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295" windowHeight="12630" activeTab="2"/>
  </bookViews>
  <sheets>
    <sheet name="主页" sheetId="5" r:id="rId1"/>
    <sheet name="收款人" sheetId="1" r:id="rId2"/>
    <sheet name="本单位" sheetId="2" r:id="rId3"/>
    <sheet name="模仿背景式套打" sheetId="3" r:id="rId4"/>
  </sheets>
  <definedNames>
    <definedName name="收款人">OFFSET(收款人!$B$4,0,0,COUNTA(收款人!$B:$B)-1)</definedName>
  </definedNames>
  <calcPr calcId="144525"/>
</workbook>
</file>

<file path=xl/sharedStrings.xml><?xml version="1.0" encoding="utf-8"?>
<sst xmlns="http://schemas.openxmlformats.org/spreadsheetml/2006/main" count="63">
  <si>
    <t>银行转账支票套打打印系统</t>
  </si>
  <si>
    <t>出 票 信 息 资 料</t>
  </si>
  <si>
    <t>序号</t>
  </si>
  <si>
    <t>简称</t>
  </si>
  <si>
    <t>企业名称</t>
  </si>
  <si>
    <t>备注</t>
  </si>
  <si>
    <t>塑料机械</t>
  </si>
  <si>
    <t>广州市塑料机械有限公司</t>
  </si>
  <si>
    <t>快递物流</t>
  </si>
  <si>
    <t>中山市快递物流有限公司</t>
  </si>
  <si>
    <t>稻壳儿</t>
  </si>
  <si>
    <t>珠海稻壳儿办公软件有限公司</t>
  </si>
  <si>
    <t>手动输入简称和企业名称 ，请勿删除行（可隐藏，保证系统公式）</t>
  </si>
  <si>
    <t>本 单 位 信 息 资 料</t>
  </si>
  <si>
    <t>账号</t>
  </si>
  <si>
    <t>客户银行</t>
  </si>
  <si>
    <t>银行</t>
  </si>
  <si>
    <t>主管</t>
  </si>
  <si>
    <t>会计</t>
  </si>
  <si>
    <t>2789268267417</t>
  </si>
  <si>
    <t>市汽车配件有限公司</t>
  </si>
  <si>
    <t>农行华业支行</t>
  </si>
  <si>
    <t>中国农业银行</t>
  </si>
  <si>
    <t>0620-45283258-25</t>
  </si>
  <si>
    <t>市水泥经销公司</t>
  </si>
  <si>
    <t>信用社科技局分社</t>
  </si>
  <si>
    <t>信用合作社</t>
  </si>
  <si>
    <t>26741514271423</t>
  </si>
  <si>
    <t>招行新华支行</t>
  </si>
  <si>
    <t>招商银行</t>
  </si>
  <si>
    <t>手动输入表格内容（如样本），请勿删除行</t>
  </si>
  <si>
    <t>支票存根（沪）</t>
  </si>
  <si>
    <t>支票（沪）</t>
  </si>
  <si>
    <t>付款账号：</t>
  </si>
  <si>
    <t>出票日期(大写)</t>
  </si>
  <si>
    <t>年</t>
  </si>
  <si>
    <t>月</t>
  </si>
  <si>
    <t>日</t>
  </si>
  <si>
    <t>付款行名称：</t>
  </si>
  <si>
    <t>附加信息</t>
  </si>
  <si>
    <t>收款人：</t>
  </si>
  <si>
    <t>出票人账号：</t>
  </si>
  <si>
    <t>人 民 币
（大写）</t>
  </si>
  <si>
    <t>亿</t>
  </si>
  <si>
    <t>千</t>
  </si>
  <si>
    <t>百</t>
  </si>
  <si>
    <t>十</t>
  </si>
  <si>
    <t>万</t>
  </si>
  <si>
    <t>元</t>
  </si>
  <si>
    <t>角</t>
  </si>
  <si>
    <t>分</t>
  </si>
  <si>
    <t>出票日期</t>
  </si>
  <si>
    <t>用途</t>
  </si>
  <si>
    <t>密码区</t>
  </si>
  <si>
    <t xml:space="preserve">上列款项请从
我账户内支付
</t>
  </si>
  <si>
    <t>金　额：</t>
  </si>
  <si>
    <t>出票人签章</t>
  </si>
  <si>
    <t>复核</t>
  </si>
  <si>
    <t>记账</t>
  </si>
  <si>
    <t>用　途：</t>
  </si>
  <si>
    <t>备用金</t>
  </si>
  <si>
    <t>单位主管</t>
  </si>
  <si>
    <t>说明：
1、请先录入本单位、收款人信息，再在支票打印。
2、由于打印机型号不一，请在页面设置中调整纸张设置。</t>
  </si>
</sst>
</file>

<file path=xl/styles.xml><?xml version="1.0" encoding="utf-8"?>
<styleSheet xmlns="http://schemas.openxmlformats.org/spreadsheetml/2006/main">
  <numFmts count="6">
    <numFmt numFmtId="176" formatCode="#,##0.00_ "/>
    <numFmt numFmtId="177" formatCode="yyyy&quot;年&quot;m&quot;月&quot;d&quot;日&quot;;@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8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2"/>
      <name val="宋体"/>
      <charset val="134"/>
    </font>
    <font>
      <b/>
      <sz val="14"/>
      <name val="黑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rgb="FFC00000"/>
      <name val="宋体"/>
      <charset val="134"/>
      <scheme val="minor"/>
    </font>
    <font>
      <sz val="12"/>
      <color indexed="10"/>
      <name val="楷体_GB2312"/>
      <charset val="134"/>
    </font>
    <font>
      <b/>
      <sz val="11"/>
      <color theme="1"/>
      <name val="Times New Roman"/>
      <charset val="134"/>
    </font>
    <font>
      <sz val="12"/>
      <color indexed="10"/>
      <name val="宋体"/>
      <charset val="134"/>
    </font>
    <font>
      <b/>
      <sz val="11"/>
      <color theme="0"/>
      <name val="宋体"/>
      <charset val="134"/>
    </font>
    <font>
      <sz val="10"/>
      <color indexed="18"/>
      <name val="宋体"/>
      <charset val="134"/>
    </font>
    <font>
      <sz val="12"/>
      <color theme="1"/>
      <name val="宋体"/>
      <charset val="134"/>
    </font>
    <font>
      <b/>
      <sz val="26"/>
      <color theme="0"/>
      <name val="微软雅黑"/>
      <charset val="134"/>
    </font>
    <font>
      <b/>
      <sz val="16"/>
      <color theme="0"/>
      <name val="微软雅黑"/>
      <charset val="134"/>
    </font>
    <font>
      <b/>
      <sz val="12"/>
      <color theme="1"/>
      <name val="微软雅黑"/>
      <charset val="134"/>
    </font>
    <font>
      <sz val="12"/>
      <color theme="0"/>
      <name val="微软雅黑"/>
      <charset val="134"/>
    </font>
    <font>
      <b/>
      <sz val="16"/>
      <color theme="2"/>
      <name val="微软雅黑"/>
      <charset val="134"/>
    </font>
    <font>
      <b/>
      <sz val="36"/>
      <color theme="0"/>
      <name val="微软雅黑"/>
      <charset val="134"/>
    </font>
    <font>
      <sz val="36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4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AF2DA"/>
        <bgColor indexed="64"/>
      </patternFill>
    </fill>
    <fill>
      <patternFill patternType="solid">
        <fgColor theme="0"/>
        <bgColor indexed="64"/>
      </patternFill>
    </fill>
    <fill>
      <patternFill patternType="lightHorizontal">
        <fgColor indexed="10"/>
        <bgColor rgb="FFCAF2DA"/>
      </patternFill>
    </fill>
    <fill>
      <patternFill patternType="solid">
        <fgColor theme="0" tint="-0.349986266670736"/>
        <bgColor indexed="64"/>
      </patternFill>
    </fill>
    <fill>
      <patternFill patternType="solid">
        <fgColor theme="1" tint="0.349986266670736"/>
        <bgColor indexed="64"/>
      </patternFill>
    </fill>
    <fill>
      <patternFill patternType="solid">
        <fgColor rgb="FF82D482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009A46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2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thin">
        <color theme="1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1"/>
      </right>
      <top/>
      <bottom style="medium">
        <color theme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dashed">
        <color auto="1"/>
      </top>
      <bottom style="thin">
        <color theme="1"/>
      </bottom>
      <diagonal/>
    </border>
    <border>
      <left/>
      <right/>
      <top style="dashed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dashed">
        <color auto="1"/>
      </top>
      <bottom style="thin">
        <color theme="1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rgb="FF359935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3" fillId="14" borderId="36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13" borderId="37" applyNumberFormat="0" applyFont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0" borderId="35" applyNumberFormat="0" applyFill="0" applyAlignment="0" applyProtection="0">
      <alignment vertical="center"/>
    </xf>
    <xf numFmtId="0" fontId="34" fillId="0" borderId="35" applyNumberFormat="0" applyFill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0" fillId="0" borderId="40" applyNumberFormat="0" applyFill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27" fillId="12" borderId="34" applyNumberFormat="0" applyAlignment="0" applyProtection="0">
      <alignment vertical="center"/>
    </xf>
    <xf numFmtId="0" fontId="31" fillId="12" borderId="36" applyNumberFormat="0" applyAlignment="0" applyProtection="0">
      <alignment vertical="center"/>
    </xf>
    <xf numFmtId="0" fontId="37" fillId="19" borderId="38" applyNumberFormat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0" borderId="39" applyNumberFormat="0" applyFill="0" applyAlignment="0" applyProtection="0">
      <alignment vertical="center"/>
    </xf>
    <xf numFmtId="0" fontId="45" fillId="0" borderId="41" applyNumberFormat="0" applyFill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7" fillId="0" borderId="0">
      <alignment vertical="center"/>
    </xf>
    <xf numFmtId="0" fontId="7" fillId="0" borderId="0">
      <alignment vertical="center"/>
    </xf>
  </cellStyleXfs>
  <cellXfs count="12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1" fillId="3" borderId="5" xfId="50" applyFont="1" applyFill="1" applyBorder="1" applyAlignment="1" applyProtection="1">
      <alignment horizontal="right" vertical="center" shrinkToFit="1"/>
      <protection hidden="1"/>
    </xf>
    <xf numFmtId="0" fontId="1" fillId="3" borderId="6" xfId="50" applyFont="1" applyFill="1" applyBorder="1" applyAlignment="1" applyProtection="1">
      <alignment horizontal="right" vertical="center" shrinkToFit="1"/>
      <protection hidden="1"/>
    </xf>
    <xf numFmtId="0" fontId="1" fillId="3" borderId="7" xfId="50" applyFont="1" applyFill="1" applyBorder="1" applyAlignment="1" applyProtection="1">
      <alignment horizontal="right" vertical="center" shrinkToFit="1"/>
      <protection hidden="1"/>
    </xf>
    <xf numFmtId="0" fontId="0" fillId="2" borderId="8" xfId="0" applyFill="1" applyBorder="1">
      <alignment vertical="center"/>
    </xf>
    <xf numFmtId="0" fontId="0" fillId="2" borderId="0" xfId="0" applyFill="1" applyBorder="1">
      <alignment vertical="center"/>
    </xf>
    <xf numFmtId="0" fontId="2" fillId="3" borderId="9" xfId="50" applyFont="1" applyFill="1" applyBorder="1" applyAlignment="1" applyProtection="1">
      <alignment vertical="center" shrinkToFit="1"/>
      <protection hidden="1"/>
    </xf>
    <xf numFmtId="49" fontId="2" fillId="4" borderId="0" xfId="50" applyNumberFormat="1" applyFont="1" applyFill="1" applyBorder="1" applyAlignment="1" applyProtection="1">
      <alignment horizontal="center" vertical="center" shrinkToFit="1"/>
      <protection hidden="1"/>
    </xf>
    <xf numFmtId="49" fontId="2" fillId="4" borderId="8" xfId="50" applyNumberFormat="1" applyFont="1" applyFill="1" applyBorder="1" applyAlignment="1" applyProtection="1">
      <alignment horizontal="center" vertical="center" shrinkToFit="1"/>
      <protection hidden="1"/>
    </xf>
    <xf numFmtId="0" fontId="3" fillId="3" borderId="9" xfId="50" applyFont="1" applyFill="1" applyBorder="1" applyAlignment="1" applyProtection="1">
      <alignment vertical="center"/>
      <protection hidden="1"/>
    </xf>
    <xf numFmtId="0" fontId="3" fillId="3" borderId="0" xfId="50" applyFont="1" applyFill="1" applyBorder="1" applyAlignment="1" applyProtection="1">
      <alignment vertical="center"/>
      <protection hidden="1"/>
    </xf>
    <xf numFmtId="0" fontId="3" fillId="3" borderId="8" xfId="50" applyFont="1" applyFill="1" applyBorder="1" applyAlignment="1" applyProtection="1">
      <alignment vertical="center"/>
      <protection hidden="1"/>
    </xf>
    <xf numFmtId="0" fontId="3" fillId="0" borderId="9" xfId="50" applyFont="1" applyFill="1" applyBorder="1" applyAlignment="1" applyProtection="1">
      <alignment horizontal="center" vertical="center" shrinkToFit="1"/>
      <protection locked="0"/>
    </xf>
    <xf numFmtId="0" fontId="3" fillId="0" borderId="0" xfId="50" applyFont="1" applyFill="1" applyBorder="1" applyAlignment="1" applyProtection="1">
      <alignment horizontal="center" vertical="center" shrinkToFit="1"/>
      <protection locked="0"/>
    </xf>
    <xf numFmtId="0" fontId="3" fillId="0" borderId="8" xfId="50" applyFont="1" applyFill="1" applyBorder="1" applyAlignment="1" applyProtection="1">
      <alignment horizontal="center" vertical="center" shrinkToFit="1"/>
      <protection locked="0"/>
    </xf>
    <xf numFmtId="0" fontId="3" fillId="0" borderId="9" xfId="50" applyFont="1" applyFill="1" applyBorder="1" applyAlignment="1" applyProtection="1">
      <alignment horizontal="center" vertical="center"/>
      <protection locked="0"/>
    </xf>
    <xf numFmtId="0" fontId="3" fillId="0" borderId="0" xfId="50" applyFont="1" applyFill="1" applyBorder="1" applyAlignment="1" applyProtection="1">
      <alignment horizontal="center" vertical="center"/>
      <protection locked="0"/>
    </xf>
    <xf numFmtId="0" fontId="3" fillId="0" borderId="8" xfId="50" applyFont="1" applyFill="1" applyBorder="1" applyAlignment="1" applyProtection="1">
      <alignment horizontal="center" vertical="center"/>
      <protection locked="0"/>
    </xf>
    <xf numFmtId="0" fontId="3" fillId="0" borderId="9" xfId="50" applyFont="1" applyFill="1" applyBorder="1" applyAlignment="1" applyProtection="1">
      <alignment horizontal="left" vertical="center"/>
      <protection hidden="1"/>
    </xf>
    <xf numFmtId="177" fontId="4" fillId="0" borderId="0" xfId="50" applyNumberFormat="1" applyFont="1" applyFill="1" applyBorder="1" applyAlignment="1" applyProtection="1">
      <alignment horizontal="left" vertical="center" shrinkToFit="1"/>
      <protection hidden="1"/>
    </xf>
    <xf numFmtId="177" fontId="4" fillId="0" borderId="8" xfId="50" applyNumberFormat="1" applyFont="1" applyFill="1" applyBorder="1" applyAlignment="1" applyProtection="1">
      <alignment horizontal="left" vertical="center" shrinkToFit="1"/>
      <protection hidden="1"/>
    </xf>
    <xf numFmtId="0" fontId="3" fillId="0" borderId="9" xfId="50" applyFont="1" applyFill="1" applyBorder="1" applyProtection="1">
      <alignment vertical="center"/>
      <protection hidden="1"/>
    </xf>
    <xf numFmtId="0" fontId="3" fillId="0" borderId="0" xfId="50" applyFont="1" applyFill="1" applyBorder="1" applyAlignment="1" applyProtection="1">
      <alignment vertical="center" shrinkToFit="1"/>
      <protection locked="0"/>
    </xf>
    <xf numFmtId="0" fontId="3" fillId="0" borderId="8" xfId="50" applyFont="1" applyFill="1" applyBorder="1" applyAlignment="1" applyProtection="1">
      <alignment vertical="center" shrinkToFit="1"/>
      <protection locked="0"/>
    </xf>
    <xf numFmtId="176" fontId="3" fillId="0" borderId="0" xfId="50" applyNumberFormat="1" applyFont="1" applyFill="1" applyBorder="1" applyAlignment="1" applyProtection="1">
      <alignment horizontal="left" vertical="center" shrinkToFit="1"/>
      <protection locked="0"/>
    </xf>
    <xf numFmtId="176" fontId="3" fillId="0" borderId="8" xfId="50" applyNumberFormat="1" applyFont="1" applyFill="1" applyBorder="1" applyAlignment="1" applyProtection="1">
      <alignment horizontal="left" vertical="center" shrinkToFit="1"/>
      <protection locked="0"/>
    </xf>
    <xf numFmtId="0" fontId="3" fillId="0" borderId="0" xfId="50" applyNumberFormat="1" applyFont="1" applyFill="1" applyBorder="1" applyAlignment="1" applyProtection="1">
      <alignment horizontal="left" vertical="center" shrinkToFit="1"/>
      <protection locked="0"/>
    </xf>
    <xf numFmtId="0" fontId="3" fillId="0" borderId="8" xfId="50" applyNumberFormat="1" applyFont="1" applyFill="1" applyBorder="1" applyAlignment="1" applyProtection="1">
      <alignment horizontal="left" vertical="center" shrinkToFit="1"/>
      <protection locked="0"/>
    </xf>
    <xf numFmtId="0" fontId="3" fillId="3" borderId="10" xfId="50" applyFont="1" applyFill="1" applyBorder="1" applyProtection="1">
      <alignment vertical="center"/>
      <protection hidden="1"/>
    </xf>
    <xf numFmtId="0" fontId="3" fillId="3" borderId="11" xfId="50" applyFont="1" applyFill="1" applyBorder="1" applyAlignment="1" applyProtection="1">
      <alignment vertical="center" shrinkToFit="1"/>
      <protection locked="0"/>
    </xf>
    <xf numFmtId="0" fontId="3" fillId="3" borderId="11" xfId="50" applyFont="1" applyFill="1" applyBorder="1" applyAlignment="1" applyProtection="1">
      <alignment horizontal="left" vertical="center"/>
      <protection hidden="1"/>
    </xf>
    <xf numFmtId="0" fontId="3" fillId="3" borderId="12" xfId="50" applyFont="1" applyFill="1" applyBorder="1" applyAlignment="1" applyProtection="1">
      <alignment horizontal="center" vertical="center" shrinkToFit="1"/>
      <protection locked="0"/>
    </xf>
    <xf numFmtId="0" fontId="0" fillId="2" borderId="13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15" xfId="0" applyFill="1" applyBorder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7" fillId="3" borderId="16" xfId="50" applyFill="1" applyBorder="1" applyAlignment="1" applyProtection="1">
      <alignment horizontal="center" vertical="center"/>
      <protection hidden="1"/>
    </xf>
    <xf numFmtId="0" fontId="7" fillId="3" borderId="17" xfId="50" applyFill="1" applyBorder="1" applyAlignment="1" applyProtection="1">
      <alignment horizontal="center" vertical="center"/>
      <protection hidden="1"/>
    </xf>
    <xf numFmtId="0" fontId="8" fillId="3" borderId="17" xfId="50" applyFont="1" applyFill="1" applyBorder="1" applyAlignment="1" applyProtection="1">
      <alignment horizontal="right" vertical="center"/>
      <protection hidden="1"/>
    </xf>
    <xf numFmtId="0" fontId="7" fillId="3" borderId="18" xfId="50" applyFill="1" applyBorder="1" applyAlignment="1" applyProtection="1">
      <alignment horizontal="center" vertical="center"/>
      <protection hidden="1"/>
    </xf>
    <xf numFmtId="0" fontId="9" fillId="3" borderId="0" xfId="50" applyFont="1" applyFill="1" applyBorder="1" applyAlignment="1" applyProtection="1">
      <alignment horizontal="left" vertical="center"/>
      <protection hidden="1"/>
    </xf>
    <xf numFmtId="177" fontId="10" fillId="3" borderId="0" xfId="50" applyNumberFormat="1" applyFont="1" applyFill="1" applyBorder="1" applyAlignment="1" applyProtection="1">
      <alignment horizontal="right" vertical="center"/>
      <protection hidden="1"/>
    </xf>
    <xf numFmtId="0" fontId="9" fillId="3" borderId="0" xfId="50" applyFont="1" applyFill="1" applyBorder="1" applyAlignment="1" applyProtection="1">
      <alignment horizontal="right" vertical="center"/>
      <protection hidden="1"/>
    </xf>
    <xf numFmtId="0" fontId="10" fillId="3" borderId="0" xfId="50" applyFont="1" applyFill="1" applyBorder="1" applyAlignment="1" applyProtection="1">
      <alignment vertical="center"/>
      <protection hidden="1"/>
    </xf>
    <xf numFmtId="0" fontId="7" fillId="3" borderId="18" xfId="50" applyFill="1" applyBorder="1" applyAlignment="1" applyProtection="1">
      <alignment horizontal="left" vertical="center"/>
      <protection hidden="1"/>
    </xf>
    <xf numFmtId="0" fontId="9" fillId="3" borderId="0" xfId="50" applyFont="1" applyFill="1" applyBorder="1" applyAlignment="1" applyProtection="1">
      <alignment horizontal="center" vertical="center"/>
      <protection hidden="1"/>
    </xf>
    <xf numFmtId="0" fontId="11" fillId="3" borderId="0" xfId="50" applyFont="1" applyFill="1" applyBorder="1" applyAlignment="1" applyProtection="1">
      <alignment horizontal="left" vertical="center" shrinkToFit="1"/>
      <protection hidden="1"/>
    </xf>
    <xf numFmtId="0" fontId="3" fillId="3" borderId="5" xfId="50" applyFont="1" applyFill="1" applyBorder="1" applyAlignment="1" applyProtection="1">
      <alignment horizontal="center" vertical="center" wrapText="1"/>
      <protection hidden="1"/>
    </xf>
    <xf numFmtId="0" fontId="3" fillId="3" borderId="6" xfId="50" applyFont="1" applyFill="1" applyBorder="1" applyAlignment="1" applyProtection="1">
      <alignment horizontal="center" vertical="center"/>
      <protection hidden="1"/>
    </xf>
    <xf numFmtId="0" fontId="12" fillId="5" borderId="6" xfId="50" applyFont="1" applyFill="1" applyBorder="1" applyAlignment="1" applyProtection="1">
      <alignment horizontal="left" vertical="center" shrinkToFit="1"/>
      <protection hidden="1"/>
    </xf>
    <xf numFmtId="0" fontId="3" fillId="3" borderId="10" xfId="50" applyFont="1" applyFill="1" applyBorder="1" applyAlignment="1" applyProtection="1">
      <alignment horizontal="center" vertical="center"/>
      <protection hidden="1"/>
    </xf>
    <xf numFmtId="0" fontId="3" fillId="3" borderId="11" xfId="50" applyFont="1" applyFill="1" applyBorder="1" applyAlignment="1" applyProtection="1">
      <alignment horizontal="center" vertical="center"/>
      <protection hidden="1"/>
    </xf>
    <xf numFmtId="0" fontId="12" fillId="5" borderId="11" xfId="50" applyFont="1" applyFill="1" applyBorder="1" applyAlignment="1" applyProtection="1">
      <alignment horizontal="left" vertical="center" shrinkToFit="1"/>
      <protection hidden="1"/>
    </xf>
    <xf numFmtId="0" fontId="7" fillId="3" borderId="0" xfId="50" applyFill="1" applyBorder="1" applyAlignment="1" applyProtection="1">
      <alignment vertical="center"/>
      <protection hidden="1"/>
    </xf>
    <xf numFmtId="0" fontId="7" fillId="3" borderId="0" xfId="50" applyFill="1" applyBorder="1" applyProtection="1">
      <alignment vertical="center"/>
      <protection hidden="1"/>
    </xf>
    <xf numFmtId="0" fontId="3" fillId="3" borderId="0" xfId="50" applyFont="1" applyFill="1" applyBorder="1" applyAlignment="1" applyProtection="1">
      <alignment horizontal="right" vertical="center"/>
      <protection hidden="1"/>
    </xf>
    <xf numFmtId="0" fontId="12" fillId="3" borderId="11" xfId="50" applyNumberFormat="1" applyFont="1" applyFill="1" applyBorder="1" applyAlignment="1" applyProtection="1">
      <alignment horizontal="left" vertical="center" shrinkToFit="1"/>
      <protection hidden="1"/>
    </xf>
    <xf numFmtId="177" fontId="7" fillId="3" borderId="18" xfId="50" applyNumberFormat="1" applyFill="1" applyBorder="1" applyProtection="1">
      <alignment vertical="center"/>
      <protection hidden="1"/>
    </xf>
    <xf numFmtId="0" fontId="3" fillId="3" borderId="0" xfId="50" applyFont="1" applyFill="1" applyBorder="1" applyAlignment="1" applyProtection="1">
      <alignment horizontal="left" vertical="center" wrapText="1"/>
      <protection hidden="1"/>
    </xf>
    <xf numFmtId="0" fontId="7" fillId="3" borderId="18" xfId="50" applyFill="1" applyBorder="1" applyProtection="1">
      <alignment vertical="center"/>
      <protection hidden="1"/>
    </xf>
    <xf numFmtId="0" fontId="3" fillId="3" borderId="0" xfId="50" applyFont="1" applyFill="1" applyBorder="1" applyAlignment="1" applyProtection="1">
      <alignment horizontal="center" vertical="center" wrapText="1"/>
      <protection hidden="1"/>
    </xf>
    <xf numFmtId="0" fontId="7" fillId="3" borderId="19" xfId="50" applyFill="1" applyBorder="1" applyAlignment="1" applyProtection="1">
      <alignment horizontal="center" vertical="center"/>
      <protection hidden="1"/>
    </xf>
    <xf numFmtId="0" fontId="7" fillId="3" borderId="20" xfId="50" applyFill="1" applyBorder="1" applyAlignment="1" applyProtection="1">
      <alignment horizontal="center" vertical="center"/>
      <protection hidden="1"/>
    </xf>
    <xf numFmtId="0" fontId="13" fillId="3" borderId="17" xfId="50" applyFont="1" applyFill="1" applyBorder="1" applyAlignment="1" applyProtection="1">
      <alignment horizontal="left" vertical="center"/>
      <protection hidden="1"/>
    </xf>
    <xf numFmtId="0" fontId="14" fillId="3" borderId="17" xfId="50" applyFont="1" applyFill="1" applyBorder="1" applyAlignment="1" applyProtection="1">
      <alignment horizontal="left" vertical="center"/>
      <protection hidden="1"/>
    </xf>
    <xf numFmtId="0" fontId="10" fillId="3" borderId="0" xfId="50" applyFont="1" applyFill="1" applyBorder="1" applyAlignment="1" applyProtection="1">
      <alignment horizontal="center" vertical="center"/>
      <protection hidden="1"/>
    </xf>
    <xf numFmtId="0" fontId="9" fillId="3" borderId="0" xfId="50" applyFont="1" applyFill="1" applyBorder="1" applyProtection="1">
      <alignment vertical="center"/>
      <protection hidden="1"/>
    </xf>
    <xf numFmtId="0" fontId="9" fillId="3" borderId="0" xfId="50" applyFont="1" applyFill="1" applyBorder="1" applyAlignment="1" applyProtection="1">
      <alignment vertical="center"/>
      <protection hidden="1"/>
    </xf>
    <xf numFmtId="0" fontId="9" fillId="3" borderId="0" xfId="50" applyFont="1" applyFill="1" applyBorder="1" applyAlignment="1" applyProtection="1">
      <alignment vertical="center" shrinkToFit="1"/>
      <protection hidden="1"/>
    </xf>
    <xf numFmtId="0" fontId="12" fillId="5" borderId="7" xfId="50" applyFont="1" applyFill="1" applyBorder="1" applyAlignment="1" applyProtection="1">
      <alignment horizontal="left" vertical="center" shrinkToFit="1"/>
      <protection hidden="1"/>
    </xf>
    <xf numFmtId="0" fontId="3" fillId="3" borderId="21" xfId="50" applyFont="1" applyFill="1" applyBorder="1" applyAlignment="1" applyProtection="1">
      <alignment horizontal="center" vertical="center"/>
      <protection hidden="1"/>
    </xf>
    <xf numFmtId="0" fontId="12" fillId="5" borderId="12" xfId="50" applyFont="1" applyFill="1" applyBorder="1" applyAlignment="1" applyProtection="1">
      <alignment horizontal="left" vertical="center" shrinkToFit="1"/>
      <protection hidden="1"/>
    </xf>
    <xf numFmtId="0" fontId="15" fillId="3" borderId="21" xfId="50" applyFont="1" applyFill="1" applyBorder="1" applyProtection="1">
      <alignment vertical="center"/>
      <protection hidden="1"/>
    </xf>
    <xf numFmtId="0" fontId="16" fillId="3" borderId="0" xfId="50" applyFont="1" applyFill="1" applyBorder="1" applyProtection="1">
      <alignment vertical="center"/>
      <protection hidden="1"/>
    </xf>
    <xf numFmtId="0" fontId="17" fillId="6" borderId="22" xfId="50" applyFont="1" applyFill="1" applyBorder="1" applyAlignment="1" applyProtection="1">
      <alignment horizontal="center" vertical="center"/>
      <protection locked="0"/>
    </xf>
    <xf numFmtId="0" fontId="17" fillId="6" borderId="23" xfId="50" applyFont="1" applyFill="1" applyBorder="1" applyAlignment="1" applyProtection="1">
      <alignment horizontal="center" vertical="center"/>
      <protection locked="0"/>
    </xf>
    <xf numFmtId="0" fontId="7" fillId="3" borderId="0" xfId="50" applyFill="1" applyBorder="1" applyAlignment="1" applyProtection="1">
      <alignment horizontal="center" vertical="center"/>
      <protection locked="0"/>
    </xf>
    <xf numFmtId="0" fontId="7" fillId="3" borderId="0" xfId="50" applyFill="1" applyBorder="1" applyAlignment="1" applyProtection="1">
      <alignment vertical="center"/>
      <protection locked="0"/>
    </xf>
    <xf numFmtId="0" fontId="3" fillId="3" borderId="0" xfId="50" applyFont="1" applyFill="1" applyBorder="1" applyAlignment="1" applyProtection="1">
      <alignment horizontal="center" vertical="center"/>
      <protection hidden="1"/>
    </xf>
    <xf numFmtId="0" fontId="7" fillId="3" borderId="0" xfId="50" applyFill="1" applyBorder="1" applyAlignment="1" applyProtection="1">
      <alignment horizontal="center" vertical="center"/>
      <protection hidden="1"/>
    </xf>
    <xf numFmtId="0" fontId="7" fillId="3" borderId="17" xfId="50" applyFill="1" applyBorder="1" applyProtection="1">
      <alignment vertical="center"/>
      <protection hidden="1"/>
    </xf>
    <xf numFmtId="0" fontId="7" fillId="3" borderId="24" xfId="50" applyFill="1" applyBorder="1" applyProtection="1">
      <alignment vertical="center"/>
      <protection hidden="1"/>
    </xf>
    <xf numFmtId="0" fontId="18" fillId="3" borderId="0" xfId="50" applyFont="1" applyFill="1" applyBorder="1" applyAlignment="1" applyProtection="1">
      <alignment vertical="center" shrinkToFit="1"/>
      <protection hidden="1"/>
    </xf>
    <xf numFmtId="0" fontId="7" fillId="3" borderId="25" xfId="50" applyFill="1" applyBorder="1" applyProtection="1">
      <alignment vertical="center"/>
      <protection hidden="1"/>
    </xf>
    <xf numFmtId="0" fontId="19" fillId="3" borderId="25" xfId="50" applyFont="1" applyFill="1" applyBorder="1" applyProtection="1">
      <alignment vertical="center"/>
      <protection hidden="1"/>
    </xf>
    <xf numFmtId="0" fontId="17" fillId="6" borderId="26" xfId="50" applyFont="1" applyFill="1" applyBorder="1" applyAlignment="1" applyProtection="1">
      <alignment horizontal="center" vertical="center"/>
      <protection locked="0"/>
    </xf>
    <xf numFmtId="0" fontId="7" fillId="3" borderId="27" xfId="50" applyFill="1" applyBorder="1" applyAlignment="1" applyProtection="1">
      <alignment horizontal="center" vertical="center"/>
      <protection hidden="1"/>
    </xf>
    <xf numFmtId="0" fontId="0" fillId="2" borderId="28" xfId="0" applyFill="1" applyBorder="1">
      <alignment vertical="center"/>
    </xf>
    <xf numFmtId="0" fontId="0" fillId="2" borderId="29" xfId="0" applyFill="1" applyBorder="1">
      <alignment vertical="center"/>
    </xf>
    <xf numFmtId="0" fontId="0" fillId="2" borderId="30" xfId="0" applyFill="1" applyBorder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0" fillId="7" borderId="31" xfId="0" applyFont="1" applyFill="1" applyBorder="1" applyAlignment="1">
      <alignment horizontal="center" vertical="center"/>
    </xf>
    <xf numFmtId="0" fontId="21" fillId="4" borderId="31" xfId="0" applyFont="1" applyFill="1" applyBorder="1" applyAlignment="1">
      <alignment horizontal="center" vertical="center"/>
    </xf>
    <xf numFmtId="0" fontId="22" fillId="8" borderId="32" xfId="0" applyFont="1" applyFill="1" applyBorder="1" applyAlignment="1">
      <alignment horizontal="center" vertical="center"/>
    </xf>
    <xf numFmtId="49" fontId="22" fillId="8" borderId="32" xfId="0" applyNumberFormat="1" applyFont="1" applyFill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49" fontId="6" fillId="0" borderId="32" xfId="0" applyNumberFormat="1" applyFont="1" applyBorder="1" applyAlignment="1">
      <alignment horizontal="center" vertical="center"/>
    </xf>
    <xf numFmtId="0" fontId="6" fillId="9" borderId="32" xfId="0" applyFont="1" applyFill="1" applyBorder="1" applyAlignment="1">
      <alignment horizontal="center" vertical="center"/>
    </xf>
    <xf numFmtId="49" fontId="6" fillId="9" borderId="32" xfId="0" applyNumberFormat="1" applyFont="1" applyFill="1" applyBorder="1" applyAlignment="1">
      <alignment horizontal="center" vertical="center"/>
    </xf>
    <xf numFmtId="0" fontId="23" fillId="4" borderId="32" xfId="0" applyFont="1" applyFill="1" applyBorder="1" applyAlignment="1">
      <alignment horizontal="center" vertical="center"/>
    </xf>
    <xf numFmtId="0" fontId="6" fillId="8" borderId="32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49" fontId="5" fillId="0" borderId="3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20" fillId="7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24" fillId="4" borderId="0" xfId="0" applyFont="1" applyFill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25" fillId="10" borderId="0" xfId="0" applyFont="1" applyFill="1" applyBorder="1" applyAlignment="1">
      <alignment horizontal="center" vertical="center"/>
    </xf>
    <xf numFmtId="0" fontId="26" fillId="10" borderId="0" xfId="0" applyFont="1" applyFill="1" applyBorder="1" applyAlignment="1">
      <alignment horizontal="center" vertical="center"/>
    </xf>
    <xf numFmtId="0" fontId="0" fillId="11" borderId="0" xfId="0" applyFill="1" applyBorder="1" applyAlignment="1">
      <alignment vertical="center"/>
    </xf>
    <xf numFmtId="0" fontId="0" fillId="11" borderId="0" xfId="0" applyFill="1" applyBorder="1">
      <alignment vertical="center"/>
    </xf>
    <xf numFmtId="0" fontId="0" fillId="10" borderId="0" xfId="0" applyFill="1" applyBorder="1">
      <alignment vertical="center"/>
    </xf>
    <xf numFmtId="0" fontId="0" fillId="10" borderId="0" xfId="0" applyFill="1" applyBorder="1" applyAlignment="1">
      <alignment vertical="center"/>
    </xf>
    <xf numFmtId="0" fontId="26" fillId="10" borderId="33" xfId="0" applyFont="1" applyFill="1" applyBorder="1" applyAlignment="1">
      <alignment horizontal="center" vertical="center"/>
    </xf>
    <xf numFmtId="0" fontId="0" fillId="4" borderId="0" xfId="0" applyFill="1" applyBorder="1" applyAlignment="1">
      <alignment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colors>
    <mruColors>
      <color rgb="00009A46"/>
      <color rgb="002A7A2A"/>
      <color rgb="00359935"/>
      <color rgb="007DDFA5"/>
      <color rgb="00CAF2DA"/>
      <color rgb="0082D482"/>
      <color rgb="0065FFAB"/>
      <color rgb="00808080"/>
      <color rgb="003FFF96"/>
      <color rgb="0000F26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7" Type="http://schemas.openxmlformats.org/officeDocument/2006/relationships/image" Target="../media/image4.png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hyperlink" Target="#&#27169;&#20223;&#32972;&#26223;&#24335;&#22871;&#25171;!A1"/><Relationship Id="rId3" Type="http://schemas.openxmlformats.org/officeDocument/2006/relationships/hyperlink" Target="#&#26412;&#21333;&#20301;!A1"/><Relationship Id="rId2" Type="http://schemas.openxmlformats.org/officeDocument/2006/relationships/hyperlink" Target="#&#25910;&#27454;&#20154;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027;&#39029;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027;&#39029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027;&#39029;!A1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171450</xdr:colOff>
      <xdr:row>9</xdr:row>
      <xdr:rowOff>19049</xdr:rowOff>
    </xdr:from>
    <xdr:to>
      <xdr:col>8</xdr:col>
      <xdr:colOff>196942</xdr:colOff>
      <xdr:row>32</xdr:row>
      <xdr:rowOff>28574</xdr:rowOff>
    </xdr:to>
    <xdr:pic>
      <xdr:nvPicPr>
        <xdr:cNvPr id="3" name="图片 2" descr="支票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57250" y="1580515"/>
          <a:ext cx="4759325" cy="3952875"/>
        </a:xfrm>
        <a:prstGeom prst="rect">
          <a:avLst/>
        </a:prstGeom>
      </xdr:spPr>
    </xdr:pic>
    <xdr:clientData/>
  </xdr:twoCellAnchor>
  <xdr:twoCellAnchor>
    <xdr:from>
      <xdr:col>11</xdr:col>
      <xdr:colOff>571500</xdr:colOff>
      <xdr:row>10</xdr:row>
      <xdr:rowOff>57150</xdr:rowOff>
    </xdr:from>
    <xdr:to>
      <xdr:col>14</xdr:col>
      <xdr:colOff>228600</xdr:colOff>
      <xdr:row>30</xdr:row>
      <xdr:rowOff>171449</xdr:rowOff>
    </xdr:to>
    <xdr:grpSp>
      <xdr:nvGrpSpPr>
        <xdr:cNvPr id="15" name="组合 14"/>
        <xdr:cNvGrpSpPr/>
      </xdr:nvGrpSpPr>
      <xdr:grpSpPr>
        <a:xfrm>
          <a:off x="7934325" y="1790700"/>
          <a:ext cx="1714500" cy="3542665"/>
          <a:chOff x="7058025" y="1924049"/>
          <a:chExt cx="1562099" cy="3514725"/>
        </a:xfrm>
      </xdr:grpSpPr>
      <xdr:grpSp>
        <xdr:nvGrpSpPr>
          <xdr:cNvPr id="7" name="组合 6"/>
          <xdr:cNvGrpSpPr/>
        </xdr:nvGrpSpPr>
        <xdr:grpSpPr>
          <a:xfrm>
            <a:off x="7058025" y="1924049"/>
            <a:ext cx="1562099" cy="714375"/>
            <a:chOff x="6315075" y="1905000"/>
            <a:chExt cx="1771650" cy="676275"/>
          </a:xfrm>
        </xdr:grpSpPr>
        <xdr:sp>
          <xdr:nvSpPr>
            <xdr:cNvPr id="4" name="圆角矩形 3">
              <a:hlinkClick xmlns:r="http://schemas.openxmlformats.org/officeDocument/2006/relationships" r:id="rId2"/>
            </xdr:cNvPr>
            <xdr:cNvSpPr/>
          </xdr:nvSpPr>
          <xdr:spPr>
            <a:xfrm>
              <a:off x="6315075" y="1905000"/>
              <a:ext cx="1771650" cy="666750"/>
            </a:xfrm>
            <a:prstGeom prst="roundRect">
              <a:avLst/>
            </a:prstGeom>
            <a:solidFill>
              <a:srgbClr val="009A46"/>
            </a:solidFill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 contourW="12700">
              <a:bevelT w="63500" h="25400" prst="relaxedInset"/>
              <a:contourClr>
                <a:srgbClr val="359935"/>
              </a:contourClr>
            </a:sp3d>
          </xdr:spPr>
          <xdr:style>
            <a:lnRef idx="0">
              <a:schemeClr val="accent3"/>
            </a:lnRef>
            <a:fillRef idx="3">
              <a:schemeClr val="accent3"/>
            </a:fillRef>
            <a:effectRef idx="3">
              <a:schemeClr val="accent3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zh-CN" altLang="en-US" sz="1100"/>
            </a:p>
          </xdr:txBody>
        </xdr:sp>
        <xdr:sp>
          <xdr:nvSpPr>
            <xdr:cNvPr id="6" name="TextBox 5"/>
            <xdr:cNvSpPr txBox="1"/>
          </xdr:nvSpPr>
          <xdr:spPr>
            <a:xfrm>
              <a:off x="6486525" y="2028825"/>
              <a:ext cx="1466850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zh-CN" altLang="en-US" sz="1400" b="1">
                  <a:solidFill>
                    <a:schemeClr val="bg1"/>
                  </a:solidFill>
                  <a:latin typeface="微软雅黑" panose="020B0503020204020204" pitchFamily="34" charset="-122"/>
                  <a:ea typeface="微软雅黑" panose="020B0503020204020204" pitchFamily="34" charset="-122"/>
                </a:rPr>
                <a:t>出票信息资料</a:t>
              </a:r>
              <a:endParaRPr lang="zh-CN" altLang="en-US" sz="1400" b="1">
                <a:solidFill>
                  <a:schemeClr val="bg1"/>
                </a:solidFill>
                <a:latin typeface="微软雅黑" panose="020B0503020204020204" pitchFamily="34" charset="-122"/>
                <a:ea typeface="微软雅黑" panose="020B0503020204020204" pitchFamily="34" charset="-122"/>
              </a:endParaRPr>
            </a:p>
          </xdr:txBody>
        </xdr:sp>
      </xdr:grpSp>
      <xdr:grpSp>
        <xdr:nvGrpSpPr>
          <xdr:cNvPr id="8" name="组合 7"/>
          <xdr:cNvGrpSpPr/>
        </xdr:nvGrpSpPr>
        <xdr:grpSpPr>
          <a:xfrm>
            <a:off x="7058025" y="3219450"/>
            <a:ext cx="1543049" cy="742950"/>
            <a:chOff x="6315075" y="1905000"/>
            <a:chExt cx="1771650" cy="676275"/>
          </a:xfrm>
        </xdr:grpSpPr>
        <xdr:sp>
          <xdr:nvSpPr>
            <xdr:cNvPr id="9" name="圆角矩形 8">
              <a:hlinkClick xmlns:r="http://schemas.openxmlformats.org/officeDocument/2006/relationships" r:id="rId3"/>
            </xdr:cNvPr>
            <xdr:cNvSpPr/>
          </xdr:nvSpPr>
          <xdr:spPr>
            <a:xfrm>
              <a:off x="6315075" y="1905000"/>
              <a:ext cx="1771650" cy="666750"/>
            </a:xfrm>
            <a:prstGeom prst="roundRect">
              <a:avLst/>
            </a:prstGeom>
            <a:solidFill>
              <a:srgbClr val="009A46"/>
            </a:solidFill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 contourW="12700">
              <a:bevelT w="63500" h="25400" prst="relaxedInset"/>
              <a:contourClr>
                <a:srgbClr val="359935"/>
              </a:contourClr>
            </a:sp3d>
          </xdr:spPr>
          <xdr:style>
            <a:lnRef idx="0">
              <a:schemeClr val="accent3"/>
            </a:lnRef>
            <a:fillRef idx="3">
              <a:schemeClr val="accent3"/>
            </a:fillRef>
            <a:effectRef idx="3">
              <a:schemeClr val="accent3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zh-CN" altLang="en-US" sz="1100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6486525" y="2028825"/>
              <a:ext cx="1466850" cy="5524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zh-CN" altLang="en-US" sz="1400" b="1">
                  <a:solidFill>
                    <a:schemeClr val="bg1"/>
                  </a:solidFill>
                  <a:latin typeface="微软雅黑" panose="020B0503020204020204" pitchFamily="34" charset="-122"/>
                  <a:ea typeface="微软雅黑" panose="020B0503020204020204" pitchFamily="34" charset="-122"/>
                </a:rPr>
                <a:t>单位信息资料</a:t>
              </a:r>
              <a:endParaRPr lang="zh-CN" altLang="en-US" sz="1400" b="1">
                <a:solidFill>
                  <a:schemeClr val="bg1"/>
                </a:solidFill>
                <a:latin typeface="微软雅黑" panose="020B0503020204020204" pitchFamily="34" charset="-122"/>
                <a:ea typeface="微软雅黑" panose="020B0503020204020204" pitchFamily="34" charset="-122"/>
              </a:endParaRPr>
            </a:p>
          </xdr:txBody>
        </xdr:sp>
      </xdr:grpSp>
      <xdr:grpSp>
        <xdr:nvGrpSpPr>
          <xdr:cNvPr id="11" name="组合 10"/>
          <xdr:cNvGrpSpPr/>
        </xdr:nvGrpSpPr>
        <xdr:grpSpPr>
          <a:xfrm>
            <a:off x="7058026" y="4695821"/>
            <a:ext cx="1533524" cy="742953"/>
            <a:chOff x="6315075" y="1905000"/>
            <a:chExt cx="1771650" cy="666750"/>
          </a:xfrm>
        </xdr:grpSpPr>
        <xdr:sp>
          <xdr:nvSpPr>
            <xdr:cNvPr id="12" name="圆角矩形 11">
              <a:hlinkClick xmlns:r="http://schemas.openxmlformats.org/officeDocument/2006/relationships" r:id="rId4"/>
            </xdr:cNvPr>
            <xdr:cNvSpPr/>
          </xdr:nvSpPr>
          <xdr:spPr>
            <a:xfrm>
              <a:off x="6315075" y="1905000"/>
              <a:ext cx="1771650" cy="666750"/>
            </a:xfrm>
            <a:prstGeom prst="roundRect">
              <a:avLst/>
            </a:prstGeom>
            <a:solidFill>
              <a:srgbClr val="009A46"/>
            </a:solidFill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 contourW="12700">
              <a:bevelT w="63500" h="25400" prst="relaxedInset"/>
              <a:contourClr>
                <a:srgbClr val="359935"/>
              </a:contourClr>
            </a:sp3d>
          </xdr:spPr>
          <xdr:style>
            <a:lnRef idx="0">
              <a:schemeClr val="accent3"/>
            </a:lnRef>
            <a:fillRef idx="3">
              <a:schemeClr val="accent3"/>
            </a:fillRef>
            <a:effectRef idx="3">
              <a:schemeClr val="accent3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zh-CN" altLang="en-US" sz="1100"/>
            </a:p>
          </xdr:txBody>
        </xdr:sp>
        <xdr:sp>
          <xdr:nvSpPr>
            <xdr:cNvPr id="13" name="TextBox 12"/>
            <xdr:cNvSpPr txBox="1"/>
          </xdr:nvSpPr>
          <xdr:spPr>
            <a:xfrm>
              <a:off x="6486525" y="2054508"/>
              <a:ext cx="1466850" cy="406924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zh-CN" altLang="en-US" sz="1400" b="1">
                  <a:solidFill>
                    <a:schemeClr val="bg1"/>
                  </a:solidFill>
                  <a:latin typeface="微软雅黑" panose="020B0503020204020204" pitchFamily="34" charset="-122"/>
                  <a:ea typeface="微软雅黑" panose="020B0503020204020204" pitchFamily="34" charset="-122"/>
                </a:rPr>
                <a:t>支票套打票样</a:t>
              </a:r>
              <a:endParaRPr lang="zh-CN" altLang="en-US" sz="1400" b="1">
                <a:solidFill>
                  <a:schemeClr val="bg1"/>
                </a:solidFill>
                <a:latin typeface="微软雅黑" panose="020B0503020204020204" pitchFamily="34" charset="-122"/>
                <a:ea typeface="微软雅黑" panose="020B0503020204020204" pitchFamily="34" charset="-122"/>
              </a:endParaRPr>
            </a:p>
          </xdr:txBody>
        </xdr:sp>
      </xdr:grpSp>
    </xdr:grpSp>
    <xdr:clientData/>
  </xdr:twoCellAnchor>
  <xdr:twoCellAnchor>
    <xdr:from>
      <xdr:col>9</xdr:col>
      <xdr:colOff>276226</xdr:colOff>
      <xdr:row>11</xdr:row>
      <xdr:rowOff>9526</xdr:rowOff>
    </xdr:from>
    <xdr:to>
      <xdr:col>10</xdr:col>
      <xdr:colOff>238125</xdr:colOff>
      <xdr:row>30</xdr:row>
      <xdr:rowOff>123825</xdr:rowOff>
    </xdr:to>
    <xdr:grpSp>
      <xdr:nvGrpSpPr>
        <xdr:cNvPr id="19" name="组合 18"/>
        <xdr:cNvGrpSpPr/>
      </xdr:nvGrpSpPr>
      <xdr:grpSpPr>
        <a:xfrm>
          <a:off x="6381750" y="1914525"/>
          <a:ext cx="647700" cy="3371850"/>
          <a:chOff x="6000751" y="1914526"/>
          <a:chExt cx="647699" cy="3371849"/>
        </a:xfrm>
      </xdr:grpSpPr>
      <xdr:pic>
        <xdr:nvPicPr>
          <xdr:cNvPr id="16" name="图片 15" descr="财务 (1).png"/>
          <xdr:cNvPicPr>
            <a:picLocks noChangeAspect="1"/>
          </xdr:cNvPicPr>
        </xdr:nvPicPr>
        <xdr:blipFill>
          <a:blip r:embed="rId5" cstate="print"/>
          <a:stretch>
            <a:fillRect/>
          </a:stretch>
        </xdr:blipFill>
        <xdr:spPr>
          <a:xfrm>
            <a:off x="6057901" y="1914526"/>
            <a:ext cx="495299" cy="495299"/>
          </a:xfrm>
          <a:prstGeom prst="rect">
            <a:avLst/>
          </a:prstGeom>
        </xdr:spPr>
      </xdr:pic>
      <xdr:pic>
        <xdr:nvPicPr>
          <xdr:cNvPr id="17" name="图片 16" descr="财务 (2).png"/>
          <xdr:cNvPicPr>
            <a:picLocks noChangeAspect="1"/>
          </xdr:cNvPicPr>
        </xdr:nvPicPr>
        <xdr:blipFill>
          <a:blip r:embed="rId6" cstate="print"/>
          <a:stretch>
            <a:fillRect/>
          </a:stretch>
        </xdr:blipFill>
        <xdr:spPr>
          <a:xfrm>
            <a:off x="6057902" y="3228977"/>
            <a:ext cx="523874" cy="523874"/>
          </a:xfrm>
          <a:prstGeom prst="rect">
            <a:avLst/>
          </a:prstGeom>
        </xdr:spPr>
      </xdr:pic>
      <xdr:pic>
        <xdr:nvPicPr>
          <xdr:cNvPr id="18" name="图片 17" descr="财务.png"/>
          <xdr:cNvPicPr>
            <a:picLocks noChangeAspect="1"/>
          </xdr:cNvPicPr>
        </xdr:nvPicPr>
        <xdr:blipFill>
          <a:blip r:embed="rId7" cstate="print"/>
          <a:stretch>
            <a:fillRect/>
          </a:stretch>
        </xdr:blipFill>
        <xdr:spPr>
          <a:xfrm>
            <a:off x="6000751" y="4638676"/>
            <a:ext cx="647699" cy="647699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1200150</xdr:colOff>
      <xdr:row>0</xdr:row>
      <xdr:rowOff>38100</xdr:rowOff>
    </xdr:from>
    <xdr:to>
      <xdr:col>3</xdr:col>
      <xdr:colOff>2009775</xdr:colOff>
      <xdr:row>0</xdr:row>
      <xdr:rowOff>495300</xdr:rowOff>
    </xdr:to>
    <xdr:sp>
      <xdr:nvSpPr>
        <xdr:cNvPr id="4" name="圆角矩形 3">
          <a:hlinkClick xmlns:r="http://schemas.openxmlformats.org/officeDocument/2006/relationships" r:id="rId1"/>
        </xdr:cNvPr>
        <xdr:cNvSpPr/>
      </xdr:nvSpPr>
      <xdr:spPr>
        <a:xfrm>
          <a:off x="8867775" y="38100"/>
          <a:ext cx="809625" cy="457200"/>
        </a:xfrm>
        <a:prstGeom prst="roundRect">
          <a:avLst/>
        </a:prstGeom>
        <a:solidFill>
          <a:srgbClr val="009A46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 contourW="12700">
          <a:bevelT w="63500" h="25400" prst="relaxedInset"/>
          <a:contourClr>
            <a:srgbClr val="359935"/>
          </a:contourClr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zh-CN" altLang="en-US" sz="1100"/>
        </a:p>
      </xdr:txBody>
    </xdr:sp>
    <xdr:clientData/>
  </xdr:twoCellAnchor>
  <xdr:twoCellAnchor>
    <xdr:from>
      <xdr:col>3</xdr:col>
      <xdr:colOff>1343025</xdr:colOff>
      <xdr:row>0</xdr:row>
      <xdr:rowOff>47626</xdr:rowOff>
    </xdr:from>
    <xdr:to>
      <xdr:col>3</xdr:col>
      <xdr:colOff>1933575</xdr:colOff>
      <xdr:row>0</xdr:row>
      <xdr:rowOff>485776</xdr:rowOff>
    </xdr:to>
    <xdr:sp>
      <xdr:nvSpPr>
        <xdr:cNvPr id="5" name="TextBox 4"/>
        <xdr:cNvSpPr txBox="1"/>
      </xdr:nvSpPr>
      <xdr:spPr>
        <a:xfrm>
          <a:off x="9010650" y="47625"/>
          <a:ext cx="59055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zh-CN" altLang="en-US" sz="1400" b="1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首页</a:t>
          </a:r>
          <a:endParaRPr lang="zh-CN" altLang="en-US" sz="1400" b="1">
            <a:solidFill>
              <a:schemeClr val="bg1"/>
            </a:solidFill>
            <a:latin typeface="微软雅黑" panose="020B0503020204020204" pitchFamily="34" charset="-122"/>
            <a:ea typeface="微软雅黑" panose="020B0503020204020204" pitchFamily="34" charset="-122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466725</xdr:colOff>
      <xdr:row>0</xdr:row>
      <xdr:rowOff>76200</xdr:rowOff>
    </xdr:from>
    <xdr:to>
      <xdr:col>6</xdr:col>
      <xdr:colOff>590550</xdr:colOff>
      <xdr:row>0</xdr:row>
      <xdr:rowOff>533400</xdr:rowOff>
    </xdr:to>
    <xdr:sp>
      <xdr:nvSpPr>
        <xdr:cNvPr id="2" name="圆角矩形 1">
          <a:hlinkClick xmlns:r="http://schemas.openxmlformats.org/officeDocument/2006/relationships" r:id="rId1"/>
        </xdr:cNvPr>
        <xdr:cNvSpPr/>
      </xdr:nvSpPr>
      <xdr:spPr>
        <a:xfrm>
          <a:off x="9096375" y="76200"/>
          <a:ext cx="809625" cy="457200"/>
        </a:xfrm>
        <a:prstGeom prst="roundRect">
          <a:avLst/>
        </a:prstGeom>
        <a:solidFill>
          <a:srgbClr val="009A46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 contourW="12700">
          <a:bevelT w="63500" h="25400" prst="relaxedInset"/>
          <a:contourClr>
            <a:srgbClr val="359935"/>
          </a:contourClr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zh-CN" altLang="en-US" sz="1100"/>
        </a:p>
      </xdr:txBody>
    </xdr:sp>
    <xdr:clientData/>
  </xdr:twoCellAnchor>
  <xdr:twoCellAnchor>
    <xdr:from>
      <xdr:col>5</xdr:col>
      <xdr:colOff>571500</xdr:colOff>
      <xdr:row>0</xdr:row>
      <xdr:rowOff>76200</xdr:rowOff>
    </xdr:from>
    <xdr:to>
      <xdr:col>6</xdr:col>
      <xdr:colOff>476250</xdr:colOff>
      <xdr:row>0</xdr:row>
      <xdr:rowOff>514350</xdr:rowOff>
    </xdr:to>
    <xdr:sp>
      <xdr:nvSpPr>
        <xdr:cNvPr id="3" name="TextBox 2"/>
        <xdr:cNvSpPr txBox="1"/>
      </xdr:nvSpPr>
      <xdr:spPr>
        <a:xfrm>
          <a:off x="9201150" y="76200"/>
          <a:ext cx="59055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zh-CN" altLang="en-US" sz="1400" b="1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首页</a:t>
          </a:r>
          <a:endParaRPr lang="zh-CN" altLang="en-US" sz="1400" b="1">
            <a:solidFill>
              <a:schemeClr val="bg1"/>
            </a:solidFill>
            <a:latin typeface="微软雅黑" panose="020B0503020204020204" pitchFamily="34" charset="-122"/>
            <a:ea typeface="微软雅黑" panose="020B0503020204020204" pitchFamily="34" charset="-122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28</xdr:col>
      <xdr:colOff>142875</xdr:colOff>
      <xdr:row>22</xdr:row>
      <xdr:rowOff>142875</xdr:rowOff>
    </xdr:from>
    <xdr:to>
      <xdr:col>32</xdr:col>
      <xdr:colOff>28575</xdr:colOff>
      <xdr:row>25</xdr:row>
      <xdr:rowOff>85725</xdr:rowOff>
    </xdr:to>
    <xdr:sp>
      <xdr:nvSpPr>
        <xdr:cNvPr id="13" name="圆角矩形 12">
          <a:hlinkClick xmlns:r="http://schemas.openxmlformats.org/officeDocument/2006/relationships" r:id="rId1"/>
        </xdr:cNvPr>
        <xdr:cNvSpPr/>
      </xdr:nvSpPr>
      <xdr:spPr>
        <a:xfrm>
          <a:off x="8639175" y="5273040"/>
          <a:ext cx="809625" cy="457200"/>
        </a:xfrm>
        <a:prstGeom prst="roundRect">
          <a:avLst/>
        </a:prstGeom>
        <a:solidFill>
          <a:srgbClr val="009A46"/>
        </a:solidFill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 contourW="12700">
          <a:bevelT w="63500" h="25400" prst="relaxedInset"/>
          <a:contourClr>
            <a:srgbClr val="359935"/>
          </a:contourClr>
        </a:sp3d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zh-CN" altLang="en-US" sz="1100"/>
        </a:p>
      </xdr:txBody>
    </xdr:sp>
    <xdr:clientData/>
  </xdr:twoCellAnchor>
  <xdr:twoCellAnchor>
    <xdr:from>
      <xdr:col>29</xdr:col>
      <xdr:colOff>66675</xdr:colOff>
      <xdr:row>22</xdr:row>
      <xdr:rowOff>142875</xdr:rowOff>
    </xdr:from>
    <xdr:to>
      <xdr:col>31</xdr:col>
      <xdr:colOff>257175</xdr:colOff>
      <xdr:row>25</xdr:row>
      <xdr:rowOff>66675</xdr:rowOff>
    </xdr:to>
    <xdr:sp>
      <xdr:nvSpPr>
        <xdr:cNvPr id="14" name="TextBox 13"/>
        <xdr:cNvSpPr txBox="1"/>
      </xdr:nvSpPr>
      <xdr:spPr>
        <a:xfrm>
          <a:off x="8763000" y="5273040"/>
          <a:ext cx="59055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zh-CN" altLang="en-US" sz="1400" b="1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首页</a:t>
          </a:r>
          <a:endParaRPr lang="zh-CN" altLang="en-US" sz="1400" b="1">
            <a:solidFill>
              <a:schemeClr val="bg1"/>
            </a:solidFill>
            <a:latin typeface="微软雅黑" panose="020B0503020204020204" pitchFamily="34" charset="-122"/>
            <a:ea typeface="微软雅黑" panose="020B0503020204020204" pitchFamily="34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1"/>
  <sheetViews>
    <sheetView showGridLines="0" workbookViewId="0">
      <selection activeCell="Q18" sqref="Q18"/>
    </sheetView>
  </sheetViews>
  <sheetFormatPr defaultColWidth="9" defaultRowHeight="13.5"/>
  <cols>
    <col min="2" max="2" width="5.875" customWidth="1"/>
    <col min="3" max="3" width="11.25" customWidth="1"/>
    <col min="11" max="11" width="7.5" customWidth="1"/>
    <col min="15" max="15" width="21" customWidth="1"/>
  </cols>
  <sheetData>
    <row r="1" ht="14.25" customHeight="1" spans="1:16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23"/>
      <c r="P1" s="124"/>
    </row>
    <row r="2" customHeight="1" spans="1:16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23"/>
      <c r="P2" s="124"/>
    </row>
    <row r="3" customHeight="1" spans="1:16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23"/>
      <c r="P3" s="124"/>
    </row>
    <row r="4" customHeight="1" spans="1:16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23"/>
      <c r="P4" s="124"/>
    </row>
    <row r="5" customHeight="1" spans="1:16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23"/>
      <c r="P5" s="124"/>
    </row>
    <row r="6" ht="14.25" customHeight="1" spans="1:16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23"/>
      <c r="P6" s="124"/>
    </row>
    <row r="7" spans="1:16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24"/>
    </row>
    <row r="8" spans="1:16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24"/>
    </row>
    <row r="9" spans="1:16">
      <c r="A9" s="119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24"/>
    </row>
    <row r="10" spans="1:16">
      <c r="A10" s="119"/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24"/>
    </row>
    <row r="11" spans="1:16">
      <c r="A11" s="119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24"/>
    </row>
    <row r="12" spans="1:16">
      <c r="A12" s="119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24"/>
    </row>
    <row r="13" spans="1:16">
      <c r="A13" s="119"/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24"/>
    </row>
    <row r="14" spans="1:16">
      <c r="A14" s="119"/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24"/>
    </row>
    <row r="15" spans="1:16">
      <c r="A15" s="119"/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24"/>
    </row>
    <row r="16" spans="1:16">
      <c r="A16" s="119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24"/>
    </row>
    <row r="17" spans="1:16">
      <c r="A17" s="119"/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24"/>
    </row>
    <row r="18" spans="1:16">
      <c r="A18" s="119"/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24"/>
    </row>
    <row r="19" spans="1:16">
      <c r="A19" s="119"/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24"/>
    </row>
    <row r="20" spans="1:16">
      <c r="A20" s="119"/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24"/>
    </row>
    <row r="21" spans="1:16">
      <c r="A21" s="119"/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24"/>
    </row>
    <row r="22" spans="1:16">
      <c r="A22" s="119"/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24"/>
    </row>
    <row r="23" spans="1:16">
      <c r="A23" s="119"/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24"/>
    </row>
    <row r="24" spans="1:16">
      <c r="A24" s="119"/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24"/>
    </row>
    <row r="25" spans="1:16">
      <c r="A25" s="119"/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24"/>
    </row>
    <row r="26" spans="1:16">
      <c r="A26" s="119"/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24"/>
    </row>
    <row r="27" spans="1:16">
      <c r="A27" s="119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24"/>
    </row>
    <row r="28" spans="1:16">
      <c r="A28" s="119"/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24"/>
    </row>
    <row r="29" spans="1:16">
      <c r="A29" s="119"/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24"/>
    </row>
    <row r="30" spans="1:16">
      <c r="A30" s="119"/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24"/>
    </row>
    <row r="31" spans="1:16">
      <c r="A31" s="119"/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24"/>
    </row>
    <row r="32" spans="1:16">
      <c r="A32" s="119"/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24"/>
    </row>
    <row r="33" spans="1:16">
      <c r="A33" s="119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24"/>
    </row>
    <row r="34" spans="1:16">
      <c r="A34" s="119"/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24"/>
    </row>
    <row r="35" spans="1:16">
      <c r="A35" s="120"/>
      <c r="B35" s="120"/>
      <c r="C35" s="120"/>
      <c r="D35" s="120"/>
      <c r="E35" s="120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25"/>
    </row>
    <row r="36" spans="1:16">
      <c r="A36" s="120"/>
      <c r="B36" s="120"/>
      <c r="C36" s="120"/>
      <c r="D36" s="120"/>
      <c r="E36" s="120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25"/>
    </row>
    <row r="37" spans="1:16">
      <c r="A37" s="120"/>
      <c r="B37" s="120"/>
      <c r="C37" s="120"/>
      <c r="D37" s="120"/>
      <c r="E37" s="120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25"/>
    </row>
    <row r="38" spans="1:16">
      <c r="A38" s="121"/>
      <c r="B38" s="121"/>
      <c r="C38" s="121"/>
      <c r="D38" s="121"/>
      <c r="E38" s="121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5"/>
    </row>
    <row r="39" spans="1:16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6"/>
      <c r="O39" s="126"/>
      <c r="P39" s="125"/>
    </row>
    <row r="40" spans="1:15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6"/>
      <c r="O40" s="126"/>
    </row>
    <row r="41" spans="1:15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6"/>
      <c r="O41" s="126"/>
    </row>
  </sheetData>
  <mergeCells count="1">
    <mergeCell ref="A1:O6"/>
  </mergeCells>
  <pageMargins left="0.118055555555556" right="0.118055555555556" top="0.156944444444444" bottom="0.156944444444444" header="0.314583333333333" footer="0.31458333333333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70C0"/>
  </sheetPr>
  <dimension ref="A1:G14"/>
  <sheetViews>
    <sheetView showGridLines="0" workbookViewId="0">
      <selection activeCell="D7" sqref="D7"/>
    </sheetView>
  </sheetViews>
  <sheetFormatPr defaultColWidth="9" defaultRowHeight="13.5" outlineLevelCol="6"/>
  <cols>
    <col min="1" max="1" width="5.5" customWidth="1"/>
    <col min="2" max="2" width="28.875" customWidth="1"/>
    <col min="3" max="3" width="66.25" customWidth="1"/>
    <col min="4" max="4" width="28.25" customWidth="1"/>
  </cols>
  <sheetData>
    <row r="1" ht="42.95" customHeight="1" spans="1:7">
      <c r="A1" s="113" t="s">
        <v>1</v>
      </c>
      <c r="B1" s="113"/>
      <c r="C1" s="113"/>
      <c r="D1" s="113"/>
      <c r="E1" s="114"/>
      <c r="F1" s="114"/>
      <c r="G1" s="114"/>
    </row>
    <row r="2" ht="7.5" customHeight="1" spans="1:7">
      <c r="A2" s="115"/>
      <c r="B2" s="115"/>
      <c r="C2" s="115"/>
      <c r="D2" s="115"/>
      <c r="E2" s="114"/>
      <c r="F2" s="114"/>
      <c r="G2" s="114"/>
    </row>
    <row r="3" ht="30" customHeight="1" spans="1:7">
      <c r="A3" s="101" t="s">
        <v>2</v>
      </c>
      <c r="B3" s="101" t="s">
        <v>3</v>
      </c>
      <c r="C3" s="101" t="s">
        <v>4</v>
      </c>
      <c r="D3" s="101" t="s">
        <v>5</v>
      </c>
      <c r="E3" s="114"/>
      <c r="F3" s="114"/>
      <c r="G3" s="114"/>
    </row>
    <row r="4" ht="35.1" customHeight="1" spans="1:7">
      <c r="A4" s="103">
        <v>1</v>
      </c>
      <c r="B4" s="103" t="s">
        <v>6</v>
      </c>
      <c r="C4" s="103" t="s">
        <v>7</v>
      </c>
      <c r="D4" s="103"/>
      <c r="E4" s="114"/>
      <c r="F4" s="114"/>
      <c r="G4" s="114"/>
    </row>
    <row r="5" ht="35.1" customHeight="1" spans="1:7">
      <c r="A5" s="116">
        <v>2</v>
      </c>
      <c r="B5" s="116" t="s">
        <v>8</v>
      </c>
      <c r="C5" s="116" t="s">
        <v>9</v>
      </c>
      <c r="D5" s="116"/>
      <c r="E5" s="114"/>
      <c r="F5" s="114"/>
      <c r="G5" s="114"/>
    </row>
    <row r="6" ht="35.1" customHeight="1" spans="1:7">
      <c r="A6" s="103">
        <v>3</v>
      </c>
      <c r="B6" s="103" t="s">
        <v>10</v>
      </c>
      <c r="C6" s="103" t="s">
        <v>11</v>
      </c>
      <c r="D6" s="103"/>
      <c r="E6" s="114"/>
      <c r="F6" s="114"/>
      <c r="G6" s="114"/>
    </row>
    <row r="7" ht="35.1" customHeight="1" spans="1:7">
      <c r="A7" s="116"/>
      <c r="B7" s="116"/>
      <c r="C7" s="116"/>
      <c r="D7" s="116"/>
      <c r="E7" s="114"/>
      <c r="F7" s="114"/>
      <c r="G7" s="114"/>
    </row>
    <row r="8" ht="35.1" customHeight="1" spans="1:7">
      <c r="A8" s="103"/>
      <c r="B8" s="103"/>
      <c r="C8" s="103"/>
      <c r="D8" s="103"/>
      <c r="E8" s="114"/>
      <c r="F8" s="114"/>
      <c r="G8" s="114"/>
    </row>
    <row r="9" ht="35.1" customHeight="1" spans="1:7">
      <c r="A9" s="116"/>
      <c r="B9" s="116"/>
      <c r="C9" s="116"/>
      <c r="D9" s="116"/>
      <c r="E9" s="114"/>
      <c r="F9" s="114"/>
      <c r="G9" s="114"/>
    </row>
    <row r="10" ht="35.1" customHeight="1" spans="1:7">
      <c r="A10" s="103"/>
      <c r="B10" s="103"/>
      <c r="C10" s="107"/>
      <c r="D10" s="103"/>
      <c r="E10" s="114"/>
      <c r="F10" s="114"/>
      <c r="G10" s="114"/>
    </row>
    <row r="11" ht="35.1" customHeight="1" spans="1:7">
      <c r="A11" s="116"/>
      <c r="B11" s="116"/>
      <c r="C11" s="116"/>
      <c r="D11" s="116"/>
      <c r="E11" s="114"/>
      <c r="F11" s="114"/>
      <c r="G11" s="114"/>
    </row>
    <row r="12" ht="35.1" customHeight="1" spans="1:7">
      <c r="A12" s="103"/>
      <c r="B12" s="103"/>
      <c r="C12" s="108" t="s">
        <v>12</v>
      </c>
      <c r="D12" s="103"/>
      <c r="E12" s="114"/>
      <c r="F12" s="114"/>
      <c r="G12" s="114"/>
    </row>
    <row r="13" ht="35.1" customHeight="1" spans="1:7">
      <c r="A13" s="116"/>
      <c r="B13" s="116"/>
      <c r="C13" s="116"/>
      <c r="D13" s="116"/>
      <c r="E13" s="114"/>
      <c r="F13" s="114"/>
      <c r="G13" s="114"/>
    </row>
    <row r="14" ht="35.1" customHeight="1" spans="1:7">
      <c r="A14" s="103"/>
      <c r="B14" s="103"/>
      <c r="C14" s="103"/>
      <c r="D14" s="103"/>
      <c r="E14" s="114"/>
      <c r="F14" s="114"/>
      <c r="G14" s="114"/>
    </row>
  </sheetData>
  <mergeCells count="1">
    <mergeCell ref="A1:D1"/>
  </mergeCells>
  <pageMargins left="0.699305555555556" right="0.699305555555556" top="0.75" bottom="0.75" header="0.3" footer="0.3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70C0"/>
  </sheetPr>
  <dimension ref="A1:G24"/>
  <sheetViews>
    <sheetView tabSelected="1" zoomScale="80" zoomScaleNormal="80" workbookViewId="0">
      <pane ySplit="1" topLeftCell="A2" activePane="bottomLeft" state="frozen"/>
      <selection/>
      <selection pane="bottomLeft" activeCell="A1" sqref="A1:G1"/>
    </sheetView>
  </sheetViews>
  <sheetFormatPr defaultColWidth="0" defaultRowHeight="13.5" zeroHeight="1" outlineLevelCol="6"/>
  <cols>
    <col min="1" max="1" width="9" style="97" customWidth="1"/>
    <col min="2" max="2" width="25.75" style="98" customWidth="1"/>
    <col min="3" max="3" width="39.75" style="97" customWidth="1"/>
    <col min="4" max="5" width="19.375" style="97" customWidth="1"/>
    <col min="6" max="7" width="9" style="97" customWidth="1"/>
    <col min="8" max="8" width="8" hidden="1" customWidth="1"/>
    <col min="9" max="16384" width="9" hidden="1"/>
  </cols>
  <sheetData>
    <row r="1" ht="42.95" customHeight="1" spans="1:7">
      <c r="A1" s="99" t="s">
        <v>13</v>
      </c>
      <c r="B1" s="99"/>
      <c r="C1" s="99"/>
      <c r="D1" s="99"/>
      <c r="E1" s="99"/>
      <c r="F1" s="99"/>
      <c r="G1" s="99"/>
    </row>
    <row r="2" ht="6.75" customHeight="1" spans="1:7">
      <c r="A2" s="100"/>
      <c r="B2" s="100"/>
      <c r="C2" s="100"/>
      <c r="D2" s="100"/>
      <c r="E2" s="100"/>
      <c r="F2" s="100"/>
      <c r="G2" s="100"/>
    </row>
    <row r="3" ht="30" customHeight="1" spans="1:7">
      <c r="A3" s="101" t="s">
        <v>2</v>
      </c>
      <c r="B3" s="102" t="s">
        <v>14</v>
      </c>
      <c r="C3" s="101" t="s">
        <v>4</v>
      </c>
      <c r="D3" s="101" t="s">
        <v>15</v>
      </c>
      <c r="E3" s="101" t="s">
        <v>16</v>
      </c>
      <c r="F3" s="101" t="s">
        <v>17</v>
      </c>
      <c r="G3" s="101" t="s">
        <v>18</v>
      </c>
    </row>
    <row r="4" ht="30" customHeight="1" spans="1:7">
      <c r="A4" s="103">
        <v>1</v>
      </c>
      <c r="B4" s="104" t="s">
        <v>19</v>
      </c>
      <c r="C4" s="103" t="s">
        <v>20</v>
      </c>
      <c r="D4" s="103" t="s">
        <v>21</v>
      </c>
      <c r="E4" s="103" t="s">
        <v>22</v>
      </c>
      <c r="F4" s="103"/>
      <c r="G4" s="103"/>
    </row>
    <row r="5" ht="30" customHeight="1" spans="1:7">
      <c r="A5" s="105">
        <v>2</v>
      </c>
      <c r="B5" s="106" t="s">
        <v>23</v>
      </c>
      <c r="C5" s="105" t="s">
        <v>24</v>
      </c>
      <c r="D5" s="105" t="s">
        <v>25</v>
      </c>
      <c r="E5" s="105" t="s">
        <v>26</v>
      </c>
      <c r="F5" s="105"/>
      <c r="G5" s="105"/>
    </row>
    <row r="6" ht="30" customHeight="1" spans="1:7">
      <c r="A6" s="103">
        <v>3</v>
      </c>
      <c r="B6" s="104" t="s">
        <v>27</v>
      </c>
      <c r="C6" s="103" t="s">
        <v>11</v>
      </c>
      <c r="D6" s="103" t="s">
        <v>28</v>
      </c>
      <c r="E6" s="103" t="s">
        <v>29</v>
      </c>
      <c r="F6" s="103"/>
      <c r="G6" s="103"/>
    </row>
    <row r="7" ht="30" customHeight="1" spans="1:7">
      <c r="A7" s="105"/>
      <c r="B7" s="106"/>
      <c r="C7" s="105"/>
      <c r="D7" s="105"/>
      <c r="E7" s="105"/>
      <c r="F7" s="105"/>
      <c r="G7" s="105"/>
    </row>
    <row r="8" ht="30" customHeight="1" spans="1:7">
      <c r="A8" s="103"/>
      <c r="B8" s="104"/>
      <c r="C8" s="103"/>
      <c r="D8" s="103"/>
      <c r="E8" s="103"/>
      <c r="F8" s="103"/>
      <c r="G8" s="103"/>
    </row>
    <row r="9" ht="30" customHeight="1" spans="1:7">
      <c r="A9" s="105"/>
      <c r="B9" s="106"/>
      <c r="C9" s="105"/>
      <c r="D9" s="105"/>
      <c r="E9" s="105"/>
      <c r="F9" s="105"/>
      <c r="G9" s="105"/>
    </row>
    <row r="10" ht="30" customHeight="1" spans="1:7">
      <c r="A10" s="103"/>
      <c r="B10" s="104"/>
      <c r="C10" s="107"/>
      <c r="D10" s="103"/>
      <c r="E10" s="103"/>
      <c r="F10" s="103"/>
      <c r="G10" s="103"/>
    </row>
    <row r="11" ht="30" customHeight="1" spans="1:7">
      <c r="A11" s="105"/>
      <c r="B11" s="106"/>
      <c r="C11" s="105"/>
      <c r="D11" s="105"/>
      <c r="E11" s="105"/>
      <c r="F11" s="105"/>
      <c r="G11" s="105"/>
    </row>
    <row r="12" ht="30" customHeight="1" spans="1:7">
      <c r="A12" s="103"/>
      <c r="B12" s="104"/>
      <c r="C12" s="103"/>
      <c r="D12" s="103"/>
      <c r="E12" s="103"/>
      <c r="F12" s="103"/>
      <c r="G12" s="103"/>
    </row>
    <row r="13" ht="30" customHeight="1" spans="1:7">
      <c r="A13" s="105"/>
      <c r="B13" s="106"/>
      <c r="C13" s="105"/>
      <c r="D13" s="105"/>
      <c r="E13" s="105"/>
      <c r="F13" s="105"/>
      <c r="G13" s="105"/>
    </row>
    <row r="14" ht="30" customHeight="1" spans="1:7">
      <c r="A14" s="103"/>
      <c r="B14" s="104"/>
      <c r="C14" s="108" t="s">
        <v>30</v>
      </c>
      <c r="D14" s="103"/>
      <c r="E14" s="103"/>
      <c r="F14" s="103"/>
      <c r="G14" s="103"/>
    </row>
    <row r="15" ht="30" customHeight="1" spans="1:7">
      <c r="A15" s="105"/>
      <c r="B15" s="106"/>
      <c r="C15" s="105"/>
      <c r="D15" s="105"/>
      <c r="E15" s="105"/>
      <c r="F15" s="105"/>
      <c r="G15" s="105"/>
    </row>
    <row r="16" ht="30" customHeight="1" spans="1:7">
      <c r="A16" s="103"/>
      <c r="B16" s="104"/>
      <c r="C16" s="103"/>
      <c r="D16" s="103"/>
      <c r="E16" s="103"/>
      <c r="F16" s="103"/>
      <c r="G16" s="103"/>
    </row>
    <row r="17" ht="30" hidden="1" customHeight="1" spans="1:7">
      <c r="A17" s="109"/>
      <c r="B17" s="110"/>
      <c r="C17" s="109"/>
      <c r="D17" s="109"/>
      <c r="E17" s="109"/>
      <c r="F17" s="109"/>
      <c r="G17" s="109"/>
    </row>
    <row r="18" ht="30" hidden="1" customHeight="1" spans="1:7">
      <c r="A18" s="109"/>
      <c r="B18" s="110"/>
      <c r="C18" s="109"/>
      <c r="D18" s="109"/>
      <c r="E18" s="109"/>
      <c r="F18" s="109"/>
      <c r="G18" s="109"/>
    </row>
    <row r="19" ht="30" hidden="1" customHeight="1" spans="1:7">
      <c r="A19" s="109"/>
      <c r="B19" s="110"/>
      <c r="C19" s="109"/>
      <c r="D19" s="109"/>
      <c r="E19" s="109"/>
      <c r="F19" s="109"/>
      <c r="G19" s="109"/>
    </row>
    <row r="20" ht="30" hidden="1" customHeight="1" spans="1:7">
      <c r="A20" s="109"/>
      <c r="B20" s="110"/>
      <c r="C20" s="109"/>
      <c r="D20" s="109"/>
      <c r="E20" s="109"/>
      <c r="F20" s="109"/>
      <c r="G20" s="109"/>
    </row>
    <row r="21" ht="30" hidden="1" customHeight="1" spans="1:7">
      <c r="A21" s="109"/>
      <c r="B21" s="110"/>
      <c r="C21" s="109"/>
      <c r="D21" s="109"/>
      <c r="E21" s="109"/>
      <c r="F21" s="109"/>
      <c r="G21" s="109"/>
    </row>
    <row r="22" ht="30" hidden="1" customHeight="1" spans="1:7">
      <c r="A22" s="109"/>
      <c r="B22" s="110"/>
      <c r="C22" s="109"/>
      <c r="D22" s="109"/>
      <c r="E22" s="109"/>
      <c r="F22" s="109"/>
      <c r="G22" s="109"/>
    </row>
    <row r="23" ht="30" hidden="1" customHeight="1" spans="1:7">
      <c r="A23" s="109"/>
      <c r="B23" s="110"/>
      <c r="C23" s="109"/>
      <c r="D23" s="109"/>
      <c r="E23" s="109"/>
      <c r="F23" s="109"/>
      <c r="G23" s="109"/>
    </row>
    <row r="24" ht="16.5" hidden="1" spans="1:7">
      <c r="A24" s="111"/>
      <c r="B24" s="112"/>
      <c r="C24" s="111"/>
      <c r="D24" s="111"/>
      <c r="E24" s="111"/>
      <c r="F24" s="111"/>
      <c r="G24" s="111"/>
    </row>
  </sheetData>
  <mergeCells count="1">
    <mergeCell ref="A1:G1"/>
  </mergeCells>
  <pageMargins left="0.699305555555556" right="0.699305555555556" top="0.75" bottom="0.75" header="0.3" footer="0.3"/>
  <pageSetup paperSize="9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249977111117893"/>
  </sheetPr>
  <dimension ref="A1:AI28"/>
  <sheetViews>
    <sheetView workbookViewId="0">
      <selection activeCell="B18" sqref="B18:AD21"/>
    </sheetView>
  </sheetViews>
  <sheetFormatPr defaultColWidth="0" defaultRowHeight="13.5" zeroHeight="1"/>
  <cols>
    <col min="1" max="1" width="2.625" style="1" customWidth="1"/>
    <col min="2" max="2" width="1.875" style="1" customWidth="1"/>
    <col min="3" max="3" width="8.125" style="1" customWidth="1"/>
    <col min="4" max="5" width="6.625" style="1" customWidth="1"/>
    <col min="6" max="6" width="2.875" style="1" customWidth="1"/>
    <col min="7" max="7" width="1.75" style="1" customWidth="1"/>
    <col min="8" max="8" width="1.875" style="1" customWidth="1"/>
    <col min="9" max="11" width="3.625" style="1" customWidth="1"/>
    <col min="12" max="12" width="4.625" style="1" customWidth="1"/>
    <col min="13" max="13" width="7.75" style="1" customWidth="1"/>
    <col min="14" max="14" width="2.125" style="1" customWidth="1"/>
    <col min="15" max="15" width="5.875" style="1" customWidth="1"/>
    <col min="16" max="16" width="2.125" style="1" customWidth="1"/>
    <col min="17" max="17" width="3.875" style="1" customWidth="1"/>
    <col min="18" max="18" width="2.125" style="1" customWidth="1"/>
    <col min="19" max="19" width="9.75" style="1" customWidth="1"/>
    <col min="20" max="20" width="9" style="1" customWidth="1"/>
    <col min="21" max="31" width="2.625" style="1" customWidth="1"/>
    <col min="32" max="32" width="4.25" style="1" customWidth="1"/>
    <col min="33" max="33" width="3.25" style="1" customWidth="1"/>
    <col min="34" max="34" width="6.875" style="1" hidden="1"/>
    <col min="35" max="35" width="0" style="1" hidden="1"/>
    <col min="36" max="16384" width="9" style="1" hidden="1"/>
  </cols>
  <sheetData>
    <row r="1" ht="17.1" customHeight="1"/>
    <row r="2" ht="21.75" customHeight="1" spans="2:33">
      <c r="B2" s="2"/>
      <c r="C2" s="3"/>
      <c r="D2" s="3"/>
      <c r="E2" s="3"/>
      <c r="F2" s="3"/>
      <c r="G2" s="4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94"/>
    </row>
    <row r="3" ht="21.75" customHeight="1" spans="2:33">
      <c r="B3" s="5"/>
      <c r="C3" s="6" t="s">
        <v>31</v>
      </c>
      <c r="D3" s="7"/>
      <c r="E3" s="7"/>
      <c r="F3" s="8"/>
      <c r="G3" s="9"/>
      <c r="H3" s="10"/>
      <c r="I3" s="43"/>
      <c r="J3" s="44"/>
      <c r="K3" s="44"/>
      <c r="L3" s="45" t="str">
        <f>IF(D4="","",VLOOKUP(D4,本单位!B4:G23,4,0))</f>
        <v>中国农业银行</v>
      </c>
      <c r="M3" s="45"/>
      <c r="N3" s="45"/>
      <c r="O3" s="45"/>
      <c r="P3" s="45"/>
      <c r="Q3" s="70" t="s">
        <v>32</v>
      </c>
      <c r="R3" s="70"/>
      <c r="S3" s="70"/>
      <c r="T3" s="70"/>
      <c r="U3" s="71"/>
      <c r="V3" s="71"/>
      <c r="W3" s="71"/>
      <c r="X3" s="71"/>
      <c r="Y3" s="87"/>
      <c r="Z3" s="87"/>
      <c r="AA3" s="87"/>
      <c r="AB3" s="87"/>
      <c r="AC3" s="87"/>
      <c r="AD3" s="87"/>
      <c r="AE3" s="87"/>
      <c r="AF3" s="88"/>
      <c r="AG3" s="95"/>
    </row>
    <row r="4" ht="17.1" customHeight="1" spans="2:33">
      <c r="B4" s="5"/>
      <c r="C4" s="11" t="s">
        <v>33</v>
      </c>
      <c r="D4" s="12" t="s">
        <v>19</v>
      </c>
      <c r="E4" s="12"/>
      <c r="F4" s="13"/>
      <c r="G4" s="9"/>
      <c r="H4" s="10"/>
      <c r="I4" s="46"/>
      <c r="J4" s="47" t="s">
        <v>34</v>
      </c>
      <c r="K4" s="47"/>
      <c r="L4" s="47"/>
      <c r="M4" s="48" t="str">
        <f>TEXT(D9,"e[dbnum2]")</f>
        <v>贰零壹柒</v>
      </c>
      <c r="N4" s="49" t="s">
        <v>35</v>
      </c>
      <c r="O4" s="50" t="str">
        <f>TEXT(D9,"mm[dbnum2]")</f>
        <v>拾贰</v>
      </c>
      <c r="P4" s="49" t="s">
        <v>36</v>
      </c>
      <c r="Q4" s="72" t="str">
        <f>TEXT(D9,"dd[dbnum2]")</f>
        <v>贰拾</v>
      </c>
      <c r="R4" s="52" t="s">
        <v>37</v>
      </c>
      <c r="S4" s="73"/>
      <c r="T4" s="74" t="s">
        <v>38</v>
      </c>
      <c r="U4" s="74" t="str">
        <f>IF(D4="","",VLOOKUP(D4,本单位!B4:G23,3,0))</f>
        <v>农行华业支行</v>
      </c>
      <c r="V4" s="75"/>
      <c r="W4" s="75"/>
      <c r="X4" s="75"/>
      <c r="Y4" s="75"/>
      <c r="Z4" s="89"/>
      <c r="AA4" s="89"/>
      <c r="AB4" s="89"/>
      <c r="AC4" s="89"/>
      <c r="AD4" s="89"/>
      <c r="AE4" s="89"/>
      <c r="AF4" s="90"/>
      <c r="AG4" s="95"/>
    </row>
    <row r="5" ht="17.1" customHeight="1" spans="2:33">
      <c r="B5" s="5"/>
      <c r="C5" s="14" t="s">
        <v>39</v>
      </c>
      <c r="D5" s="15"/>
      <c r="E5" s="15"/>
      <c r="F5" s="16"/>
      <c r="G5" s="9"/>
      <c r="H5" s="10"/>
      <c r="I5" s="51"/>
      <c r="J5" s="52" t="s">
        <v>40</v>
      </c>
      <c r="K5" s="52"/>
      <c r="L5" s="53" t="str">
        <f>IF(D11="","",VLOOKUP(D11,收款人!B3:F1493,2,0))</f>
        <v>广州市塑料机械有限公司</v>
      </c>
      <c r="M5" s="53"/>
      <c r="N5" s="53"/>
      <c r="O5" s="53"/>
      <c r="P5" s="53"/>
      <c r="Q5" s="53"/>
      <c r="R5" s="53"/>
      <c r="S5" s="53"/>
      <c r="T5" s="74" t="s">
        <v>41</v>
      </c>
      <c r="U5" s="74" t="str">
        <f>IF(D4="","",VLOOKUP(D4,本单位!B4:G23,1,0))</f>
        <v>2789268267417</v>
      </c>
      <c r="V5" s="75"/>
      <c r="W5" s="75"/>
      <c r="X5" s="75"/>
      <c r="Y5" s="75"/>
      <c r="Z5" s="89"/>
      <c r="AA5" s="89"/>
      <c r="AB5" s="89"/>
      <c r="AC5" s="89"/>
      <c r="AD5" s="89"/>
      <c r="AE5" s="89"/>
      <c r="AF5" s="90"/>
      <c r="AG5" s="95"/>
    </row>
    <row r="6" ht="17.1" customHeight="1" spans="2:33">
      <c r="B6" s="5"/>
      <c r="C6" s="17"/>
      <c r="D6" s="18"/>
      <c r="E6" s="18"/>
      <c r="F6" s="19"/>
      <c r="G6" s="9"/>
      <c r="H6" s="10"/>
      <c r="I6" s="46"/>
      <c r="J6" s="54" t="s">
        <v>42</v>
      </c>
      <c r="K6" s="55"/>
      <c r="L6" s="56" t="str">
        <f>IF(TRIM(D12)="","",IF(D12=0,"",IF(D12&lt;0,"负",)&amp;IF(INT(D12),TEXT(INT(ABS(D12)),"[dbnum2]")&amp;"圆",)&amp;IF(INT(ABS(D12)*10)-INT(ABS(D12))*10,TEXT(INT(ABS(D12)*10)-INT(ABS(D12))*10,"[dbnum2]")&amp;"角",IF(INT(ABS(D12))=ABS(D12),,IF(ABS(D12)&lt;0.1,,"零")))&amp;IF(ROUND(ABS(D12)*100-INT(ABS(D12)*10)*10,),TEXT(ROUND(ABS(D12)*100-INT(ABS(D12)*10)*10,),"[dbnum2]")&amp;"分","整")))</f>
        <v>贰万伍仟陆佰捌拾柒圆整</v>
      </c>
      <c r="M6" s="56"/>
      <c r="N6" s="56"/>
      <c r="O6" s="56"/>
      <c r="P6" s="56"/>
      <c r="Q6" s="56"/>
      <c r="R6" s="56"/>
      <c r="S6" s="56"/>
      <c r="T6" s="76"/>
      <c r="U6" s="77" t="s">
        <v>43</v>
      </c>
      <c r="V6" s="77" t="s">
        <v>44</v>
      </c>
      <c r="W6" s="77" t="s">
        <v>45</v>
      </c>
      <c r="X6" s="77" t="s">
        <v>46</v>
      </c>
      <c r="Y6" s="77" t="s">
        <v>47</v>
      </c>
      <c r="Z6" s="77" t="s">
        <v>44</v>
      </c>
      <c r="AA6" s="77" t="s">
        <v>45</v>
      </c>
      <c r="AB6" s="77" t="s">
        <v>46</v>
      </c>
      <c r="AC6" s="77" t="s">
        <v>48</v>
      </c>
      <c r="AD6" s="77" t="s">
        <v>49</v>
      </c>
      <c r="AE6" s="77" t="s">
        <v>50</v>
      </c>
      <c r="AF6" s="90"/>
      <c r="AG6" s="95"/>
    </row>
    <row r="7" ht="17.1" customHeight="1" spans="2:33">
      <c r="B7" s="5"/>
      <c r="C7" s="20"/>
      <c r="D7" s="21"/>
      <c r="E7" s="21"/>
      <c r="F7" s="22"/>
      <c r="G7" s="9"/>
      <c r="H7" s="10"/>
      <c r="I7" s="46"/>
      <c r="J7" s="57"/>
      <c r="K7" s="58"/>
      <c r="L7" s="59"/>
      <c r="M7" s="59"/>
      <c r="N7" s="59"/>
      <c r="O7" s="59"/>
      <c r="P7" s="59"/>
      <c r="Q7" s="59"/>
      <c r="R7" s="59"/>
      <c r="S7" s="59"/>
      <c r="T7" s="78"/>
      <c r="U7" s="79"/>
      <c r="V7" s="79"/>
      <c r="W7" s="79"/>
      <c r="X7" s="79" t="str">
        <f>IF($D12,LEFT(RIGHT("￥"&amp;$D12/1%,COLUMNS(J:$Q))),"")</f>
        <v>￥</v>
      </c>
      <c r="Y7" s="79" t="str">
        <f>IF($D12,LEFT(RIGHT("￥"&amp;$D12/1%,COLUMNS(K:$Q))),"")</f>
        <v>2</v>
      </c>
      <c r="Z7" s="79" t="str">
        <f>IF($D12,LEFT(RIGHT("￥"&amp;$D12/1%,COLUMNS(L:$Q))),"")</f>
        <v>5</v>
      </c>
      <c r="AA7" s="79" t="str">
        <f>IF($D12,LEFT(RIGHT("￥"&amp;$D12/1%,COLUMNS(M:$Q))),"")</f>
        <v>6</v>
      </c>
      <c r="AB7" s="79" t="str">
        <f>IF($D12,LEFT(RIGHT("￥"&amp;$D12/1%,COLUMNS(N:$Q))),"")</f>
        <v>8</v>
      </c>
      <c r="AC7" s="79" t="str">
        <f>IF($D12,LEFT(RIGHT("￥"&amp;$D12/1%,COLUMNS(O:$Q))),"")</f>
        <v>7</v>
      </c>
      <c r="AD7" s="79" t="str">
        <f>IF($D12,LEFT(RIGHT("￥"&amp;$D12/1%,COLUMNS(P:$Q))),"")</f>
        <v>0</v>
      </c>
      <c r="AE7" s="79" t="str">
        <f>IF($D12,LEFT(RIGHT("￥"&amp;$D12/1%,COLUMNS(Q:$Q))),"")</f>
        <v>0</v>
      </c>
      <c r="AF7" s="91"/>
      <c r="AG7" s="95"/>
    </row>
    <row r="8" ht="17.1" customHeight="1" spans="2:33">
      <c r="B8" s="5"/>
      <c r="C8" s="20"/>
      <c r="D8" s="21"/>
      <c r="E8" s="21"/>
      <c r="F8" s="22"/>
      <c r="G8" s="9"/>
      <c r="H8" s="10"/>
      <c r="I8" s="46"/>
      <c r="J8" s="15"/>
      <c r="K8" s="60"/>
      <c r="L8" s="60"/>
      <c r="M8" s="61"/>
      <c r="N8" s="61"/>
      <c r="O8" s="61"/>
      <c r="P8" s="61"/>
      <c r="Q8" s="80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90"/>
      <c r="AG8" s="95"/>
    </row>
    <row r="9" ht="17.1" customHeight="1" spans="2:35">
      <c r="B9" s="5"/>
      <c r="C9" s="23" t="s">
        <v>51</v>
      </c>
      <c r="D9" s="24">
        <v>43089</v>
      </c>
      <c r="E9" s="24"/>
      <c r="F9" s="25"/>
      <c r="G9" s="9"/>
      <c r="H9" s="10"/>
      <c r="I9" s="46"/>
      <c r="J9" s="62" t="s">
        <v>52</v>
      </c>
      <c r="K9" s="63" t="str">
        <f>D13</f>
        <v>备用金</v>
      </c>
      <c r="L9" s="63"/>
      <c r="M9" s="63"/>
      <c r="N9" s="63"/>
      <c r="O9" s="61"/>
      <c r="P9" s="61"/>
      <c r="Q9" s="80"/>
      <c r="R9" s="61"/>
      <c r="S9" s="61"/>
      <c r="T9" s="81" t="s">
        <v>53</v>
      </c>
      <c r="U9" s="82"/>
      <c r="V9" s="82"/>
      <c r="W9" s="82"/>
      <c r="X9" s="82"/>
      <c r="Y9" s="82"/>
      <c r="Z9" s="82"/>
      <c r="AA9" s="82"/>
      <c r="AB9" s="82"/>
      <c r="AC9" s="82"/>
      <c r="AD9" s="82"/>
      <c r="AE9" s="92"/>
      <c r="AF9" s="90"/>
      <c r="AG9" s="95"/>
      <c r="AI9" s="10"/>
    </row>
    <row r="10" ht="17.1" customHeight="1" spans="2:33">
      <c r="B10" s="5"/>
      <c r="C10" s="23"/>
      <c r="D10" s="24"/>
      <c r="E10" s="24"/>
      <c r="F10" s="25"/>
      <c r="G10" s="9"/>
      <c r="H10" s="10"/>
      <c r="I10" s="64"/>
      <c r="J10" s="65" t="s">
        <v>54</v>
      </c>
      <c r="K10" s="65"/>
      <c r="L10" s="65"/>
      <c r="M10" s="65"/>
      <c r="N10" s="65"/>
      <c r="O10" s="61"/>
      <c r="P10" s="61"/>
      <c r="Q10" s="61"/>
      <c r="R10" s="61"/>
      <c r="S10" s="61"/>
      <c r="T10" s="83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90"/>
      <c r="AG10" s="95"/>
    </row>
    <row r="11" ht="17.1" customHeight="1" spans="2:33">
      <c r="B11" s="5"/>
      <c r="C11" s="26" t="s">
        <v>40</v>
      </c>
      <c r="D11" s="27" t="s">
        <v>6</v>
      </c>
      <c r="E11" s="27"/>
      <c r="F11" s="28"/>
      <c r="G11" s="9"/>
      <c r="H11" s="10"/>
      <c r="I11" s="66"/>
      <c r="J11" s="65"/>
      <c r="K11" s="65"/>
      <c r="L11" s="65"/>
      <c r="M11" s="65"/>
      <c r="N11" s="65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90"/>
      <c r="AG11" s="95"/>
    </row>
    <row r="12" ht="17.1" customHeight="1" spans="2:33">
      <c r="B12" s="5"/>
      <c r="C12" s="26" t="s">
        <v>55</v>
      </c>
      <c r="D12" s="29">
        <v>25687</v>
      </c>
      <c r="E12" s="29"/>
      <c r="F12" s="30"/>
      <c r="G12" s="9"/>
      <c r="H12" s="10"/>
      <c r="I12" s="66"/>
      <c r="J12" s="65" t="s">
        <v>56</v>
      </c>
      <c r="K12" s="65"/>
      <c r="L12" s="65"/>
      <c r="M12" s="65"/>
      <c r="N12" s="61"/>
      <c r="O12" s="61"/>
      <c r="P12" s="61"/>
      <c r="Q12" s="61"/>
      <c r="R12" s="61"/>
      <c r="S12" s="61"/>
      <c r="T12" s="61"/>
      <c r="U12" s="85" t="s">
        <v>57</v>
      </c>
      <c r="V12" s="85"/>
      <c r="W12" s="86"/>
      <c r="X12" s="86"/>
      <c r="Y12" s="86"/>
      <c r="Z12" s="85" t="s">
        <v>58</v>
      </c>
      <c r="AA12" s="85"/>
      <c r="AB12" s="86"/>
      <c r="AC12" s="86"/>
      <c r="AD12" s="86"/>
      <c r="AE12" s="61"/>
      <c r="AF12" s="90"/>
      <c r="AG12" s="95"/>
    </row>
    <row r="13" ht="17.1" customHeight="1" spans="2:33">
      <c r="B13" s="5"/>
      <c r="C13" s="26" t="s">
        <v>59</v>
      </c>
      <c r="D13" s="31" t="s">
        <v>60</v>
      </c>
      <c r="E13" s="31"/>
      <c r="F13" s="32"/>
      <c r="G13" s="9"/>
      <c r="H13" s="10"/>
      <c r="I13" s="66"/>
      <c r="J13" s="67"/>
      <c r="K13" s="67"/>
      <c r="L13" s="67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90"/>
      <c r="AG13" s="95"/>
    </row>
    <row r="14" ht="39.75" customHeight="1" spans="2:33">
      <c r="B14" s="5"/>
      <c r="C14" s="33" t="s">
        <v>61</v>
      </c>
      <c r="D14" s="34"/>
      <c r="E14" s="35" t="s">
        <v>18</v>
      </c>
      <c r="F14" s="36"/>
      <c r="G14" s="9"/>
      <c r="H14" s="10"/>
      <c r="I14" s="68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93"/>
      <c r="AG14" s="95"/>
    </row>
    <row r="15" ht="17.1" customHeight="1" spans="2:33">
      <c r="B15" s="37"/>
      <c r="C15" s="38"/>
      <c r="D15" s="38"/>
      <c r="E15" s="38"/>
      <c r="F15" s="38"/>
      <c r="G15" s="39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96"/>
    </row>
    <row r="16" spans="2:3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</row>
    <row r="17"/>
    <row r="18" ht="16.5" spans="1:30">
      <c r="A18" s="40"/>
      <c r="B18" s="41" t="s">
        <v>62</v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</row>
    <row r="19" ht="16.5" spans="1:30">
      <c r="A19" s="40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</row>
    <row r="20" ht="16.5" spans="1:30">
      <c r="A20" s="40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</row>
    <row r="21" ht="25.5" customHeight="1" spans="1:30">
      <c r="A21" s="40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</row>
    <row r="22"/>
    <row r="23"/>
    <row r="24"/>
    <row r="25"/>
    <row r="26"/>
    <row r="27"/>
    <row r="28"/>
  </sheetData>
  <mergeCells count="29">
    <mergeCell ref="C3:F3"/>
    <mergeCell ref="L3:P3"/>
    <mergeCell ref="Q3:T3"/>
    <mergeCell ref="U3:X3"/>
    <mergeCell ref="D4:F4"/>
    <mergeCell ref="J4:L4"/>
    <mergeCell ref="J5:K5"/>
    <mergeCell ref="L5:S5"/>
    <mergeCell ref="C6:F6"/>
    <mergeCell ref="C7:F7"/>
    <mergeCell ref="C8:F8"/>
    <mergeCell ref="K9:N9"/>
    <mergeCell ref="T9:AE9"/>
    <mergeCell ref="D11:F11"/>
    <mergeCell ref="D12:F12"/>
    <mergeCell ref="J12:M12"/>
    <mergeCell ref="U12:V12"/>
    <mergeCell ref="W12:Y12"/>
    <mergeCell ref="Z12:AA12"/>
    <mergeCell ref="AB12:AD12"/>
    <mergeCell ref="D13:F13"/>
    <mergeCell ref="J13:L13"/>
    <mergeCell ref="I14:AF14"/>
    <mergeCell ref="C9:C10"/>
    <mergeCell ref="B18:AD21"/>
    <mergeCell ref="D9:F10"/>
    <mergeCell ref="J10:N11"/>
    <mergeCell ref="J6:K7"/>
    <mergeCell ref="L6:T7"/>
  </mergeCells>
  <dataValidations count="1">
    <dataValidation type="list" allowBlank="1" showInputMessage="1" showErrorMessage="1" sqref="D11:F11">
      <formula1>收款人</formula1>
    </dataValidation>
  </dataValidations>
  <printOptions horizontalCentered="1"/>
  <pageMargins left="0.511805555555556" right="0.511805555555556" top="0.747916666666667" bottom="0.747916666666667" header="0.314583333333333" footer="0.31458333333333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主页</vt:lpstr>
      <vt:lpstr>收款人</vt:lpstr>
      <vt:lpstr>本单位</vt:lpstr>
      <vt:lpstr>模仿背景式套打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2017-12-20T07:18:00Z</dcterms:created>
  <dcterms:modified xsi:type="dcterms:W3CDTF">2018-11-13T07:38:42Z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2052-10.1.0.7668</vt:lpwstr>
  </property>
</Properties>
</file>