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295" windowHeight="12630"/>
  </bookViews>
  <sheets>
    <sheet name="贷款日程安排" sheetId="2" r:id="rId1"/>
  </sheets>
  <definedNames>
    <definedName name="_xlnm.Print_Titles" localSheetId="0">贷款日程安排!$11:$11</definedName>
    <definedName name="贷款方姓名">贷款日程安排!$G$9:$H$9</definedName>
    <definedName name="贷款金额">贷款日程安排!$D$3</definedName>
    <definedName name="贷款开始日期">贷款日程安排!$D$7</definedName>
    <definedName name="贷款良好">(贷款日程安排!$D$3*贷款日程安排!$D$4*贷款日程安排!$D$5*贷款日程安排!$D$7)&gt;0</definedName>
    <definedName name="贷款期限">贷款日程安排!$D$5</definedName>
    <definedName name="额外还款">贷款日程安排!$D$9</definedName>
    <definedName name="计划的还款">贷款日程安排!$H$3</definedName>
    <definedName name="计划的还款次数">贷款日程安排!$H$4</definedName>
    <definedName name="栏标题1">还款计划[[#Headers],[PMT NO]]</definedName>
    <definedName name="利率">贷款日程安排!$D$4</definedName>
    <definedName name="利息总额">SUM(还款计划[利息])</definedName>
    <definedName name="列标题区域1..E9">贷款日程安排!$B$3:$C$3</definedName>
    <definedName name="列标题区域2..I7">贷款日程安排!$F$3:$G$3</definedName>
    <definedName name="列标题区域3..E9">贷款日程安排!$B$9</definedName>
    <definedName name="列标题区域4..H9">贷款日程安排!$F$9</definedName>
    <definedName name="列印区域_设定">OFFSET(贷款日程安排!$A$1,,,最后一列,最后一栏)</definedName>
    <definedName name="每年的还款次数">贷款日程安排!$D$6</definedName>
    <definedName name="期终余额">贷款日程安排!$I$12:$I$370</definedName>
    <definedName name="实际的还款次数">IFERROR(IF(贷款良好,IF(每年的还款次数=1,1,MATCH(0.01,期终余额,-1)+1)),"")</definedName>
    <definedName name="提前还款总额">SUM(还款计划[额外还款])</definedName>
    <definedName name="最后一栏">MATCH(REPT("z",255),贷款日程安排!$11:$11)</definedName>
    <definedName name="最后一列">MATCH(9.99E+307,贷款日程安排!$A:$A)</definedName>
  </definedNames>
  <calcPr calcId="144525"/>
</workbook>
</file>

<file path=xl/sharedStrings.xml><?xml version="1.0" encoding="utf-8"?>
<sst xmlns="http://schemas.openxmlformats.org/spreadsheetml/2006/main" count="25">
  <si>
    <t>贷款分期偿还计划表</t>
  </si>
  <si>
    <t>输入值</t>
  </si>
  <si>
    <t>贷款汇总</t>
  </si>
  <si>
    <t>贷款金额</t>
  </si>
  <si>
    <t>计划的还款</t>
  </si>
  <si>
    <t>年利率</t>
  </si>
  <si>
    <t>计划的还款次数</t>
  </si>
  <si>
    <t>贷款年限</t>
  </si>
  <si>
    <t>实际的还款次数</t>
  </si>
  <si>
    <t>每年的还款次数</t>
  </si>
  <si>
    <t>提前还款总额</t>
  </si>
  <si>
    <t>贷款开始日期</t>
  </si>
  <si>
    <t>利息总额</t>
  </si>
  <si>
    <t>可选的额外还款</t>
  </si>
  <si>
    <t>贷款方姓名</t>
  </si>
  <si>
    <t>Woodgrove Bank</t>
  </si>
  <si>
    <t>PMT NO</t>
  </si>
  <si>
    <t>还款日期</t>
  </si>
  <si>
    <t>期初余额</t>
  </si>
  <si>
    <t>额外还款</t>
  </si>
  <si>
    <t>还款总额</t>
  </si>
  <si>
    <t>本金</t>
  </si>
  <si>
    <t>利息</t>
  </si>
  <si>
    <t>期终余额</t>
  </si>
  <si>
    <t>累积利息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</si>
</sst>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[$-F800]dddd\,\ mmmm\ dd\,\ yyyy"/>
    <numFmt numFmtId="177" formatCode="0_ "/>
    <numFmt numFmtId="178" formatCode="\¥#,##0.00;\¥\-#,##0.00"/>
  </numFmts>
  <fonts count="24">
    <font>
      <sz val="11"/>
      <name val="Microsoft YaHei UI"/>
      <charset val="134"/>
    </font>
    <font>
      <b/>
      <sz val="16"/>
      <color theme="1" tint="0.249946592608417"/>
      <name val="Microsoft YaHei UI"/>
      <charset val="134"/>
    </font>
    <font>
      <b/>
      <sz val="11"/>
      <color theme="1" tint="0.249946592608417"/>
      <name val="Microsoft YaHei UI"/>
      <charset val="134"/>
    </font>
    <font>
      <i/>
      <sz val="11"/>
      <color theme="1" tint="0.349986266670736"/>
      <name val="Microsoft YaHei UI"/>
      <charset val="134"/>
    </font>
    <font>
      <sz val="11"/>
      <color theme="1" tint="0.249946592608417"/>
      <name val="Microsoft YaHei UI"/>
      <charset val="134"/>
    </font>
    <font>
      <b/>
      <sz val="11"/>
      <color theme="3"/>
      <name val="Microsoft YaHei UI"/>
      <charset val="134"/>
    </font>
    <font>
      <b/>
      <sz val="11"/>
      <color theme="0"/>
      <name val="Microsoft YaHei UI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 tint="0.249946592608417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2" borderId="4" applyNumberFormat="0" applyProtection="0">
      <alignment horizontal="right"/>
    </xf>
    <xf numFmtId="178" fontId="0" fillId="0" borderId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176" fontId="4" fillId="0" borderId="0" applyFill="0" applyBorder="0" applyAlignment="0"/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0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7" fillId="5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4" borderId="0" applyNumberFormat="0" applyBorder="0" applyProtection="0">
      <alignment vertical="center" wrapText="1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4" applyNumberFormat="0" applyProtection="0">
      <alignment vertical="center"/>
    </xf>
    <xf numFmtId="0" fontId="1" fillId="0" borderId="1" applyNumberFormat="0" applyFill="0" applyProtection="0">
      <alignment vertical="center"/>
    </xf>
    <xf numFmtId="0" fontId="2" fillId="0" borderId="2" applyNumberFormat="0" applyFill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5" applyNumberFormat="0" applyFill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178" fontId="4" fillId="3" borderId="0" applyAlignment="0">
      <alignment horizontal="center" vertical="center" wrapText="1"/>
    </xf>
    <xf numFmtId="0" fontId="8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177" fontId="4" fillId="0" borderId="0" applyFill="0" applyBorder="0" applyAlignment="0"/>
    <xf numFmtId="0" fontId="8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178" fontId="12" fillId="0" borderId="0" applyFont="0" applyFill="0" applyBorder="0" applyProtection="0">
      <alignment horizontal="right" indent="2"/>
    </xf>
    <xf numFmtId="178" fontId="4" fillId="0" borderId="0" applyFill="0" applyBorder="0" applyAlignment="0" applyProtection="0"/>
    <xf numFmtId="0" fontId="6" fillId="4" borderId="0" applyBorder="0" applyProtection="0">
      <alignment horizontal="right" vertical="center" wrapText="1" indent="2"/>
    </xf>
  </cellStyleXfs>
  <cellXfs count="23">
    <xf numFmtId="0" fontId="0" fillId="0" borderId="0" xfId="0"/>
    <xf numFmtId="0" fontId="1" fillId="0" borderId="1" xfId="20" applyFont="1">
      <alignment vertical="center"/>
    </xf>
    <xf numFmtId="0" fontId="0" fillId="0" borderId="0" xfId="0" applyFont="1"/>
    <xf numFmtId="0" fontId="2" fillId="0" borderId="2" xfId="21" applyFont="1">
      <alignment vertical="center"/>
    </xf>
    <xf numFmtId="0" fontId="3" fillId="0" borderId="3" xfId="19" applyFont="1" applyBorder="1">
      <alignment vertical="center"/>
    </xf>
    <xf numFmtId="178" fontId="4" fillId="2" borderId="0" xfId="53" applyNumberFormat="1" applyFont="1" applyFill="1"/>
    <xf numFmtId="178" fontId="4" fillId="3" borderId="0" xfId="28" applyNumberFormat="1" applyFont="1" applyBorder="1" applyAlignment="1"/>
    <xf numFmtId="0" fontId="3" fillId="0" borderId="4" xfId="19" applyFont="1">
      <alignment vertical="center"/>
    </xf>
    <xf numFmtId="10" fontId="4" fillId="2" borderId="4" xfId="12" applyFont="1" applyFill="1" applyBorder="1" applyAlignment="1">
      <alignment horizontal="right"/>
    </xf>
    <xf numFmtId="177" fontId="4" fillId="3" borderId="4" xfId="49" applyNumberFormat="1" applyFont="1" applyFill="1" applyBorder="1" applyAlignment="1"/>
    <xf numFmtId="177" fontId="4" fillId="2" borderId="0" xfId="49" applyNumberFormat="1" applyFont="1" applyFill="1"/>
    <xf numFmtId="177" fontId="4" fillId="2" borderId="4" xfId="49" applyNumberFormat="1" applyFont="1" applyFill="1" applyBorder="1"/>
    <xf numFmtId="178" fontId="0" fillId="3" borderId="4" xfId="4" applyNumberFormat="1" applyFill="1" applyBorder="1" applyAlignment="1"/>
    <xf numFmtId="176" fontId="4" fillId="2" borderId="4" xfId="9" applyNumberFormat="1" applyFont="1" applyFill="1" applyBorder="1"/>
    <xf numFmtId="178" fontId="4" fillId="2" borderId="4" xfId="53" applyNumberFormat="1" applyFont="1" applyFill="1" applyBorder="1"/>
    <xf numFmtId="0" fontId="5" fillId="0" borderId="5" xfId="23" applyFont="1">
      <alignment vertical="center"/>
    </xf>
    <xf numFmtId="0" fontId="4" fillId="2" borderId="4" xfId="3" applyFont="1">
      <alignment horizontal="right"/>
    </xf>
    <xf numFmtId="0" fontId="6" fillId="4" borderId="0" xfId="16" applyFont="1">
      <alignment vertical="center" wrapText="1"/>
    </xf>
    <xf numFmtId="0" fontId="6" fillId="4" borderId="0" xfId="54" applyFont="1">
      <alignment horizontal="right" vertical="center" wrapText="1" indent="2"/>
    </xf>
    <xf numFmtId="177" fontId="4" fillId="0" borderId="0" xfId="49" applyFill="1" applyBorder="1" applyAlignment="1">
      <alignment horizontal="left"/>
    </xf>
    <xf numFmtId="176" fontId="4" fillId="0" borderId="0" xfId="9" applyAlignment="1">
      <alignment horizontal="left"/>
    </xf>
    <xf numFmtId="178" fontId="0" fillId="0" borderId="0" xfId="52" applyFont="1" applyFill="1">
      <alignment horizontal="right" indent="2"/>
    </xf>
    <xf numFmtId="177" fontId="0" fillId="0" borderId="0" xfId="0" applyNumberFormat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日期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贷款汇总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数字​​" xfId="49"/>
    <cellStyle name="40% - 强调文字颜色 6" xfId="50" builtinId="51"/>
    <cellStyle name="60% - 强调文字颜色 6" xfId="51" builtinId="52"/>
    <cellStyle name="表格数量" xfId="52"/>
    <cellStyle name="金额" xfId="53"/>
    <cellStyle name="右对齐标题 4" xfId="54"/>
  </cellStyles>
  <dxfs count="8">
    <dxf>
      <font>
        <color theme="0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color theme="1" tint="0.249946592608417"/>
      </font>
      <fill>
        <patternFill patternType="solid">
          <fgColor theme="4" tint="0.799981688894314"/>
          <bgColor theme="4" tint="0.799981688894314"/>
        </patternFill>
      </fill>
    </dxf>
    <dxf>
      <font>
        <color theme="1" tint="0.249946592608417"/>
      </font>
      <fill>
        <patternFill patternType="solid">
          <fgColor theme="4" tint="0.799981688894314"/>
          <bgColor theme="4" tint="0.799981688894314"/>
        </patternFill>
      </fill>
    </dxf>
    <dxf>
      <font>
        <color theme="1" tint="0.249946592608417"/>
      </font>
    </dxf>
    <dxf>
      <font>
        <color theme="1" tint="0.249946592608417"/>
      </font>
    </dxf>
    <dxf>
      <font>
        <color theme="1" tint="0.249946592608417"/>
      </font>
      <border>
        <top style="double">
          <color theme="4"/>
        </top>
      </border>
    </dxf>
    <dxf>
      <font>
        <b val="1"/>
        <i val="0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 tint="0.249946592608417"/>
      </font>
      <border>
        <left style="thin">
          <color theme="4" tint="0.399975585192419"/>
        </left>
        <right style="thin">
          <color theme="4" tint="0.399975585192419"/>
        </right>
        <top style="thin">
          <color theme="4" tint="0.399975585192419"/>
        </top>
        <bottom style="thin">
          <color theme="4" tint="0.399975585192419"/>
        </bottom>
        <horizontal style="thin">
          <color theme="4" tint="0.399975585192419"/>
        </horizontal>
      </border>
    </dxf>
  </dxfs>
  <tableStyles count="1" defaultTableStyle="TableStyleMedium2" defaultPivotStyle="PivotStyleLight16">
    <tableStyle name="贷款分期偿还计划表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还款计划" displayName="还款计划" ref="A11:J371" totalsRowShown="0">
  <tableColumns count="10">
    <tableColumn id="1" name="PMT NO"/>
    <tableColumn id="2" name="还款日期"/>
    <tableColumn id="3" name="期初余额"/>
    <tableColumn id="4" name="计划的还款"/>
    <tableColumn id="5" name="额外还款"/>
    <tableColumn id="6" name="还款总额"/>
    <tableColumn id="7" name="本金"/>
    <tableColumn id="8" name="利息"/>
    <tableColumn id="9" name="期终余额"/>
    <tableColumn id="10" name="累积利息"/>
  </tableColumns>
  <tableStyleInfo name="贷款分期偿还计划表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Loan Amortization Schedule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CF600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Loan Amortization Schedule">
      <a:majorFont>
        <a:latin typeface="Microsoft Sans Serif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1:J372"/>
  <sheetViews>
    <sheetView showGridLines="0" tabSelected="1" zoomScale="90" zoomScaleNormal="90" workbookViewId="0">
      <pane ySplit="11" topLeftCell="A12" activePane="bottomLeft" state="frozen"/>
      <selection/>
      <selection pane="bottomLeft" activeCell="J25" sqref="J25"/>
    </sheetView>
  </sheetViews>
  <sheetFormatPr defaultColWidth="9" defaultRowHeight="14.25"/>
  <cols>
    <col min="1" max="1" width="7" customWidth="1"/>
    <col min="2" max="2" width="15.1166666666667" customWidth="1"/>
    <col min="3" max="3" width="14" customWidth="1"/>
    <col min="4" max="4" width="14.6666666666667" customWidth="1"/>
    <col min="5" max="8" width="11.6666666666667" customWidth="1"/>
    <col min="9" max="9" width="14" customWidth="1"/>
    <col min="10" max="10" width="11.6666666666667" customWidth="1"/>
  </cols>
  <sheetData>
    <row r="1" ht="3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1" spans="1:10">
      <c r="A2" s="2"/>
      <c r="B2" s="3" t="s">
        <v>1</v>
      </c>
      <c r="C2" s="3"/>
      <c r="D2" s="3"/>
      <c r="E2" s="2"/>
      <c r="F2" s="3" t="s">
        <v>2</v>
      </c>
      <c r="G2" s="3"/>
      <c r="H2" s="3"/>
      <c r="I2" s="2"/>
      <c r="J2" s="2"/>
    </row>
    <row r="3" ht="24" customHeight="1" spans="1:10">
      <c r="A3" s="2"/>
      <c r="B3" s="4" t="s">
        <v>3</v>
      </c>
      <c r="C3" s="4"/>
      <c r="D3" s="5">
        <v>5000</v>
      </c>
      <c r="E3" s="2"/>
      <c r="F3" s="4" t="s">
        <v>4</v>
      </c>
      <c r="G3" s="4"/>
      <c r="H3" s="6">
        <f ca="1">IF(贷款良好,-PMT(利率/每年的还款次数,计划的还款次数,贷款金额),"")</f>
        <v>425.74952097778</v>
      </c>
      <c r="I3" s="2"/>
      <c r="J3" s="2"/>
    </row>
    <row r="4" ht="24" customHeight="1" spans="1:10">
      <c r="A4" s="2"/>
      <c r="B4" s="7" t="s">
        <v>5</v>
      </c>
      <c r="C4" s="7"/>
      <c r="D4" s="8">
        <v>0.04</v>
      </c>
      <c r="E4" s="2"/>
      <c r="F4" s="7" t="s">
        <v>6</v>
      </c>
      <c r="G4" s="7"/>
      <c r="H4" s="9">
        <f ca="1">IF(贷款良好,贷款期限*每年的还款次数,"")</f>
        <v>12</v>
      </c>
      <c r="I4" s="2"/>
      <c r="J4" s="2"/>
    </row>
    <row r="5" ht="24" customHeight="1" spans="1:10">
      <c r="A5" s="2"/>
      <c r="B5" s="7" t="s">
        <v>7</v>
      </c>
      <c r="C5" s="7"/>
      <c r="D5" s="10">
        <v>1</v>
      </c>
      <c r="E5" s="2"/>
      <c r="F5" s="7" t="s">
        <v>8</v>
      </c>
      <c r="G5" s="7"/>
      <c r="H5" s="9">
        <f ca="1">实际的还款次数</f>
        <v>10</v>
      </c>
      <c r="I5" s="2"/>
      <c r="J5" s="2"/>
    </row>
    <row r="6" ht="24" customHeight="1" spans="1:10">
      <c r="A6" s="2"/>
      <c r="B6" s="7" t="s">
        <v>9</v>
      </c>
      <c r="C6" s="7"/>
      <c r="D6" s="11">
        <v>12</v>
      </c>
      <c r="E6" s="2"/>
      <c r="F6" s="7" t="s">
        <v>10</v>
      </c>
      <c r="G6" s="7"/>
      <c r="H6" s="12">
        <f ca="1">提前还款总额</f>
        <v>900</v>
      </c>
      <c r="I6" s="2"/>
      <c r="J6" s="2"/>
    </row>
    <row r="7" ht="24" customHeight="1" spans="1:10">
      <c r="A7" s="2"/>
      <c r="B7" s="7" t="s">
        <v>11</v>
      </c>
      <c r="C7" s="7"/>
      <c r="D7" s="13">
        <f ca="1">TODAY()</f>
        <v>43413</v>
      </c>
      <c r="E7" s="2"/>
      <c r="F7" s="7" t="s">
        <v>12</v>
      </c>
      <c r="G7" s="7"/>
      <c r="H7" s="12">
        <f ca="1">利息总额</f>
        <v>89.6214859653949</v>
      </c>
      <c r="I7" s="2"/>
      <c r="J7" s="2"/>
    </row>
    <row r="8" ht="24" customHeight="1" spans="1:10">
      <c r="A8" s="2"/>
      <c r="B8" s="2"/>
      <c r="C8" s="2"/>
      <c r="D8" s="2"/>
      <c r="E8" s="2"/>
      <c r="F8" s="2"/>
      <c r="G8" s="2"/>
      <c r="H8" s="2"/>
      <c r="I8" s="2"/>
      <c r="J8" s="2"/>
    </row>
    <row r="9" ht="24" customHeight="1" spans="1:10">
      <c r="A9" s="2"/>
      <c r="B9" s="7" t="s">
        <v>13</v>
      </c>
      <c r="C9" s="7"/>
      <c r="D9" s="14">
        <v>100</v>
      </c>
      <c r="E9" s="2"/>
      <c r="F9" s="15" t="s">
        <v>14</v>
      </c>
      <c r="G9" s="16" t="s">
        <v>15</v>
      </c>
      <c r="H9" s="16"/>
      <c r="I9" s="2"/>
      <c r="J9" s="2"/>
    </row>
    <row r="10" spans="1:10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ht="35.1" customHeight="1" spans="1:10">
      <c r="A11" s="17" t="s">
        <v>16</v>
      </c>
      <c r="B11" s="17" t="s">
        <v>17</v>
      </c>
      <c r="C11" s="18" t="s">
        <v>18</v>
      </c>
      <c r="D11" s="18" t="s">
        <v>4</v>
      </c>
      <c r="E11" s="18" t="s">
        <v>19</v>
      </c>
      <c r="F11" s="18" t="s">
        <v>20</v>
      </c>
      <c r="G11" s="18" t="s">
        <v>21</v>
      </c>
      <c r="H11" s="18" t="s">
        <v>22</v>
      </c>
      <c r="I11" s="18" t="s">
        <v>23</v>
      </c>
      <c r="J11" s="18" t="s">
        <v>24</v>
      </c>
    </row>
    <row r="12" ht="24" customHeight="1" spans="1:10">
      <c r="A12" s="19">
        <f ca="1">IF(贷款良好,IF(ROW()-ROW(还款计划[[#Headers],[PMT NO]])&gt;计划的还款次数,"",ROW()-ROW(还款计划[[#Headers],[PMT NO]])),"")</f>
        <v>1</v>
      </c>
      <c r="B12" s="20">
        <f ca="1">IF(还款计划[[#This Row],[PMT NO]]&lt;&gt;"",EOMONTH(贷款开始日期,ROW(还款计划[[#This Row],[PMT NO]])-ROW(还款计划[[#Headers],[PMT NO]])-2)+DAY(贷款开始日期),"")</f>
        <v>43413</v>
      </c>
      <c r="C12" s="21">
        <f ca="1">IF(还款计划[[#This Row],[PMT NO]]&lt;&gt;"",IF(ROW()-ROW(还款计划[[#Headers],[期初余额]])=1,贷款金额,INDEX(还款计划[期终余额],ROW()-ROW(还款计划[[#Headers],[期初余额]])-1)),"")</f>
        <v>5000</v>
      </c>
      <c r="D12" s="21">
        <f ca="1">IF(还款计划[[#This Row],[PMT NO]]&lt;&gt;"",计划的还款,"")</f>
        <v>425.74952097778</v>
      </c>
      <c r="E12" s="21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>100</v>
      </c>
      <c r="F12" s="21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>525.74952097778</v>
      </c>
      <c r="G12" s="21">
        <f ca="1">IF(还款计划[[#This Row],[PMT NO]]&lt;&gt;"",还款计划[[#This Row],[还款总额]]-还款计划[[#This Row],[利息]],"")</f>
        <v>509.082854311113</v>
      </c>
      <c r="H12" s="21">
        <f ca="1">IF(还款计划[[#This Row],[PMT NO]]&lt;&gt;"",还款计划[[#This Row],[期初余额]]*(利率/每年的还款次数),"")</f>
        <v>16.6666666666667</v>
      </c>
      <c r="I12" s="21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>4490.91714568889</v>
      </c>
      <c r="J12" s="21">
        <f ca="1">IF(还款计划[[#This Row],[PMT NO]]&lt;&gt;"",SUM(INDEX(还款计划[利息],1,1):还款计划[[#This Row],[利息]]),"")</f>
        <v>16.6666666666667</v>
      </c>
    </row>
    <row r="13" ht="24" customHeight="1" spans="1:10">
      <c r="A13" s="19">
        <f ca="1">IF(贷款良好,IF(ROW()-ROW(还款计划[[#Headers],[PMT NO]])&gt;计划的还款次数,"",ROW()-ROW(还款计划[[#Headers],[PMT NO]])),"")</f>
        <v>2</v>
      </c>
      <c r="B13" s="20">
        <f ca="1">IF(还款计划[[#This Row],[PMT NO]]&lt;&gt;"",EOMONTH(贷款开始日期,ROW(还款计划[[#This Row],[PMT NO]])-ROW(还款计划[[#Headers],[PMT NO]])-2)+DAY(贷款开始日期),"")</f>
        <v>43443</v>
      </c>
      <c r="C13" s="21">
        <f ca="1">IF(还款计划[[#This Row],[PMT NO]]&lt;&gt;"",IF(ROW()-ROW(还款计划[[#Headers],[期初余额]])=1,贷款金额,INDEX(还款计划[期终余额],ROW()-ROW(还款计划[[#Headers],[期初余额]])-1)),"")</f>
        <v>4490.91714568889</v>
      </c>
      <c r="D13" s="21">
        <f ca="1">IF(还款计划[[#This Row],[PMT NO]]&lt;&gt;"",计划的还款,"")</f>
        <v>425.74952097778</v>
      </c>
      <c r="E13" s="21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>100</v>
      </c>
      <c r="F13" s="21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>525.74952097778</v>
      </c>
      <c r="G13" s="21">
        <f ca="1">IF(还款计划[[#This Row],[PMT NO]]&lt;&gt;"",还款计划[[#This Row],[还款总额]]-还款计划[[#This Row],[利息]],"")</f>
        <v>510.779797158817</v>
      </c>
      <c r="H13" s="21">
        <f ca="1">IF(还款计划[[#This Row],[PMT NO]]&lt;&gt;"",还款计划[[#This Row],[期初余额]]*(利率/每年的还款次数),"")</f>
        <v>14.969723818963</v>
      </c>
      <c r="I13" s="21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>3980.13734853007</v>
      </c>
      <c r="J13" s="21">
        <f ca="1">IF(还款计划[[#This Row],[PMT NO]]&lt;&gt;"",SUM(INDEX(还款计划[利息],1,1):还款计划[[#This Row],[利息]]),"")</f>
        <v>31.6363904856296</v>
      </c>
    </row>
    <row r="14" ht="24" customHeight="1" spans="1:10">
      <c r="A14" s="19">
        <f ca="1">IF(贷款良好,IF(ROW()-ROW(还款计划[[#Headers],[PMT NO]])&gt;计划的还款次数,"",ROW()-ROW(还款计划[[#Headers],[PMT NO]])),"")</f>
        <v>3</v>
      </c>
      <c r="B14" s="20">
        <f ca="1">IF(还款计划[[#This Row],[PMT NO]]&lt;&gt;"",EOMONTH(贷款开始日期,ROW(还款计划[[#This Row],[PMT NO]])-ROW(还款计划[[#Headers],[PMT NO]])-2)+DAY(贷款开始日期),"")</f>
        <v>43474</v>
      </c>
      <c r="C14" s="21">
        <f ca="1">IF(还款计划[[#This Row],[PMT NO]]&lt;&gt;"",IF(ROW()-ROW(还款计划[[#Headers],[期初余额]])=1,贷款金额,INDEX(还款计划[期终余额],ROW()-ROW(还款计划[[#Headers],[期初余额]])-1)),"")</f>
        <v>3980.13734853007</v>
      </c>
      <c r="D14" s="21">
        <f ca="1">IF(还款计划[[#This Row],[PMT NO]]&lt;&gt;"",计划的还款,"")</f>
        <v>425.74952097778</v>
      </c>
      <c r="E14" s="21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>100</v>
      </c>
      <c r="F14" s="21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>525.74952097778</v>
      </c>
      <c r="G14" s="21">
        <f ca="1">IF(还款计划[[#This Row],[PMT NO]]&lt;&gt;"",还款计划[[#This Row],[还款总额]]-还款计划[[#This Row],[利息]],"")</f>
        <v>512.48239648268</v>
      </c>
      <c r="H14" s="21">
        <f ca="1">IF(还款计划[[#This Row],[PMT NO]]&lt;&gt;"",还款计划[[#This Row],[期初余额]]*(利率/每年的还款次数),"")</f>
        <v>13.2671244951002</v>
      </c>
      <c r="I14" s="21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>3467.65495204739</v>
      </c>
      <c r="J14" s="21">
        <f ca="1">IF(还款计划[[#This Row],[PMT NO]]&lt;&gt;"",SUM(INDEX(还款计划[利息],1,1):还款计划[[#This Row],[利息]]),"")</f>
        <v>44.9035149807299</v>
      </c>
    </row>
    <row r="15" ht="24" customHeight="1" spans="1:10">
      <c r="A15" s="19">
        <f ca="1">IF(贷款良好,IF(ROW()-ROW(还款计划[[#Headers],[PMT NO]])&gt;计划的还款次数,"",ROW()-ROW(还款计划[[#Headers],[PMT NO]])),"")</f>
        <v>4</v>
      </c>
      <c r="B15" s="20">
        <f ca="1">IF(还款计划[[#This Row],[PMT NO]]&lt;&gt;"",EOMONTH(贷款开始日期,ROW(还款计划[[#This Row],[PMT NO]])-ROW(还款计划[[#Headers],[PMT NO]])-2)+DAY(贷款开始日期),"")</f>
        <v>43505</v>
      </c>
      <c r="C15" s="21">
        <f ca="1">IF(还款计划[[#This Row],[PMT NO]]&lt;&gt;"",IF(ROW()-ROW(还款计划[[#Headers],[期初余额]])=1,贷款金额,INDEX(还款计划[期终余额],ROW()-ROW(还款计划[[#Headers],[期初余额]])-1)),"")</f>
        <v>3467.65495204739</v>
      </c>
      <c r="D15" s="21">
        <f ca="1">IF(还款计划[[#This Row],[PMT NO]]&lt;&gt;"",计划的还款,"")</f>
        <v>425.74952097778</v>
      </c>
      <c r="E15" s="21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>100</v>
      </c>
      <c r="F15" s="21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>525.74952097778</v>
      </c>
      <c r="G15" s="21">
        <f ca="1">IF(还款计划[[#This Row],[PMT NO]]&lt;&gt;"",还款计划[[#This Row],[还款总额]]-还款计划[[#This Row],[利息]],"")</f>
        <v>514.190671137622</v>
      </c>
      <c r="H15" s="21">
        <f ca="1">IF(还款计划[[#This Row],[PMT NO]]&lt;&gt;"",还款计划[[#This Row],[期初余额]]*(利率/每年的还款次数),"")</f>
        <v>11.558849840158</v>
      </c>
      <c r="I15" s="21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>2953.46428090977</v>
      </c>
      <c r="J15" s="21">
        <f ca="1">IF(还款计划[[#This Row],[PMT NO]]&lt;&gt;"",SUM(INDEX(还款计划[利息],1,1):还款计划[[#This Row],[利息]]),"")</f>
        <v>56.4623648208878</v>
      </c>
    </row>
    <row r="16" ht="24" customHeight="1" spans="1:10">
      <c r="A16" s="19">
        <f ca="1">IF(贷款良好,IF(ROW()-ROW(还款计划[[#Headers],[PMT NO]])&gt;计划的还款次数,"",ROW()-ROW(还款计划[[#Headers],[PMT NO]])),"")</f>
        <v>5</v>
      </c>
      <c r="B16" s="20">
        <f ca="1">IF(还款计划[[#This Row],[PMT NO]]&lt;&gt;"",EOMONTH(贷款开始日期,ROW(还款计划[[#This Row],[PMT NO]])-ROW(还款计划[[#Headers],[PMT NO]])-2)+DAY(贷款开始日期),"")</f>
        <v>43533</v>
      </c>
      <c r="C16" s="21">
        <f ca="1">IF(还款计划[[#This Row],[PMT NO]]&lt;&gt;"",IF(ROW()-ROW(还款计划[[#Headers],[期初余额]])=1,贷款金额,INDEX(还款计划[期终余额],ROW()-ROW(还款计划[[#Headers],[期初余额]])-1)),"")</f>
        <v>2953.46428090977</v>
      </c>
      <c r="D16" s="21">
        <f ca="1">IF(还款计划[[#This Row],[PMT NO]]&lt;&gt;"",计划的还款,"")</f>
        <v>425.74952097778</v>
      </c>
      <c r="E16" s="21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>100</v>
      </c>
      <c r="F16" s="21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>525.74952097778</v>
      </c>
      <c r="G16" s="21">
        <f ca="1">IF(还款计划[[#This Row],[PMT NO]]&lt;&gt;"",还款计划[[#This Row],[还款总额]]-还款计划[[#This Row],[利息]],"")</f>
        <v>515.904640041414</v>
      </c>
      <c r="H16" s="21">
        <f ca="1">IF(还款计划[[#This Row],[PMT NO]]&lt;&gt;"",还款计划[[#This Row],[期初余额]]*(利率/每年的还款次数),"")</f>
        <v>9.8448809363659</v>
      </c>
      <c r="I16" s="21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>2437.55964086835</v>
      </c>
      <c r="J16" s="21">
        <f ca="1">IF(还款计划[[#This Row],[PMT NO]]&lt;&gt;"",SUM(INDEX(还款计划[利息],1,1):还款计划[[#This Row],[利息]]),"")</f>
        <v>66.3072457572537</v>
      </c>
    </row>
    <row r="17" ht="24" customHeight="1" spans="1:10">
      <c r="A17" s="19">
        <f ca="1">IF(贷款良好,IF(ROW()-ROW(还款计划[[#Headers],[PMT NO]])&gt;计划的还款次数,"",ROW()-ROW(还款计划[[#Headers],[PMT NO]])),"")</f>
        <v>6</v>
      </c>
      <c r="B17" s="20">
        <f ca="1">IF(还款计划[[#This Row],[PMT NO]]&lt;&gt;"",EOMONTH(贷款开始日期,ROW(还款计划[[#This Row],[PMT NO]])-ROW(还款计划[[#Headers],[PMT NO]])-2)+DAY(贷款开始日期),"")</f>
        <v>43564</v>
      </c>
      <c r="C17" s="21">
        <f ca="1">IF(还款计划[[#This Row],[PMT NO]]&lt;&gt;"",IF(ROW()-ROW(还款计划[[#Headers],[期初余额]])=1,贷款金额,INDEX(还款计划[期终余额],ROW()-ROW(还款计划[[#Headers],[期初余额]])-1)),"")</f>
        <v>2437.55964086835</v>
      </c>
      <c r="D17" s="21">
        <f ca="1">IF(还款计划[[#This Row],[PMT NO]]&lt;&gt;"",计划的还款,"")</f>
        <v>425.74952097778</v>
      </c>
      <c r="E17" s="21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>100</v>
      </c>
      <c r="F17" s="21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>525.74952097778</v>
      </c>
      <c r="G17" s="21">
        <f ca="1">IF(还款计划[[#This Row],[PMT NO]]&lt;&gt;"",还款计划[[#This Row],[还款总额]]-还款计划[[#This Row],[利息]],"")</f>
        <v>517.624322174885</v>
      </c>
      <c r="H17" s="21">
        <f ca="1">IF(还款计划[[#This Row],[PMT NO]]&lt;&gt;"",还款计划[[#This Row],[期初余额]]*(利率/每年的还款次数),"")</f>
        <v>8.12519880289452</v>
      </c>
      <c r="I17" s="21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>1919.93531869347</v>
      </c>
      <c r="J17" s="21">
        <f ca="1">IF(还款计划[[#This Row],[PMT NO]]&lt;&gt;"",SUM(INDEX(还款计划[利息],1,1):还款计划[[#This Row],[利息]]),"")</f>
        <v>74.4324445601482</v>
      </c>
    </row>
    <row r="18" ht="24" customHeight="1" spans="1:10">
      <c r="A18" s="19">
        <f ca="1">IF(贷款良好,IF(ROW()-ROW(还款计划[[#Headers],[PMT NO]])&gt;计划的还款次数,"",ROW()-ROW(还款计划[[#Headers],[PMT NO]])),"")</f>
        <v>7</v>
      </c>
      <c r="B18" s="20">
        <f ca="1">IF(还款计划[[#This Row],[PMT NO]]&lt;&gt;"",EOMONTH(贷款开始日期,ROW(还款计划[[#This Row],[PMT NO]])-ROW(还款计划[[#Headers],[PMT NO]])-2)+DAY(贷款开始日期),"")</f>
        <v>43594</v>
      </c>
      <c r="C18" s="21">
        <f ca="1">IF(还款计划[[#This Row],[PMT NO]]&lt;&gt;"",IF(ROW()-ROW(还款计划[[#Headers],[期初余额]])=1,贷款金额,INDEX(还款计划[期终余额],ROW()-ROW(还款计划[[#Headers],[期初余额]])-1)),"")</f>
        <v>1919.93531869347</v>
      </c>
      <c r="D18" s="21">
        <f ca="1">IF(还款计划[[#This Row],[PMT NO]]&lt;&gt;"",计划的还款,"")</f>
        <v>425.74952097778</v>
      </c>
      <c r="E18" s="21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>100</v>
      </c>
      <c r="F18" s="21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>525.74952097778</v>
      </c>
      <c r="G18" s="21">
        <f ca="1">IF(还款计划[[#This Row],[PMT NO]]&lt;&gt;"",还款计划[[#This Row],[还款总额]]-还款计划[[#This Row],[利息]],"")</f>
        <v>519.349736582135</v>
      </c>
      <c r="H18" s="21">
        <f ca="1">IF(还款计划[[#This Row],[PMT NO]]&lt;&gt;"",还款计划[[#This Row],[期初余额]]*(利率/每年的还款次数),"")</f>
        <v>6.3997843956449</v>
      </c>
      <c r="I18" s="21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>1400.58558211133</v>
      </c>
      <c r="J18" s="21">
        <f ca="1">IF(还款计划[[#This Row],[PMT NO]]&lt;&gt;"",SUM(INDEX(还款计划[利息],1,1):还款计划[[#This Row],[利息]]),"")</f>
        <v>80.8322289557931</v>
      </c>
    </row>
    <row r="19" ht="24" customHeight="1" spans="1:10">
      <c r="A19" s="19">
        <f ca="1">IF(贷款良好,IF(ROW()-ROW(还款计划[[#Headers],[PMT NO]])&gt;计划的还款次数,"",ROW()-ROW(还款计划[[#Headers],[PMT NO]])),"")</f>
        <v>8</v>
      </c>
      <c r="B19" s="20">
        <f ca="1">IF(还款计划[[#This Row],[PMT NO]]&lt;&gt;"",EOMONTH(贷款开始日期,ROW(还款计划[[#This Row],[PMT NO]])-ROW(还款计划[[#Headers],[PMT NO]])-2)+DAY(贷款开始日期),"")</f>
        <v>43625</v>
      </c>
      <c r="C19" s="21">
        <f ca="1">IF(还款计划[[#This Row],[PMT NO]]&lt;&gt;"",IF(ROW()-ROW(还款计划[[#Headers],[期初余额]])=1,贷款金额,INDEX(还款计划[期终余额],ROW()-ROW(还款计划[[#Headers],[期初余额]])-1)),"")</f>
        <v>1400.58558211133</v>
      </c>
      <c r="D19" s="21">
        <f ca="1">IF(还款计划[[#This Row],[PMT NO]]&lt;&gt;"",计划的还款,"")</f>
        <v>425.74952097778</v>
      </c>
      <c r="E19" s="21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>100</v>
      </c>
      <c r="F19" s="21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>525.74952097778</v>
      </c>
      <c r="G19" s="21">
        <f ca="1">IF(还款计划[[#This Row],[PMT NO]]&lt;&gt;"",还款计划[[#This Row],[还款总额]]-还款计划[[#This Row],[利息]],"")</f>
        <v>521.080902370742</v>
      </c>
      <c r="H19" s="21">
        <f ca="1">IF(还款计划[[#This Row],[PMT NO]]&lt;&gt;"",还款计划[[#This Row],[期初余额]]*(利率/每年的还款次数),"")</f>
        <v>4.66861860703778</v>
      </c>
      <c r="I19" s="21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>879.504679740592</v>
      </c>
      <c r="J19" s="21">
        <f ca="1">IF(还款计划[[#This Row],[PMT NO]]&lt;&gt;"",SUM(INDEX(还款计划[利息],1,1):还款计划[[#This Row],[利息]]),"")</f>
        <v>85.5008475628309</v>
      </c>
    </row>
    <row r="20" ht="24" customHeight="1" spans="1:10">
      <c r="A20" s="19">
        <f ca="1">IF(贷款良好,IF(ROW()-ROW(还款计划[[#Headers],[PMT NO]])&gt;计划的还款次数,"",ROW()-ROW(还款计划[[#Headers],[PMT NO]])),"")</f>
        <v>9</v>
      </c>
      <c r="B20" s="20">
        <f ca="1">IF(还款计划[[#This Row],[PMT NO]]&lt;&gt;"",EOMONTH(贷款开始日期,ROW(还款计划[[#This Row],[PMT NO]])-ROW(还款计划[[#Headers],[PMT NO]])-2)+DAY(贷款开始日期),"")</f>
        <v>43655</v>
      </c>
      <c r="C20" s="21">
        <f ca="1">IF(还款计划[[#This Row],[PMT NO]]&lt;&gt;"",IF(ROW()-ROW(还款计划[[#Headers],[期初余额]])=1,贷款金额,INDEX(还款计划[期终余额],ROW()-ROW(还款计划[[#Headers],[期初余额]])-1)),"")</f>
        <v>879.504679740592</v>
      </c>
      <c r="D20" s="21">
        <f ca="1">IF(还款计划[[#This Row],[PMT NO]]&lt;&gt;"",计划的还款,"")</f>
        <v>425.74952097778</v>
      </c>
      <c r="E20" s="21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>100</v>
      </c>
      <c r="F20" s="21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>525.74952097778</v>
      </c>
      <c r="G20" s="21">
        <f ca="1">IF(还款计划[[#This Row],[PMT NO]]&lt;&gt;"",还款计划[[#This Row],[还款总额]]-还款计划[[#This Row],[利息]],"")</f>
        <v>522.817838711978</v>
      </c>
      <c r="H20" s="21">
        <f ca="1">IF(还款计划[[#This Row],[PMT NO]]&lt;&gt;"",还款计划[[#This Row],[期初余额]]*(利率/每年的还款次数),"")</f>
        <v>2.93168226580197</v>
      </c>
      <c r="I20" s="21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>356.686841028614</v>
      </c>
      <c r="J20" s="21">
        <f ca="1">IF(还款计划[[#This Row],[PMT NO]]&lt;&gt;"",SUM(INDEX(还款计划[利息],1,1):还款计划[[#This Row],[利息]]),"")</f>
        <v>88.4325298286329</v>
      </c>
    </row>
    <row r="21" ht="24" customHeight="1" spans="1:10">
      <c r="A21" s="19">
        <f ca="1">IF(贷款良好,IF(ROW()-ROW(还款计划[[#Headers],[PMT NO]])&gt;计划的还款次数,"",ROW()-ROW(还款计划[[#Headers],[PMT NO]])),"")</f>
        <v>10</v>
      </c>
      <c r="B21" s="20">
        <f ca="1">IF(还款计划[[#This Row],[PMT NO]]&lt;&gt;"",EOMONTH(贷款开始日期,ROW(还款计划[[#This Row],[PMT NO]])-ROW(还款计划[[#Headers],[PMT NO]])-2)+DAY(贷款开始日期),"")</f>
        <v>43686</v>
      </c>
      <c r="C21" s="21">
        <f ca="1">IF(还款计划[[#This Row],[PMT NO]]&lt;&gt;"",IF(ROW()-ROW(还款计划[[#Headers],[期初余额]])=1,贷款金额,INDEX(还款计划[期终余额],ROW()-ROW(还款计划[[#Headers],[期初余额]])-1)),"")</f>
        <v>356.686841028614</v>
      </c>
      <c r="D21" s="21">
        <f ca="1">IF(还款计划[[#This Row],[PMT NO]]&lt;&gt;"",计划的还款,"")</f>
        <v>425.74952097778</v>
      </c>
      <c r="E21" s="21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>0</v>
      </c>
      <c r="F21" s="21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>356.686841028614</v>
      </c>
      <c r="G21" s="21">
        <f ca="1">IF(还款计划[[#This Row],[PMT NO]]&lt;&gt;"",还款计划[[#This Row],[还款总额]]-还款计划[[#This Row],[利息]],"")</f>
        <v>355.497884891852</v>
      </c>
      <c r="H21" s="21">
        <f ca="1">IF(还款计划[[#This Row],[PMT NO]]&lt;&gt;"",还款计划[[#This Row],[期初余额]]*(利率/每年的还款次数),"")</f>
        <v>1.18895613676205</v>
      </c>
      <c r="I21" s="21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>0</v>
      </c>
      <c r="J21" s="21">
        <f ca="1">IF(还款计划[[#This Row],[PMT NO]]&lt;&gt;"",SUM(INDEX(还款计划[利息],1,1):还款计划[[#This Row],[利息]]),"")</f>
        <v>89.6214859653949</v>
      </c>
    </row>
    <row r="22" spans="1:10">
      <c r="A22" s="19">
        <f ca="1">IF(贷款良好,IF(ROW()-ROW(还款计划[[#Headers],[PMT NO]])&gt;计划的还款次数,"",ROW()-ROW(还款计划[[#Headers],[PMT NO]])),"")</f>
        <v>11</v>
      </c>
      <c r="B22" s="20">
        <f ca="1">IF(还款计划[[#This Row],[PMT NO]]&lt;&gt;"",EOMONTH(贷款开始日期,ROW(还款计划[[#This Row],[PMT NO]])-ROW(还款计划[[#Headers],[PMT NO]])-2)+DAY(贷款开始日期),"")</f>
        <v>43717</v>
      </c>
      <c r="C22" s="21">
        <f ca="1">IF(还款计划[[#This Row],[PMT NO]]&lt;&gt;"",IF(ROW()-ROW(还款计划[[#Headers],[期初余额]])=1,贷款金额,INDEX(还款计划[期终余额],ROW()-ROW(还款计划[[#Headers],[期初余额]])-1)),"")</f>
        <v>0</v>
      </c>
      <c r="D22" s="21">
        <f ca="1">IF(还款计划[[#This Row],[PMT NO]]&lt;&gt;"",计划的还款,"")</f>
        <v>425.74952097778</v>
      </c>
      <c r="E22" s="21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>0</v>
      </c>
      <c r="F22" s="21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>0</v>
      </c>
      <c r="G22" s="21">
        <f ca="1">IF(还款计划[[#This Row],[PMT NO]]&lt;&gt;"",还款计划[[#This Row],[还款总额]]-还款计划[[#This Row],[利息]],"")</f>
        <v>0</v>
      </c>
      <c r="H22" s="21">
        <f ca="1">IF(还款计划[[#This Row],[PMT NO]]&lt;&gt;"",还款计划[[#This Row],[期初余额]]*(利率/每年的还款次数),"")</f>
        <v>0</v>
      </c>
      <c r="I22" s="21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>0</v>
      </c>
      <c r="J22" s="21">
        <f ca="1">IF(还款计划[[#This Row],[PMT NO]]&lt;&gt;"",SUM(INDEX(还款计划[利息],1,1):还款计划[[#This Row],[利息]]),"")</f>
        <v>89.6214859653949</v>
      </c>
    </row>
    <row r="23" spans="1:10">
      <c r="A23" s="19">
        <f ca="1">IF(贷款良好,IF(ROW()-ROW(还款计划[[#Headers],[PMT NO]])&gt;计划的还款次数,"",ROW()-ROW(还款计划[[#Headers],[PMT NO]])),"")</f>
        <v>12</v>
      </c>
      <c r="B23" s="20">
        <f ca="1">IF(还款计划[[#This Row],[PMT NO]]&lt;&gt;"",EOMONTH(贷款开始日期,ROW(还款计划[[#This Row],[PMT NO]])-ROW(还款计划[[#Headers],[PMT NO]])-2)+DAY(贷款开始日期),"")</f>
        <v>43747</v>
      </c>
      <c r="C23" s="21">
        <f ca="1">IF(还款计划[[#This Row],[PMT NO]]&lt;&gt;"",IF(ROW()-ROW(还款计划[[#Headers],[期初余额]])=1,贷款金额,INDEX(还款计划[期终余额],ROW()-ROW(还款计划[[#Headers],[期初余额]])-1)),"")</f>
        <v>0</v>
      </c>
      <c r="D23" s="21">
        <f ca="1">IF(还款计划[[#This Row],[PMT NO]]&lt;&gt;"",计划的还款,"")</f>
        <v>425.74952097778</v>
      </c>
      <c r="E23" s="21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>0</v>
      </c>
      <c r="F23" s="21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>0</v>
      </c>
      <c r="G23" s="21">
        <f ca="1">IF(还款计划[[#This Row],[PMT NO]]&lt;&gt;"",还款计划[[#This Row],[还款总额]]-还款计划[[#This Row],[利息]],"")</f>
        <v>0</v>
      </c>
      <c r="H23" s="21">
        <f ca="1">IF(还款计划[[#This Row],[PMT NO]]&lt;&gt;"",还款计划[[#This Row],[期初余额]]*(利率/每年的还款次数),"")</f>
        <v>0</v>
      </c>
      <c r="I23" s="21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>0</v>
      </c>
      <c r="J23" s="21">
        <f ca="1">IF(还款计划[[#This Row],[PMT NO]]&lt;&gt;"",SUM(INDEX(还款计划[利息],1,1):还款计划[[#This Row],[利息]]),"")</f>
        <v>89.6214859653949</v>
      </c>
    </row>
    <row r="24" spans="1:10">
      <c r="A24" s="19" t="str">
        <f ca="1">IF(贷款良好,IF(ROW()-ROW(还款计划[[#Headers],[PMT NO]])&gt;计划的还款次数,"",ROW()-ROW(还款计划[[#Headers],[PMT NO]])),"")</f>
        <v/>
      </c>
      <c r="B24" s="20" t="str">
        <f ca="1">IF(还款计划[[#This Row],[PMT NO]]&lt;&gt;"",EOMONTH(贷款开始日期,ROW(还款计划[[#This Row],[PMT NO]])-ROW(还款计划[[#Headers],[PMT NO]])-2)+DAY(贷款开始日期),"")</f>
        <v/>
      </c>
      <c r="C2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4" s="21" t="str">
        <f ca="1">IF(还款计划[[#This Row],[PMT NO]]&lt;&gt;"",计划的还款,"")</f>
        <v/>
      </c>
      <c r="E2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4" s="21" t="str">
        <f ca="1">IF(还款计划[[#This Row],[PMT NO]]&lt;&gt;"",还款计划[[#This Row],[还款总额]]-还款计划[[#This Row],[利息]],"")</f>
        <v/>
      </c>
      <c r="H24" s="21" t="str">
        <f ca="1">IF(还款计划[[#This Row],[PMT NO]]&lt;&gt;"",还款计划[[#This Row],[期初余额]]*(利率/每年的还款次数),"")</f>
        <v/>
      </c>
      <c r="I2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4" s="21" t="str">
        <f ca="1">IF(还款计划[[#This Row],[PMT NO]]&lt;&gt;"",SUM(INDEX(还款计划[利息],1,1):还款计划[[#This Row],[利息]]),"")</f>
        <v/>
      </c>
    </row>
    <row r="25" spans="1:10">
      <c r="A25" s="19" t="str">
        <f ca="1">IF(贷款良好,IF(ROW()-ROW(还款计划[[#Headers],[PMT NO]])&gt;计划的还款次数,"",ROW()-ROW(还款计划[[#Headers],[PMT NO]])),"")</f>
        <v/>
      </c>
      <c r="B25" s="20" t="str">
        <f ca="1">IF(还款计划[[#This Row],[PMT NO]]&lt;&gt;"",EOMONTH(贷款开始日期,ROW(还款计划[[#This Row],[PMT NO]])-ROW(还款计划[[#Headers],[PMT NO]])-2)+DAY(贷款开始日期),"")</f>
        <v/>
      </c>
      <c r="C2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5" s="21" t="str">
        <f ca="1">IF(还款计划[[#This Row],[PMT NO]]&lt;&gt;"",计划的还款,"")</f>
        <v/>
      </c>
      <c r="E2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5" s="21" t="str">
        <f ca="1">IF(还款计划[[#This Row],[PMT NO]]&lt;&gt;"",还款计划[[#This Row],[还款总额]]-还款计划[[#This Row],[利息]],"")</f>
        <v/>
      </c>
      <c r="H25" s="21" t="str">
        <f ca="1">IF(还款计划[[#This Row],[PMT NO]]&lt;&gt;"",还款计划[[#This Row],[期初余额]]*(利率/每年的还款次数),"")</f>
        <v/>
      </c>
      <c r="I2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5" s="21" t="str">
        <f ca="1">IF(还款计划[[#This Row],[PMT NO]]&lt;&gt;"",SUM(INDEX(还款计划[利息],1,1):还款计划[[#This Row],[利息]]),"")</f>
        <v/>
      </c>
    </row>
    <row r="26" spans="1:10">
      <c r="A26" s="19" t="str">
        <f ca="1">IF(贷款良好,IF(ROW()-ROW(还款计划[[#Headers],[PMT NO]])&gt;计划的还款次数,"",ROW()-ROW(还款计划[[#Headers],[PMT NO]])),"")</f>
        <v/>
      </c>
      <c r="B26" s="20" t="str">
        <f ca="1">IF(还款计划[[#This Row],[PMT NO]]&lt;&gt;"",EOMONTH(贷款开始日期,ROW(还款计划[[#This Row],[PMT NO]])-ROW(还款计划[[#Headers],[PMT NO]])-2)+DAY(贷款开始日期),"")</f>
        <v/>
      </c>
      <c r="C2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6" s="21" t="str">
        <f ca="1">IF(还款计划[[#This Row],[PMT NO]]&lt;&gt;"",计划的还款,"")</f>
        <v/>
      </c>
      <c r="E2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6" s="21" t="str">
        <f ca="1">IF(还款计划[[#This Row],[PMT NO]]&lt;&gt;"",还款计划[[#This Row],[还款总额]]-还款计划[[#This Row],[利息]],"")</f>
        <v/>
      </c>
      <c r="H26" s="21" t="str">
        <f ca="1">IF(还款计划[[#This Row],[PMT NO]]&lt;&gt;"",还款计划[[#This Row],[期初余额]]*(利率/每年的还款次数),"")</f>
        <v/>
      </c>
      <c r="I2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6" s="21" t="str">
        <f ca="1">IF(还款计划[[#This Row],[PMT NO]]&lt;&gt;"",SUM(INDEX(还款计划[利息],1,1):还款计划[[#This Row],[利息]]),"")</f>
        <v/>
      </c>
    </row>
    <row r="27" spans="1:10">
      <c r="A27" s="19" t="str">
        <f ca="1">IF(贷款良好,IF(ROW()-ROW(还款计划[[#Headers],[PMT NO]])&gt;计划的还款次数,"",ROW()-ROW(还款计划[[#Headers],[PMT NO]])),"")</f>
        <v/>
      </c>
      <c r="B27" s="20" t="str">
        <f ca="1">IF(还款计划[[#This Row],[PMT NO]]&lt;&gt;"",EOMONTH(贷款开始日期,ROW(还款计划[[#This Row],[PMT NO]])-ROW(还款计划[[#Headers],[PMT NO]])-2)+DAY(贷款开始日期),"")</f>
        <v/>
      </c>
      <c r="C2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7" s="21" t="str">
        <f ca="1">IF(还款计划[[#This Row],[PMT NO]]&lt;&gt;"",计划的还款,"")</f>
        <v/>
      </c>
      <c r="E2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7" s="21" t="str">
        <f ca="1">IF(还款计划[[#This Row],[PMT NO]]&lt;&gt;"",还款计划[[#This Row],[还款总额]]-还款计划[[#This Row],[利息]],"")</f>
        <v/>
      </c>
      <c r="H27" s="21" t="str">
        <f ca="1">IF(还款计划[[#This Row],[PMT NO]]&lt;&gt;"",还款计划[[#This Row],[期初余额]]*(利率/每年的还款次数),"")</f>
        <v/>
      </c>
      <c r="I2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7" s="21" t="str">
        <f ca="1">IF(还款计划[[#This Row],[PMT NO]]&lt;&gt;"",SUM(INDEX(还款计划[利息],1,1):还款计划[[#This Row],[利息]]),"")</f>
        <v/>
      </c>
    </row>
    <row r="28" spans="1:10">
      <c r="A28" s="19" t="str">
        <f ca="1">IF(贷款良好,IF(ROW()-ROW(还款计划[[#Headers],[PMT NO]])&gt;计划的还款次数,"",ROW()-ROW(还款计划[[#Headers],[PMT NO]])),"")</f>
        <v/>
      </c>
      <c r="B28" s="20" t="str">
        <f ca="1">IF(还款计划[[#This Row],[PMT NO]]&lt;&gt;"",EOMONTH(贷款开始日期,ROW(还款计划[[#This Row],[PMT NO]])-ROW(还款计划[[#Headers],[PMT NO]])-2)+DAY(贷款开始日期),"")</f>
        <v/>
      </c>
      <c r="C2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8" s="21" t="str">
        <f ca="1">IF(还款计划[[#This Row],[PMT NO]]&lt;&gt;"",计划的还款,"")</f>
        <v/>
      </c>
      <c r="E2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8" s="21" t="str">
        <f ca="1">IF(还款计划[[#This Row],[PMT NO]]&lt;&gt;"",还款计划[[#This Row],[还款总额]]-还款计划[[#This Row],[利息]],"")</f>
        <v/>
      </c>
      <c r="H28" s="21" t="str">
        <f ca="1">IF(还款计划[[#This Row],[PMT NO]]&lt;&gt;"",还款计划[[#This Row],[期初余额]]*(利率/每年的还款次数),"")</f>
        <v/>
      </c>
      <c r="I2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8" s="21" t="str">
        <f ca="1">IF(还款计划[[#This Row],[PMT NO]]&lt;&gt;"",SUM(INDEX(还款计划[利息],1,1):还款计划[[#This Row],[利息]]),"")</f>
        <v/>
      </c>
    </row>
    <row r="29" spans="1:10">
      <c r="A29" s="19" t="str">
        <f ca="1">IF(贷款良好,IF(ROW()-ROW(还款计划[[#Headers],[PMT NO]])&gt;计划的还款次数,"",ROW()-ROW(还款计划[[#Headers],[PMT NO]])),"")</f>
        <v/>
      </c>
      <c r="B29" s="20" t="str">
        <f ca="1">IF(还款计划[[#This Row],[PMT NO]]&lt;&gt;"",EOMONTH(贷款开始日期,ROW(还款计划[[#This Row],[PMT NO]])-ROW(还款计划[[#Headers],[PMT NO]])-2)+DAY(贷款开始日期),"")</f>
        <v/>
      </c>
      <c r="C2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9" s="21" t="str">
        <f ca="1">IF(还款计划[[#This Row],[PMT NO]]&lt;&gt;"",计划的还款,"")</f>
        <v/>
      </c>
      <c r="E2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9" s="21" t="str">
        <f ca="1">IF(还款计划[[#This Row],[PMT NO]]&lt;&gt;"",还款计划[[#This Row],[还款总额]]-还款计划[[#This Row],[利息]],"")</f>
        <v/>
      </c>
      <c r="H29" s="21" t="str">
        <f ca="1">IF(还款计划[[#This Row],[PMT NO]]&lt;&gt;"",还款计划[[#This Row],[期初余额]]*(利率/每年的还款次数),"")</f>
        <v/>
      </c>
      <c r="I2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9" s="21" t="str">
        <f ca="1">IF(还款计划[[#This Row],[PMT NO]]&lt;&gt;"",SUM(INDEX(还款计划[利息],1,1):还款计划[[#This Row],[利息]]),"")</f>
        <v/>
      </c>
    </row>
    <row r="30" spans="1:10">
      <c r="A30" s="19" t="str">
        <f ca="1">IF(贷款良好,IF(ROW()-ROW(还款计划[[#Headers],[PMT NO]])&gt;计划的还款次数,"",ROW()-ROW(还款计划[[#Headers],[PMT NO]])),"")</f>
        <v/>
      </c>
      <c r="B30" s="20" t="str">
        <f ca="1">IF(还款计划[[#This Row],[PMT NO]]&lt;&gt;"",EOMONTH(贷款开始日期,ROW(还款计划[[#This Row],[PMT NO]])-ROW(还款计划[[#Headers],[PMT NO]])-2)+DAY(贷款开始日期),"")</f>
        <v/>
      </c>
      <c r="C3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0" s="21" t="str">
        <f ca="1">IF(还款计划[[#This Row],[PMT NO]]&lt;&gt;"",计划的还款,"")</f>
        <v/>
      </c>
      <c r="E3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0" s="21" t="str">
        <f ca="1">IF(还款计划[[#This Row],[PMT NO]]&lt;&gt;"",还款计划[[#This Row],[还款总额]]-还款计划[[#This Row],[利息]],"")</f>
        <v/>
      </c>
      <c r="H30" s="21" t="str">
        <f ca="1">IF(还款计划[[#This Row],[PMT NO]]&lt;&gt;"",还款计划[[#This Row],[期初余额]]*(利率/每年的还款次数),"")</f>
        <v/>
      </c>
      <c r="I3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0" s="21" t="str">
        <f ca="1">IF(还款计划[[#This Row],[PMT NO]]&lt;&gt;"",SUM(INDEX(还款计划[利息],1,1):还款计划[[#This Row],[利息]]),"")</f>
        <v/>
      </c>
    </row>
    <row r="31" spans="1:10">
      <c r="A31" s="19" t="str">
        <f ca="1">IF(贷款良好,IF(ROW()-ROW(还款计划[[#Headers],[PMT NO]])&gt;计划的还款次数,"",ROW()-ROW(还款计划[[#Headers],[PMT NO]])),"")</f>
        <v/>
      </c>
      <c r="B31" s="20" t="str">
        <f ca="1">IF(还款计划[[#This Row],[PMT NO]]&lt;&gt;"",EOMONTH(贷款开始日期,ROW(还款计划[[#This Row],[PMT NO]])-ROW(还款计划[[#Headers],[PMT NO]])-2)+DAY(贷款开始日期),"")</f>
        <v/>
      </c>
      <c r="C3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1" s="21" t="str">
        <f ca="1">IF(还款计划[[#This Row],[PMT NO]]&lt;&gt;"",计划的还款,"")</f>
        <v/>
      </c>
      <c r="E3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1" s="21" t="str">
        <f ca="1">IF(还款计划[[#This Row],[PMT NO]]&lt;&gt;"",还款计划[[#This Row],[还款总额]]-还款计划[[#This Row],[利息]],"")</f>
        <v/>
      </c>
      <c r="H31" s="21" t="str">
        <f ca="1">IF(还款计划[[#This Row],[PMT NO]]&lt;&gt;"",还款计划[[#This Row],[期初余额]]*(利率/每年的还款次数),"")</f>
        <v/>
      </c>
      <c r="I3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1" s="21" t="str">
        <f ca="1">IF(还款计划[[#This Row],[PMT NO]]&lt;&gt;"",SUM(INDEX(还款计划[利息],1,1):还款计划[[#This Row],[利息]]),"")</f>
        <v/>
      </c>
    </row>
    <row r="32" spans="1:10">
      <c r="A32" s="19" t="str">
        <f ca="1">IF(贷款良好,IF(ROW()-ROW(还款计划[[#Headers],[PMT NO]])&gt;计划的还款次数,"",ROW()-ROW(还款计划[[#Headers],[PMT NO]])),"")</f>
        <v/>
      </c>
      <c r="B32" s="20" t="str">
        <f ca="1">IF(还款计划[[#This Row],[PMT NO]]&lt;&gt;"",EOMONTH(贷款开始日期,ROW(还款计划[[#This Row],[PMT NO]])-ROW(还款计划[[#Headers],[PMT NO]])-2)+DAY(贷款开始日期),"")</f>
        <v/>
      </c>
      <c r="C3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2" s="21" t="str">
        <f ca="1">IF(还款计划[[#This Row],[PMT NO]]&lt;&gt;"",计划的还款,"")</f>
        <v/>
      </c>
      <c r="E3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2" s="21" t="str">
        <f ca="1">IF(还款计划[[#This Row],[PMT NO]]&lt;&gt;"",还款计划[[#This Row],[还款总额]]-还款计划[[#This Row],[利息]],"")</f>
        <v/>
      </c>
      <c r="H32" s="21" t="str">
        <f ca="1">IF(还款计划[[#This Row],[PMT NO]]&lt;&gt;"",还款计划[[#This Row],[期初余额]]*(利率/每年的还款次数),"")</f>
        <v/>
      </c>
      <c r="I3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2" s="21" t="str">
        <f ca="1">IF(还款计划[[#This Row],[PMT NO]]&lt;&gt;"",SUM(INDEX(还款计划[利息],1,1):还款计划[[#This Row],[利息]]),"")</f>
        <v/>
      </c>
    </row>
    <row r="33" spans="1:10">
      <c r="A33" s="19" t="str">
        <f ca="1">IF(贷款良好,IF(ROW()-ROW(还款计划[[#Headers],[PMT NO]])&gt;计划的还款次数,"",ROW()-ROW(还款计划[[#Headers],[PMT NO]])),"")</f>
        <v/>
      </c>
      <c r="B33" s="20" t="str">
        <f ca="1">IF(还款计划[[#This Row],[PMT NO]]&lt;&gt;"",EOMONTH(贷款开始日期,ROW(还款计划[[#This Row],[PMT NO]])-ROW(还款计划[[#Headers],[PMT NO]])-2)+DAY(贷款开始日期),"")</f>
        <v/>
      </c>
      <c r="C3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3" s="21" t="str">
        <f ca="1">IF(还款计划[[#This Row],[PMT NO]]&lt;&gt;"",计划的还款,"")</f>
        <v/>
      </c>
      <c r="E3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3" s="21" t="str">
        <f ca="1">IF(还款计划[[#This Row],[PMT NO]]&lt;&gt;"",还款计划[[#This Row],[还款总额]]-还款计划[[#This Row],[利息]],"")</f>
        <v/>
      </c>
      <c r="H33" s="21" t="str">
        <f ca="1">IF(还款计划[[#This Row],[PMT NO]]&lt;&gt;"",还款计划[[#This Row],[期初余额]]*(利率/每年的还款次数),"")</f>
        <v/>
      </c>
      <c r="I3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3" s="21" t="str">
        <f ca="1">IF(还款计划[[#This Row],[PMT NO]]&lt;&gt;"",SUM(INDEX(还款计划[利息],1,1):还款计划[[#This Row],[利息]]),"")</f>
        <v/>
      </c>
    </row>
    <row r="34" spans="1:10">
      <c r="A34" s="19" t="str">
        <f ca="1">IF(贷款良好,IF(ROW()-ROW(还款计划[[#Headers],[PMT NO]])&gt;计划的还款次数,"",ROW()-ROW(还款计划[[#Headers],[PMT NO]])),"")</f>
        <v/>
      </c>
      <c r="B34" s="20" t="str">
        <f ca="1">IF(还款计划[[#This Row],[PMT NO]]&lt;&gt;"",EOMONTH(贷款开始日期,ROW(还款计划[[#This Row],[PMT NO]])-ROW(还款计划[[#Headers],[PMT NO]])-2)+DAY(贷款开始日期),"")</f>
        <v/>
      </c>
      <c r="C3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4" s="21" t="str">
        <f ca="1">IF(还款计划[[#This Row],[PMT NO]]&lt;&gt;"",计划的还款,"")</f>
        <v/>
      </c>
      <c r="E3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4" s="21" t="str">
        <f ca="1">IF(还款计划[[#This Row],[PMT NO]]&lt;&gt;"",还款计划[[#This Row],[还款总额]]-还款计划[[#This Row],[利息]],"")</f>
        <v/>
      </c>
      <c r="H34" s="21" t="str">
        <f ca="1">IF(还款计划[[#This Row],[PMT NO]]&lt;&gt;"",还款计划[[#This Row],[期初余额]]*(利率/每年的还款次数),"")</f>
        <v/>
      </c>
      <c r="I3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4" s="21" t="str">
        <f ca="1">IF(还款计划[[#This Row],[PMT NO]]&lt;&gt;"",SUM(INDEX(还款计划[利息],1,1):还款计划[[#This Row],[利息]]),"")</f>
        <v/>
      </c>
    </row>
    <row r="35" spans="1:10">
      <c r="A35" s="19" t="str">
        <f ca="1">IF(贷款良好,IF(ROW()-ROW(还款计划[[#Headers],[PMT NO]])&gt;计划的还款次数,"",ROW()-ROW(还款计划[[#Headers],[PMT NO]])),"")</f>
        <v/>
      </c>
      <c r="B35" s="20" t="str">
        <f ca="1">IF(还款计划[[#This Row],[PMT NO]]&lt;&gt;"",EOMONTH(贷款开始日期,ROW(还款计划[[#This Row],[PMT NO]])-ROW(还款计划[[#Headers],[PMT NO]])-2)+DAY(贷款开始日期),"")</f>
        <v/>
      </c>
      <c r="C3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5" s="21" t="str">
        <f ca="1">IF(还款计划[[#This Row],[PMT NO]]&lt;&gt;"",计划的还款,"")</f>
        <v/>
      </c>
      <c r="E3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5" s="21" t="str">
        <f ca="1">IF(还款计划[[#This Row],[PMT NO]]&lt;&gt;"",还款计划[[#This Row],[还款总额]]-还款计划[[#This Row],[利息]],"")</f>
        <v/>
      </c>
      <c r="H35" s="21" t="str">
        <f ca="1">IF(还款计划[[#This Row],[PMT NO]]&lt;&gt;"",还款计划[[#This Row],[期初余额]]*(利率/每年的还款次数),"")</f>
        <v/>
      </c>
      <c r="I3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5" s="21" t="str">
        <f ca="1">IF(还款计划[[#This Row],[PMT NO]]&lt;&gt;"",SUM(INDEX(还款计划[利息],1,1):还款计划[[#This Row],[利息]]),"")</f>
        <v/>
      </c>
    </row>
    <row r="36" spans="1:10">
      <c r="A36" s="19" t="str">
        <f ca="1">IF(贷款良好,IF(ROW()-ROW(还款计划[[#Headers],[PMT NO]])&gt;计划的还款次数,"",ROW()-ROW(还款计划[[#Headers],[PMT NO]])),"")</f>
        <v/>
      </c>
      <c r="B36" s="20" t="str">
        <f ca="1">IF(还款计划[[#This Row],[PMT NO]]&lt;&gt;"",EOMONTH(贷款开始日期,ROW(还款计划[[#This Row],[PMT NO]])-ROW(还款计划[[#Headers],[PMT NO]])-2)+DAY(贷款开始日期),"")</f>
        <v/>
      </c>
      <c r="C3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6" s="21" t="str">
        <f ca="1">IF(还款计划[[#This Row],[PMT NO]]&lt;&gt;"",计划的还款,"")</f>
        <v/>
      </c>
      <c r="E3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6" s="21" t="str">
        <f ca="1">IF(还款计划[[#This Row],[PMT NO]]&lt;&gt;"",还款计划[[#This Row],[还款总额]]-还款计划[[#This Row],[利息]],"")</f>
        <v/>
      </c>
      <c r="H36" s="21" t="str">
        <f ca="1">IF(还款计划[[#This Row],[PMT NO]]&lt;&gt;"",还款计划[[#This Row],[期初余额]]*(利率/每年的还款次数),"")</f>
        <v/>
      </c>
      <c r="I3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6" s="21" t="str">
        <f ca="1">IF(还款计划[[#This Row],[PMT NO]]&lt;&gt;"",SUM(INDEX(还款计划[利息],1,1):还款计划[[#This Row],[利息]]),"")</f>
        <v/>
      </c>
    </row>
    <row r="37" spans="1:10">
      <c r="A37" s="19" t="str">
        <f ca="1">IF(贷款良好,IF(ROW()-ROW(还款计划[[#Headers],[PMT NO]])&gt;计划的还款次数,"",ROW()-ROW(还款计划[[#Headers],[PMT NO]])),"")</f>
        <v/>
      </c>
      <c r="B37" s="20" t="str">
        <f ca="1">IF(还款计划[[#This Row],[PMT NO]]&lt;&gt;"",EOMONTH(贷款开始日期,ROW(还款计划[[#This Row],[PMT NO]])-ROW(还款计划[[#Headers],[PMT NO]])-2)+DAY(贷款开始日期),"")</f>
        <v/>
      </c>
      <c r="C3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7" s="21" t="str">
        <f ca="1">IF(还款计划[[#This Row],[PMT NO]]&lt;&gt;"",计划的还款,"")</f>
        <v/>
      </c>
      <c r="E3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7" s="21" t="str">
        <f ca="1">IF(还款计划[[#This Row],[PMT NO]]&lt;&gt;"",还款计划[[#This Row],[还款总额]]-还款计划[[#This Row],[利息]],"")</f>
        <v/>
      </c>
      <c r="H37" s="21" t="str">
        <f ca="1">IF(还款计划[[#This Row],[PMT NO]]&lt;&gt;"",还款计划[[#This Row],[期初余额]]*(利率/每年的还款次数),"")</f>
        <v/>
      </c>
      <c r="I3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7" s="21" t="str">
        <f ca="1">IF(还款计划[[#This Row],[PMT NO]]&lt;&gt;"",SUM(INDEX(还款计划[利息],1,1):还款计划[[#This Row],[利息]]),"")</f>
        <v/>
      </c>
    </row>
    <row r="38" spans="1:10">
      <c r="A38" s="19" t="str">
        <f ca="1">IF(贷款良好,IF(ROW()-ROW(还款计划[[#Headers],[PMT NO]])&gt;计划的还款次数,"",ROW()-ROW(还款计划[[#Headers],[PMT NO]])),"")</f>
        <v/>
      </c>
      <c r="B38" s="20" t="str">
        <f ca="1">IF(还款计划[[#This Row],[PMT NO]]&lt;&gt;"",EOMONTH(贷款开始日期,ROW(还款计划[[#This Row],[PMT NO]])-ROW(还款计划[[#Headers],[PMT NO]])-2)+DAY(贷款开始日期),"")</f>
        <v/>
      </c>
      <c r="C3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8" s="21" t="str">
        <f ca="1">IF(还款计划[[#This Row],[PMT NO]]&lt;&gt;"",计划的还款,"")</f>
        <v/>
      </c>
      <c r="E3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8" s="21" t="str">
        <f ca="1">IF(还款计划[[#This Row],[PMT NO]]&lt;&gt;"",还款计划[[#This Row],[还款总额]]-还款计划[[#This Row],[利息]],"")</f>
        <v/>
      </c>
      <c r="H38" s="21" t="str">
        <f ca="1">IF(还款计划[[#This Row],[PMT NO]]&lt;&gt;"",还款计划[[#This Row],[期初余额]]*(利率/每年的还款次数),"")</f>
        <v/>
      </c>
      <c r="I3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8" s="21" t="str">
        <f ca="1">IF(还款计划[[#This Row],[PMT NO]]&lt;&gt;"",SUM(INDEX(还款计划[利息],1,1):还款计划[[#This Row],[利息]]),"")</f>
        <v/>
      </c>
    </row>
    <row r="39" spans="1:10">
      <c r="A39" s="19" t="str">
        <f ca="1">IF(贷款良好,IF(ROW()-ROW(还款计划[[#Headers],[PMT NO]])&gt;计划的还款次数,"",ROW()-ROW(还款计划[[#Headers],[PMT NO]])),"")</f>
        <v/>
      </c>
      <c r="B39" s="20" t="str">
        <f ca="1">IF(还款计划[[#This Row],[PMT NO]]&lt;&gt;"",EOMONTH(贷款开始日期,ROW(还款计划[[#This Row],[PMT NO]])-ROW(还款计划[[#Headers],[PMT NO]])-2)+DAY(贷款开始日期),"")</f>
        <v/>
      </c>
      <c r="C3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9" s="21" t="str">
        <f ca="1">IF(还款计划[[#This Row],[PMT NO]]&lt;&gt;"",计划的还款,"")</f>
        <v/>
      </c>
      <c r="E3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9" s="21" t="str">
        <f ca="1">IF(还款计划[[#This Row],[PMT NO]]&lt;&gt;"",还款计划[[#This Row],[还款总额]]-还款计划[[#This Row],[利息]],"")</f>
        <v/>
      </c>
      <c r="H39" s="21" t="str">
        <f ca="1">IF(还款计划[[#This Row],[PMT NO]]&lt;&gt;"",还款计划[[#This Row],[期初余额]]*(利率/每年的还款次数),"")</f>
        <v/>
      </c>
      <c r="I3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9" s="21" t="str">
        <f ca="1">IF(还款计划[[#This Row],[PMT NO]]&lt;&gt;"",SUM(INDEX(还款计划[利息],1,1):还款计划[[#This Row],[利息]]),"")</f>
        <v/>
      </c>
    </row>
    <row r="40" spans="1:10">
      <c r="A40" s="19" t="str">
        <f ca="1">IF(贷款良好,IF(ROW()-ROW(还款计划[[#Headers],[PMT NO]])&gt;计划的还款次数,"",ROW()-ROW(还款计划[[#Headers],[PMT NO]])),"")</f>
        <v/>
      </c>
      <c r="B40" s="20" t="str">
        <f ca="1">IF(还款计划[[#This Row],[PMT NO]]&lt;&gt;"",EOMONTH(贷款开始日期,ROW(还款计划[[#This Row],[PMT NO]])-ROW(还款计划[[#Headers],[PMT NO]])-2)+DAY(贷款开始日期),"")</f>
        <v/>
      </c>
      <c r="C4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40" s="21" t="str">
        <f ca="1">IF(还款计划[[#This Row],[PMT NO]]&lt;&gt;"",计划的还款,"")</f>
        <v/>
      </c>
      <c r="E4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4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40" s="21" t="str">
        <f ca="1">IF(还款计划[[#This Row],[PMT NO]]&lt;&gt;"",还款计划[[#This Row],[还款总额]]-还款计划[[#This Row],[利息]],"")</f>
        <v/>
      </c>
      <c r="H40" s="21" t="str">
        <f ca="1">IF(还款计划[[#This Row],[PMT NO]]&lt;&gt;"",还款计划[[#This Row],[期初余额]]*(利率/每年的还款次数),"")</f>
        <v/>
      </c>
      <c r="I4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40" s="21" t="str">
        <f ca="1">IF(还款计划[[#This Row],[PMT NO]]&lt;&gt;"",SUM(INDEX(还款计划[利息],1,1):还款计划[[#This Row],[利息]]),"")</f>
        <v/>
      </c>
    </row>
    <row r="41" spans="1:10">
      <c r="A41" s="19" t="str">
        <f ca="1">IF(贷款良好,IF(ROW()-ROW(还款计划[[#Headers],[PMT NO]])&gt;计划的还款次数,"",ROW()-ROW(还款计划[[#Headers],[PMT NO]])),"")</f>
        <v/>
      </c>
      <c r="B41" s="20" t="str">
        <f ca="1">IF(还款计划[[#This Row],[PMT NO]]&lt;&gt;"",EOMONTH(贷款开始日期,ROW(还款计划[[#This Row],[PMT NO]])-ROW(还款计划[[#Headers],[PMT NO]])-2)+DAY(贷款开始日期),"")</f>
        <v/>
      </c>
      <c r="C4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41" s="21" t="str">
        <f ca="1">IF(还款计划[[#This Row],[PMT NO]]&lt;&gt;"",计划的还款,"")</f>
        <v/>
      </c>
      <c r="E4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4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41" s="21" t="str">
        <f ca="1">IF(还款计划[[#This Row],[PMT NO]]&lt;&gt;"",还款计划[[#This Row],[还款总额]]-还款计划[[#This Row],[利息]],"")</f>
        <v/>
      </c>
      <c r="H41" s="21" t="str">
        <f ca="1">IF(还款计划[[#This Row],[PMT NO]]&lt;&gt;"",还款计划[[#This Row],[期初余额]]*(利率/每年的还款次数),"")</f>
        <v/>
      </c>
      <c r="I4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41" s="21" t="str">
        <f ca="1">IF(还款计划[[#This Row],[PMT NO]]&lt;&gt;"",SUM(INDEX(还款计划[利息],1,1):还款计划[[#This Row],[利息]]),"")</f>
        <v/>
      </c>
    </row>
    <row r="42" spans="1:10">
      <c r="A42" s="19" t="str">
        <f ca="1">IF(贷款良好,IF(ROW()-ROW(还款计划[[#Headers],[PMT NO]])&gt;计划的还款次数,"",ROW()-ROW(还款计划[[#Headers],[PMT NO]])),"")</f>
        <v/>
      </c>
      <c r="B42" s="20" t="str">
        <f ca="1">IF(还款计划[[#This Row],[PMT NO]]&lt;&gt;"",EOMONTH(贷款开始日期,ROW(还款计划[[#This Row],[PMT NO]])-ROW(还款计划[[#Headers],[PMT NO]])-2)+DAY(贷款开始日期),"")</f>
        <v/>
      </c>
      <c r="C4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42" s="21" t="str">
        <f ca="1">IF(还款计划[[#This Row],[PMT NO]]&lt;&gt;"",计划的还款,"")</f>
        <v/>
      </c>
      <c r="E4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4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42" s="21" t="str">
        <f ca="1">IF(还款计划[[#This Row],[PMT NO]]&lt;&gt;"",还款计划[[#This Row],[还款总额]]-还款计划[[#This Row],[利息]],"")</f>
        <v/>
      </c>
      <c r="H42" s="21" t="str">
        <f ca="1">IF(还款计划[[#This Row],[PMT NO]]&lt;&gt;"",还款计划[[#This Row],[期初余额]]*(利率/每年的还款次数),"")</f>
        <v/>
      </c>
      <c r="I4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42" s="21" t="str">
        <f ca="1">IF(还款计划[[#This Row],[PMT NO]]&lt;&gt;"",SUM(INDEX(还款计划[利息],1,1):还款计划[[#This Row],[利息]]),"")</f>
        <v/>
      </c>
    </row>
    <row r="43" spans="1:10">
      <c r="A43" s="19" t="str">
        <f ca="1">IF(贷款良好,IF(ROW()-ROW(还款计划[[#Headers],[PMT NO]])&gt;计划的还款次数,"",ROW()-ROW(还款计划[[#Headers],[PMT NO]])),"")</f>
        <v/>
      </c>
      <c r="B43" s="20" t="str">
        <f ca="1">IF(还款计划[[#This Row],[PMT NO]]&lt;&gt;"",EOMONTH(贷款开始日期,ROW(还款计划[[#This Row],[PMT NO]])-ROW(还款计划[[#Headers],[PMT NO]])-2)+DAY(贷款开始日期),"")</f>
        <v/>
      </c>
      <c r="C4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43" s="21" t="str">
        <f ca="1">IF(还款计划[[#This Row],[PMT NO]]&lt;&gt;"",计划的还款,"")</f>
        <v/>
      </c>
      <c r="E4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4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43" s="21" t="str">
        <f ca="1">IF(还款计划[[#This Row],[PMT NO]]&lt;&gt;"",还款计划[[#This Row],[还款总额]]-还款计划[[#This Row],[利息]],"")</f>
        <v/>
      </c>
      <c r="H43" s="21" t="str">
        <f ca="1">IF(还款计划[[#This Row],[PMT NO]]&lt;&gt;"",还款计划[[#This Row],[期初余额]]*(利率/每年的还款次数),"")</f>
        <v/>
      </c>
      <c r="I4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43" s="21" t="str">
        <f ca="1">IF(还款计划[[#This Row],[PMT NO]]&lt;&gt;"",SUM(INDEX(还款计划[利息],1,1):还款计划[[#This Row],[利息]]),"")</f>
        <v/>
      </c>
    </row>
    <row r="44" spans="1:10">
      <c r="A44" s="19" t="str">
        <f ca="1">IF(贷款良好,IF(ROW()-ROW(还款计划[[#Headers],[PMT NO]])&gt;计划的还款次数,"",ROW()-ROW(还款计划[[#Headers],[PMT NO]])),"")</f>
        <v/>
      </c>
      <c r="B44" s="20" t="str">
        <f ca="1">IF(还款计划[[#This Row],[PMT NO]]&lt;&gt;"",EOMONTH(贷款开始日期,ROW(还款计划[[#This Row],[PMT NO]])-ROW(还款计划[[#Headers],[PMT NO]])-2)+DAY(贷款开始日期),"")</f>
        <v/>
      </c>
      <c r="C4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44" s="21" t="str">
        <f ca="1">IF(还款计划[[#This Row],[PMT NO]]&lt;&gt;"",计划的还款,"")</f>
        <v/>
      </c>
      <c r="E4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4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44" s="21" t="str">
        <f ca="1">IF(还款计划[[#This Row],[PMT NO]]&lt;&gt;"",还款计划[[#This Row],[还款总额]]-还款计划[[#This Row],[利息]],"")</f>
        <v/>
      </c>
      <c r="H44" s="21" t="str">
        <f ca="1">IF(还款计划[[#This Row],[PMT NO]]&lt;&gt;"",还款计划[[#This Row],[期初余额]]*(利率/每年的还款次数),"")</f>
        <v/>
      </c>
      <c r="I4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44" s="21" t="str">
        <f ca="1">IF(还款计划[[#This Row],[PMT NO]]&lt;&gt;"",SUM(INDEX(还款计划[利息],1,1):还款计划[[#This Row],[利息]]),"")</f>
        <v/>
      </c>
    </row>
    <row r="45" spans="1:10">
      <c r="A45" s="19" t="str">
        <f ca="1">IF(贷款良好,IF(ROW()-ROW(还款计划[[#Headers],[PMT NO]])&gt;计划的还款次数,"",ROW()-ROW(还款计划[[#Headers],[PMT NO]])),"")</f>
        <v/>
      </c>
      <c r="B45" s="20" t="str">
        <f ca="1">IF(还款计划[[#This Row],[PMT NO]]&lt;&gt;"",EOMONTH(贷款开始日期,ROW(还款计划[[#This Row],[PMT NO]])-ROW(还款计划[[#Headers],[PMT NO]])-2)+DAY(贷款开始日期),"")</f>
        <v/>
      </c>
      <c r="C4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45" s="21" t="str">
        <f ca="1">IF(还款计划[[#This Row],[PMT NO]]&lt;&gt;"",计划的还款,"")</f>
        <v/>
      </c>
      <c r="E4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4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45" s="21" t="str">
        <f ca="1">IF(还款计划[[#This Row],[PMT NO]]&lt;&gt;"",还款计划[[#This Row],[还款总额]]-还款计划[[#This Row],[利息]],"")</f>
        <v/>
      </c>
      <c r="H45" s="21" t="str">
        <f ca="1">IF(还款计划[[#This Row],[PMT NO]]&lt;&gt;"",还款计划[[#This Row],[期初余额]]*(利率/每年的还款次数),"")</f>
        <v/>
      </c>
      <c r="I4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45" s="21" t="str">
        <f ca="1">IF(还款计划[[#This Row],[PMT NO]]&lt;&gt;"",SUM(INDEX(还款计划[利息],1,1):还款计划[[#This Row],[利息]]),"")</f>
        <v/>
      </c>
    </row>
    <row r="46" spans="1:10">
      <c r="A46" s="19" t="str">
        <f ca="1">IF(贷款良好,IF(ROW()-ROW(还款计划[[#Headers],[PMT NO]])&gt;计划的还款次数,"",ROW()-ROW(还款计划[[#Headers],[PMT NO]])),"")</f>
        <v/>
      </c>
      <c r="B46" s="20" t="str">
        <f ca="1">IF(还款计划[[#This Row],[PMT NO]]&lt;&gt;"",EOMONTH(贷款开始日期,ROW(还款计划[[#This Row],[PMT NO]])-ROW(还款计划[[#Headers],[PMT NO]])-2)+DAY(贷款开始日期),"")</f>
        <v/>
      </c>
      <c r="C4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46" s="21" t="str">
        <f ca="1">IF(还款计划[[#This Row],[PMT NO]]&lt;&gt;"",计划的还款,"")</f>
        <v/>
      </c>
      <c r="E4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4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46" s="21" t="str">
        <f ca="1">IF(还款计划[[#This Row],[PMT NO]]&lt;&gt;"",还款计划[[#This Row],[还款总额]]-还款计划[[#This Row],[利息]],"")</f>
        <v/>
      </c>
      <c r="H46" s="21" t="str">
        <f ca="1">IF(还款计划[[#This Row],[PMT NO]]&lt;&gt;"",还款计划[[#This Row],[期初余额]]*(利率/每年的还款次数),"")</f>
        <v/>
      </c>
      <c r="I4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46" s="21" t="str">
        <f ca="1">IF(还款计划[[#This Row],[PMT NO]]&lt;&gt;"",SUM(INDEX(还款计划[利息],1,1):还款计划[[#This Row],[利息]]),"")</f>
        <v/>
      </c>
    </row>
    <row r="47" spans="1:10">
      <c r="A47" s="19" t="str">
        <f ca="1">IF(贷款良好,IF(ROW()-ROW(还款计划[[#Headers],[PMT NO]])&gt;计划的还款次数,"",ROW()-ROW(还款计划[[#Headers],[PMT NO]])),"")</f>
        <v/>
      </c>
      <c r="B47" s="20" t="str">
        <f ca="1">IF(还款计划[[#This Row],[PMT NO]]&lt;&gt;"",EOMONTH(贷款开始日期,ROW(还款计划[[#This Row],[PMT NO]])-ROW(还款计划[[#Headers],[PMT NO]])-2)+DAY(贷款开始日期),"")</f>
        <v/>
      </c>
      <c r="C4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47" s="21" t="str">
        <f ca="1">IF(还款计划[[#This Row],[PMT NO]]&lt;&gt;"",计划的还款,"")</f>
        <v/>
      </c>
      <c r="E4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4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47" s="21" t="str">
        <f ca="1">IF(还款计划[[#This Row],[PMT NO]]&lt;&gt;"",还款计划[[#This Row],[还款总额]]-还款计划[[#This Row],[利息]],"")</f>
        <v/>
      </c>
      <c r="H47" s="21" t="str">
        <f ca="1">IF(还款计划[[#This Row],[PMT NO]]&lt;&gt;"",还款计划[[#This Row],[期初余额]]*(利率/每年的还款次数),"")</f>
        <v/>
      </c>
      <c r="I4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47" s="21" t="str">
        <f ca="1">IF(还款计划[[#This Row],[PMT NO]]&lt;&gt;"",SUM(INDEX(还款计划[利息],1,1):还款计划[[#This Row],[利息]]),"")</f>
        <v/>
      </c>
    </row>
    <row r="48" spans="1:10">
      <c r="A48" s="19" t="str">
        <f ca="1">IF(贷款良好,IF(ROW()-ROW(还款计划[[#Headers],[PMT NO]])&gt;计划的还款次数,"",ROW()-ROW(还款计划[[#Headers],[PMT NO]])),"")</f>
        <v/>
      </c>
      <c r="B48" s="20" t="str">
        <f ca="1">IF(还款计划[[#This Row],[PMT NO]]&lt;&gt;"",EOMONTH(贷款开始日期,ROW(还款计划[[#This Row],[PMT NO]])-ROW(还款计划[[#Headers],[PMT NO]])-2)+DAY(贷款开始日期),"")</f>
        <v/>
      </c>
      <c r="C4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48" s="21" t="str">
        <f ca="1">IF(还款计划[[#This Row],[PMT NO]]&lt;&gt;"",计划的还款,"")</f>
        <v/>
      </c>
      <c r="E4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4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48" s="21" t="str">
        <f ca="1">IF(还款计划[[#This Row],[PMT NO]]&lt;&gt;"",还款计划[[#This Row],[还款总额]]-还款计划[[#This Row],[利息]],"")</f>
        <v/>
      </c>
      <c r="H48" s="21" t="str">
        <f ca="1">IF(还款计划[[#This Row],[PMT NO]]&lt;&gt;"",还款计划[[#This Row],[期初余额]]*(利率/每年的还款次数),"")</f>
        <v/>
      </c>
      <c r="I4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48" s="21" t="str">
        <f ca="1">IF(还款计划[[#This Row],[PMT NO]]&lt;&gt;"",SUM(INDEX(还款计划[利息],1,1):还款计划[[#This Row],[利息]]),"")</f>
        <v/>
      </c>
    </row>
    <row r="49" spans="1:10">
      <c r="A49" s="19" t="str">
        <f ca="1">IF(贷款良好,IF(ROW()-ROW(还款计划[[#Headers],[PMT NO]])&gt;计划的还款次数,"",ROW()-ROW(还款计划[[#Headers],[PMT NO]])),"")</f>
        <v/>
      </c>
      <c r="B49" s="20" t="str">
        <f ca="1">IF(还款计划[[#This Row],[PMT NO]]&lt;&gt;"",EOMONTH(贷款开始日期,ROW(还款计划[[#This Row],[PMT NO]])-ROW(还款计划[[#Headers],[PMT NO]])-2)+DAY(贷款开始日期),"")</f>
        <v/>
      </c>
      <c r="C4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49" s="21" t="str">
        <f ca="1">IF(还款计划[[#This Row],[PMT NO]]&lt;&gt;"",计划的还款,"")</f>
        <v/>
      </c>
      <c r="E4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4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49" s="21" t="str">
        <f ca="1">IF(还款计划[[#This Row],[PMT NO]]&lt;&gt;"",还款计划[[#This Row],[还款总额]]-还款计划[[#This Row],[利息]],"")</f>
        <v/>
      </c>
      <c r="H49" s="21" t="str">
        <f ca="1">IF(还款计划[[#This Row],[PMT NO]]&lt;&gt;"",还款计划[[#This Row],[期初余额]]*(利率/每年的还款次数),"")</f>
        <v/>
      </c>
      <c r="I4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49" s="21" t="str">
        <f ca="1">IF(还款计划[[#This Row],[PMT NO]]&lt;&gt;"",SUM(INDEX(还款计划[利息],1,1):还款计划[[#This Row],[利息]]),"")</f>
        <v/>
      </c>
    </row>
    <row r="50" spans="1:10">
      <c r="A50" s="19" t="str">
        <f ca="1">IF(贷款良好,IF(ROW()-ROW(还款计划[[#Headers],[PMT NO]])&gt;计划的还款次数,"",ROW()-ROW(还款计划[[#Headers],[PMT NO]])),"")</f>
        <v/>
      </c>
      <c r="B50" s="20" t="str">
        <f ca="1">IF(还款计划[[#This Row],[PMT NO]]&lt;&gt;"",EOMONTH(贷款开始日期,ROW(还款计划[[#This Row],[PMT NO]])-ROW(还款计划[[#Headers],[PMT NO]])-2)+DAY(贷款开始日期),"")</f>
        <v/>
      </c>
      <c r="C5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50" s="21" t="str">
        <f ca="1">IF(还款计划[[#This Row],[PMT NO]]&lt;&gt;"",计划的还款,"")</f>
        <v/>
      </c>
      <c r="E5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5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50" s="21" t="str">
        <f ca="1">IF(还款计划[[#This Row],[PMT NO]]&lt;&gt;"",还款计划[[#This Row],[还款总额]]-还款计划[[#This Row],[利息]],"")</f>
        <v/>
      </c>
      <c r="H50" s="21" t="str">
        <f ca="1">IF(还款计划[[#This Row],[PMT NO]]&lt;&gt;"",还款计划[[#This Row],[期初余额]]*(利率/每年的还款次数),"")</f>
        <v/>
      </c>
      <c r="I5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50" s="21" t="str">
        <f ca="1">IF(还款计划[[#This Row],[PMT NO]]&lt;&gt;"",SUM(INDEX(还款计划[利息],1,1):还款计划[[#This Row],[利息]]),"")</f>
        <v/>
      </c>
    </row>
    <row r="51" spans="1:10">
      <c r="A51" s="19" t="str">
        <f ca="1">IF(贷款良好,IF(ROW()-ROW(还款计划[[#Headers],[PMT NO]])&gt;计划的还款次数,"",ROW()-ROW(还款计划[[#Headers],[PMT NO]])),"")</f>
        <v/>
      </c>
      <c r="B51" s="20" t="str">
        <f ca="1">IF(还款计划[[#This Row],[PMT NO]]&lt;&gt;"",EOMONTH(贷款开始日期,ROW(还款计划[[#This Row],[PMT NO]])-ROW(还款计划[[#Headers],[PMT NO]])-2)+DAY(贷款开始日期),"")</f>
        <v/>
      </c>
      <c r="C5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51" s="21" t="str">
        <f ca="1">IF(还款计划[[#This Row],[PMT NO]]&lt;&gt;"",计划的还款,"")</f>
        <v/>
      </c>
      <c r="E5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5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51" s="21" t="str">
        <f ca="1">IF(还款计划[[#This Row],[PMT NO]]&lt;&gt;"",还款计划[[#This Row],[还款总额]]-还款计划[[#This Row],[利息]],"")</f>
        <v/>
      </c>
      <c r="H51" s="21" t="str">
        <f ca="1">IF(还款计划[[#This Row],[PMT NO]]&lt;&gt;"",还款计划[[#This Row],[期初余额]]*(利率/每年的还款次数),"")</f>
        <v/>
      </c>
      <c r="I5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51" s="21" t="str">
        <f ca="1">IF(还款计划[[#This Row],[PMT NO]]&lt;&gt;"",SUM(INDEX(还款计划[利息],1,1):还款计划[[#This Row],[利息]]),"")</f>
        <v/>
      </c>
    </row>
    <row r="52" spans="1:10">
      <c r="A52" s="19" t="str">
        <f ca="1">IF(贷款良好,IF(ROW()-ROW(还款计划[[#Headers],[PMT NO]])&gt;计划的还款次数,"",ROW()-ROW(还款计划[[#Headers],[PMT NO]])),"")</f>
        <v/>
      </c>
      <c r="B52" s="20" t="str">
        <f ca="1">IF(还款计划[[#This Row],[PMT NO]]&lt;&gt;"",EOMONTH(贷款开始日期,ROW(还款计划[[#This Row],[PMT NO]])-ROW(还款计划[[#Headers],[PMT NO]])-2)+DAY(贷款开始日期),"")</f>
        <v/>
      </c>
      <c r="C5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52" s="21" t="str">
        <f ca="1">IF(还款计划[[#This Row],[PMT NO]]&lt;&gt;"",计划的还款,"")</f>
        <v/>
      </c>
      <c r="E5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5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52" s="21" t="str">
        <f ca="1">IF(还款计划[[#This Row],[PMT NO]]&lt;&gt;"",还款计划[[#This Row],[还款总额]]-还款计划[[#This Row],[利息]],"")</f>
        <v/>
      </c>
      <c r="H52" s="21" t="str">
        <f ca="1">IF(还款计划[[#This Row],[PMT NO]]&lt;&gt;"",还款计划[[#This Row],[期初余额]]*(利率/每年的还款次数),"")</f>
        <v/>
      </c>
      <c r="I5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52" s="21" t="str">
        <f ca="1">IF(还款计划[[#This Row],[PMT NO]]&lt;&gt;"",SUM(INDEX(还款计划[利息],1,1):还款计划[[#This Row],[利息]]),"")</f>
        <v/>
      </c>
    </row>
    <row r="53" spans="1:10">
      <c r="A53" s="19" t="str">
        <f ca="1">IF(贷款良好,IF(ROW()-ROW(还款计划[[#Headers],[PMT NO]])&gt;计划的还款次数,"",ROW()-ROW(还款计划[[#Headers],[PMT NO]])),"")</f>
        <v/>
      </c>
      <c r="B53" s="20" t="str">
        <f ca="1">IF(还款计划[[#This Row],[PMT NO]]&lt;&gt;"",EOMONTH(贷款开始日期,ROW(还款计划[[#This Row],[PMT NO]])-ROW(还款计划[[#Headers],[PMT NO]])-2)+DAY(贷款开始日期),"")</f>
        <v/>
      </c>
      <c r="C5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53" s="21" t="str">
        <f ca="1">IF(还款计划[[#This Row],[PMT NO]]&lt;&gt;"",计划的还款,"")</f>
        <v/>
      </c>
      <c r="E5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5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53" s="21" t="str">
        <f ca="1">IF(还款计划[[#This Row],[PMT NO]]&lt;&gt;"",还款计划[[#This Row],[还款总额]]-还款计划[[#This Row],[利息]],"")</f>
        <v/>
      </c>
      <c r="H53" s="21" t="str">
        <f ca="1">IF(还款计划[[#This Row],[PMT NO]]&lt;&gt;"",还款计划[[#This Row],[期初余额]]*(利率/每年的还款次数),"")</f>
        <v/>
      </c>
      <c r="I5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53" s="21" t="str">
        <f ca="1">IF(还款计划[[#This Row],[PMT NO]]&lt;&gt;"",SUM(INDEX(还款计划[利息],1,1):还款计划[[#This Row],[利息]]),"")</f>
        <v/>
      </c>
    </row>
    <row r="54" spans="1:10">
      <c r="A54" s="19" t="str">
        <f ca="1">IF(贷款良好,IF(ROW()-ROW(还款计划[[#Headers],[PMT NO]])&gt;计划的还款次数,"",ROW()-ROW(还款计划[[#Headers],[PMT NO]])),"")</f>
        <v/>
      </c>
      <c r="B54" s="20" t="str">
        <f ca="1">IF(还款计划[[#This Row],[PMT NO]]&lt;&gt;"",EOMONTH(贷款开始日期,ROW(还款计划[[#This Row],[PMT NO]])-ROW(还款计划[[#Headers],[PMT NO]])-2)+DAY(贷款开始日期),"")</f>
        <v/>
      </c>
      <c r="C5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54" s="21" t="str">
        <f ca="1">IF(还款计划[[#This Row],[PMT NO]]&lt;&gt;"",计划的还款,"")</f>
        <v/>
      </c>
      <c r="E5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5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54" s="21" t="str">
        <f ca="1">IF(还款计划[[#This Row],[PMT NO]]&lt;&gt;"",还款计划[[#This Row],[还款总额]]-还款计划[[#This Row],[利息]],"")</f>
        <v/>
      </c>
      <c r="H54" s="21" t="str">
        <f ca="1">IF(还款计划[[#This Row],[PMT NO]]&lt;&gt;"",还款计划[[#This Row],[期初余额]]*(利率/每年的还款次数),"")</f>
        <v/>
      </c>
      <c r="I5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54" s="21" t="str">
        <f ca="1">IF(还款计划[[#This Row],[PMT NO]]&lt;&gt;"",SUM(INDEX(还款计划[利息],1,1):还款计划[[#This Row],[利息]]),"")</f>
        <v/>
      </c>
    </row>
    <row r="55" spans="1:10">
      <c r="A55" s="19" t="str">
        <f ca="1">IF(贷款良好,IF(ROW()-ROW(还款计划[[#Headers],[PMT NO]])&gt;计划的还款次数,"",ROW()-ROW(还款计划[[#Headers],[PMT NO]])),"")</f>
        <v/>
      </c>
      <c r="B55" s="20" t="str">
        <f ca="1">IF(还款计划[[#This Row],[PMT NO]]&lt;&gt;"",EOMONTH(贷款开始日期,ROW(还款计划[[#This Row],[PMT NO]])-ROW(还款计划[[#Headers],[PMT NO]])-2)+DAY(贷款开始日期),"")</f>
        <v/>
      </c>
      <c r="C5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55" s="21" t="str">
        <f ca="1">IF(还款计划[[#This Row],[PMT NO]]&lt;&gt;"",计划的还款,"")</f>
        <v/>
      </c>
      <c r="E5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5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55" s="21" t="str">
        <f ca="1">IF(还款计划[[#This Row],[PMT NO]]&lt;&gt;"",还款计划[[#This Row],[还款总额]]-还款计划[[#This Row],[利息]],"")</f>
        <v/>
      </c>
      <c r="H55" s="21" t="str">
        <f ca="1">IF(还款计划[[#This Row],[PMT NO]]&lt;&gt;"",还款计划[[#This Row],[期初余额]]*(利率/每年的还款次数),"")</f>
        <v/>
      </c>
      <c r="I5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55" s="21" t="str">
        <f ca="1">IF(还款计划[[#This Row],[PMT NO]]&lt;&gt;"",SUM(INDEX(还款计划[利息],1,1):还款计划[[#This Row],[利息]]),"")</f>
        <v/>
      </c>
    </row>
    <row r="56" spans="1:10">
      <c r="A56" s="19" t="str">
        <f ca="1">IF(贷款良好,IF(ROW()-ROW(还款计划[[#Headers],[PMT NO]])&gt;计划的还款次数,"",ROW()-ROW(还款计划[[#Headers],[PMT NO]])),"")</f>
        <v/>
      </c>
      <c r="B56" s="20" t="str">
        <f ca="1">IF(还款计划[[#This Row],[PMT NO]]&lt;&gt;"",EOMONTH(贷款开始日期,ROW(还款计划[[#This Row],[PMT NO]])-ROW(还款计划[[#Headers],[PMT NO]])-2)+DAY(贷款开始日期),"")</f>
        <v/>
      </c>
      <c r="C5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56" s="21" t="str">
        <f ca="1">IF(还款计划[[#This Row],[PMT NO]]&lt;&gt;"",计划的还款,"")</f>
        <v/>
      </c>
      <c r="E5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5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56" s="21" t="str">
        <f ca="1">IF(还款计划[[#This Row],[PMT NO]]&lt;&gt;"",还款计划[[#This Row],[还款总额]]-还款计划[[#This Row],[利息]],"")</f>
        <v/>
      </c>
      <c r="H56" s="21" t="str">
        <f ca="1">IF(还款计划[[#This Row],[PMT NO]]&lt;&gt;"",还款计划[[#This Row],[期初余额]]*(利率/每年的还款次数),"")</f>
        <v/>
      </c>
      <c r="I5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56" s="21" t="str">
        <f ca="1">IF(还款计划[[#This Row],[PMT NO]]&lt;&gt;"",SUM(INDEX(还款计划[利息],1,1):还款计划[[#This Row],[利息]]),"")</f>
        <v/>
      </c>
    </row>
    <row r="57" spans="1:10">
      <c r="A57" s="19" t="str">
        <f ca="1">IF(贷款良好,IF(ROW()-ROW(还款计划[[#Headers],[PMT NO]])&gt;计划的还款次数,"",ROW()-ROW(还款计划[[#Headers],[PMT NO]])),"")</f>
        <v/>
      </c>
      <c r="B57" s="20" t="str">
        <f ca="1">IF(还款计划[[#This Row],[PMT NO]]&lt;&gt;"",EOMONTH(贷款开始日期,ROW(还款计划[[#This Row],[PMT NO]])-ROW(还款计划[[#Headers],[PMT NO]])-2)+DAY(贷款开始日期),"")</f>
        <v/>
      </c>
      <c r="C5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57" s="21" t="str">
        <f ca="1">IF(还款计划[[#This Row],[PMT NO]]&lt;&gt;"",计划的还款,"")</f>
        <v/>
      </c>
      <c r="E5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5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57" s="21" t="str">
        <f ca="1">IF(还款计划[[#This Row],[PMT NO]]&lt;&gt;"",还款计划[[#This Row],[还款总额]]-还款计划[[#This Row],[利息]],"")</f>
        <v/>
      </c>
      <c r="H57" s="21" t="str">
        <f ca="1">IF(还款计划[[#This Row],[PMT NO]]&lt;&gt;"",还款计划[[#This Row],[期初余额]]*(利率/每年的还款次数),"")</f>
        <v/>
      </c>
      <c r="I5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57" s="21" t="str">
        <f ca="1">IF(还款计划[[#This Row],[PMT NO]]&lt;&gt;"",SUM(INDEX(还款计划[利息],1,1):还款计划[[#This Row],[利息]]),"")</f>
        <v/>
      </c>
    </row>
    <row r="58" spans="1:10">
      <c r="A58" s="19" t="str">
        <f ca="1">IF(贷款良好,IF(ROW()-ROW(还款计划[[#Headers],[PMT NO]])&gt;计划的还款次数,"",ROW()-ROW(还款计划[[#Headers],[PMT NO]])),"")</f>
        <v/>
      </c>
      <c r="B58" s="20" t="str">
        <f ca="1">IF(还款计划[[#This Row],[PMT NO]]&lt;&gt;"",EOMONTH(贷款开始日期,ROW(还款计划[[#This Row],[PMT NO]])-ROW(还款计划[[#Headers],[PMT NO]])-2)+DAY(贷款开始日期),"")</f>
        <v/>
      </c>
      <c r="C5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58" s="21" t="str">
        <f ca="1">IF(还款计划[[#This Row],[PMT NO]]&lt;&gt;"",计划的还款,"")</f>
        <v/>
      </c>
      <c r="E5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5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58" s="21" t="str">
        <f ca="1">IF(还款计划[[#This Row],[PMT NO]]&lt;&gt;"",还款计划[[#This Row],[还款总额]]-还款计划[[#This Row],[利息]],"")</f>
        <v/>
      </c>
      <c r="H58" s="21" t="str">
        <f ca="1">IF(还款计划[[#This Row],[PMT NO]]&lt;&gt;"",还款计划[[#This Row],[期初余额]]*(利率/每年的还款次数),"")</f>
        <v/>
      </c>
      <c r="I5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58" s="21" t="str">
        <f ca="1">IF(还款计划[[#This Row],[PMT NO]]&lt;&gt;"",SUM(INDEX(还款计划[利息],1,1):还款计划[[#This Row],[利息]]),"")</f>
        <v/>
      </c>
    </row>
    <row r="59" spans="1:10">
      <c r="A59" s="19" t="str">
        <f ca="1">IF(贷款良好,IF(ROW()-ROW(还款计划[[#Headers],[PMT NO]])&gt;计划的还款次数,"",ROW()-ROW(还款计划[[#Headers],[PMT NO]])),"")</f>
        <v/>
      </c>
      <c r="B59" s="20" t="str">
        <f ca="1">IF(还款计划[[#This Row],[PMT NO]]&lt;&gt;"",EOMONTH(贷款开始日期,ROW(还款计划[[#This Row],[PMT NO]])-ROW(还款计划[[#Headers],[PMT NO]])-2)+DAY(贷款开始日期),"")</f>
        <v/>
      </c>
      <c r="C5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59" s="21" t="str">
        <f ca="1">IF(还款计划[[#This Row],[PMT NO]]&lt;&gt;"",计划的还款,"")</f>
        <v/>
      </c>
      <c r="E5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5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59" s="21" t="str">
        <f ca="1">IF(还款计划[[#This Row],[PMT NO]]&lt;&gt;"",还款计划[[#This Row],[还款总额]]-还款计划[[#This Row],[利息]],"")</f>
        <v/>
      </c>
      <c r="H59" s="21" t="str">
        <f ca="1">IF(还款计划[[#This Row],[PMT NO]]&lt;&gt;"",还款计划[[#This Row],[期初余额]]*(利率/每年的还款次数),"")</f>
        <v/>
      </c>
      <c r="I5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59" s="21" t="str">
        <f ca="1">IF(还款计划[[#This Row],[PMT NO]]&lt;&gt;"",SUM(INDEX(还款计划[利息],1,1):还款计划[[#This Row],[利息]]),"")</f>
        <v/>
      </c>
    </row>
    <row r="60" spans="1:10">
      <c r="A60" s="19" t="str">
        <f ca="1">IF(贷款良好,IF(ROW()-ROW(还款计划[[#Headers],[PMT NO]])&gt;计划的还款次数,"",ROW()-ROW(还款计划[[#Headers],[PMT NO]])),"")</f>
        <v/>
      </c>
      <c r="B60" s="20" t="str">
        <f ca="1">IF(还款计划[[#This Row],[PMT NO]]&lt;&gt;"",EOMONTH(贷款开始日期,ROW(还款计划[[#This Row],[PMT NO]])-ROW(还款计划[[#Headers],[PMT NO]])-2)+DAY(贷款开始日期),"")</f>
        <v/>
      </c>
      <c r="C6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60" s="21" t="str">
        <f ca="1">IF(还款计划[[#This Row],[PMT NO]]&lt;&gt;"",计划的还款,"")</f>
        <v/>
      </c>
      <c r="E6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6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60" s="21" t="str">
        <f ca="1">IF(还款计划[[#This Row],[PMT NO]]&lt;&gt;"",还款计划[[#This Row],[还款总额]]-还款计划[[#This Row],[利息]],"")</f>
        <v/>
      </c>
      <c r="H60" s="21" t="str">
        <f ca="1">IF(还款计划[[#This Row],[PMT NO]]&lt;&gt;"",还款计划[[#This Row],[期初余额]]*(利率/每年的还款次数),"")</f>
        <v/>
      </c>
      <c r="I6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60" s="21" t="str">
        <f ca="1">IF(还款计划[[#This Row],[PMT NO]]&lt;&gt;"",SUM(INDEX(还款计划[利息],1,1):还款计划[[#This Row],[利息]]),"")</f>
        <v/>
      </c>
    </row>
    <row r="61" spans="1:10">
      <c r="A61" s="19" t="str">
        <f ca="1">IF(贷款良好,IF(ROW()-ROW(还款计划[[#Headers],[PMT NO]])&gt;计划的还款次数,"",ROW()-ROW(还款计划[[#Headers],[PMT NO]])),"")</f>
        <v/>
      </c>
      <c r="B61" s="20" t="str">
        <f ca="1">IF(还款计划[[#This Row],[PMT NO]]&lt;&gt;"",EOMONTH(贷款开始日期,ROW(还款计划[[#This Row],[PMT NO]])-ROW(还款计划[[#Headers],[PMT NO]])-2)+DAY(贷款开始日期),"")</f>
        <v/>
      </c>
      <c r="C6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61" s="21" t="str">
        <f ca="1">IF(还款计划[[#This Row],[PMT NO]]&lt;&gt;"",计划的还款,"")</f>
        <v/>
      </c>
      <c r="E6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6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61" s="21" t="str">
        <f ca="1">IF(还款计划[[#This Row],[PMT NO]]&lt;&gt;"",还款计划[[#This Row],[还款总额]]-还款计划[[#This Row],[利息]],"")</f>
        <v/>
      </c>
      <c r="H61" s="21" t="str">
        <f ca="1">IF(还款计划[[#This Row],[PMT NO]]&lt;&gt;"",还款计划[[#This Row],[期初余额]]*(利率/每年的还款次数),"")</f>
        <v/>
      </c>
      <c r="I6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61" s="21" t="str">
        <f ca="1">IF(还款计划[[#This Row],[PMT NO]]&lt;&gt;"",SUM(INDEX(还款计划[利息],1,1):还款计划[[#This Row],[利息]]),"")</f>
        <v/>
      </c>
    </row>
    <row r="62" spans="1:10">
      <c r="A62" s="19" t="str">
        <f ca="1">IF(贷款良好,IF(ROW()-ROW(还款计划[[#Headers],[PMT NO]])&gt;计划的还款次数,"",ROW()-ROW(还款计划[[#Headers],[PMT NO]])),"")</f>
        <v/>
      </c>
      <c r="B62" s="20" t="str">
        <f ca="1">IF(还款计划[[#This Row],[PMT NO]]&lt;&gt;"",EOMONTH(贷款开始日期,ROW(还款计划[[#This Row],[PMT NO]])-ROW(还款计划[[#Headers],[PMT NO]])-2)+DAY(贷款开始日期),"")</f>
        <v/>
      </c>
      <c r="C6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62" s="21" t="str">
        <f ca="1">IF(还款计划[[#This Row],[PMT NO]]&lt;&gt;"",计划的还款,"")</f>
        <v/>
      </c>
      <c r="E6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6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62" s="21" t="str">
        <f ca="1">IF(还款计划[[#This Row],[PMT NO]]&lt;&gt;"",还款计划[[#This Row],[还款总额]]-还款计划[[#This Row],[利息]],"")</f>
        <v/>
      </c>
      <c r="H62" s="21" t="str">
        <f ca="1">IF(还款计划[[#This Row],[PMT NO]]&lt;&gt;"",还款计划[[#This Row],[期初余额]]*(利率/每年的还款次数),"")</f>
        <v/>
      </c>
      <c r="I6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62" s="21" t="str">
        <f ca="1">IF(还款计划[[#This Row],[PMT NO]]&lt;&gt;"",SUM(INDEX(还款计划[利息],1,1):还款计划[[#This Row],[利息]]),"")</f>
        <v/>
      </c>
    </row>
    <row r="63" spans="1:10">
      <c r="A63" s="19" t="str">
        <f ca="1">IF(贷款良好,IF(ROW()-ROW(还款计划[[#Headers],[PMT NO]])&gt;计划的还款次数,"",ROW()-ROW(还款计划[[#Headers],[PMT NO]])),"")</f>
        <v/>
      </c>
      <c r="B63" s="20" t="str">
        <f ca="1">IF(还款计划[[#This Row],[PMT NO]]&lt;&gt;"",EOMONTH(贷款开始日期,ROW(还款计划[[#This Row],[PMT NO]])-ROW(还款计划[[#Headers],[PMT NO]])-2)+DAY(贷款开始日期),"")</f>
        <v/>
      </c>
      <c r="C6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63" s="21" t="str">
        <f ca="1">IF(还款计划[[#This Row],[PMT NO]]&lt;&gt;"",计划的还款,"")</f>
        <v/>
      </c>
      <c r="E6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6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63" s="21" t="str">
        <f ca="1">IF(还款计划[[#This Row],[PMT NO]]&lt;&gt;"",还款计划[[#This Row],[还款总额]]-还款计划[[#This Row],[利息]],"")</f>
        <v/>
      </c>
      <c r="H63" s="21" t="str">
        <f ca="1">IF(还款计划[[#This Row],[PMT NO]]&lt;&gt;"",还款计划[[#This Row],[期初余额]]*(利率/每年的还款次数),"")</f>
        <v/>
      </c>
      <c r="I6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63" s="21" t="str">
        <f ca="1">IF(还款计划[[#This Row],[PMT NO]]&lt;&gt;"",SUM(INDEX(还款计划[利息],1,1):还款计划[[#This Row],[利息]]),"")</f>
        <v/>
      </c>
    </row>
    <row r="64" spans="1:10">
      <c r="A64" s="19" t="str">
        <f ca="1">IF(贷款良好,IF(ROW()-ROW(还款计划[[#Headers],[PMT NO]])&gt;计划的还款次数,"",ROW()-ROW(还款计划[[#Headers],[PMT NO]])),"")</f>
        <v/>
      </c>
      <c r="B64" s="20" t="str">
        <f ca="1">IF(还款计划[[#This Row],[PMT NO]]&lt;&gt;"",EOMONTH(贷款开始日期,ROW(还款计划[[#This Row],[PMT NO]])-ROW(还款计划[[#Headers],[PMT NO]])-2)+DAY(贷款开始日期),"")</f>
        <v/>
      </c>
      <c r="C6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64" s="21" t="str">
        <f ca="1">IF(还款计划[[#This Row],[PMT NO]]&lt;&gt;"",计划的还款,"")</f>
        <v/>
      </c>
      <c r="E6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6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64" s="21" t="str">
        <f ca="1">IF(还款计划[[#This Row],[PMT NO]]&lt;&gt;"",还款计划[[#This Row],[还款总额]]-还款计划[[#This Row],[利息]],"")</f>
        <v/>
      </c>
      <c r="H64" s="21" t="str">
        <f ca="1">IF(还款计划[[#This Row],[PMT NO]]&lt;&gt;"",还款计划[[#This Row],[期初余额]]*(利率/每年的还款次数),"")</f>
        <v/>
      </c>
      <c r="I6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64" s="21" t="str">
        <f ca="1">IF(还款计划[[#This Row],[PMT NO]]&lt;&gt;"",SUM(INDEX(还款计划[利息],1,1):还款计划[[#This Row],[利息]]),"")</f>
        <v/>
      </c>
    </row>
    <row r="65" spans="1:10">
      <c r="A65" s="19" t="str">
        <f ca="1">IF(贷款良好,IF(ROW()-ROW(还款计划[[#Headers],[PMT NO]])&gt;计划的还款次数,"",ROW()-ROW(还款计划[[#Headers],[PMT NO]])),"")</f>
        <v/>
      </c>
      <c r="B65" s="20" t="str">
        <f ca="1">IF(还款计划[[#This Row],[PMT NO]]&lt;&gt;"",EOMONTH(贷款开始日期,ROW(还款计划[[#This Row],[PMT NO]])-ROW(还款计划[[#Headers],[PMT NO]])-2)+DAY(贷款开始日期),"")</f>
        <v/>
      </c>
      <c r="C6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65" s="21" t="str">
        <f ca="1">IF(还款计划[[#This Row],[PMT NO]]&lt;&gt;"",计划的还款,"")</f>
        <v/>
      </c>
      <c r="E6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6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65" s="21" t="str">
        <f ca="1">IF(还款计划[[#This Row],[PMT NO]]&lt;&gt;"",还款计划[[#This Row],[还款总额]]-还款计划[[#This Row],[利息]],"")</f>
        <v/>
      </c>
      <c r="H65" s="21" t="str">
        <f ca="1">IF(还款计划[[#This Row],[PMT NO]]&lt;&gt;"",还款计划[[#This Row],[期初余额]]*(利率/每年的还款次数),"")</f>
        <v/>
      </c>
      <c r="I6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65" s="21" t="str">
        <f ca="1">IF(还款计划[[#This Row],[PMT NO]]&lt;&gt;"",SUM(INDEX(还款计划[利息],1,1):还款计划[[#This Row],[利息]]),"")</f>
        <v/>
      </c>
    </row>
    <row r="66" spans="1:10">
      <c r="A66" s="19" t="str">
        <f ca="1">IF(贷款良好,IF(ROW()-ROW(还款计划[[#Headers],[PMT NO]])&gt;计划的还款次数,"",ROW()-ROW(还款计划[[#Headers],[PMT NO]])),"")</f>
        <v/>
      </c>
      <c r="B66" s="20" t="str">
        <f ca="1">IF(还款计划[[#This Row],[PMT NO]]&lt;&gt;"",EOMONTH(贷款开始日期,ROW(还款计划[[#This Row],[PMT NO]])-ROW(还款计划[[#Headers],[PMT NO]])-2)+DAY(贷款开始日期),"")</f>
        <v/>
      </c>
      <c r="C6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66" s="21" t="str">
        <f ca="1">IF(还款计划[[#This Row],[PMT NO]]&lt;&gt;"",计划的还款,"")</f>
        <v/>
      </c>
      <c r="E6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6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66" s="21" t="str">
        <f ca="1">IF(还款计划[[#This Row],[PMT NO]]&lt;&gt;"",还款计划[[#This Row],[还款总额]]-还款计划[[#This Row],[利息]],"")</f>
        <v/>
      </c>
      <c r="H66" s="21" t="str">
        <f ca="1">IF(还款计划[[#This Row],[PMT NO]]&lt;&gt;"",还款计划[[#This Row],[期初余额]]*(利率/每年的还款次数),"")</f>
        <v/>
      </c>
      <c r="I6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66" s="21" t="str">
        <f ca="1">IF(还款计划[[#This Row],[PMT NO]]&lt;&gt;"",SUM(INDEX(还款计划[利息],1,1):还款计划[[#This Row],[利息]]),"")</f>
        <v/>
      </c>
    </row>
    <row r="67" spans="1:10">
      <c r="A67" s="19" t="str">
        <f ca="1">IF(贷款良好,IF(ROW()-ROW(还款计划[[#Headers],[PMT NO]])&gt;计划的还款次数,"",ROW()-ROW(还款计划[[#Headers],[PMT NO]])),"")</f>
        <v/>
      </c>
      <c r="B67" s="20" t="str">
        <f ca="1">IF(还款计划[[#This Row],[PMT NO]]&lt;&gt;"",EOMONTH(贷款开始日期,ROW(还款计划[[#This Row],[PMT NO]])-ROW(还款计划[[#Headers],[PMT NO]])-2)+DAY(贷款开始日期),"")</f>
        <v/>
      </c>
      <c r="C6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67" s="21" t="str">
        <f ca="1">IF(还款计划[[#This Row],[PMT NO]]&lt;&gt;"",计划的还款,"")</f>
        <v/>
      </c>
      <c r="E6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6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67" s="21" t="str">
        <f ca="1">IF(还款计划[[#This Row],[PMT NO]]&lt;&gt;"",还款计划[[#This Row],[还款总额]]-还款计划[[#This Row],[利息]],"")</f>
        <v/>
      </c>
      <c r="H67" s="21" t="str">
        <f ca="1">IF(还款计划[[#This Row],[PMT NO]]&lt;&gt;"",还款计划[[#This Row],[期初余额]]*(利率/每年的还款次数),"")</f>
        <v/>
      </c>
      <c r="I6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67" s="21" t="str">
        <f ca="1">IF(还款计划[[#This Row],[PMT NO]]&lt;&gt;"",SUM(INDEX(还款计划[利息],1,1):还款计划[[#This Row],[利息]]),"")</f>
        <v/>
      </c>
    </row>
    <row r="68" spans="1:10">
      <c r="A68" s="19" t="str">
        <f ca="1">IF(贷款良好,IF(ROW()-ROW(还款计划[[#Headers],[PMT NO]])&gt;计划的还款次数,"",ROW()-ROW(还款计划[[#Headers],[PMT NO]])),"")</f>
        <v/>
      </c>
      <c r="B68" s="20" t="str">
        <f ca="1">IF(还款计划[[#This Row],[PMT NO]]&lt;&gt;"",EOMONTH(贷款开始日期,ROW(还款计划[[#This Row],[PMT NO]])-ROW(还款计划[[#Headers],[PMT NO]])-2)+DAY(贷款开始日期),"")</f>
        <v/>
      </c>
      <c r="C6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68" s="21" t="str">
        <f ca="1">IF(还款计划[[#This Row],[PMT NO]]&lt;&gt;"",计划的还款,"")</f>
        <v/>
      </c>
      <c r="E6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6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68" s="21" t="str">
        <f ca="1">IF(还款计划[[#This Row],[PMT NO]]&lt;&gt;"",还款计划[[#This Row],[还款总额]]-还款计划[[#This Row],[利息]],"")</f>
        <v/>
      </c>
      <c r="H68" s="21" t="str">
        <f ca="1">IF(还款计划[[#This Row],[PMT NO]]&lt;&gt;"",还款计划[[#This Row],[期初余额]]*(利率/每年的还款次数),"")</f>
        <v/>
      </c>
      <c r="I6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68" s="21" t="str">
        <f ca="1">IF(还款计划[[#This Row],[PMT NO]]&lt;&gt;"",SUM(INDEX(还款计划[利息],1,1):还款计划[[#This Row],[利息]]),"")</f>
        <v/>
      </c>
    </row>
    <row r="69" spans="1:10">
      <c r="A69" s="19" t="str">
        <f ca="1">IF(贷款良好,IF(ROW()-ROW(还款计划[[#Headers],[PMT NO]])&gt;计划的还款次数,"",ROW()-ROW(还款计划[[#Headers],[PMT NO]])),"")</f>
        <v/>
      </c>
      <c r="B69" s="20" t="str">
        <f ca="1">IF(还款计划[[#This Row],[PMT NO]]&lt;&gt;"",EOMONTH(贷款开始日期,ROW(还款计划[[#This Row],[PMT NO]])-ROW(还款计划[[#Headers],[PMT NO]])-2)+DAY(贷款开始日期),"")</f>
        <v/>
      </c>
      <c r="C6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69" s="21" t="str">
        <f ca="1">IF(还款计划[[#This Row],[PMT NO]]&lt;&gt;"",计划的还款,"")</f>
        <v/>
      </c>
      <c r="E6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6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69" s="21" t="str">
        <f ca="1">IF(还款计划[[#This Row],[PMT NO]]&lt;&gt;"",还款计划[[#This Row],[还款总额]]-还款计划[[#This Row],[利息]],"")</f>
        <v/>
      </c>
      <c r="H69" s="21" t="str">
        <f ca="1">IF(还款计划[[#This Row],[PMT NO]]&lt;&gt;"",还款计划[[#This Row],[期初余额]]*(利率/每年的还款次数),"")</f>
        <v/>
      </c>
      <c r="I6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69" s="21" t="str">
        <f ca="1">IF(还款计划[[#This Row],[PMT NO]]&lt;&gt;"",SUM(INDEX(还款计划[利息],1,1):还款计划[[#This Row],[利息]]),"")</f>
        <v/>
      </c>
    </row>
    <row r="70" spans="1:10">
      <c r="A70" s="19" t="str">
        <f ca="1">IF(贷款良好,IF(ROW()-ROW(还款计划[[#Headers],[PMT NO]])&gt;计划的还款次数,"",ROW()-ROW(还款计划[[#Headers],[PMT NO]])),"")</f>
        <v/>
      </c>
      <c r="B70" s="20" t="str">
        <f ca="1">IF(还款计划[[#This Row],[PMT NO]]&lt;&gt;"",EOMONTH(贷款开始日期,ROW(还款计划[[#This Row],[PMT NO]])-ROW(还款计划[[#Headers],[PMT NO]])-2)+DAY(贷款开始日期),"")</f>
        <v/>
      </c>
      <c r="C7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70" s="21" t="str">
        <f ca="1">IF(还款计划[[#This Row],[PMT NO]]&lt;&gt;"",计划的还款,"")</f>
        <v/>
      </c>
      <c r="E7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7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70" s="21" t="str">
        <f ca="1">IF(还款计划[[#This Row],[PMT NO]]&lt;&gt;"",还款计划[[#This Row],[还款总额]]-还款计划[[#This Row],[利息]],"")</f>
        <v/>
      </c>
      <c r="H70" s="21" t="str">
        <f ca="1">IF(还款计划[[#This Row],[PMT NO]]&lt;&gt;"",还款计划[[#This Row],[期初余额]]*(利率/每年的还款次数),"")</f>
        <v/>
      </c>
      <c r="I7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70" s="21" t="str">
        <f ca="1">IF(还款计划[[#This Row],[PMT NO]]&lt;&gt;"",SUM(INDEX(还款计划[利息],1,1):还款计划[[#This Row],[利息]]),"")</f>
        <v/>
      </c>
    </row>
    <row r="71" spans="1:10">
      <c r="A71" s="19" t="str">
        <f ca="1">IF(贷款良好,IF(ROW()-ROW(还款计划[[#Headers],[PMT NO]])&gt;计划的还款次数,"",ROW()-ROW(还款计划[[#Headers],[PMT NO]])),"")</f>
        <v/>
      </c>
      <c r="B71" s="20" t="str">
        <f ca="1">IF(还款计划[[#This Row],[PMT NO]]&lt;&gt;"",EOMONTH(贷款开始日期,ROW(还款计划[[#This Row],[PMT NO]])-ROW(还款计划[[#Headers],[PMT NO]])-2)+DAY(贷款开始日期),"")</f>
        <v/>
      </c>
      <c r="C7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71" s="21" t="str">
        <f ca="1">IF(还款计划[[#This Row],[PMT NO]]&lt;&gt;"",计划的还款,"")</f>
        <v/>
      </c>
      <c r="E7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7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71" s="21" t="str">
        <f ca="1">IF(还款计划[[#This Row],[PMT NO]]&lt;&gt;"",还款计划[[#This Row],[还款总额]]-还款计划[[#This Row],[利息]],"")</f>
        <v/>
      </c>
      <c r="H71" s="21" t="str">
        <f ca="1">IF(还款计划[[#This Row],[PMT NO]]&lt;&gt;"",还款计划[[#This Row],[期初余额]]*(利率/每年的还款次数),"")</f>
        <v/>
      </c>
      <c r="I7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71" s="21" t="str">
        <f ca="1">IF(还款计划[[#This Row],[PMT NO]]&lt;&gt;"",SUM(INDEX(还款计划[利息],1,1):还款计划[[#This Row],[利息]]),"")</f>
        <v/>
      </c>
    </row>
    <row r="72" spans="1:10">
      <c r="A72" s="19" t="str">
        <f ca="1">IF(贷款良好,IF(ROW()-ROW(还款计划[[#Headers],[PMT NO]])&gt;计划的还款次数,"",ROW()-ROW(还款计划[[#Headers],[PMT NO]])),"")</f>
        <v/>
      </c>
      <c r="B72" s="20" t="str">
        <f ca="1">IF(还款计划[[#This Row],[PMT NO]]&lt;&gt;"",EOMONTH(贷款开始日期,ROW(还款计划[[#This Row],[PMT NO]])-ROW(还款计划[[#Headers],[PMT NO]])-2)+DAY(贷款开始日期),"")</f>
        <v/>
      </c>
      <c r="C7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72" s="21" t="str">
        <f ca="1">IF(还款计划[[#This Row],[PMT NO]]&lt;&gt;"",计划的还款,"")</f>
        <v/>
      </c>
      <c r="E7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7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72" s="21" t="str">
        <f ca="1">IF(还款计划[[#This Row],[PMT NO]]&lt;&gt;"",还款计划[[#This Row],[还款总额]]-还款计划[[#This Row],[利息]],"")</f>
        <v/>
      </c>
      <c r="H72" s="21" t="str">
        <f ca="1">IF(还款计划[[#This Row],[PMT NO]]&lt;&gt;"",还款计划[[#This Row],[期初余额]]*(利率/每年的还款次数),"")</f>
        <v/>
      </c>
      <c r="I7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72" s="21" t="str">
        <f ca="1">IF(还款计划[[#This Row],[PMT NO]]&lt;&gt;"",SUM(INDEX(还款计划[利息],1,1):还款计划[[#This Row],[利息]]),"")</f>
        <v/>
      </c>
    </row>
    <row r="73" spans="1:10">
      <c r="A73" s="19" t="str">
        <f ca="1">IF(贷款良好,IF(ROW()-ROW(还款计划[[#Headers],[PMT NO]])&gt;计划的还款次数,"",ROW()-ROW(还款计划[[#Headers],[PMT NO]])),"")</f>
        <v/>
      </c>
      <c r="B73" s="20" t="str">
        <f ca="1">IF(还款计划[[#This Row],[PMT NO]]&lt;&gt;"",EOMONTH(贷款开始日期,ROW(还款计划[[#This Row],[PMT NO]])-ROW(还款计划[[#Headers],[PMT NO]])-2)+DAY(贷款开始日期),"")</f>
        <v/>
      </c>
      <c r="C7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73" s="21" t="str">
        <f ca="1">IF(还款计划[[#This Row],[PMT NO]]&lt;&gt;"",计划的还款,"")</f>
        <v/>
      </c>
      <c r="E7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7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73" s="21" t="str">
        <f ca="1">IF(还款计划[[#This Row],[PMT NO]]&lt;&gt;"",还款计划[[#This Row],[还款总额]]-还款计划[[#This Row],[利息]],"")</f>
        <v/>
      </c>
      <c r="H73" s="21" t="str">
        <f ca="1">IF(还款计划[[#This Row],[PMT NO]]&lt;&gt;"",还款计划[[#This Row],[期初余额]]*(利率/每年的还款次数),"")</f>
        <v/>
      </c>
      <c r="I7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73" s="21" t="str">
        <f ca="1">IF(还款计划[[#This Row],[PMT NO]]&lt;&gt;"",SUM(INDEX(还款计划[利息],1,1):还款计划[[#This Row],[利息]]),"")</f>
        <v/>
      </c>
    </row>
    <row r="74" spans="1:10">
      <c r="A74" s="19" t="str">
        <f ca="1">IF(贷款良好,IF(ROW()-ROW(还款计划[[#Headers],[PMT NO]])&gt;计划的还款次数,"",ROW()-ROW(还款计划[[#Headers],[PMT NO]])),"")</f>
        <v/>
      </c>
      <c r="B74" s="20" t="str">
        <f ca="1">IF(还款计划[[#This Row],[PMT NO]]&lt;&gt;"",EOMONTH(贷款开始日期,ROW(还款计划[[#This Row],[PMT NO]])-ROW(还款计划[[#Headers],[PMT NO]])-2)+DAY(贷款开始日期),"")</f>
        <v/>
      </c>
      <c r="C7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74" s="21" t="str">
        <f ca="1">IF(还款计划[[#This Row],[PMT NO]]&lt;&gt;"",计划的还款,"")</f>
        <v/>
      </c>
      <c r="E7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7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74" s="21" t="str">
        <f ca="1">IF(还款计划[[#This Row],[PMT NO]]&lt;&gt;"",还款计划[[#This Row],[还款总额]]-还款计划[[#This Row],[利息]],"")</f>
        <v/>
      </c>
      <c r="H74" s="21" t="str">
        <f ca="1">IF(还款计划[[#This Row],[PMT NO]]&lt;&gt;"",还款计划[[#This Row],[期初余额]]*(利率/每年的还款次数),"")</f>
        <v/>
      </c>
      <c r="I7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74" s="21" t="str">
        <f ca="1">IF(还款计划[[#This Row],[PMT NO]]&lt;&gt;"",SUM(INDEX(还款计划[利息],1,1):还款计划[[#This Row],[利息]]),"")</f>
        <v/>
      </c>
    </row>
    <row r="75" spans="1:10">
      <c r="A75" s="19" t="str">
        <f ca="1">IF(贷款良好,IF(ROW()-ROW(还款计划[[#Headers],[PMT NO]])&gt;计划的还款次数,"",ROW()-ROW(还款计划[[#Headers],[PMT NO]])),"")</f>
        <v/>
      </c>
      <c r="B75" s="20" t="str">
        <f ca="1">IF(还款计划[[#This Row],[PMT NO]]&lt;&gt;"",EOMONTH(贷款开始日期,ROW(还款计划[[#This Row],[PMT NO]])-ROW(还款计划[[#Headers],[PMT NO]])-2)+DAY(贷款开始日期),"")</f>
        <v/>
      </c>
      <c r="C7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75" s="21" t="str">
        <f ca="1">IF(还款计划[[#This Row],[PMT NO]]&lt;&gt;"",计划的还款,"")</f>
        <v/>
      </c>
      <c r="E7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7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75" s="21" t="str">
        <f ca="1">IF(还款计划[[#This Row],[PMT NO]]&lt;&gt;"",还款计划[[#This Row],[还款总额]]-还款计划[[#This Row],[利息]],"")</f>
        <v/>
      </c>
      <c r="H75" s="21" t="str">
        <f ca="1">IF(还款计划[[#This Row],[PMT NO]]&lt;&gt;"",还款计划[[#This Row],[期初余额]]*(利率/每年的还款次数),"")</f>
        <v/>
      </c>
      <c r="I7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75" s="21" t="str">
        <f ca="1">IF(还款计划[[#This Row],[PMT NO]]&lt;&gt;"",SUM(INDEX(还款计划[利息],1,1):还款计划[[#This Row],[利息]]),"")</f>
        <v/>
      </c>
    </row>
    <row r="76" spans="1:10">
      <c r="A76" s="19" t="str">
        <f ca="1">IF(贷款良好,IF(ROW()-ROW(还款计划[[#Headers],[PMT NO]])&gt;计划的还款次数,"",ROW()-ROW(还款计划[[#Headers],[PMT NO]])),"")</f>
        <v/>
      </c>
      <c r="B76" s="20" t="str">
        <f ca="1">IF(还款计划[[#This Row],[PMT NO]]&lt;&gt;"",EOMONTH(贷款开始日期,ROW(还款计划[[#This Row],[PMT NO]])-ROW(还款计划[[#Headers],[PMT NO]])-2)+DAY(贷款开始日期),"")</f>
        <v/>
      </c>
      <c r="C7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76" s="21" t="str">
        <f ca="1">IF(还款计划[[#This Row],[PMT NO]]&lt;&gt;"",计划的还款,"")</f>
        <v/>
      </c>
      <c r="E7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7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76" s="21" t="str">
        <f ca="1">IF(还款计划[[#This Row],[PMT NO]]&lt;&gt;"",还款计划[[#This Row],[还款总额]]-还款计划[[#This Row],[利息]],"")</f>
        <v/>
      </c>
      <c r="H76" s="21" t="str">
        <f ca="1">IF(还款计划[[#This Row],[PMT NO]]&lt;&gt;"",还款计划[[#This Row],[期初余额]]*(利率/每年的还款次数),"")</f>
        <v/>
      </c>
      <c r="I7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76" s="21" t="str">
        <f ca="1">IF(还款计划[[#This Row],[PMT NO]]&lt;&gt;"",SUM(INDEX(还款计划[利息],1,1):还款计划[[#This Row],[利息]]),"")</f>
        <v/>
      </c>
    </row>
    <row r="77" spans="1:10">
      <c r="A77" s="19" t="str">
        <f ca="1">IF(贷款良好,IF(ROW()-ROW(还款计划[[#Headers],[PMT NO]])&gt;计划的还款次数,"",ROW()-ROW(还款计划[[#Headers],[PMT NO]])),"")</f>
        <v/>
      </c>
      <c r="B77" s="20" t="str">
        <f ca="1">IF(还款计划[[#This Row],[PMT NO]]&lt;&gt;"",EOMONTH(贷款开始日期,ROW(还款计划[[#This Row],[PMT NO]])-ROW(还款计划[[#Headers],[PMT NO]])-2)+DAY(贷款开始日期),"")</f>
        <v/>
      </c>
      <c r="C7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77" s="21" t="str">
        <f ca="1">IF(还款计划[[#This Row],[PMT NO]]&lt;&gt;"",计划的还款,"")</f>
        <v/>
      </c>
      <c r="E7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7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77" s="21" t="str">
        <f ca="1">IF(还款计划[[#This Row],[PMT NO]]&lt;&gt;"",还款计划[[#This Row],[还款总额]]-还款计划[[#This Row],[利息]],"")</f>
        <v/>
      </c>
      <c r="H77" s="21" t="str">
        <f ca="1">IF(还款计划[[#This Row],[PMT NO]]&lt;&gt;"",还款计划[[#This Row],[期初余额]]*(利率/每年的还款次数),"")</f>
        <v/>
      </c>
      <c r="I7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77" s="21" t="str">
        <f ca="1">IF(还款计划[[#This Row],[PMT NO]]&lt;&gt;"",SUM(INDEX(还款计划[利息],1,1):还款计划[[#This Row],[利息]]),"")</f>
        <v/>
      </c>
    </row>
    <row r="78" spans="1:10">
      <c r="A78" s="19" t="str">
        <f ca="1">IF(贷款良好,IF(ROW()-ROW(还款计划[[#Headers],[PMT NO]])&gt;计划的还款次数,"",ROW()-ROW(还款计划[[#Headers],[PMT NO]])),"")</f>
        <v/>
      </c>
      <c r="B78" s="20" t="str">
        <f ca="1">IF(还款计划[[#This Row],[PMT NO]]&lt;&gt;"",EOMONTH(贷款开始日期,ROW(还款计划[[#This Row],[PMT NO]])-ROW(还款计划[[#Headers],[PMT NO]])-2)+DAY(贷款开始日期),"")</f>
        <v/>
      </c>
      <c r="C7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78" s="21" t="str">
        <f ca="1">IF(还款计划[[#This Row],[PMT NO]]&lt;&gt;"",计划的还款,"")</f>
        <v/>
      </c>
      <c r="E7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7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78" s="21" t="str">
        <f ca="1">IF(还款计划[[#This Row],[PMT NO]]&lt;&gt;"",还款计划[[#This Row],[还款总额]]-还款计划[[#This Row],[利息]],"")</f>
        <v/>
      </c>
      <c r="H78" s="21" t="str">
        <f ca="1">IF(还款计划[[#This Row],[PMT NO]]&lt;&gt;"",还款计划[[#This Row],[期初余额]]*(利率/每年的还款次数),"")</f>
        <v/>
      </c>
      <c r="I7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78" s="21" t="str">
        <f ca="1">IF(还款计划[[#This Row],[PMT NO]]&lt;&gt;"",SUM(INDEX(还款计划[利息],1,1):还款计划[[#This Row],[利息]]),"")</f>
        <v/>
      </c>
    </row>
    <row r="79" spans="1:10">
      <c r="A79" s="19" t="str">
        <f ca="1">IF(贷款良好,IF(ROW()-ROW(还款计划[[#Headers],[PMT NO]])&gt;计划的还款次数,"",ROW()-ROW(还款计划[[#Headers],[PMT NO]])),"")</f>
        <v/>
      </c>
      <c r="B79" s="20" t="str">
        <f ca="1">IF(还款计划[[#This Row],[PMT NO]]&lt;&gt;"",EOMONTH(贷款开始日期,ROW(还款计划[[#This Row],[PMT NO]])-ROW(还款计划[[#Headers],[PMT NO]])-2)+DAY(贷款开始日期),"")</f>
        <v/>
      </c>
      <c r="C7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79" s="21" t="str">
        <f ca="1">IF(还款计划[[#This Row],[PMT NO]]&lt;&gt;"",计划的还款,"")</f>
        <v/>
      </c>
      <c r="E7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7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79" s="21" t="str">
        <f ca="1">IF(还款计划[[#This Row],[PMT NO]]&lt;&gt;"",还款计划[[#This Row],[还款总额]]-还款计划[[#This Row],[利息]],"")</f>
        <v/>
      </c>
      <c r="H79" s="21" t="str">
        <f ca="1">IF(还款计划[[#This Row],[PMT NO]]&lt;&gt;"",还款计划[[#This Row],[期初余额]]*(利率/每年的还款次数),"")</f>
        <v/>
      </c>
      <c r="I7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79" s="21" t="str">
        <f ca="1">IF(还款计划[[#This Row],[PMT NO]]&lt;&gt;"",SUM(INDEX(还款计划[利息],1,1):还款计划[[#This Row],[利息]]),"")</f>
        <v/>
      </c>
    </row>
    <row r="80" spans="1:10">
      <c r="A80" s="19" t="str">
        <f ca="1">IF(贷款良好,IF(ROW()-ROW(还款计划[[#Headers],[PMT NO]])&gt;计划的还款次数,"",ROW()-ROW(还款计划[[#Headers],[PMT NO]])),"")</f>
        <v/>
      </c>
      <c r="B80" s="20" t="str">
        <f ca="1">IF(还款计划[[#This Row],[PMT NO]]&lt;&gt;"",EOMONTH(贷款开始日期,ROW(还款计划[[#This Row],[PMT NO]])-ROW(还款计划[[#Headers],[PMT NO]])-2)+DAY(贷款开始日期),"")</f>
        <v/>
      </c>
      <c r="C8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80" s="21" t="str">
        <f ca="1">IF(还款计划[[#This Row],[PMT NO]]&lt;&gt;"",计划的还款,"")</f>
        <v/>
      </c>
      <c r="E8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8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80" s="21" t="str">
        <f ca="1">IF(还款计划[[#This Row],[PMT NO]]&lt;&gt;"",还款计划[[#This Row],[还款总额]]-还款计划[[#This Row],[利息]],"")</f>
        <v/>
      </c>
      <c r="H80" s="21" t="str">
        <f ca="1">IF(还款计划[[#This Row],[PMT NO]]&lt;&gt;"",还款计划[[#This Row],[期初余额]]*(利率/每年的还款次数),"")</f>
        <v/>
      </c>
      <c r="I8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80" s="21" t="str">
        <f ca="1">IF(还款计划[[#This Row],[PMT NO]]&lt;&gt;"",SUM(INDEX(还款计划[利息],1,1):还款计划[[#This Row],[利息]]),"")</f>
        <v/>
      </c>
    </row>
    <row r="81" spans="1:10">
      <c r="A81" s="19" t="str">
        <f ca="1">IF(贷款良好,IF(ROW()-ROW(还款计划[[#Headers],[PMT NO]])&gt;计划的还款次数,"",ROW()-ROW(还款计划[[#Headers],[PMT NO]])),"")</f>
        <v/>
      </c>
      <c r="B81" s="20" t="str">
        <f ca="1">IF(还款计划[[#This Row],[PMT NO]]&lt;&gt;"",EOMONTH(贷款开始日期,ROW(还款计划[[#This Row],[PMT NO]])-ROW(还款计划[[#Headers],[PMT NO]])-2)+DAY(贷款开始日期),"")</f>
        <v/>
      </c>
      <c r="C8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81" s="21" t="str">
        <f ca="1">IF(还款计划[[#This Row],[PMT NO]]&lt;&gt;"",计划的还款,"")</f>
        <v/>
      </c>
      <c r="E8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8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81" s="21" t="str">
        <f ca="1">IF(还款计划[[#This Row],[PMT NO]]&lt;&gt;"",还款计划[[#This Row],[还款总额]]-还款计划[[#This Row],[利息]],"")</f>
        <v/>
      </c>
      <c r="H81" s="21" t="str">
        <f ca="1">IF(还款计划[[#This Row],[PMT NO]]&lt;&gt;"",还款计划[[#This Row],[期初余额]]*(利率/每年的还款次数),"")</f>
        <v/>
      </c>
      <c r="I8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81" s="21" t="str">
        <f ca="1">IF(还款计划[[#This Row],[PMT NO]]&lt;&gt;"",SUM(INDEX(还款计划[利息],1,1):还款计划[[#This Row],[利息]]),"")</f>
        <v/>
      </c>
    </row>
    <row r="82" spans="1:10">
      <c r="A82" s="19" t="str">
        <f ca="1">IF(贷款良好,IF(ROW()-ROW(还款计划[[#Headers],[PMT NO]])&gt;计划的还款次数,"",ROW()-ROW(还款计划[[#Headers],[PMT NO]])),"")</f>
        <v/>
      </c>
      <c r="B82" s="20" t="str">
        <f ca="1">IF(还款计划[[#This Row],[PMT NO]]&lt;&gt;"",EOMONTH(贷款开始日期,ROW(还款计划[[#This Row],[PMT NO]])-ROW(还款计划[[#Headers],[PMT NO]])-2)+DAY(贷款开始日期),"")</f>
        <v/>
      </c>
      <c r="C8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82" s="21" t="str">
        <f ca="1">IF(还款计划[[#This Row],[PMT NO]]&lt;&gt;"",计划的还款,"")</f>
        <v/>
      </c>
      <c r="E8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8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82" s="21" t="str">
        <f ca="1">IF(还款计划[[#This Row],[PMT NO]]&lt;&gt;"",还款计划[[#This Row],[还款总额]]-还款计划[[#This Row],[利息]],"")</f>
        <v/>
      </c>
      <c r="H82" s="21" t="str">
        <f ca="1">IF(还款计划[[#This Row],[PMT NO]]&lt;&gt;"",还款计划[[#This Row],[期初余额]]*(利率/每年的还款次数),"")</f>
        <v/>
      </c>
      <c r="I8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82" s="21" t="str">
        <f ca="1">IF(还款计划[[#This Row],[PMT NO]]&lt;&gt;"",SUM(INDEX(还款计划[利息],1,1):还款计划[[#This Row],[利息]]),"")</f>
        <v/>
      </c>
    </row>
    <row r="83" spans="1:10">
      <c r="A83" s="19" t="str">
        <f ca="1">IF(贷款良好,IF(ROW()-ROW(还款计划[[#Headers],[PMT NO]])&gt;计划的还款次数,"",ROW()-ROW(还款计划[[#Headers],[PMT NO]])),"")</f>
        <v/>
      </c>
      <c r="B83" s="20" t="str">
        <f ca="1">IF(还款计划[[#This Row],[PMT NO]]&lt;&gt;"",EOMONTH(贷款开始日期,ROW(还款计划[[#This Row],[PMT NO]])-ROW(还款计划[[#Headers],[PMT NO]])-2)+DAY(贷款开始日期),"")</f>
        <v/>
      </c>
      <c r="C8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83" s="21" t="str">
        <f ca="1">IF(还款计划[[#This Row],[PMT NO]]&lt;&gt;"",计划的还款,"")</f>
        <v/>
      </c>
      <c r="E8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8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83" s="21" t="str">
        <f ca="1">IF(还款计划[[#This Row],[PMT NO]]&lt;&gt;"",还款计划[[#This Row],[还款总额]]-还款计划[[#This Row],[利息]],"")</f>
        <v/>
      </c>
      <c r="H83" s="21" t="str">
        <f ca="1">IF(还款计划[[#This Row],[PMT NO]]&lt;&gt;"",还款计划[[#This Row],[期初余额]]*(利率/每年的还款次数),"")</f>
        <v/>
      </c>
      <c r="I8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83" s="21" t="str">
        <f ca="1">IF(还款计划[[#This Row],[PMT NO]]&lt;&gt;"",SUM(INDEX(还款计划[利息],1,1):还款计划[[#This Row],[利息]]),"")</f>
        <v/>
      </c>
    </row>
    <row r="84" spans="1:10">
      <c r="A84" s="19" t="str">
        <f ca="1">IF(贷款良好,IF(ROW()-ROW(还款计划[[#Headers],[PMT NO]])&gt;计划的还款次数,"",ROW()-ROW(还款计划[[#Headers],[PMT NO]])),"")</f>
        <v/>
      </c>
      <c r="B84" s="20" t="str">
        <f ca="1">IF(还款计划[[#This Row],[PMT NO]]&lt;&gt;"",EOMONTH(贷款开始日期,ROW(还款计划[[#This Row],[PMT NO]])-ROW(还款计划[[#Headers],[PMT NO]])-2)+DAY(贷款开始日期),"")</f>
        <v/>
      </c>
      <c r="C8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84" s="21" t="str">
        <f ca="1">IF(还款计划[[#This Row],[PMT NO]]&lt;&gt;"",计划的还款,"")</f>
        <v/>
      </c>
      <c r="E8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8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84" s="21" t="str">
        <f ca="1">IF(还款计划[[#This Row],[PMT NO]]&lt;&gt;"",还款计划[[#This Row],[还款总额]]-还款计划[[#This Row],[利息]],"")</f>
        <v/>
      </c>
      <c r="H84" s="21" t="str">
        <f ca="1">IF(还款计划[[#This Row],[PMT NO]]&lt;&gt;"",还款计划[[#This Row],[期初余额]]*(利率/每年的还款次数),"")</f>
        <v/>
      </c>
      <c r="I8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84" s="21" t="str">
        <f ca="1">IF(还款计划[[#This Row],[PMT NO]]&lt;&gt;"",SUM(INDEX(还款计划[利息],1,1):还款计划[[#This Row],[利息]]),"")</f>
        <v/>
      </c>
    </row>
    <row r="85" spans="1:10">
      <c r="A85" s="19" t="str">
        <f ca="1">IF(贷款良好,IF(ROW()-ROW(还款计划[[#Headers],[PMT NO]])&gt;计划的还款次数,"",ROW()-ROW(还款计划[[#Headers],[PMT NO]])),"")</f>
        <v/>
      </c>
      <c r="B85" s="20" t="str">
        <f ca="1">IF(还款计划[[#This Row],[PMT NO]]&lt;&gt;"",EOMONTH(贷款开始日期,ROW(还款计划[[#This Row],[PMT NO]])-ROW(还款计划[[#Headers],[PMT NO]])-2)+DAY(贷款开始日期),"")</f>
        <v/>
      </c>
      <c r="C8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85" s="21" t="str">
        <f ca="1">IF(还款计划[[#This Row],[PMT NO]]&lt;&gt;"",计划的还款,"")</f>
        <v/>
      </c>
      <c r="E8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8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85" s="21" t="str">
        <f ca="1">IF(还款计划[[#This Row],[PMT NO]]&lt;&gt;"",还款计划[[#This Row],[还款总额]]-还款计划[[#This Row],[利息]],"")</f>
        <v/>
      </c>
      <c r="H85" s="21" t="str">
        <f ca="1">IF(还款计划[[#This Row],[PMT NO]]&lt;&gt;"",还款计划[[#This Row],[期初余额]]*(利率/每年的还款次数),"")</f>
        <v/>
      </c>
      <c r="I8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85" s="21" t="str">
        <f ca="1">IF(还款计划[[#This Row],[PMT NO]]&lt;&gt;"",SUM(INDEX(还款计划[利息],1,1):还款计划[[#This Row],[利息]]),"")</f>
        <v/>
      </c>
    </row>
    <row r="86" spans="1:10">
      <c r="A86" s="19" t="str">
        <f ca="1">IF(贷款良好,IF(ROW()-ROW(还款计划[[#Headers],[PMT NO]])&gt;计划的还款次数,"",ROW()-ROW(还款计划[[#Headers],[PMT NO]])),"")</f>
        <v/>
      </c>
      <c r="B86" s="20" t="str">
        <f ca="1">IF(还款计划[[#This Row],[PMT NO]]&lt;&gt;"",EOMONTH(贷款开始日期,ROW(还款计划[[#This Row],[PMT NO]])-ROW(还款计划[[#Headers],[PMT NO]])-2)+DAY(贷款开始日期),"")</f>
        <v/>
      </c>
      <c r="C8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86" s="21" t="str">
        <f ca="1">IF(还款计划[[#This Row],[PMT NO]]&lt;&gt;"",计划的还款,"")</f>
        <v/>
      </c>
      <c r="E8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8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86" s="21" t="str">
        <f ca="1">IF(还款计划[[#This Row],[PMT NO]]&lt;&gt;"",还款计划[[#This Row],[还款总额]]-还款计划[[#This Row],[利息]],"")</f>
        <v/>
      </c>
      <c r="H86" s="21" t="str">
        <f ca="1">IF(还款计划[[#This Row],[PMT NO]]&lt;&gt;"",还款计划[[#This Row],[期初余额]]*(利率/每年的还款次数),"")</f>
        <v/>
      </c>
      <c r="I8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86" s="21" t="str">
        <f ca="1">IF(还款计划[[#This Row],[PMT NO]]&lt;&gt;"",SUM(INDEX(还款计划[利息],1,1):还款计划[[#This Row],[利息]]),"")</f>
        <v/>
      </c>
    </row>
    <row r="87" spans="1:10">
      <c r="A87" s="19" t="str">
        <f ca="1">IF(贷款良好,IF(ROW()-ROW(还款计划[[#Headers],[PMT NO]])&gt;计划的还款次数,"",ROW()-ROW(还款计划[[#Headers],[PMT NO]])),"")</f>
        <v/>
      </c>
      <c r="B87" s="20" t="str">
        <f ca="1">IF(还款计划[[#This Row],[PMT NO]]&lt;&gt;"",EOMONTH(贷款开始日期,ROW(还款计划[[#This Row],[PMT NO]])-ROW(还款计划[[#Headers],[PMT NO]])-2)+DAY(贷款开始日期),"")</f>
        <v/>
      </c>
      <c r="C8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87" s="21" t="str">
        <f ca="1">IF(还款计划[[#This Row],[PMT NO]]&lt;&gt;"",计划的还款,"")</f>
        <v/>
      </c>
      <c r="E8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8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87" s="21" t="str">
        <f ca="1">IF(还款计划[[#This Row],[PMT NO]]&lt;&gt;"",还款计划[[#This Row],[还款总额]]-还款计划[[#This Row],[利息]],"")</f>
        <v/>
      </c>
      <c r="H87" s="21" t="str">
        <f ca="1">IF(还款计划[[#This Row],[PMT NO]]&lt;&gt;"",还款计划[[#This Row],[期初余额]]*(利率/每年的还款次数),"")</f>
        <v/>
      </c>
      <c r="I8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87" s="21" t="str">
        <f ca="1">IF(还款计划[[#This Row],[PMT NO]]&lt;&gt;"",SUM(INDEX(还款计划[利息],1,1):还款计划[[#This Row],[利息]]),"")</f>
        <v/>
      </c>
    </row>
    <row r="88" spans="1:10">
      <c r="A88" s="19" t="str">
        <f ca="1">IF(贷款良好,IF(ROW()-ROW(还款计划[[#Headers],[PMT NO]])&gt;计划的还款次数,"",ROW()-ROW(还款计划[[#Headers],[PMT NO]])),"")</f>
        <v/>
      </c>
      <c r="B88" s="20" t="str">
        <f ca="1">IF(还款计划[[#This Row],[PMT NO]]&lt;&gt;"",EOMONTH(贷款开始日期,ROW(还款计划[[#This Row],[PMT NO]])-ROW(还款计划[[#Headers],[PMT NO]])-2)+DAY(贷款开始日期),"")</f>
        <v/>
      </c>
      <c r="C8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88" s="21" t="str">
        <f ca="1">IF(还款计划[[#This Row],[PMT NO]]&lt;&gt;"",计划的还款,"")</f>
        <v/>
      </c>
      <c r="E8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8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88" s="21" t="str">
        <f ca="1">IF(还款计划[[#This Row],[PMT NO]]&lt;&gt;"",还款计划[[#This Row],[还款总额]]-还款计划[[#This Row],[利息]],"")</f>
        <v/>
      </c>
      <c r="H88" s="21" t="str">
        <f ca="1">IF(还款计划[[#This Row],[PMT NO]]&lt;&gt;"",还款计划[[#This Row],[期初余额]]*(利率/每年的还款次数),"")</f>
        <v/>
      </c>
      <c r="I8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88" s="21" t="str">
        <f ca="1">IF(还款计划[[#This Row],[PMT NO]]&lt;&gt;"",SUM(INDEX(还款计划[利息],1,1):还款计划[[#This Row],[利息]]),"")</f>
        <v/>
      </c>
    </row>
    <row r="89" spans="1:10">
      <c r="A89" s="19" t="str">
        <f ca="1">IF(贷款良好,IF(ROW()-ROW(还款计划[[#Headers],[PMT NO]])&gt;计划的还款次数,"",ROW()-ROW(还款计划[[#Headers],[PMT NO]])),"")</f>
        <v/>
      </c>
      <c r="B89" s="20" t="str">
        <f ca="1">IF(还款计划[[#This Row],[PMT NO]]&lt;&gt;"",EOMONTH(贷款开始日期,ROW(还款计划[[#This Row],[PMT NO]])-ROW(还款计划[[#Headers],[PMT NO]])-2)+DAY(贷款开始日期),"")</f>
        <v/>
      </c>
      <c r="C8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89" s="21" t="str">
        <f ca="1">IF(还款计划[[#This Row],[PMT NO]]&lt;&gt;"",计划的还款,"")</f>
        <v/>
      </c>
      <c r="E8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8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89" s="21" t="str">
        <f ca="1">IF(还款计划[[#This Row],[PMT NO]]&lt;&gt;"",还款计划[[#This Row],[还款总额]]-还款计划[[#This Row],[利息]],"")</f>
        <v/>
      </c>
      <c r="H89" s="21" t="str">
        <f ca="1">IF(还款计划[[#This Row],[PMT NO]]&lt;&gt;"",还款计划[[#This Row],[期初余额]]*(利率/每年的还款次数),"")</f>
        <v/>
      </c>
      <c r="I8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89" s="21" t="str">
        <f ca="1">IF(还款计划[[#This Row],[PMT NO]]&lt;&gt;"",SUM(INDEX(还款计划[利息],1,1):还款计划[[#This Row],[利息]]),"")</f>
        <v/>
      </c>
    </row>
    <row r="90" spans="1:10">
      <c r="A90" s="19" t="str">
        <f ca="1">IF(贷款良好,IF(ROW()-ROW(还款计划[[#Headers],[PMT NO]])&gt;计划的还款次数,"",ROW()-ROW(还款计划[[#Headers],[PMT NO]])),"")</f>
        <v/>
      </c>
      <c r="B90" s="20" t="str">
        <f ca="1">IF(还款计划[[#This Row],[PMT NO]]&lt;&gt;"",EOMONTH(贷款开始日期,ROW(还款计划[[#This Row],[PMT NO]])-ROW(还款计划[[#Headers],[PMT NO]])-2)+DAY(贷款开始日期),"")</f>
        <v/>
      </c>
      <c r="C9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90" s="21" t="str">
        <f ca="1">IF(还款计划[[#This Row],[PMT NO]]&lt;&gt;"",计划的还款,"")</f>
        <v/>
      </c>
      <c r="E9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9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90" s="21" t="str">
        <f ca="1">IF(还款计划[[#This Row],[PMT NO]]&lt;&gt;"",还款计划[[#This Row],[还款总额]]-还款计划[[#This Row],[利息]],"")</f>
        <v/>
      </c>
      <c r="H90" s="21" t="str">
        <f ca="1">IF(还款计划[[#This Row],[PMT NO]]&lt;&gt;"",还款计划[[#This Row],[期初余额]]*(利率/每年的还款次数),"")</f>
        <v/>
      </c>
      <c r="I9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90" s="21" t="str">
        <f ca="1">IF(还款计划[[#This Row],[PMT NO]]&lt;&gt;"",SUM(INDEX(还款计划[利息],1,1):还款计划[[#This Row],[利息]]),"")</f>
        <v/>
      </c>
    </row>
    <row r="91" spans="1:10">
      <c r="A91" s="19" t="str">
        <f ca="1">IF(贷款良好,IF(ROW()-ROW(还款计划[[#Headers],[PMT NO]])&gt;计划的还款次数,"",ROW()-ROW(还款计划[[#Headers],[PMT NO]])),"")</f>
        <v/>
      </c>
      <c r="B91" s="20" t="str">
        <f ca="1">IF(还款计划[[#This Row],[PMT NO]]&lt;&gt;"",EOMONTH(贷款开始日期,ROW(还款计划[[#This Row],[PMT NO]])-ROW(还款计划[[#Headers],[PMT NO]])-2)+DAY(贷款开始日期),"")</f>
        <v/>
      </c>
      <c r="C9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91" s="21" t="str">
        <f ca="1">IF(还款计划[[#This Row],[PMT NO]]&lt;&gt;"",计划的还款,"")</f>
        <v/>
      </c>
      <c r="E9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9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91" s="21" t="str">
        <f ca="1">IF(还款计划[[#This Row],[PMT NO]]&lt;&gt;"",还款计划[[#This Row],[还款总额]]-还款计划[[#This Row],[利息]],"")</f>
        <v/>
      </c>
      <c r="H91" s="21" t="str">
        <f ca="1">IF(还款计划[[#This Row],[PMT NO]]&lt;&gt;"",还款计划[[#This Row],[期初余额]]*(利率/每年的还款次数),"")</f>
        <v/>
      </c>
      <c r="I9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91" s="21" t="str">
        <f ca="1">IF(还款计划[[#This Row],[PMT NO]]&lt;&gt;"",SUM(INDEX(还款计划[利息],1,1):还款计划[[#This Row],[利息]]),"")</f>
        <v/>
      </c>
    </row>
    <row r="92" spans="1:10">
      <c r="A92" s="19" t="str">
        <f ca="1">IF(贷款良好,IF(ROW()-ROW(还款计划[[#Headers],[PMT NO]])&gt;计划的还款次数,"",ROW()-ROW(还款计划[[#Headers],[PMT NO]])),"")</f>
        <v/>
      </c>
      <c r="B92" s="20" t="str">
        <f ca="1">IF(还款计划[[#This Row],[PMT NO]]&lt;&gt;"",EOMONTH(贷款开始日期,ROW(还款计划[[#This Row],[PMT NO]])-ROW(还款计划[[#Headers],[PMT NO]])-2)+DAY(贷款开始日期),"")</f>
        <v/>
      </c>
      <c r="C9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92" s="21" t="str">
        <f ca="1">IF(还款计划[[#This Row],[PMT NO]]&lt;&gt;"",计划的还款,"")</f>
        <v/>
      </c>
      <c r="E9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9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92" s="21" t="str">
        <f ca="1">IF(还款计划[[#This Row],[PMT NO]]&lt;&gt;"",还款计划[[#This Row],[还款总额]]-还款计划[[#This Row],[利息]],"")</f>
        <v/>
      </c>
      <c r="H92" s="21" t="str">
        <f ca="1">IF(还款计划[[#This Row],[PMT NO]]&lt;&gt;"",还款计划[[#This Row],[期初余额]]*(利率/每年的还款次数),"")</f>
        <v/>
      </c>
      <c r="I9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92" s="21" t="str">
        <f ca="1">IF(还款计划[[#This Row],[PMT NO]]&lt;&gt;"",SUM(INDEX(还款计划[利息],1,1):还款计划[[#This Row],[利息]]),"")</f>
        <v/>
      </c>
    </row>
    <row r="93" spans="1:10">
      <c r="A93" s="19" t="str">
        <f ca="1">IF(贷款良好,IF(ROW()-ROW(还款计划[[#Headers],[PMT NO]])&gt;计划的还款次数,"",ROW()-ROW(还款计划[[#Headers],[PMT NO]])),"")</f>
        <v/>
      </c>
      <c r="B93" s="20" t="str">
        <f ca="1">IF(还款计划[[#This Row],[PMT NO]]&lt;&gt;"",EOMONTH(贷款开始日期,ROW(还款计划[[#This Row],[PMT NO]])-ROW(还款计划[[#Headers],[PMT NO]])-2)+DAY(贷款开始日期),"")</f>
        <v/>
      </c>
      <c r="C9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93" s="21" t="str">
        <f ca="1">IF(还款计划[[#This Row],[PMT NO]]&lt;&gt;"",计划的还款,"")</f>
        <v/>
      </c>
      <c r="E9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9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93" s="21" t="str">
        <f ca="1">IF(还款计划[[#This Row],[PMT NO]]&lt;&gt;"",还款计划[[#This Row],[还款总额]]-还款计划[[#This Row],[利息]],"")</f>
        <v/>
      </c>
      <c r="H93" s="21" t="str">
        <f ca="1">IF(还款计划[[#This Row],[PMT NO]]&lt;&gt;"",还款计划[[#This Row],[期初余额]]*(利率/每年的还款次数),"")</f>
        <v/>
      </c>
      <c r="I9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93" s="21" t="str">
        <f ca="1">IF(还款计划[[#This Row],[PMT NO]]&lt;&gt;"",SUM(INDEX(还款计划[利息],1,1):还款计划[[#This Row],[利息]]),"")</f>
        <v/>
      </c>
    </row>
    <row r="94" spans="1:10">
      <c r="A94" s="19" t="str">
        <f ca="1">IF(贷款良好,IF(ROW()-ROW(还款计划[[#Headers],[PMT NO]])&gt;计划的还款次数,"",ROW()-ROW(还款计划[[#Headers],[PMT NO]])),"")</f>
        <v/>
      </c>
      <c r="B94" s="20" t="str">
        <f ca="1">IF(还款计划[[#This Row],[PMT NO]]&lt;&gt;"",EOMONTH(贷款开始日期,ROW(还款计划[[#This Row],[PMT NO]])-ROW(还款计划[[#Headers],[PMT NO]])-2)+DAY(贷款开始日期),"")</f>
        <v/>
      </c>
      <c r="C9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94" s="21" t="str">
        <f ca="1">IF(还款计划[[#This Row],[PMT NO]]&lt;&gt;"",计划的还款,"")</f>
        <v/>
      </c>
      <c r="E9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9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94" s="21" t="str">
        <f ca="1">IF(还款计划[[#This Row],[PMT NO]]&lt;&gt;"",还款计划[[#This Row],[还款总额]]-还款计划[[#This Row],[利息]],"")</f>
        <v/>
      </c>
      <c r="H94" s="21" t="str">
        <f ca="1">IF(还款计划[[#This Row],[PMT NO]]&lt;&gt;"",还款计划[[#This Row],[期初余额]]*(利率/每年的还款次数),"")</f>
        <v/>
      </c>
      <c r="I9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94" s="21" t="str">
        <f ca="1">IF(还款计划[[#This Row],[PMT NO]]&lt;&gt;"",SUM(INDEX(还款计划[利息],1,1):还款计划[[#This Row],[利息]]),"")</f>
        <v/>
      </c>
    </row>
    <row r="95" spans="1:10">
      <c r="A95" s="19" t="str">
        <f ca="1">IF(贷款良好,IF(ROW()-ROW(还款计划[[#Headers],[PMT NO]])&gt;计划的还款次数,"",ROW()-ROW(还款计划[[#Headers],[PMT NO]])),"")</f>
        <v/>
      </c>
      <c r="B95" s="20" t="str">
        <f ca="1">IF(还款计划[[#This Row],[PMT NO]]&lt;&gt;"",EOMONTH(贷款开始日期,ROW(还款计划[[#This Row],[PMT NO]])-ROW(还款计划[[#Headers],[PMT NO]])-2)+DAY(贷款开始日期),"")</f>
        <v/>
      </c>
      <c r="C9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95" s="21" t="str">
        <f ca="1">IF(还款计划[[#This Row],[PMT NO]]&lt;&gt;"",计划的还款,"")</f>
        <v/>
      </c>
      <c r="E9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9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95" s="21" t="str">
        <f ca="1">IF(还款计划[[#This Row],[PMT NO]]&lt;&gt;"",还款计划[[#This Row],[还款总额]]-还款计划[[#This Row],[利息]],"")</f>
        <v/>
      </c>
      <c r="H95" s="21" t="str">
        <f ca="1">IF(还款计划[[#This Row],[PMT NO]]&lt;&gt;"",还款计划[[#This Row],[期初余额]]*(利率/每年的还款次数),"")</f>
        <v/>
      </c>
      <c r="I9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95" s="21" t="str">
        <f ca="1">IF(还款计划[[#This Row],[PMT NO]]&lt;&gt;"",SUM(INDEX(还款计划[利息],1,1):还款计划[[#This Row],[利息]]),"")</f>
        <v/>
      </c>
    </row>
    <row r="96" spans="1:10">
      <c r="A96" s="19" t="str">
        <f ca="1">IF(贷款良好,IF(ROW()-ROW(还款计划[[#Headers],[PMT NO]])&gt;计划的还款次数,"",ROW()-ROW(还款计划[[#Headers],[PMT NO]])),"")</f>
        <v/>
      </c>
      <c r="B96" s="20" t="str">
        <f ca="1">IF(还款计划[[#This Row],[PMT NO]]&lt;&gt;"",EOMONTH(贷款开始日期,ROW(还款计划[[#This Row],[PMT NO]])-ROW(还款计划[[#Headers],[PMT NO]])-2)+DAY(贷款开始日期),"")</f>
        <v/>
      </c>
      <c r="C9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96" s="21" t="str">
        <f ca="1">IF(还款计划[[#This Row],[PMT NO]]&lt;&gt;"",计划的还款,"")</f>
        <v/>
      </c>
      <c r="E9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9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96" s="21" t="str">
        <f ca="1">IF(还款计划[[#This Row],[PMT NO]]&lt;&gt;"",还款计划[[#This Row],[还款总额]]-还款计划[[#This Row],[利息]],"")</f>
        <v/>
      </c>
      <c r="H96" s="21" t="str">
        <f ca="1">IF(还款计划[[#This Row],[PMT NO]]&lt;&gt;"",还款计划[[#This Row],[期初余额]]*(利率/每年的还款次数),"")</f>
        <v/>
      </c>
      <c r="I9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96" s="21" t="str">
        <f ca="1">IF(还款计划[[#This Row],[PMT NO]]&lt;&gt;"",SUM(INDEX(还款计划[利息],1,1):还款计划[[#This Row],[利息]]),"")</f>
        <v/>
      </c>
    </row>
    <row r="97" spans="1:10">
      <c r="A97" s="19" t="str">
        <f ca="1">IF(贷款良好,IF(ROW()-ROW(还款计划[[#Headers],[PMT NO]])&gt;计划的还款次数,"",ROW()-ROW(还款计划[[#Headers],[PMT NO]])),"")</f>
        <v/>
      </c>
      <c r="B97" s="20" t="str">
        <f ca="1">IF(还款计划[[#This Row],[PMT NO]]&lt;&gt;"",EOMONTH(贷款开始日期,ROW(还款计划[[#This Row],[PMT NO]])-ROW(还款计划[[#Headers],[PMT NO]])-2)+DAY(贷款开始日期),"")</f>
        <v/>
      </c>
      <c r="C9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97" s="21" t="str">
        <f ca="1">IF(还款计划[[#This Row],[PMT NO]]&lt;&gt;"",计划的还款,"")</f>
        <v/>
      </c>
      <c r="E9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9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97" s="21" t="str">
        <f ca="1">IF(还款计划[[#This Row],[PMT NO]]&lt;&gt;"",还款计划[[#This Row],[还款总额]]-还款计划[[#This Row],[利息]],"")</f>
        <v/>
      </c>
      <c r="H97" s="21" t="str">
        <f ca="1">IF(还款计划[[#This Row],[PMT NO]]&lt;&gt;"",还款计划[[#This Row],[期初余额]]*(利率/每年的还款次数),"")</f>
        <v/>
      </c>
      <c r="I9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97" s="21" t="str">
        <f ca="1">IF(还款计划[[#This Row],[PMT NO]]&lt;&gt;"",SUM(INDEX(还款计划[利息],1,1):还款计划[[#This Row],[利息]]),"")</f>
        <v/>
      </c>
    </row>
    <row r="98" spans="1:10">
      <c r="A98" s="19" t="str">
        <f ca="1">IF(贷款良好,IF(ROW()-ROW(还款计划[[#Headers],[PMT NO]])&gt;计划的还款次数,"",ROW()-ROW(还款计划[[#Headers],[PMT NO]])),"")</f>
        <v/>
      </c>
      <c r="B98" s="20" t="str">
        <f ca="1">IF(还款计划[[#This Row],[PMT NO]]&lt;&gt;"",EOMONTH(贷款开始日期,ROW(还款计划[[#This Row],[PMT NO]])-ROW(还款计划[[#Headers],[PMT NO]])-2)+DAY(贷款开始日期),"")</f>
        <v/>
      </c>
      <c r="C9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98" s="21" t="str">
        <f ca="1">IF(还款计划[[#This Row],[PMT NO]]&lt;&gt;"",计划的还款,"")</f>
        <v/>
      </c>
      <c r="E9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9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98" s="21" t="str">
        <f ca="1">IF(还款计划[[#This Row],[PMT NO]]&lt;&gt;"",还款计划[[#This Row],[还款总额]]-还款计划[[#This Row],[利息]],"")</f>
        <v/>
      </c>
      <c r="H98" s="21" t="str">
        <f ca="1">IF(还款计划[[#This Row],[PMT NO]]&lt;&gt;"",还款计划[[#This Row],[期初余额]]*(利率/每年的还款次数),"")</f>
        <v/>
      </c>
      <c r="I9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98" s="21" t="str">
        <f ca="1">IF(还款计划[[#This Row],[PMT NO]]&lt;&gt;"",SUM(INDEX(还款计划[利息],1,1):还款计划[[#This Row],[利息]]),"")</f>
        <v/>
      </c>
    </row>
    <row r="99" spans="1:10">
      <c r="A99" s="19" t="str">
        <f ca="1">IF(贷款良好,IF(ROW()-ROW(还款计划[[#Headers],[PMT NO]])&gt;计划的还款次数,"",ROW()-ROW(还款计划[[#Headers],[PMT NO]])),"")</f>
        <v/>
      </c>
      <c r="B99" s="20" t="str">
        <f ca="1">IF(还款计划[[#This Row],[PMT NO]]&lt;&gt;"",EOMONTH(贷款开始日期,ROW(还款计划[[#This Row],[PMT NO]])-ROW(还款计划[[#Headers],[PMT NO]])-2)+DAY(贷款开始日期),"")</f>
        <v/>
      </c>
      <c r="C9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99" s="21" t="str">
        <f ca="1">IF(还款计划[[#This Row],[PMT NO]]&lt;&gt;"",计划的还款,"")</f>
        <v/>
      </c>
      <c r="E9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9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99" s="21" t="str">
        <f ca="1">IF(还款计划[[#This Row],[PMT NO]]&lt;&gt;"",还款计划[[#This Row],[还款总额]]-还款计划[[#This Row],[利息]],"")</f>
        <v/>
      </c>
      <c r="H99" s="21" t="str">
        <f ca="1">IF(还款计划[[#This Row],[PMT NO]]&lt;&gt;"",还款计划[[#This Row],[期初余额]]*(利率/每年的还款次数),"")</f>
        <v/>
      </c>
      <c r="I9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99" s="21" t="str">
        <f ca="1">IF(还款计划[[#This Row],[PMT NO]]&lt;&gt;"",SUM(INDEX(还款计划[利息],1,1):还款计划[[#This Row],[利息]]),"")</f>
        <v/>
      </c>
    </row>
    <row r="100" spans="1:10">
      <c r="A100" s="19" t="str">
        <f ca="1">IF(贷款良好,IF(ROW()-ROW(还款计划[[#Headers],[PMT NO]])&gt;计划的还款次数,"",ROW()-ROW(还款计划[[#Headers],[PMT NO]])),"")</f>
        <v/>
      </c>
      <c r="B100" s="20" t="str">
        <f ca="1">IF(还款计划[[#This Row],[PMT NO]]&lt;&gt;"",EOMONTH(贷款开始日期,ROW(还款计划[[#This Row],[PMT NO]])-ROW(还款计划[[#Headers],[PMT NO]])-2)+DAY(贷款开始日期),"")</f>
        <v/>
      </c>
      <c r="C10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00" s="21" t="str">
        <f ca="1">IF(还款计划[[#This Row],[PMT NO]]&lt;&gt;"",计划的还款,"")</f>
        <v/>
      </c>
      <c r="E10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0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00" s="21" t="str">
        <f ca="1">IF(还款计划[[#This Row],[PMT NO]]&lt;&gt;"",还款计划[[#This Row],[还款总额]]-还款计划[[#This Row],[利息]],"")</f>
        <v/>
      </c>
      <c r="H100" s="21" t="str">
        <f ca="1">IF(还款计划[[#This Row],[PMT NO]]&lt;&gt;"",还款计划[[#This Row],[期初余额]]*(利率/每年的还款次数),"")</f>
        <v/>
      </c>
      <c r="I10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00" s="21" t="str">
        <f ca="1">IF(还款计划[[#This Row],[PMT NO]]&lt;&gt;"",SUM(INDEX(还款计划[利息],1,1):还款计划[[#This Row],[利息]]),"")</f>
        <v/>
      </c>
    </row>
    <row r="101" spans="1:10">
      <c r="A101" s="19" t="str">
        <f ca="1">IF(贷款良好,IF(ROW()-ROW(还款计划[[#Headers],[PMT NO]])&gt;计划的还款次数,"",ROW()-ROW(还款计划[[#Headers],[PMT NO]])),"")</f>
        <v/>
      </c>
      <c r="B101" s="20" t="str">
        <f ca="1">IF(还款计划[[#This Row],[PMT NO]]&lt;&gt;"",EOMONTH(贷款开始日期,ROW(还款计划[[#This Row],[PMT NO]])-ROW(还款计划[[#Headers],[PMT NO]])-2)+DAY(贷款开始日期),"")</f>
        <v/>
      </c>
      <c r="C10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01" s="21" t="str">
        <f ca="1">IF(还款计划[[#This Row],[PMT NO]]&lt;&gt;"",计划的还款,"")</f>
        <v/>
      </c>
      <c r="E10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0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01" s="21" t="str">
        <f ca="1">IF(还款计划[[#This Row],[PMT NO]]&lt;&gt;"",还款计划[[#This Row],[还款总额]]-还款计划[[#This Row],[利息]],"")</f>
        <v/>
      </c>
      <c r="H101" s="21" t="str">
        <f ca="1">IF(还款计划[[#This Row],[PMT NO]]&lt;&gt;"",还款计划[[#This Row],[期初余额]]*(利率/每年的还款次数),"")</f>
        <v/>
      </c>
      <c r="I10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01" s="21" t="str">
        <f ca="1">IF(还款计划[[#This Row],[PMT NO]]&lt;&gt;"",SUM(INDEX(还款计划[利息],1,1):还款计划[[#This Row],[利息]]),"")</f>
        <v/>
      </c>
    </row>
    <row r="102" spans="1:10">
      <c r="A102" s="19" t="str">
        <f ca="1">IF(贷款良好,IF(ROW()-ROW(还款计划[[#Headers],[PMT NO]])&gt;计划的还款次数,"",ROW()-ROW(还款计划[[#Headers],[PMT NO]])),"")</f>
        <v/>
      </c>
      <c r="B102" s="20" t="str">
        <f ca="1">IF(还款计划[[#This Row],[PMT NO]]&lt;&gt;"",EOMONTH(贷款开始日期,ROW(还款计划[[#This Row],[PMT NO]])-ROW(还款计划[[#Headers],[PMT NO]])-2)+DAY(贷款开始日期),"")</f>
        <v/>
      </c>
      <c r="C10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02" s="21" t="str">
        <f ca="1">IF(还款计划[[#This Row],[PMT NO]]&lt;&gt;"",计划的还款,"")</f>
        <v/>
      </c>
      <c r="E10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0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02" s="21" t="str">
        <f ca="1">IF(还款计划[[#This Row],[PMT NO]]&lt;&gt;"",还款计划[[#This Row],[还款总额]]-还款计划[[#This Row],[利息]],"")</f>
        <v/>
      </c>
      <c r="H102" s="21" t="str">
        <f ca="1">IF(还款计划[[#This Row],[PMT NO]]&lt;&gt;"",还款计划[[#This Row],[期初余额]]*(利率/每年的还款次数),"")</f>
        <v/>
      </c>
      <c r="I10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02" s="21" t="str">
        <f ca="1">IF(还款计划[[#This Row],[PMT NO]]&lt;&gt;"",SUM(INDEX(还款计划[利息],1,1):还款计划[[#This Row],[利息]]),"")</f>
        <v/>
      </c>
    </row>
    <row r="103" spans="1:10">
      <c r="A103" s="19" t="str">
        <f ca="1">IF(贷款良好,IF(ROW()-ROW(还款计划[[#Headers],[PMT NO]])&gt;计划的还款次数,"",ROW()-ROW(还款计划[[#Headers],[PMT NO]])),"")</f>
        <v/>
      </c>
      <c r="B103" s="20" t="str">
        <f ca="1">IF(还款计划[[#This Row],[PMT NO]]&lt;&gt;"",EOMONTH(贷款开始日期,ROW(还款计划[[#This Row],[PMT NO]])-ROW(还款计划[[#Headers],[PMT NO]])-2)+DAY(贷款开始日期),"")</f>
        <v/>
      </c>
      <c r="C10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03" s="21" t="str">
        <f ca="1">IF(还款计划[[#This Row],[PMT NO]]&lt;&gt;"",计划的还款,"")</f>
        <v/>
      </c>
      <c r="E10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0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03" s="21" t="str">
        <f ca="1">IF(还款计划[[#This Row],[PMT NO]]&lt;&gt;"",还款计划[[#This Row],[还款总额]]-还款计划[[#This Row],[利息]],"")</f>
        <v/>
      </c>
      <c r="H103" s="21" t="str">
        <f ca="1">IF(还款计划[[#This Row],[PMT NO]]&lt;&gt;"",还款计划[[#This Row],[期初余额]]*(利率/每年的还款次数),"")</f>
        <v/>
      </c>
      <c r="I10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03" s="21" t="str">
        <f ca="1">IF(还款计划[[#This Row],[PMT NO]]&lt;&gt;"",SUM(INDEX(还款计划[利息],1,1):还款计划[[#This Row],[利息]]),"")</f>
        <v/>
      </c>
    </row>
    <row r="104" spans="1:10">
      <c r="A104" s="19" t="str">
        <f ca="1">IF(贷款良好,IF(ROW()-ROW(还款计划[[#Headers],[PMT NO]])&gt;计划的还款次数,"",ROW()-ROW(还款计划[[#Headers],[PMT NO]])),"")</f>
        <v/>
      </c>
      <c r="B104" s="20" t="str">
        <f ca="1">IF(还款计划[[#This Row],[PMT NO]]&lt;&gt;"",EOMONTH(贷款开始日期,ROW(还款计划[[#This Row],[PMT NO]])-ROW(还款计划[[#Headers],[PMT NO]])-2)+DAY(贷款开始日期),"")</f>
        <v/>
      </c>
      <c r="C10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04" s="21" t="str">
        <f ca="1">IF(还款计划[[#This Row],[PMT NO]]&lt;&gt;"",计划的还款,"")</f>
        <v/>
      </c>
      <c r="E10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0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04" s="21" t="str">
        <f ca="1">IF(还款计划[[#This Row],[PMT NO]]&lt;&gt;"",还款计划[[#This Row],[还款总额]]-还款计划[[#This Row],[利息]],"")</f>
        <v/>
      </c>
      <c r="H104" s="21" t="str">
        <f ca="1">IF(还款计划[[#This Row],[PMT NO]]&lt;&gt;"",还款计划[[#This Row],[期初余额]]*(利率/每年的还款次数),"")</f>
        <v/>
      </c>
      <c r="I10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04" s="21" t="str">
        <f ca="1">IF(还款计划[[#This Row],[PMT NO]]&lt;&gt;"",SUM(INDEX(还款计划[利息],1,1):还款计划[[#This Row],[利息]]),"")</f>
        <v/>
      </c>
    </row>
    <row r="105" spans="1:10">
      <c r="A105" s="19" t="str">
        <f ca="1">IF(贷款良好,IF(ROW()-ROW(还款计划[[#Headers],[PMT NO]])&gt;计划的还款次数,"",ROW()-ROW(还款计划[[#Headers],[PMT NO]])),"")</f>
        <v/>
      </c>
      <c r="B105" s="20" t="str">
        <f ca="1">IF(还款计划[[#This Row],[PMT NO]]&lt;&gt;"",EOMONTH(贷款开始日期,ROW(还款计划[[#This Row],[PMT NO]])-ROW(还款计划[[#Headers],[PMT NO]])-2)+DAY(贷款开始日期),"")</f>
        <v/>
      </c>
      <c r="C10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05" s="21" t="str">
        <f ca="1">IF(还款计划[[#This Row],[PMT NO]]&lt;&gt;"",计划的还款,"")</f>
        <v/>
      </c>
      <c r="E10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0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05" s="21" t="str">
        <f ca="1">IF(还款计划[[#This Row],[PMT NO]]&lt;&gt;"",还款计划[[#This Row],[还款总额]]-还款计划[[#This Row],[利息]],"")</f>
        <v/>
      </c>
      <c r="H105" s="21" t="str">
        <f ca="1">IF(还款计划[[#This Row],[PMT NO]]&lt;&gt;"",还款计划[[#This Row],[期初余额]]*(利率/每年的还款次数),"")</f>
        <v/>
      </c>
      <c r="I10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05" s="21" t="str">
        <f ca="1">IF(还款计划[[#This Row],[PMT NO]]&lt;&gt;"",SUM(INDEX(还款计划[利息],1,1):还款计划[[#This Row],[利息]]),"")</f>
        <v/>
      </c>
    </row>
    <row r="106" spans="1:10">
      <c r="A106" s="19" t="str">
        <f ca="1">IF(贷款良好,IF(ROW()-ROW(还款计划[[#Headers],[PMT NO]])&gt;计划的还款次数,"",ROW()-ROW(还款计划[[#Headers],[PMT NO]])),"")</f>
        <v/>
      </c>
      <c r="B106" s="20" t="str">
        <f ca="1">IF(还款计划[[#This Row],[PMT NO]]&lt;&gt;"",EOMONTH(贷款开始日期,ROW(还款计划[[#This Row],[PMT NO]])-ROW(还款计划[[#Headers],[PMT NO]])-2)+DAY(贷款开始日期),"")</f>
        <v/>
      </c>
      <c r="C10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06" s="21" t="str">
        <f ca="1">IF(还款计划[[#This Row],[PMT NO]]&lt;&gt;"",计划的还款,"")</f>
        <v/>
      </c>
      <c r="E10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0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06" s="21" t="str">
        <f ca="1">IF(还款计划[[#This Row],[PMT NO]]&lt;&gt;"",还款计划[[#This Row],[还款总额]]-还款计划[[#This Row],[利息]],"")</f>
        <v/>
      </c>
      <c r="H106" s="21" t="str">
        <f ca="1">IF(还款计划[[#This Row],[PMT NO]]&lt;&gt;"",还款计划[[#This Row],[期初余额]]*(利率/每年的还款次数),"")</f>
        <v/>
      </c>
      <c r="I10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06" s="21" t="str">
        <f ca="1">IF(还款计划[[#This Row],[PMT NO]]&lt;&gt;"",SUM(INDEX(还款计划[利息],1,1):还款计划[[#This Row],[利息]]),"")</f>
        <v/>
      </c>
    </row>
    <row r="107" spans="1:10">
      <c r="A107" s="19" t="str">
        <f ca="1">IF(贷款良好,IF(ROW()-ROW(还款计划[[#Headers],[PMT NO]])&gt;计划的还款次数,"",ROW()-ROW(还款计划[[#Headers],[PMT NO]])),"")</f>
        <v/>
      </c>
      <c r="B107" s="20" t="str">
        <f ca="1">IF(还款计划[[#This Row],[PMT NO]]&lt;&gt;"",EOMONTH(贷款开始日期,ROW(还款计划[[#This Row],[PMT NO]])-ROW(还款计划[[#Headers],[PMT NO]])-2)+DAY(贷款开始日期),"")</f>
        <v/>
      </c>
      <c r="C10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07" s="21" t="str">
        <f ca="1">IF(还款计划[[#This Row],[PMT NO]]&lt;&gt;"",计划的还款,"")</f>
        <v/>
      </c>
      <c r="E10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0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07" s="21" t="str">
        <f ca="1">IF(还款计划[[#This Row],[PMT NO]]&lt;&gt;"",还款计划[[#This Row],[还款总额]]-还款计划[[#This Row],[利息]],"")</f>
        <v/>
      </c>
      <c r="H107" s="21" t="str">
        <f ca="1">IF(还款计划[[#This Row],[PMT NO]]&lt;&gt;"",还款计划[[#This Row],[期初余额]]*(利率/每年的还款次数),"")</f>
        <v/>
      </c>
      <c r="I10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07" s="21" t="str">
        <f ca="1">IF(还款计划[[#This Row],[PMT NO]]&lt;&gt;"",SUM(INDEX(还款计划[利息],1,1):还款计划[[#This Row],[利息]]),"")</f>
        <v/>
      </c>
    </row>
    <row r="108" spans="1:10">
      <c r="A108" s="19" t="str">
        <f ca="1">IF(贷款良好,IF(ROW()-ROW(还款计划[[#Headers],[PMT NO]])&gt;计划的还款次数,"",ROW()-ROW(还款计划[[#Headers],[PMT NO]])),"")</f>
        <v/>
      </c>
      <c r="B108" s="20" t="str">
        <f ca="1">IF(还款计划[[#This Row],[PMT NO]]&lt;&gt;"",EOMONTH(贷款开始日期,ROW(还款计划[[#This Row],[PMT NO]])-ROW(还款计划[[#Headers],[PMT NO]])-2)+DAY(贷款开始日期),"")</f>
        <v/>
      </c>
      <c r="C10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08" s="21" t="str">
        <f ca="1">IF(还款计划[[#This Row],[PMT NO]]&lt;&gt;"",计划的还款,"")</f>
        <v/>
      </c>
      <c r="E10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0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08" s="21" t="str">
        <f ca="1">IF(还款计划[[#This Row],[PMT NO]]&lt;&gt;"",还款计划[[#This Row],[还款总额]]-还款计划[[#This Row],[利息]],"")</f>
        <v/>
      </c>
      <c r="H108" s="21" t="str">
        <f ca="1">IF(还款计划[[#This Row],[PMT NO]]&lt;&gt;"",还款计划[[#This Row],[期初余额]]*(利率/每年的还款次数),"")</f>
        <v/>
      </c>
      <c r="I10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08" s="21" t="str">
        <f ca="1">IF(还款计划[[#This Row],[PMT NO]]&lt;&gt;"",SUM(INDEX(还款计划[利息],1,1):还款计划[[#This Row],[利息]]),"")</f>
        <v/>
      </c>
    </row>
    <row r="109" spans="1:10">
      <c r="A109" s="19" t="str">
        <f ca="1">IF(贷款良好,IF(ROW()-ROW(还款计划[[#Headers],[PMT NO]])&gt;计划的还款次数,"",ROW()-ROW(还款计划[[#Headers],[PMT NO]])),"")</f>
        <v/>
      </c>
      <c r="B109" s="20" t="str">
        <f ca="1">IF(还款计划[[#This Row],[PMT NO]]&lt;&gt;"",EOMONTH(贷款开始日期,ROW(还款计划[[#This Row],[PMT NO]])-ROW(还款计划[[#Headers],[PMT NO]])-2)+DAY(贷款开始日期),"")</f>
        <v/>
      </c>
      <c r="C10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09" s="21" t="str">
        <f ca="1">IF(还款计划[[#This Row],[PMT NO]]&lt;&gt;"",计划的还款,"")</f>
        <v/>
      </c>
      <c r="E10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0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09" s="21" t="str">
        <f ca="1">IF(还款计划[[#This Row],[PMT NO]]&lt;&gt;"",还款计划[[#This Row],[还款总额]]-还款计划[[#This Row],[利息]],"")</f>
        <v/>
      </c>
      <c r="H109" s="21" t="str">
        <f ca="1">IF(还款计划[[#This Row],[PMT NO]]&lt;&gt;"",还款计划[[#This Row],[期初余额]]*(利率/每年的还款次数),"")</f>
        <v/>
      </c>
      <c r="I10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09" s="21" t="str">
        <f ca="1">IF(还款计划[[#This Row],[PMT NO]]&lt;&gt;"",SUM(INDEX(还款计划[利息],1,1):还款计划[[#This Row],[利息]]),"")</f>
        <v/>
      </c>
    </row>
    <row r="110" spans="1:10">
      <c r="A110" s="19" t="str">
        <f ca="1">IF(贷款良好,IF(ROW()-ROW(还款计划[[#Headers],[PMT NO]])&gt;计划的还款次数,"",ROW()-ROW(还款计划[[#Headers],[PMT NO]])),"")</f>
        <v/>
      </c>
      <c r="B110" s="20" t="str">
        <f ca="1">IF(还款计划[[#This Row],[PMT NO]]&lt;&gt;"",EOMONTH(贷款开始日期,ROW(还款计划[[#This Row],[PMT NO]])-ROW(还款计划[[#Headers],[PMT NO]])-2)+DAY(贷款开始日期),"")</f>
        <v/>
      </c>
      <c r="C11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10" s="21" t="str">
        <f ca="1">IF(还款计划[[#This Row],[PMT NO]]&lt;&gt;"",计划的还款,"")</f>
        <v/>
      </c>
      <c r="E11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1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10" s="21" t="str">
        <f ca="1">IF(还款计划[[#This Row],[PMT NO]]&lt;&gt;"",还款计划[[#This Row],[还款总额]]-还款计划[[#This Row],[利息]],"")</f>
        <v/>
      </c>
      <c r="H110" s="21" t="str">
        <f ca="1">IF(还款计划[[#This Row],[PMT NO]]&lt;&gt;"",还款计划[[#This Row],[期初余额]]*(利率/每年的还款次数),"")</f>
        <v/>
      </c>
      <c r="I11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10" s="21" t="str">
        <f ca="1">IF(还款计划[[#This Row],[PMT NO]]&lt;&gt;"",SUM(INDEX(还款计划[利息],1,1):还款计划[[#This Row],[利息]]),"")</f>
        <v/>
      </c>
    </row>
    <row r="111" spans="1:10">
      <c r="A111" s="19" t="str">
        <f ca="1">IF(贷款良好,IF(ROW()-ROW(还款计划[[#Headers],[PMT NO]])&gt;计划的还款次数,"",ROW()-ROW(还款计划[[#Headers],[PMT NO]])),"")</f>
        <v/>
      </c>
      <c r="B111" s="20" t="str">
        <f ca="1">IF(还款计划[[#This Row],[PMT NO]]&lt;&gt;"",EOMONTH(贷款开始日期,ROW(还款计划[[#This Row],[PMT NO]])-ROW(还款计划[[#Headers],[PMT NO]])-2)+DAY(贷款开始日期),"")</f>
        <v/>
      </c>
      <c r="C11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11" s="21" t="str">
        <f ca="1">IF(还款计划[[#This Row],[PMT NO]]&lt;&gt;"",计划的还款,"")</f>
        <v/>
      </c>
      <c r="E11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1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11" s="21" t="str">
        <f ca="1">IF(还款计划[[#This Row],[PMT NO]]&lt;&gt;"",还款计划[[#This Row],[还款总额]]-还款计划[[#This Row],[利息]],"")</f>
        <v/>
      </c>
      <c r="H111" s="21" t="str">
        <f ca="1">IF(还款计划[[#This Row],[PMT NO]]&lt;&gt;"",还款计划[[#This Row],[期初余额]]*(利率/每年的还款次数),"")</f>
        <v/>
      </c>
      <c r="I11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11" s="21" t="str">
        <f ca="1">IF(还款计划[[#This Row],[PMT NO]]&lt;&gt;"",SUM(INDEX(还款计划[利息],1,1):还款计划[[#This Row],[利息]]),"")</f>
        <v/>
      </c>
    </row>
    <row r="112" spans="1:10">
      <c r="A112" s="19" t="str">
        <f ca="1">IF(贷款良好,IF(ROW()-ROW(还款计划[[#Headers],[PMT NO]])&gt;计划的还款次数,"",ROW()-ROW(还款计划[[#Headers],[PMT NO]])),"")</f>
        <v/>
      </c>
      <c r="B112" s="20" t="str">
        <f ca="1">IF(还款计划[[#This Row],[PMT NO]]&lt;&gt;"",EOMONTH(贷款开始日期,ROW(还款计划[[#This Row],[PMT NO]])-ROW(还款计划[[#Headers],[PMT NO]])-2)+DAY(贷款开始日期),"")</f>
        <v/>
      </c>
      <c r="C11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12" s="21" t="str">
        <f ca="1">IF(还款计划[[#This Row],[PMT NO]]&lt;&gt;"",计划的还款,"")</f>
        <v/>
      </c>
      <c r="E11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1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12" s="21" t="str">
        <f ca="1">IF(还款计划[[#This Row],[PMT NO]]&lt;&gt;"",还款计划[[#This Row],[还款总额]]-还款计划[[#This Row],[利息]],"")</f>
        <v/>
      </c>
      <c r="H112" s="21" t="str">
        <f ca="1">IF(还款计划[[#This Row],[PMT NO]]&lt;&gt;"",还款计划[[#This Row],[期初余额]]*(利率/每年的还款次数),"")</f>
        <v/>
      </c>
      <c r="I11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12" s="21" t="str">
        <f ca="1">IF(还款计划[[#This Row],[PMT NO]]&lt;&gt;"",SUM(INDEX(还款计划[利息],1,1):还款计划[[#This Row],[利息]]),"")</f>
        <v/>
      </c>
    </row>
    <row r="113" spans="1:10">
      <c r="A113" s="19" t="str">
        <f ca="1">IF(贷款良好,IF(ROW()-ROW(还款计划[[#Headers],[PMT NO]])&gt;计划的还款次数,"",ROW()-ROW(还款计划[[#Headers],[PMT NO]])),"")</f>
        <v/>
      </c>
      <c r="B113" s="20" t="str">
        <f ca="1">IF(还款计划[[#This Row],[PMT NO]]&lt;&gt;"",EOMONTH(贷款开始日期,ROW(还款计划[[#This Row],[PMT NO]])-ROW(还款计划[[#Headers],[PMT NO]])-2)+DAY(贷款开始日期),"")</f>
        <v/>
      </c>
      <c r="C11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13" s="21" t="str">
        <f ca="1">IF(还款计划[[#This Row],[PMT NO]]&lt;&gt;"",计划的还款,"")</f>
        <v/>
      </c>
      <c r="E11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1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13" s="21" t="str">
        <f ca="1">IF(还款计划[[#This Row],[PMT NO]]&lt;&gt;"",还款计划[[#This Row],[还款总额]]-还款计划[[#This Row],[利息]],"")</f>
        <v/>
      </c>
      <c r="H113" s="21" t="str">
        <f ca="1">IF(还款计划[[#This Row],[PMT NO]]&lt;&gt;"",还款计划[[#This Row],[期初余额]]*(利率/每年的还款次数),"")</f>
        <v/>
      </c>
      <c r="I11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13" s="21" t="str">
        <f ca="1">IF(还款计划[[#This Row],[PMT NO]]&lt;&gt;"",SUM(INDEX(还款计划[利息],1,1):还款计划[[#This Row],[利息]]),"")</f>
        <v/>
      </c>
    </row>
    <row r="114" spans="1:10">
      <c r="A114" s="19" t="str">
        <f ca="1">IF(贷款良好,IF(ROW()-ROW(还款计划[[#Headers],[PMT NO]])&gt;计划的还款次数,"",ROW()-ROW(还款计划[[#Headers],[PMT NO]])),"")</f>
        <v/>
      </c>
      <c r="B114" s="20" t="str">
        <f ca="1">IF(还款计划[[#This Row],[PMT NO]]&lt;&gt;"",EOMONTH(贷款开始日期,ROW(还款计划[[#This Row],[PMT NO]])-ROW(还款计划[[#Headers],[PMT NO]])-2)+DAY(贷款开始日期),"")</f>
        <v/>
      </c>
      <c r="C11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14" s="21" t="str">
        <f ca="1">IF(还款计划[[#This Row],[PMT NO]]&lt;&gt;"",计划的还款,"")</f>
        <v/>
      </c>
      <c r="E11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1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14" s="21" t="str">
        <f ca="1">IF(还款计划[[#This Row],[PMT NO]]&lt;&gt;"",还款计划[[#This Row],[还款总额]]-还款计划[[#This Row],[利息]],"")</f>
        <v/>
      </c>
      <c r="H114" s="21" t="str">
        <f ca="1">IF(还款计划[[#This Row],[PMT NO]]&lt;&gt;"",还款计划[[#This Row],[期初余额]]*(利率/每年的还款次数),"")</f>
        <v/>
      </c>
      <c r="I11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14" s="21" t="str">
        <f ca="1">IF(还款计划[[#This Row],[PMT NO]]&lt;&gt;"",SUM(INDEX(还款计划[利息],1,1):还款计划[[#This Row],[利息]]),"")</f>
        <v/>
      </c>
    </row>
    <row r="115" spans="1:10">
      <c r="A115" s="19" t="str">
        <f ca="1">IF(贷款良好,IF(ROW()-ROW(还款计划[[#Headers],[PMT NO]])&gt;计划的还款次数,"",ROW()-ROW(还款计划[[#Headers],[PMT NO]])),"")</f>
        <v/>
      </c>
      <c r="B115" s="20" t="str">
        <f ca="1">IF(还款计划[[#This Row],[PMT NO]]&lt;&gt;"",EOMONTH(贷款开始日期,ROW(还款计划[[#This Row],[PMT NO]])-ROW(还款计划[[#Headers],[PMT NO]])-2)+DAY(贷款开始日期),"")</f>
        <v/>
      </c>
      <c r="C11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15" s="21" t="str">
        <f ca="1">IF(还款计划[[#This Row],[PMT NO]]&lt;&gt;"",计划的还款,"")</f>
        <v/>
      </c>
      <c r="E11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1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15" s="21" t="str">
        <f ca="1">IF(还款计划[[#This Row],[PMT NO]]&lt;&gt;"",还款计划[[#This Row],[还款总额]]-还款计划[[#This Row],[利息]],"")</f>
        <v/>
      </c>
      <c r="H115" s="21" t="str">
        <f ca="1">IF(还款计划[[#This Row],[PMT NO]]&lt;&gt;"",还款计划[[#This Row],[期初余额]]*(利率/每年的还款次数),"")</f>
        <v/>
      </c>
      <c r="I11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15" s="21" t="str">
        <f ca="1">IF(还款计划[[#This Row],[PMT NO]]&lt;&gt;"",SUM(INDEX(还款计划[利息],1,1):还款计划[[#This Row],[利息]]),"")</f>
        <v/>
      </c>
    </row>
    <row r="116" spans="1:10">
      <c r="A116" s="19" t="str">
        <f ca="1">IF(贷款良好,IF(ROW()-ROW(还款计划[[#Headers],[PMT NO]])&gt;计划的还款次数,"",ROW()-ROW(还款计划[[#Headers],[PMT NO]])),"")</f>
        <v/>
      </c>
      <c r="B116" s="20" t="str">
        <f ca="1">IF(还款计划[[#This Row],[PMT NO]]&lt;&gt;"",EOMONTH(贷款开始日期,ROW(还款计划[[#This Row],[PMT NO]])-ROW(还款计划[[#Headers],[PMT NO]])-2)+DAY(贷款开始日期),"")</f>
        <v/>
      </c>
      <c r="C11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16" s="21" t="str">
        <f ca="1">IF(还款计划[[#This Row],[PMT NO]]&lt;&gt;"",计划的还款,"")</f>
        <v/>
      </c>
      <c r="E11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1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16" s="21" t="str">
        <f ca="1">IF(还款计划[[#This Row],[PMT NO]]&lt;&gt;"",还款计划[[#This Row],[还款总额]]-还款计划[[#This Row],[利息]],"")</f>
        <v/>
      </c>
      <c r="H116" s="21" t="str">
        <f ca="1">IF(还款计划[[#This Row],[PMT NO]]&lt;&gt;"",还款计划[[#This Row],[期初余额]]*(利率/每年的还款次数),"")</f>
        <v/>
      </c>
      <c r="I11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16" s="21" t="str">
        <f ca="1">IF(还款计划[[#This Row],[PMT NO]]&lt;&gt;"",SUM(INDEX(还款计划[利息],1,1):还款计划[[#This Row],[利息]]),"")</f>
        <v/>
      </c>
    </row>
    <row r="117" spans="1:10">
      <c r="A117" s="19" t="str">
        <f ca="1">IF(贷款良好,IF(ROW()-ROW(还款计划[[#Headers],[PMT NO]])&gt;计划的还款次数,"",ROW()-ROW(还款计划[[#Headers],[PMT NO]])),"")</f>
        <v/>
      </c>
      <c r="B117" s="20" t="str">
        <f ca="1">IF(还款计划[[#This Row],[PMT NO]]&lt;&gt;"",EOMONTH(贷款开始日期,ROW(还款计划[[#This Row],[PMT NO]])-ROW(还款计划[[#Headers],[PMT NO]])-2)+DAY(贷款开始日期),"")</f>
        <v/>
      </c>
      <c r="C11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17" s="21" t="str">
        <f ca="1">IF(还款计划[[#This Row],[PMT NO]]&lt;&gt;"",计划的还款,"")</f>
        <v/>
      </c>
      <c r="E11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1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17" s="21" t="str">
        <f ca="1">IF(还款计划[[#This Row],[PMT NO]]&lt;&gt;"",还款计划[[#This Row],[还款总额]]-还款计划[[#This Row],[利息]],"")</f>
        <v/>
      </c>
      <c r="H117" s="21" t="str">
        <f ca="1">IF(还款计划[[#This Row],[PMT NO]]&lt;&gt;"",还款计划[[#This Row],[期初余额]]*(利率/每年的还款次数),"")</f>
        <v/>
      </c>
      <c r="I11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17" s="21" t="str">
        <f ca="1">IF(还款计划[[#This Row],[PMT NO]]&lt;&gt;"",SUM(INDEX(还款计划[利息],1,1):还款计划[[#This Row],[利息]]),"")</f>
        <v/>
      </c>
    </row>
    <row r="118" spans="1:10">
      <c r="A118" s="19" t="str">
        <f ca="1">IF(贷款良好,IF(ROW()-ROW(还款计划[[#Headers],[PMT NO]])&gt;计划的还款次数,"",ROW()-ROW(还款计划[[#Headers],[PMT NO]])),"")</f>
        <v/>
      </c>
      <c r="B118" s="20" t="str">
        <f ca="1">IF(还款计划[[#This Row],[PMT NO]]&lt;&gt;"",EOMONTH(贷款开始日期,ROW(还款计划[[#This Row],[PMT NO]])-ROW(还款计划[[#Headers],[PMT NO]])-2)+DAY(贷款开始日期),"")</f>
        <v/>
      </c>
      <c r="C11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18" s="21" t="str">
        <f ca="1">IF(还款计划[[#This Row],[PMT NO]]&lt;&gt;"",计划的还款,"")</f>
        <v/>
      </c>
      <c r="E11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1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18" s="21" t="str">
        <f ca="1">IF(还款计划[[#This Row],[PMT NO]]&lt;&gt;"",还款计划[[#This Row],[还款总额]]-还款计划[[#This Row],[利息]],"")</f>
        <v/>
      </c>
      <c r="H118" s="21" t="str">
        <f ca="1">IF(还款计划[[#This Row],[PMT NO]]&lt;&gt;"",还款计划[[#This Row],[期初余额]]*(利率/每年的还款次数),"")</f>
        <v/>
      </c>
      <c r="I11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18" s="21" t="str">
        <f ca="1">IF(还款计划[[#This Row],[PMT NO]]&lt;&gt;"",SUM(INDEX(还款计划[利息],1,1):还款计划[[#This Row],[利息]]),"")</f>
        <v/>
      </c>
    </row>
    <row r="119" spans="1:10">
      <c r="A119" s="19" t="str">
        <f ca="1">IF(贷款良好,IF(ROW()-ROW(还款计划[[#Headers],[PMT NO]])&gt;计划的还款次数,"",ROW()-ROW(还款计划[[#Headers],[PMT NO]])),"")</f>
        <v/>
      </c>
      <c r="B119" s="20" t="str">
        <f ca="1">IF(还款计划[[#This Row],[PMT NO]]&lt;&gt;"",EOMONTH(贷款开始日期,ROW(还款计划[[#This Row],[PMT NO]])-ROW(还款计划[[#Headers],[PMT NO]])-2)+DAY(贷款开始日期),"")</f>
        <v/>
      </c>
      <c r="C11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19" s="21" t="str">
        <f ca="1">IF(还款计划[[#This Row],[PMT NO]]&lt;&gt;"",计划的还款,"")</f>
        <v/>
      </c>
      <c r="E11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1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19" s="21" t="str">
        <f ca="1">IF(还款计划[[#This Row],[PMT NO]]&lt;&gt;"",还款计划[[#This Row],[还款总额]]-还款计划[[#This Row],[利息]],"")</f>
        <v/>
      </c>
      <c r="H119" s="21" t="str">
        <f ca="1">IF(还款计划[[#This Row],[PMT NO]]&lt;&gt;"",还款计划[[#This Row],[期初余额]]*(利率/每年的还款次数),"")</f>
        <v/>
      </c>
      <c r="I11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19" s="21" t="str">
        <f ca="1">IF(还款计划[[#This Row],[PMT NO]]&lt;&gt;"",SUM(INDEX(还款计划[利息],1,1):还款计划[[#This Row],[利息]]),"")</f>
        <v/>
      </c>
    </row>
    <row r="120" spans="1:10">
      <c r="A120" s="19" t="str">
        <f ca="1">IF(贷款良好,IF(ROW()-ROW(还款计划[[#Headers],[PMT NO]])&gt;计划的还款次数,"",ROW()-ROW(还款计划[[#Headers],[PMT NO]])),"")</f>
        <v/>
      </c>
      <c r="B120" s="20" t="str">
        <f ca="1">IF(还款计划[[#This Row],[PMT NO]]&lt;&gt;"",EOMONTH(贷款开始日期,ROW(还款计划[[#This Row],[PMT NO]])-ROW(还款计划[[#Headers],[PMT NO]])-2)+DAY(贷款开始日期),"")</f>
        <v/>
      </c>
      <c r="C12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20" s="21" t="str">
        <f ca="1">IF(还款计划[[#This Row],[PMT NO]]&lt;&gt;"",计划的还款,"")</f>
        <v/>
      </c>
      <c r="E12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2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20" s="21" t="str">
        <f ca="1">IF(还款计划[[#This Row],[PMT NO]]&lt;&gt;"",还款计划[[#This Row],[还款总额]]-还款计划[[#This Row],[利息]],"")</f>
        <v/>
      </c>
      <c r="H120" s="21" t="str">
        <f ca="1">IF(还款计划[[#This Row],[PMT NO]]&lt;&gt;"",还款计划[[#This Row],[期初余额]]*(利率/每年的还款次数),"")</f>
        <v/>
      </c>
      <c r="I12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20" s="21" t="str">
        <f ca="1">IF(还款计划[[#This Row],[PMT NO]]&lt;&gt;"",SUM(INDEX(还款计划[利息],1,1):还款计划[[#This Row],[利息]]),"")</f>
        <v/>
      </c>
    </row>
    <row r="121" spans="1:10">
      <c r="A121" s="19" t="str">
        <f ca="1">IF(贷款良好,IF(ROW()-ROW(还款计划[[#Headers],[PMT NO]])&gt;计划的还款次数,"",ROW()-ROW(还款计划[[#Headers],[PMT NO]])),"")</f>
        <v/>
      </c>
      <c r="B121" s="20" t="str">
        <f ca="1">IF(还款计划[[#This Row],[PMT NO]]&lt;&gt;"",EOMONTH(贷款开始日期,ROW(还款计划[[#This Row],[PMT NO]])-ROW(还款计划[[#Headers],[PMT NO]])-2)+DAY(贷款开始日期),"")</f>
        <v/>
      </c>
      <c r="C12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21" s="21" t="str">
        <f ca="1">IF(还款计划[[#This Row],[PMT NO]]&lt;&gt;"",计划的还款,"")</f>
        <v/>
      </c>
      <c r="E12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2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21" s="21" t="str">
        <f ca="1">IF(还款计划[[#This Row],[PMT NO]]&lt;&gt;"",还款计划[[#This Row],[还款总额]]-还款计划[[#This Row],[利息]],"")</f>
        <v/>
      </c>
      <c r="H121" s="21" t="str">
        <f ca="1">IF(还款计划[[#This Row],[PMT NO]]&lt;&gt;"",还款计划[[#This Row],[期初余额]]*(利率/每年的还款次数),"")</f>
        <v/>
      </c>
      <c r="I12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21" s="21" t="str">
        <f ca="1">IF(还款计划[[#This Row],[PMT NO]]&lt;&gt;"",SUM(INDEX(还款计划[利息],1,1):还款计划[[#This Row],[利息]]),"")</f>
        <v/>
      </c>
    </row>
    <row r="122" spans="1:10">
      <c r="A122" s="19" t="str">
        <f ca="1">IF(贷款良好,IF(ROW()-ROW(还款计划[[#Headers],[PMT NO]])&gt;计划的还款次数,"",ROW()-ROW(还款计划[[#Headers],[PMT NO]])),"")</f>
        <v/>
      </c>
      <c r="B122" s="20" t="str">
        <f ca="1">IF(还款计划[[#This Row],[PMT NO]]&lt;&gt;"",EOMONTH(贷款开始日期,ROW(还款计划[[#This Row],[PMT NO]])-ROW(还款计划[[#Headers],[PMT NO]])-2)+DAY(贷款开始日期),"")</f>
        <v/>
      </c>
      <c r="C12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22" s="21" t="str">
        <f ca="1">IF(还款计划[[#This Row],[PMT NO]]&lt;&gt;"",计划的还款,"")</f>
        <v/>
      </c>
      <c r="E12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2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22" s="21" t="str">
        <f ca="1">IF(还款计划[[#This Row],[PMT NO]]&lt;&gt;"",还款计划[[#This Row],[还款总额]]-还款计划[[#This Row],[利息]],"")</f>
        <v/>
      </c>
      <c r="H122" s="21" t="str">
        <f ca="1">IF(还款计划[[#This Row],[PMT NO]]&lt;&gt;"",还款计划[[#This Row],[期初余额]]*(利率/每年的还款次数),"")</f>
        <v/>
      </c>
      <c r="I12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22" s="21" t="str">
        <f ca="1">IF(还款计划[[#This Row],[PMT NO]]&lt;&gt;"",SUM(INDEX(还款计划[利息],1,1):还款计划[[#This Row],[利息]]),"")</f>
        <v/>
      </c>
    </row>
    <row r="123" spans="1:10">
      <c r="A123" s="19" t="str">
        <f ca="1">IF(贷款良好,IF(ROW()-ROW(还款计划[[#Headers],[PMT NO]])&gt;计划的还款次数,"",ROW()-ROW(还款计划[[#Headers],[PMT NO]])),"")</f>
        <v/>
      </c>
      <c r="B123" s="20" t="str">
        <f ca="1">IF(还款计划[[#This Row],[PMT NO]]&lt;&gt;"",EOMONTH(贷款开始日期,ROW(还款计划[[#This Row],[PMT NO]])-ROW(还款计划[[#Headers],[PMT NO]])-2)+DAY(贷款开始日期),"")</f>
        <v/>
      </c>
      <c r="C12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23" s="21" t="str">
        <f ca="1">IF(还款计划[[#This Row],[PMT NO]]&lt;&gt;"",计划的还款,"")</f>
        <v/>
      </c>
      <c r="E12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2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23" s="21" t="str">
        <f ca="1">IF(还款计划[[#This Row],[PMT NO]]&lt;&gt;"",还款计划[[#This Row],[还款总额]]-还款计划[[#This Row],[利息]],"")</f>
        <v/>
      </c>
      <c r="H123" s="21" t="str">
        <f ca="1">IF(还款计划[[#This Row],[PMT NO]]&lt;&gt;"",还款计划[[#This Row],[期初余额]]*(利率/每年的还款次数),"")</f>
        <v/>
      </c>
      <c r="I12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23" s="21" t="str">
        <f ca="1">IF(还款计划[[#This Row],[PMT NO]]&lt;&gt;"",SUM(INDEX(还款计划[利息],1,1):还款计划[[#This Row],[利息]]),"")</f>
        <v/>
      </c>
    </row>
    <row r="124" spans="1:10">
      <c r="A124" s="19" t="str">
        <f ca="1">IF(贷款良好,IF(ROW()-ROW(还款计划[[#Headers],[PMT NO]])&gt;计划的还款次数,"",ROW()-ROW(还款计划[[#Headers],[PMT NO]])),"")</f>
        <v/>
      </c>
      <c r="B124" s="20" t="str">
        <f ca="1">IF(还款计划[[#This Row],[PMT NO]]&lt;&gt;"",EOMONTH(贷款开始日期,ROW(还款计划[[#This Row],[PMT NO]])-ROW(还款计划[[#Headers],[PMT NO]])-2)+DAY(贷款开始日期),"")</f>
        <v/>
      </c>
      <c r="C12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24" s="21" t="str">
        <f ca="1">IF(还款计划[[#This Row],[PMT NO]]&lt;&gt;"",计划的还款,"")</f>
        <v/>
      </c>
      <c r="E12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2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24" s="21" t="str">
        <f ca="1">IF(还款计划[[#This Row],[PMT NO]]&lt;&gt;"",还款计划[[#This Row],[还款总额]]-还款计划[[#This Row],[利息]],"")</f>
        <v/>
      </c>
      <c r="H124" s="21" t="str">
        <f ca="1">IF(还款计划[[#This Row],[PMT NO]]&lt;&gt;"",还款计划[[#This Row],[期初余额]]*(利率/每年的还款次数),"")</f>
        <v/>
      </c>
      <c r="I12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24" s="21" t="str">
        <f ca="1">IF(还款计划[[#This Row],[PMT NO]]&lt;&gt;"",SUM(INDEX(还款计划[利息],1,1):还款计划[[#This Row],[利息]]),"")</f>
        <v/>
      </c>
    </row>
    <row r="125" spans="1:10">
      <c r="A125" s="19" t="str">
        <f ca="1">IF(贷款良好,IF(ROW()-ROW(还款计划[[#Headers],[PMT NO]])&gt;计划的还款次数,"",ROW()-ROW(还款计划[[#Headers],[PMT NO]])),"")</f>
        <v/>
      </c>
      <c r="B125" s="20" t="str">
        <f ca="1">IF(还款计划[[#This Row],[PMT NO]]&lt;&gt;"",EOMONTH(贷款开始日期,ROW(还款计划[[#This Row],[PMT NO]])-ROW(还款计划[[#Headers],[PMT NO]])-2)+DAY(贷款开始日期),"")</f>
        <v/>
      </c>
      <c r="C12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25" s="21" t="str">
        <f ca="1">IF(还款计划[[#This Row],[PMT NO]]&lt;&gt;"",计划的还款,"")</f>
        <v/>
      </c>
      <c r="E12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2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25" s="21" t="str">
        <f ca="1">IF(还款计划[[#This Row],[PMT NO]]&lt;&gt;"",还款计划[[#This Row],[还款总额]]-还款计划[[#This Row],[利息]],"")</f>
        <v/>
      </c>
      <c r="H125" s="21" t="str">
        <f ca="1">IF(还款计划[[#This Row],[PMT NO]]&lt;&gt;"",还款计划[[#This Row],[期初余额]]*(利率/每年的还款次数),"")</f>
        <v/>
      </c>
      <c r="I12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25" s="21" t="str">
        <f ca="1">IF(还款计划[[#This Row],[PMT NO]]&lt;&gt;"",SUM(INDEX(还款计划[利息],1,1):还款计划[[#This Row],[利息]]),"")</f>
        <v/>
      </c>
    </row>
    <row r="126" spans="1:10">
      <c r="A126" s="19" t="str">
        <f ca="1">IF(贷款良好,IF(ROW()-ROW(还款计划[[#Headers],[PMT NO]])&gt;计划的还款次数,"",ROW()-ROW(还款计划[[#Headers],[PMT NO]])),"")</f>
        <v/>
      </c>
      <c r="B126" s="20" t="str">
        <f ca="1">IF(还款计划[[#This Row],[PMT NO]]&lt;&gt;"",EOMONTH(贷款开始日期,ROW(还款计划[[#This Row],[PMT NO]])-ROW(还款计划[[#Headers],[PMT NO]])-2)+DAY(贷款开始日期),"")</f>
        <v/>
      </c>
      <c r="C12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26" s="21" t="str">
        <f ca="1">IF(还款计划[[#This Row],[PMT NO]]&lt;&gt;"",计划的还款,"")</f>
        <v/>
      </c>
      <c r="E12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2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26" s="21" t="str">
        <f ca="1">IF(还款计划[[#This Row],[PMT NO]]&lt;&gt;"",还款计划[[#This Row],[还款总额]]-还款计划[[#This Row],[利息]],"")</f>
        <v/>
      </c>
      <c r="H126" s="21" t="str">
        <f ca="1">IF(还款计划[[#This Row],[PMT NO]]&lt;&gt;"",还款计划[[#This Row],[期初余额]]*(利率/每年的还款次数),"")</f>
        <v/>
      </c>
      <c r="I12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26" s="21" t="str">
        <f ca="1">IF(还款计划[[#This Row],[PMT NO]]&lt;&gt;"",SUM(INDEX(还款计划[利息],1,1):还款计划[[#This Row],[利息]]),"")</f>
        <v/>
      </c>
    </row>
    <row r="127" spans="1:10">
      <c r="A127" s="19" t="str">
        <f ca="1">IF(贷款良好,IF(ROW()-ROW(还款计划[[#Headers],[PMT NO]])&gt;计划的还款次数,"",ROW()-ROW(还款计划[[#Headers],[PMT NO]])),"")</f>
        <v/>
      </c>
      <c r="B127" s="20" t="str">
        <f ca="1">IF(还款计划[[#This Row],[PMT NO]]&lt;&gt;"",EOMONTH(贷款开始日期,ROW(还款计划[[#This Row],[PMT NO]])-ROW(还款计划[[#Headers],[PMT NO]])-2)+DAY(贷款开始日期),"")</f>
        <v/>
      </c>
      <c r="C12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27" s="21" t="str">
        <f ca="1">IF(还款计划[[#This Row],[PMT NO]]&lt;&gt;"",计划的还款,"")</f>
        <v/>
      </c>
      <c r="E12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2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27" s="21" t="str">
        <f ca="1">IF(还款计划[[#This Row],[PMT NO]]&lt;&gt;"",还款计划[[#This Row],[还款总额]]-还款计划[[#This Row],[利息]],"")</f>
        <v/>
      </c>
      <c r="H127" s="21" t="str">
        <f ca="1">IF(还款计划[[#This Row],[PMT NO]]&lt;&gt;"",还款计划[[#This Row],[期初余额]]*(利率/每年的还款次数),"")</f>
        <v/>
      </c>
      <c r="I12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27" s="21" t="str">
        <f ca="1">IF(还款计划[[#This Row],[PMT NO]]&lt;&gt;"",SUM(INDEX(还款计划[利息],1,1):还款计划[[#This Row],[利息]]),"")</f>
        <v/>
      </c>
    </row>
    <row r="128" spans="1:10">
      <c r="A128" s="19" t="str">
        <f ca="1">IF(贷款良好,IF(ROW()-ROW(还款计划[[#Headers],[PMT NO]])&gt;计划的还款次数,"",ROW()-ROW(还款计划[[#Headers],[PMT NO]])),"")</f>
        <v/>
      </c>
      <c r="B128" s="20" t="str">
        <f ca="1">IF(还款计划[[#This Row],[PMT NO]]&lt;&gt;"",EOMONTH(贷款开始日期,ROW(还款计划[[#This Row],[PMT NO]])-ROW(还款计划[[#Headers],[PMT NO]])-2)+DAY(贷款开始日期),"")</f>
        <v/>
      </c>
      <c r="C12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28" s="21" t="str">
        <f ca="1">IF(还款计划[[#This Row],[PMT NO]]&lt;&gt;"",计划的还款,"")</f>
        <v/>
      </c>
      <c r="E12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2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28" s="21" t="str">
        <f ca="1">IF(还款计划[[#This Row],[PMT NO]]&lt;&gt;"",还款计划[[#This Row],[还款总额]]-还款计划[[#This Row],[利息]],"")</f>
        <v/>
      </c>
      <c r="H128" s="21" t="str">
        <f ca="1">IF(还款计划[[#This Row],[PMT NO]]&lt;&gt;"",还款计划[[#This Row],[期初余额]]*(利率/每年的还款次数),"")</f>
        <v/>
      </c>
      <c r="I12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28" s="21" t="str">
        <f ca="1">IF(还款计划[[#This Row],[PMT NO]]&lt;&gt;"",SUM(INDEX(还款计划[利息],1,1):还款计划[[#This Row],[利息]]),"")</f>
        <v/>
      </c>
    </row>
    <row r="129" spans="1:10">
      <c r="A129" s="19" t="str">
        <f ca="1">IF(贷款良好,IF(ROW()-ROW(还款计划[[#Headers],[PMT NO]])&gt;计划的还款次数,"",ROW()-ROW(还款计划[[#Headers],[PMT NO]])),"")</f>
        <v/>
      </c>
      <c r="B129" s="20" t="str">
        <f ca="1">IF(还款计划[[#This Row],[PMT NO]]&lt;&gt;"",EOMONTH(贷款开始日期,ROW(还款计划[[#This Row],[PMT NO]])-ROW(还款计划[[#Headers],[PMT NO]])-2)+DAY(贷款开始日期),"")</f>
        <v/>
      </c>
      <c r="C12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29" s="21" t="str">
        <f ca="1">IF(还款计划[[#This Row],[PMT NO]]&lt;&gt;"",计划的还款,"")</f>
        <v/>
      </c>
      <c r="E12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2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29" s="21" t="str">
        <f ca="1">IF(还款计划[[#This Row],[PMT NO]]&lt;&gt;"",还款计划[[#This Row],[还款总额]]-还款计划[[#This Row],[利息]],"")</f>
        <v/>
      </c>
      <c r="H129" s="21" t="str">
        <f ca="1">IF(还款计划[[#This Row],[PMT NO]]&lt;&gt;"",还款计划[[#This Row],[期初余额]]*(利率/每年的还款次数),"")</f>
        <v/>
      </c>
      <c r="I12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29" s="21" t="str">
        <f ca="1">IF(还款计划[[#This Row],[PMT NO]]&lt;&gt;"",SUM(INDEX(还款计划[利息],1,1):还款计划[[#This Row],[利息]]),"")</f>
        <v/>
      </c>
    </row>
    <row r="130" spans="1:10">
      <c r="A130" s="19" t="str">
        <f ca="1">IF(贷款良好,IF(ROW()-ROW(还款计划[[#Headers],[PMT NO]])&gt;计划的还款次数,"",ROW()-ROW(还款计划[[#Headers],[PMT NO]])),"")</f>
        <v/>
      </c>
      <c r="B130" s="20" t="str">
        <f ca="1">IF(还款计划[[#This Row],[PMT NO]]&lt;&gt;"",EOMONTH(贷款开始日期,ROW(还款计划[[#This Row],[PMT NO]])-ROW(还款计划[[#Headers],[PMT NO]])-2)+DAY(贷款开始日期),"")</f>
        <v/>
      </c>
      <c r="C13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30" s="21" t="str">
        <f ca="1">IF(还款计划[[#This Row],[PMT NO]]&lt;&gt;"",计划的还款,"")</f>
        <v/>
      </c>
      <c r="E13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3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30" s="21" t="str">
        <f ca="1">IF(还款计划[[#This Row],[PMT NO]]&lt;&gt;"",还款计划[[#This Row],[还款总额]]-还款计划[[#This Row],[利息]],"")</f>
        <v/>
      </c>
      <c r="H130" s="21" t="str">
        <f ca="1">IF(还款计划[[#This Row],[PMT NO]]&lt;&gt;"",还款计划[[#This Row],[期初余额]]*(利率/每年的还款次数),"")</f>
        <v/>
      </c>
      <c r="I13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30" s="21" t="str">
        <f ca="1">IF(还款计划[[#This Row],[PMT NO]]&lt;&gt;"",SUM(INDEX(还款计划[利息],1,1):还款计划[[#This Row],[利息]]),"")</f>
        <v/>
      </c>
    </row>
    <row r="131" spans="1:10">
      <c r="A131" s="19" t="str">
        <f ca="1">IF(贷款良好,IF(ROW()-ROW(还款计划[[#Headers],[PMT NO]])&gt;计划的还款次数,"",ROW()-ROW(还款计划[[#Headers],[PMT NO]])),"")</f>
        <v/>
      </c>
      <c r="B131" s="20" t="str">
        <f ca="1">IF(还款计划[[#This Row],[PMT NO]]&lt;&gt;"",EOMONTH(贷款开始日期,ROW(还款计划[[#This Row],[PMT NO]])-ROW(还款计划[[#Headers],[PMT NO]])-2)+DAY(贷款开始日期),"")</f>
        <v/>
      </c>
      <c r="C13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31" s="21" t="str">
        <f ca="1">IF(还款计划[[#This Row],[PMT NO]]&lt;&gt;"",计划的还款,"")</f>
        <v/>
      </c>
      <c r="E13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3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31" s="21" t="str">
        <f ca="1">IF(还款计划[[#This Row],[PMT NO]]&lt;&gt;"",还款计划[[#This Row],[还款总额]]-还款计划[[#This Row],[利息]],"")</f>
        <v/>
      </c>
      <c r="H131" s="21" t="str">
        <f ca="1">IF(还款计划[[#This Row],[PMT NO]]&lt;&gt;"",还款计划[[#This Row],[期初余额]]*(利率/每年的还款次数),"")</f>
        <v/>
      </c>
      <c r="I13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31" s="21" t="str">
        <f ca="1">IF(还款计划[[#This Row],[PMT NO]]&lt;&gt;"",SUM(INDEX(还款计划[利息],1,1):还款计划[[#This Row],[利息]]),"")</f>
        <v/>
      </c>
    </row>
    <row r="132" spans="1:10">
      <c r="A132" s="19" t="str">
        <f ca="1">IF(贷款良好,IF(ROW()-ROW(还款计划[[#Headers],[PMT NO]])&gt;计划的还款次数,"",ROW()-ROW(还款计划[[#Headers],[PMT NO]])),"")</f>
        <v/>
      </c>
      <c r="B132" s="20" t="str">
        <f ca="1">IF(还款计划[[#This Row],[PMT NO]]&lt;&gt;"",EOMONTH(贷款开始日期,ROW(还款计划[[#This Row],[PMT NO]])-ROW(还款计划[[#Headers],[PMT NO]])-2)+DAY(贷款开始日期),"")</f>
        <v/>
      </c>
      <c r="C13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32" s="21" t="str">
        <f ca="1">IF(还款计划[[#This Row],[PMT NO]]&lt;&gt;"",计划的还款,"")</f>
        <v/>
      </c>
      <c r="E13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3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32" s="21" t="str">
        <f ca="1">IF(还款计划[[#This Row],[PMT NO]]&lt;&gt;"",还款计划[[#This Row],[还款总额]]-还款计划[[#This Row],[利息]],"")</f>
        <v/>
      </c>
      <c r="H132" s="21" t="str">
        <f ca="1">IF(还款计划[[#This Row],[PMT NO]]&lt;&gt;"",还款计划[[#This Row],[期初余额]]*(利率/每年的还款次数),"")</f>
        <v/>
      </c>
      <c r="I13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32" s="21" t="str">
        <f ca="1">IF(还款计划[[#This Row],[PMT NO]]&lt;&gt;"",SUM(INDEX(还款计划[利息],1,1):还款计划[[#This Row],[利息]]),"")</f>
        <v/>
      </c>
    </row>
    <row r="133" spans="1:10">
      <c r="A133" s="19" t="str">
        <f ca="1">IF(贷款良好,IF(ROW()-ROW(还款计划[[#Headers],[PMT NO]])&gt;计划的还款次数,"",ROW()-ROW(还款计划[[#Headers],[PMT NO]])),"")</f>
        <v/>
      </c>
      <c r="B133" s="20" t="str">
        <f ca="1">IF(还款计划[[#This Row],[PMT NO]]&lt;&gt;"",EOMONTH(贷款开始日期,ROW(还款计划[[#This Row],[PMT NO]])-ROW(还款计划[[#Headers],[PMT NO]])-2)+DAY(贷款开始日期),"")</f>
        <v/>
      </c>
      <c r="C13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33" s="21" t="str">
        <f ca="1">IF(还款计划[[#This Row],[PMT NO]]&lt;&gt;"",计划的还款,"")</f>
        <v/>
      </c>
      <c r="E13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3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33" s="21" t="str">
        <f ca="1">IF(还款计划[[#This Row],[PMT NO]]&lt;&gt;"",还款计划[[#This Row],[还款总额]]-还款计划[[#This Row],[利息]],"")</f>
        <v/>
      </c>
      <c r="H133" s="21" t="str">
        <f ca="1">IF(还款计划[[#This Row],[PMT NO]]&lt;&gt;"",还款计划[[#This Row],[期初余额]]*(利率/每年的还款次数),"")</f>
        <v/>
      </c>
      <c r="I13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33" s="21" t="str">
        <f ca="1">IF(还款计划[[#This Row],[PMT NO]]&lt;&gt;"",SUM(INDEX(还款计划[利息],1,1):还款计划[[#This Row],[利息]]),"")</f>
        <v/>
      </c>
    </row>
    <row r="134" spans="1:10">
      <c r="A134" s="19" t="str">
        <f ca="1">IF(贷款良好,IF(ROW()-ROW(还款计划[[#Headers],[PMT NO]])&gt;计划的还款次数,"",ROW()-ROW(还款计划[[#Headers],[PMT NO]])),"")</f>
        <v/>
      </c>
      <c r="B134" s="20" t="str">
        <f ca="1">IF(还款计划[[#This Row],[PMT NO]]&lt;&gt;"",EOMONTH(贷款开始日期,ROW(还款计划[[#This Row],[PMT NO]])-ROW(还款计划[[#Headers],[PMT NO]])-2)+DAY(贷款开始日期),"")</f>
        <v/>
      </c>
      <c r="C13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34" s="21" t="str">
        <f ca="1">IF(还款计划[[#This Row],[PMT NO]]&lt;&gt;"",计划的还款,"")</f>
        <v/>
      </c>
      <c r="E13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3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34" s="21" t="str">
        <f ca="1">IF(还款计划[[#This Row],[PMT NO]]&lt;&gt;"",还款计划[[#This Row],[还款总额]]-还款计划[[#This Row],[利息]],"")</f>
        <v/>
      </c>
      <c r="H134" s="21" t="str">
        <f ca="1">IF(还款计划[[#This Row],[PMT NO]]&lt;&gt;"",还款计划[[#This Row],[期初余额]]*(利率/每年的还款次数),"")</f>
        <v/>
      </c>
      <c r="I13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34" s="21" t="str">
        <f ca="1">IF(还款计划[[#This Row],[PMT NO]]&lt;&gt;"",SUM(INDEX(还款计划[利息],1,1):还款计划[[#This Row],[利息]]),"")</f>
        <v/>
      </c>
    </row>
    <row r="135" spans="1:10">
      <c r="A135" s="19" t="str">
        <f ca="1">IF(贷款良好,IF(ROW()-ROW(还款计划[[#Headers],[PMT NO]])&gt;计划的还款次数,"",ROW()-ROW(还款计划[[#Headers],[PMT NO]])),"")</f>
        <v/>
      </c>
      <c r="B135" s="20" t="str">
        <f ca="1">IF(还款计划[[#This Row],[PMT NO]]&lt;&gt;"",EOMONTH(贷款开始日期,ROW(还款计划[[#This Row],[PMT NO]])-ROW(还款计划[[#Headers],[PMT NO]])-2)+DAY(贷款开始日期),"")</f>
        <v/>
      </c>
      <c r="C13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35" s="21" t="str">
        <f ca="1">IF(还款计划[[#This Row],[PMT NO]]&lt;&gt;"",计划的还款,"")</f>
        <v/>
      </c>
      <c r="E13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3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35" s="21" t="str">
        <f ca="1">IF(还款计划[[#This Row],[PMT NO]]&lt;&gt;"",还款计划[[#This Row],[还款总额]]-还款计划[[#This Row],[利息]],"")</f>
        <v/>
      </c>
      <c r="H135" s="21" t="str">
        <f ca="1">IF(还款计划[[#This Row],[PMT NO]]&lt;&gt;"",还款计划[[#This Row],[期初余额]]*(利率/每年的还款次数),"")</f>
        <v/>
      </c>
      <c r="I13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35" s="21" t="str">
        <f ca="1">IF(还款计划[[#This Row],[PMT NO]]&lt;&gt;"",SUM(INDEX(还款计划[利息],1,1):还款计划[[#This Row],[利息]]),"")</f>
        <v/>
      </c>
    </row>
    <row r="136" spans="1:10">
      <c r="A136" s="19" t="str">
        <f ca="1">IF(贷款良好,IF(ROW()-ROW(还款计划[[#Headers],[PMT NO]])&gt;计划的还款次数,"",ROW()-ROW(还款计划[[#Headers],[PMT NO]])),"")</f>
        <v/>
      </c>
      <c r="B136" s="20" t="str">
        <f ca="1">IF(还款计划[[#This Row],[PMT NO]]&lt;&gt;"",EOMONTH(贷款开始日期,ROW(还款计划[[#This Row],[PMT NO]])-ROW(还款计划[[#Headers],[PMT NO]])-2)+DAY(贷款开始日期),"")</f>
        <v/>
      </c>
      <c r="C13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36" s="21" t="str">
        <f ca="1">IF(还款计划[[#This Row],[PMT NO]]&lt;&gt;"",计划的还款,"")</f>
        <v/>
      </c>
      <c r="E13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3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36" s="21" t="str">
        <f ca="1">IF(还款计划[[#This Row],[PMT NO]]&lt;&gt;"",还款计划[[#This Row],[还款总额]]-还款计划[[#This Row],[利息]],"")</f>
        <v/>
      </c>
      <c r="H136" s="21" t="str">
        <f ca="1">IF(还款计划[[#This Row],[PMT NO]]&lt;&gt;"",还款计划[[#This Row],[期初余额]]*(利率/每年的还款次数),"")</f>
        <v/>
      </c>
      <c r="I13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36" s="21" t="str">
        <f ca="1">IF(还款计划[[#This Row],[PMT NO]]&lt;&gt;"",SUM(INDEX(还款计划[利息],1,1):还款计划[[#This Row],[利息]]),"")</f>
        <v/>
      </c>
    </row>
    <row r="137" spans="1:10">
      <c r="A137" s="19" t="str">
        <f ca="1">IF(贷款良好,IF(ROW()-ROW(还款计划[[#Headers],[PMT NO]])&gt;计划的还款次数,"",ROW()-ROW(还款计划[[#Headers],[PMT NO]])),"")</f>
        <v/>
      </c>
      <c r="B137" s="20" t="str">
        <f ca="1">IF(还款计划[[#This Row],[PMT NO]]&lt;&gt;"",EOMONTH(贷款开始日期,ROW(还款计划[[#This Row],[PMT NO]])-ROW(还款计划[[#Headers],[PMT NO]])-2)+DAY(贷款开始日期),"")</f>
        <v/>
      </c>
      <c r="C13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37" s="21" t="str">
        <f ca="1">IF(还款计划[[#This Row],[PMT NO]]&lt;&gt;"",计划的还款,"")</f>
        <v/>
      </c>
      <c r="E13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3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37" s="21" t="str">
        <f ca="1">IF(还款计划[[#This Row],[PMT NO]]&lt;&gt;"",还款计划[[#This Row],[还款总额]]-还款计划[[#This Row],[利息]],"")</f>
        <v/>
      </c>
      <c r="H137" s="21" t="str">
        <f ca="1">IF(还款计划[[#This Row],[PMT NO]]&lt;&gt;"",还款计划[[#This Row],[期初余额]]*(利率/每年的还款次数),"")</f>
        <v/>
      </c>
      <c r="I13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37" s="21" t="str">
        <f ca="1">IF(还款计划[[#This Row],[PMT NO]]&lt;&gt;"",SUM(INDEX(还款计划[利息],1,1):还款计划[[#This Row],[利息]]),"")</f>
        <v/>
      </c>
    </row>
    <row r="138" spans="1:10">
      <c r="A138" s="19" t="str">
        <f ca="1">IF(贷款良好,IF(ROW()-ROW(还款计划[[#Headers],[PMT NO]])&gt;计划的还款次数,"",ROW()-ROW(还款计划[[#Headers],[PMT NO]])),"")</f>
        <v/>
      </c>
      <c r="B138" s="20" t="str">
        <f ca="1">IF(还款计划[[#This Row],[PMT NO]]&lt;&gt;"",EOMONTH(贷款开始日期,ROW(还款计划[[#This Row],[PMT NO]])-ROW(还款计划[[#Headers],[PMT NO]])-2)+DAY(贷款开始日期),"")</f>
        <v/>
      </c>
      <c r="C13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38" s="21" t="str">
        <f ca="1">IF(还款计划[[#This Row],[PMT NO]]&lt;&gt;"",计划的还款,"")</f>
        <v/>
      </c>
      <c r="E13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3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38" s="21" t="str">
        <f ca="1">IF(还款计划[[#This Row],[PMT NO]]&lt;&gt;"",还款计划[[#This Row],[还款总额]]-还款计划[[#This Row],[利息]],"")</f>
        <v/>
      </c>
      <c r="H138" s="21" t="str">
        <f ca="1">IF(还款计划[[#This Row],[PMT NO]]&lt;&gt;"",还款计划[[#This Row],[期初余额]]*(利率/每年的还款次数),"")</f>
        <v/>
      </c>
      <c r="I13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38" s="21" t="str">
        <f ca="1">IF(还款计划[[#This Row],[PMT NO]]&lt;&gt;"",SUM(INDEX(还款计划[利息],1,1):还款计划[[#This Row],[利息]]),"")</f>
        <v/>
      </c>
    </row>
    <row r="139" spans="1:10">
      <c r="A139" s="19" t="str">
        <f ca="1">IF(贷款良好,IF(ROW()-ROW(还款计划[[#Headers],[PMT NO]])&gt;计划的还款次数,"",ROW()-ROW(还款计划[[#Headers],[PMT NO]])),"")</f>
        <v/>
      </c>
      <c r="B139" s="20" t="str">
        <f ca="1">IF(还款计划[[#This Row],[PMT NO]]&lt;&gt;"",EOMONTH(贷款开始日期,ROW(还款计划[[#This Row],[PMT NO]])-ROW(还款计划[[#Headers],[PMT NO]])-2)+DAY(贷款开始日期),"")</f>
        <v/>
      </c>
      <c r="C13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39" s="21" t="str">
        <f ca="1">IF(还款计划[[#This Row],[PMT NO]]&lt;&gt;"",计划的还款,"")</f>
        <v/>
      </c>
      <c r="E13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3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39" s="21" t="str">
        <f ca="1">IF(还款计划[[#This Row],[PMT NO]]&lt;&gt;"",还款计划[[#This Row],[还款总额]]-还款计划[[#This Row],[利息]],"")</f>
        <v/>
      </c>
      <c r="H139" s="21" t="str">
        <f ca="1">IF(还款计划[[#This Row],[PMT NO]]&lt;&gt;"",还款计划[[#This Row],[期初余额]]*(利率/每年的还款次数),"")</f>
        <v/>
      </c>
      <c r="I13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39" s="21" t="str">
        <f ca="1">IF(还款计划[[#This Row],[PMT NO]]&lt;&gt;"",SUM(INDEX(还款计划[利息],1,1):还款计划[[#This Row],[利息]]),"")</f>
        <v/>
      </c>
    </row>
    <row r="140" spans="1:10">
      <c r="A140" s="19" t="str">
        <f ca="1">IF(贷款良好,IF(ROW()-ROW(还款计划[[#Headers],[PMT NO]])&gt;计划的还款次数,"",ROW()-ROW(还款计划[[#Headers],[PMT NO]])),"")</f>
        <v/>
      </c>
      <c r="B140" s="20" t="str">
        <f ca="1">IF(还款计划[[#This Row],[PMT NO]]&lt;&gt;"",EOMONTH(贷款开始日期,ROW(还款计划[[#This Row],[PMT NO]])-ROW(还款计划[[#Headers],[PMT NO]])-2)+DAY(贷款开始日期),"")</f>
        <v/>
      </c>
      <c r="C14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40" s="21" t="str">
        <f ca="1">IF(还款计划[[#This Row],[PMT NO]]&lt;&gt;"",计划的还款,"")</f>
        <v/>
      </c>
      <c r="E14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4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40" s="21" t="str">
        <f ca="1">IF(还款计划[[#This Row],[PMT NO]]&lt;&gt;"",还款计划[[#This Row],[还款总额]]-还款计划[[#This Row],[利息]],"")</f>
        <v/>
      </c>
      <c r="H140" s="21" t="str">
        <f ca="1">IF(还款计划[[#This Row],[PMT NO]]&lt;&gt;"",还款计划[[#This Row],[期初余额]]*(利率/每年的还款次数),"")</f>
        <v/>
      </c>
      <c r="I14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40" s="21" t="str">
        <f ca="1">IF(还款计划[[#This Row],[PMT NO]]&lt;&gt;"",SUM(INDEX(还款计划[利息],1,1):还款计划[[#This Row],[利息]]),"")</f>
        <v/>
      </c>
    </row>
    <row r="141" spans="1:10">
      <c r="A141" s="19" t="str">
        <f ca="1">IF(贷款良好,IF(ROW()-ROW(还款计划[[#Headers],[PMT NO]])&gt;计划的还款次数,"",ROW()-ROW(还款计划[[#Headers],[PMT NO]])),"")</f>
        <v/>
      </c>
      <c r="B141" s="20" t="str">
        <f ca="1">IF(还款计划[[#This Row],[PMT NO]]&lt;&gt;"",EOMONTH(贷款开始日期,ROW(还款计划[[#This Row],[PMT NO]])-ROW(还款计划[[#Headers],[PMT NO]])-2)+DAY(贷款开始日期),"")</f>
        <v/>
      </c>
      <c r="C14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41" s="21" t="str">
        <f ca="1">IF(还款计划[[#This Row],[PMT NO]]&lt;&gt;"",计划的还款,"")</f>
        <v/>
      </c>
      <c r="E14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4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41" s="21" t="str">
        <f ca="1">IF(还款计划[[#This Row],[PMT NO]]&lt;&gt;"",还款计划[[#This Row],[还款总额]]-还款计划[[#This Row],[利息]],"")</f>
        <v/>
      </c>
      <c r="H141" s="21" t="str">
        <f ca="1">IF(还款计划[[#This Row],[PMT NO]]&lt;&gt;"",还款计划[[#This Row],[期初余额]]*(利率/每年的还款次数),"")</f>
        <v/>
      </c>
      <c r="I14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41" s="21" t="str">
        <f ca="1">IF(还款计划[[#This Row],[PMT NO]]&lt;&gt;"",SUM(INDEX(还款计划[利息],1,1):还款计划[[#This Row],[利息]]),"")</f>
        <v/>
      </c>
    </row>
    <row r="142" spans="1:10">
      <c r="A142" s="19" t="str">
        <f ca="1">IF(贷款良好,IF(ROW()-ROW(还款计划[[#Headers],[PMT NO]])&gt;计划的还款次数,"",ROW()-ROW(还款计划[[#Headers],[PMT NO]])),"")</f>
        <v/>
      </c>
      <c r="B142" s="20" t="str">
        <f ca="1">IF(还款计划[[#This Row],[PMT NO]]&lt;&gt;"",EOMONTH(贷款开始日期,ROW(还款计划[[#This Row],[PMT NO]])-ROW(还款计划[[#Headers],[PMT NO]])-2)+DAY(贷款开始日期),"")</f>
        <v/>
      </c>
      <c r="C14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42" s="21" t="str">
        <f ca="1">IF(还款计划[[#This Row],[PMT NO]]&lt;&gt;"",计划的还款,"")</f>
        <v/>
      </c>
      <c r="E14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4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42" s="21" t="str">
        <f ca="1">IF(还款计划[[#This Row],[PMT NO]]&lt;&gt;"",还款计划[[#This Row],[还款总额]]-还款计划[[#This Row],[利息]],"")</f>
        <v/>
      </c>
      <c r="H142" s="21" t="str">
        <f ca="1">IF(还款计划[[#This Row],[PMT NO]]&lt;&gt;"",还款计划[[#This Row],[期初余额]]*(利率/每年的还款次数),"")</f>
        <v/>
      </c>
      <c r="I14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42" s="21" t="str">
        <f ca="1">IF(还款计划[[#This Row],[PMT NO]]&lt;&gt;"",SUM(INDEX(还款计划[利息],1,1):还款计划[[#This Row],[利息]]),"")</f>
        <v/>
      </c>
    </row>
    <row r="143" spans="1:10">
      <c r="A143" s="19" t="str">
        <f ca="1">IF(贷款良好,IF(ROW()-ROW(还款计划[[#Headers],[PMT NO]])&gt;计划的还款次数,"",ROW()-ROW(还款计划[[#Headers],[PMT NO]])),"")</f>
        <v/>
      </c>
      <c r="B143" s="20" t="str">
        <f ca="1">IF(还款计划[[#This Row],[PMT NO]]&lt;&gt;"",EOMONTH(贷款开始日期,ROW(还款计划[[#This Row],[PMT NO]])-ROW(还款计划[[#Headers],[PMT NO]])-2)+DAY(贷款开始日期),"")</f>
        <v/>
      </c>
      <c r="C14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43" s="21" t="str">
        <f ca="1">IF(还款计划[[#This Row],[PMT NO]]&lt;&gt;"",计划的还款,"")</f>
        <v/>
      </c>
      <c r="E14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4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43" s="21" t="str">
        <f ca="1">IF(还款计划[[#This Row],[PMT NO]]&lt;&gt;"",还款计划[[#This Row],[还款总额]]-还款计划[[#This Row],[利息]],"")</f>
        <v/>
      </c>
      <c r="H143" s="21" t="str">
        <f ca="1">IF(还款计划[[#This Row],[PMT NO]]&lt;&gt;"",还款计划[[#This Row],[期初余额]]*(利率/每年的还款次数),"")</f>
        <v/>
      </c>
      <c r="I14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43" s="21" t="str">
        <f ca="1">IF(还款计划[[#This Row],[PMT NO]]&lt;&gt;"",SUM(INDEX(还款计划[利息],1,1):还款计划[[#This Row],[利息]]),"")</f>
        <v/>
      </c>
    </row>
    <row r="144" spans="1:10">
      <c r="A144" s="19" t="str">
        <f ca="1">IF(贷款良好,IF(ROW()-ROW(还款计划[[#Headers],[PMT NO]])&gt;计划的还款次数,"",ROW()-ROW(还款计划[[#Headers],[PMT NO]])),"")</f>
        <v/>
      </c>
      <c r="B144" s="20" t="str">
        <f ca="1">IF(还款计划[[#This Row],[PMT NO]]&lt;&gt;"",EOMONTH(贷款开始日期,ROW(还款计划[[#This Row],[PMT NO]])-ROW(还款计划[[#Headers],[PMT NO]])-2)+DAY(贷款开始日期),"")</f>
        <v/>
      </c>
      <c r="C14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44" s="21" t="str">
        <f ca="1">IF(还款计划[[#This Row],[PMT NO]]&lt;&gt;"",计划的还款,"")</f>
        <v/>
      </c>
      <c r="E14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4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44" s="21" t="str">
        <f ca="1">IF(还款计划[[#This Row],[PMT NO]]&lt;&gt;"",还款计划[[#This Row],[还款总额]]-还款计划[[#This Row],[利息]],"")</f>
        <v/>
      </c>
      <c r="H144" s="21" t="str">
        <f ca="1">IF(还款计划[[#This Row],[PMT NO]]&lt;&gt;"",还款计划[[#This Row],[期初余额]]*(利率/每年的还款次数),"")</f>
        <v/>
      </c>
      <c r="I14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44" s="21" t="str">
        <f ca="1">IF(还款计划[[#This Row],[PMT NO]]&lt;&gt;"",SUM(INDEX(还款计划[利息],1,1):还款计划[[#This Row],[利息]]),"")</f>
        <v/>
      </c>
    </row>
    <row r="145" spans="1:10">
      <c r="A145" s="19" t="str">
        <f ca="1">IF(贷款良好,IF(ROW()-ROW(还款计划[[#Headers],[PMT NO]])&gt;计划的还款次数,"",ROW()-ROW(还款计划[[#Headers],[PMT NO]])),"")</f>
        <v/>
      </c>
      <c r="B145" s="20" t="str">
        <f ca="1">IF(还款计划[[#This Row],[PMT NO]]&lt;&gt;"",EOMONTH(贷款开始日期,ROW(还款计划[[#This Row],[PMT NO]])-ROW(还款计划[[#Headers],[PMT NO]])-2)+DAY(贷款开始日期),"")</f>
        <v/>
      </c>
      <c r="C14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45" s="21" t="str">
        <f ca="1">IF(还款计划[[#This Row],[PMT NO]]&lt;&gt;"",计划的还款,"")</f>
        <v/>
      </c>
      <c r="E14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4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45" s="21" t="str">
        <f ca="1">IF(还款计划[[#This Row],[PMT NO]]&lt;&gt;"",还款计划[[#This Row],[还款总额]]-还款计划[[#This Row],[利息]],"")</f>
        <v/>
      </c>
      <c r="H145" s="21" t="str">
        <f ca="1">IF(还款计划[[#This Row],[PMT NO]]&lt;&gt;"",还款计划[[#This Row],[期初余额]]*(利率/每年的还款次数),"")</f>
        <v/>
      </c>
      <c r="I14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45" s="21" t="str">
        <f ca="1">IF(还款计划[[#This Row],[PMT NO]]&lt;&gt;"",SUM(INDEX(还款计划[利息],1,1):还款计划[[#This Row],[利息]]),"")</f>
        <v/>
      </c>
    </row>
    <row r="146" spans="1:10">
      <c r="A146" s="19" t="str">
        <f ca="1">IF(贷款良好,IF(ROW()-ROW(还款计划[[#Headers],[PMT NO]])&gt;计划的还款次数,"",ROW()-ROW(还款计划[[#Headers],[PMT NO]])),"")</f>
        <v/>
      </c>
      <c r="B146" s="20" t="str">
        <f ca="1">IF(还款计划[[#This Row],[PMT NO]]&lt;&gt;"",EOMONTH(贷款开始日期,ROW(还款计划[[#This Row],[PMT NO]])-ROW(还款计划[[#Headers],[PMT NO]])-2)+DAY(贷款开始日期),"")</f>
        <v/>
      </c>
      <c r="C14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46" s="21" t="str">
        <f ca="1">IF(还款计划[[#This Row],[PMT NO]]&lt;&gt;"",计划的还款,"")</f>
        <v/>
      </c>
      <c r="E14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4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46" s="21" t="str">
        <f ca="1">IF(还款计划[[#This Row],[PMT NO]]&lt;&gt;"",还款计划[[#This Row],[还款总额]]-还款计划[[#This Row],[利息]],"")</f>
        <v/>
      </c>
      <c r="H146" s="21" t="str">
        <f ca="1">IF(还款计划[[#This Row],[PMT NO]]&lt;&gt;"",还款计划[[#This Row],[期初余额]]*(利率/每年的还款次数),"")</f>
        <v/>
      </c>
      <c r="I14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46" s="21" t="str">
        <f ca="1">IF(还款计划[[#This Row],[PMT NO]]&lt;&gt;"",SUM(INDEX(还款计划[利息],1,1):还款计划[[#This Row],[利息]]),"")</f>
        <v/>
      </c>
    </row>
    <row r="147" spans="1:10">
      <c r="A147" s="19" t="str">
        <f ca="1">IF(贷款良好,IF(ROW()-ROW(还款计划[[#Headers],[PMT NO]])&gt;计划的还款次数,"",ROW()-ROW(还款计划[[#Headers],[PMT NO]])),"")</f>
        <v/>
      </c>
      <c r="B147" s="20" t="str">
        <f ca="1">IF(还款计划[[#This Row],[PMT NO]]&lt;&gt;"",EOMONTH(贷款开始日期,ROW(还款计划[[#This Row],[PMT NO]])-ROW(还款计划[[#Headers],[PMT NO]])-2)+DAY(贷款开始日期),"")</f>
        <v/>
      </c>
      <c r="C14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47" s="21" t="str">
        <f ca="1">IF(还款计划[[#This Row],[PMT NO]]&lt;&gt;"",计划的还款,"")</f>
        <v/>
      </c>
      <c r="E14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4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47" s="21" t="str">
        <f ca="1">IF(还款计划[[#This Row],[PMT NO]]&lt;&gt;"",还款计划[[#This Row],[还款总额]]-还款计划[[#This Row],[利息]],"")</f>
        <v/>
      </c>
      <c r="H147" s="21" t="str">
        <f ca="1">IF(还款计划[[#This Row],[PMT NO]]&lt;&gt;"",还款计划[[#This Row],[期初余额]]*(利率/每年的还款次数),"")</f>
        <v/>
      </c>
      <c r="I14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47" s="21" t="str">
        <f ca="1">IF(还款计划[[#This Row],[PMT NO]]&lt;&gt;"",SUM(INDEX(还款计划[利息],1,1):还款计划[[#This Row],[利息]]),"")</f>
        <v/>
      </c>
    </row>
    <row r="148" spans="1:10">
      <c r="A148" s="19" t="str">
        <f ca="1">IF(贷款良好,IF(ROW()-ROW(还款计划[[#Headers],[PMT NO]])&gt;计划的还款次数,"",ROW()-ROW(还款计划[[#Headers],[PMT NO]])),"")</f>
        <v/>
      </c>
      <c r="B148" s="20" t="str">
        <f ca="1">IF(还款计划[[#This Row],[PMT NO]]&lt;&gt;"",EOMONTH(贷款开始日期,ROW(还款计划[[#This Row],[PMT NO]])-ROW(还款计划[[#Headers],[PMT NO]])-2)+DAY(贷款开始日期),"")</f>
        <v/>
      </c>
      <c r="C14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48" s="21" t="str">
        <f ca="1">IF(还款计划[[#This Row],[PMT NO]]&lt;&gt;"",计划的还款,"")</f>
        <v/>
      </c>
      <c r="E14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4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48" s="21" t="str">
        <f ca="1">IF(还款计划[[#This Row],[PMT NO]]&lt;&gt;"",还款计划[[#This Row],[还款总额]]-还款计划[[#This Row],[利息]],"")</f>
        <v/>
      </c>
      <c r="H148" s="21" t="str">
        <f ca="1">IF(还款计划[[#This Row],[PMT NO]]&lt;&gt;"",还款计划[[#This Row],[期初余额]]*(利率/每年的还款次数),"")</f>
        <v/>
      </c>
      <c r="I14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48" s="21" t="str">
        <f ca="1">IF(还款计划[[#This Row],[PMT NO]]&lt;&gt;"",SUM(INDEX(还款计划[利息],1,1):还款计划[[#This Row],[利息]]),"")</f>
        <v/>
      </c>
    </row>
    <row r="149" spans="1:10">
      <c r="A149" s="19" t="str">
        <f ca="1">IF(贷款良好,IF(ROW()-ROW(还款计划[[#Headers],[PMT NO]])&gt;计划的还款次数,"",ROW()-ROW(还款计划[[#Headers],[PMT NO]])),"")</f>
        <v/>
      </c>
      <c r="B149" s="20" t="str">
        <f ca="1">IF(还款计划[[#This Row],[PMT NO]]&lt;&gt;"",EOMONTH(贷款开始日期,ROW(还款计划[[#This Row],[PMT NO]])-ROW(还款计划[[#Headers],[PMT NO]])-2)+DAY(贷款开始日期),"")</f>
        <v/>
      </c>
      <c r="C14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49" s="21" t="str">
        <f ca="1">IF(还款计划[[#This Row],[PMT NO]]&lt;&gt;"",计划的还款,"")</f>
        <v/>
      </c>
      <c r="E14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4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49" s="21" t="str">
        <f ca="1">IF(还款计划[[#This Row],[PMT NO]]&lt;&gt;"",还款计划[[#This Row],[还款总额]]-还款计划[[#This Row],[利息]],"")</f>
        <v/>
      </c>
      <c r="H149" s="21" t="str">
        <f ca="1">IF(还款计划[[#This Row],[PMT NO]]&lt;&gt;"",还款计划[[#This Row],[期初余额]]*(利率/每年的还款次数),"")</f>
        <v/>
      </c>
      <c r="I14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49" s="21" t="str">
        <f ca="1">IF(还款计划[[#This Row],[PMT NO]]&lt;&gt;"",SUM(INDEX(还款计划[利息],1,1):还款计划[[#This Row],[利息]]),"")</f>
        <v/>
      </c>
    </row>
    <row r="150" spans="1:10">
      <c r="A150" s="19" t="str">
        <f ca="1">IF(贷款良好,IF(ROW()-ROW(还款计划[[#Headers],[PMT NO]])&gt;计划的还款次数,"",ROW()-ROW(还款计划[[#Headers],[PMT NO]])),"")</f>
        <v/>
      </c>
      <c r="B150" s="20" t="str">
        <f ca="1">IF(还款计划[[#This Row],[PMT NO]]&lt;&gt;"",EOMONTH(贷款开始日期,ROW(还款计划[[#This Row],[PMT NO]])-ROW(还款计划[[#Headers],[PMT NO]])-2)+DAY(贷款开始日期),"")</f>
        <v/>
      </c>
      <c r="C15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50" s="21" t="str">
        <f ca="1">IF(还款计划[[#This Row],[PMT NO]]&lt;&gt;"",计划的还款,"")</f>
        <v/>
      </c>
      <c r="E15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5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50" s="21" t="str">
        <f ca="1">IF(还款计划[[#This Row],[PMT NO]]&lt;&gt;"",还款计划[[#This Row],[还款总额]]-还款计划[[#This Row],[利息]],"")</f>
        <v/>
      </c>
      <c r="H150" s="21" t="str">
        <f ca="1">IF(还款计划[[#This Row],[PMT NO]]&lt;&gt;"",还款计划[[#This Row],[期初余额]]*(利率/每年的还款次数),"")</f>
        <v/>
      </c>
      <c r="I15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50" s="21" t="str">
        <f ca="1">IF(还款计划[[#This Row],[PMT NO]]&lt;&gt;"",SUM(INDEX(还款计划[利息],1,1):还款计划[[#This Row],[利息]]),"")</f>
        <v/>
      </c>
    </row>
    <row r="151" spans="1:10">
      <c r="A151" s="19" t="str">
        <f ca="1">IF(贷款良好,IF(ROW()-ROW(还款计划[[#Headers],[PMT NO]])&gt;计划的还款次数,"",ROW()-ROW(还款计划[[#Headers],[PMT NO]])),"")</f>
        <v/>
      </c>
      <c r="B151" s="20" t="str">
        <f ca="1">IF(还款计划[[#This Row],[PMT NO]]&lt;&gt;"",EOMONTH(贷款开始日期,ROW(还款计划[[#This Row],[PMT NO]])-ROW(还款计划[[#Headers],[PMT NO]])-2)+DAY(贷款开始日期),"")</f>
        <v/>
      </c>
      <c r="C15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51" s="21" t="str">
        <f ca="1">IF(还款计划[[#This Row],[PMT NO]]&lt;&gt;"",计划的还款,"")</f>
        <v/>
      </c>
      <c r="E15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5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51" s="21" t="str">
        <f ca="1">IF(还款计划[[#This Row],[PMT NO]]&lt;&gt;"",还款计划[[#This Row],[还款总额]]-还款计划[[#This Row],[利息]],"")</f>
        <v/>
      </c>
      <c r="H151" s="21" t="str">
        <f ca="1">IF(还款计划[[#This Row],[PMT NO]]&lt;&gt;"",还款计划[[#This Row],[期初余额]]*(利率/每年的还款次数),"")</f>
        <v/>
      </c>
      <c r="I15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51" s="21" t="str">
        <f ca="1">IF(还款计划[[#This Row],[PMT NO]]&lt;&gt;"",SUM(INDEX(还款计划[利息],1,1):还款计划[[#This Row],[利息]]),"")</f>
        <v/>
      </c>
    </row>
    <row r="152" spans="1:10">
      <c r="A152" s="19" t="str">
        <f ca="1">IF(贷款良好,IF(ROW()-ROW(还款计划[[#Headers],[PMT NO]])&gt;计划的还款次数,"",ROW()-ROW(还款计划[[#Headers],[PMT NO]])),"")</f>
        <v/>
      </c>
      <c r="B152" s="20" t="str">
        <f ca="1">IF(还款计划[[#This Row],[PMT NO]]&lt;&gt;"",EOMONTH(贷款开始日期,ROW(还款计划[[#This Row],[PMT NO]])-ROW(还款计划[[#Headers],[PMT NO]])-2)+DAY(贷款开始日期),"")</f>
        <v/>
      </c>
      <c r="C15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52" s="21" t="str">
        <f ca="1">IF(还款计划[[#This Row],[PMT NO]]&lt;&gt;"",计划的还款,"")</f>
        <v/>
      </c>
      <c r="E15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5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52" s="21" t="str">
        <f ca="1">IF(还款计划[[#This Row],[PMT NO]]&lt;&gt;"",还款计划[[#This Row],[还款总额]]-还款计划[[#This Row],[利息]],"")</f>
        <v/>
      </c>
      <c r="H152" s="21" t="str">
        <f ca="1">IF(还款计划[[#This Row],[PMT NO]]&lt;&gt;"",还款计划[[#This Row],[期初余额]]*(利率/每年的还款次数),"")</f>
        <v/>
      </c>
      <c r="I15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52" s="21" t="str">
        <f ca="1">IF(还款计划[[#This Row],[PMT NO]]&lt;&gt;"",SUM(INDEX(还款计划[利息],1,1):还款计划[[#This Row],[利息]]),"")</f>
        <v/>
      </c>
    </row>
    <row r="153" spans="1:10">
      <c r="A153" s="19" t="str">
        <f ca="1">IF(贷款良好,IF(ROW()-ROW(还款计划[[#Headers],[PMT NO]])&gt;计划的还款次数,"",ROW()-ROW(还款计划[[#Headers],[PMT NO]])),"")</f>
        <v/>
      </c>
      <c r="B153" s="20" t="str">
        <f ca="1">IF(还款计划[[#This Row],[PMT NO]]&lt;&gt;"",EOMONTH(贷款开始日期,ROW(还款计划[[#This Row],[PMT NO]])-ROW(还款计划[[#Headers],[PMT NO]])-2)+DAY(贷款开始日期),"")</f>
        <v/>
      </c>
      <c r="C15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53" s="21" t="str">
        <f ca="1">IF(还款计划[[#This Row],[PMT NO]]&lt;&gt;"",计划的还款,"")</f>
        <v/>
      </c>
      <c r="E15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5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53" s="21" t="str">
        <f ca="1">IF(还款计划[[#This Row],[PMT NO]]&lt;&gt;"",还款计划[[#This Row],[还款总额]]-还款计划[[#This Row],[利息]],"")</f>
        <v/>
      </c>
      <c r="H153" s="21" t="str">
        <f ca="1">IF(还款计划[[#This Row],[PMT NO]]&lt;&gt;"",还款计划[[#This Row],[期初余额]]*(利率/每年的还款次数),"")</f>
        <v/>
      </c>
      <c r="I15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53" s="21" t="str">
        <f ca="1">IF(还款计划[[#This Row],[PMT NO]]&lt;&gt;"",SUM(INDEX(还款计划[利息],1,1):还款计划[[#This Row],[利息]]),"")</f>
        <v/>
      </c>
    </row>
    <row r="154" spans="1:10">
      <c r="A154" s="19" t="str">
        <f ca="1">IF(贷款良好,IF(ROW()-ROW(还款计划[[#Headers],[PMT NO]])&gt;计划的还款次数,"",ROW()-ROW(还款计划[[#Headers],[PMT NO]])),"")</f>
        <v/>
      </c>
      <c r="B154" s="20" t="str">
        <f ca="1">IF(还款计划[[#This Row],[PMT NO]]&lt;&gt;"",EOMONTH(贷款开始日期,ROW(还款计划[[#This Row],[PMT NO]])-ROW(还款计划[[#Headers],[PMT NO]])-2)+DAY(贷款开始日期),"")</f>
        <v/>
      </c>
      <c r="C15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54" s="21" t="str">
        <f ca="1">IF(还款计划[[#This Row],[PMT NO]]&lt;&gt;"",计划的还款,"")</f>
        <v/>
      </c>
      <c r="E15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5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54" s="21" t="str">
        <f ca="1">IF(还款计划[[#This Row],[PMT NO]]&lt;&gt;"",还款计划[[#This Row],[还款总额]]-还款计划[[#This Row],[利息]],"")</f>
        <v/>
      </c>
      <c r="H154" s="21" t="str">
        <f ca="1">IF(还款计划[[#This Row],[PMT NO]]&lt;&gt;"",还款计划[[#This Row],[期初余额]]*(利率/每年的还款次数),"")</f>
        <v/>
      </c>
      <c r="I15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54" s="21" t="str">
        <f ca="1">IF(还款计划[[#This Row],[PMT NO]]&lt;&gt;"",SUM(INDEX(还款计划[利息],1,1):还款计划[[#This Row],[利息]]),"")</f>
        <v/>
      </c>
    </row>
    <row r="155" spans="1:10">
      <c r="A155" s="19" t="str">
        <f ca="1">IF(贷款良好,IF(ROW()-ROW(还款计划[[#Headers],[PMT NO]])&gt;计划的还款次数,"",ROW()-ROW(还款计划[[#Headers],[PMT NO]])),"")</f>
        <v/>
      </c>
      <c r="B155" s="20" t="str">
        <f ca="1">IF(还款计划[[#This Row],[PMT NO]]&lt;&gt;"",EOMONTH(贷款开始日期,ROW(还款计划[[#This Row],[PMT NO]])-ROW(还款计划[[#Headers],[PMT NO]])-2)+DAY(贷款开始日期),"")</f>
        <v/>
      </c>
      <c r="C15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55" s="21" t="str">
        <f ca="1">IF(还款计划[[#This Row],[PMT NO]]&lt;&gt;"",计划的还款,"")</f>
        <v/>
      </c>
      <c r="E15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5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55" s="21" t="str">
        <f ca="1">IF(还款计划[[#This Row],[PMT NO]]&lt;&gt;"",还款计划[[#This Row],[还款总额]]-还款计划[[#This Row],[利息]],"")</f>
        <v/>
      </c>
      <c r="H155" s="21" t="str">
        <f ca="1">IF(还款计划[[#This Row],[PMT NO]]&lt;&gt;"",还款计划[[#This Row],[期初余额]]*(利率/每年的还款次数),"")</f>
        <v/>
      </c>
      <c r="I15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55" s="21" t="str">
        <f ca="1">IF(还款计划[[#This Row],[PMT NO]]&lt;&gt;"",SUM(INDEX(还款计划[利息],1,1):还款计划[[#This Row],[利息]]),"")</f>
        <v/>
      </c>
    </row>
    <row r="156" spans="1:10">
      <c r="A156" s="19" t="str">
        <f ca="1">IF(贷款良好,IF(ROW()-ROW(还款计划[[#Headers],[PMT NO]])&gt;计划的还款次数,"",ROW()-ROW(还款计划[[#Headers],[PMT NO]])),"")</f>
        <v/>
      </c>
      <c r="B156" s="20" t="str">
        <f ca="1">IF(还款计划[[#This Row],[PMT NO]]&lt;&gt;"",EOMONTH(贷款开始日期,ROW(还款计划[[#This Row],[PMT NO]])-ROW(还款计划[[#Headers],[PMT NO]])-2)+DAY(贷款开始日期),"")</f>
        <v/>
      </c>
      <c r="C15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56" s="21" t="str">
        <f ca="1">IF(还款计划[[#This Row],[PMT NO]]&lt;&gt;"",计划的还款,"")</f>
        <v/>
      </c>
      <c r="E15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5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56" s="21" t="str">
        <f ca="1">IF(还款计划[[#This Row],[PMT NO]]&lt;&gt;"",还款计划[[#This Row],[还款总额]]-还款计划[[#This Row],[利息]],"")</f>
        <v/>
      </c>
      <c r="H156" s="21" t="str">
        <f ca="1">IF(还款计划[[#This Row],[PMT NO]]&lt;&gt;"",还款计划[[#This Row],[期初余额]]*(利率/每年的还款次数),"")</f>
        <v/>
      </c>
      <c r="I15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56" s="21" t="str">
        <f ca="1">IF(还款计划[[#This Row],[PMT NO]]&lt;&gt;"",SUM(INDEX(还款计划[利息],1,1):还款计划[[#This Row],[利息]]),"")</f>
        <v/>
      </c>
    </row>
    <row r="157" spans="1:10">
      <c r="A157" s="19" t="str">
        <f ca="1">IF(贷款良好,IF(ROW()-ROW(还款计划[[#Headers],[PMT NO]])&gt;计划的还款次数,"",ROW()-ROW(还款计划[[#Headers],[PMT NO]])),"")</f>
        <v/>
      </c>
      <c r="B157" s="20" t="str">
        <f ca="1">IF(还款计划[[#This Row],[PMT NO]]&lt;&gt;"",EOMONTH(贷款开始日期,ROW(还款计划[[#This Row],[PMT NO]])-ROW(还款计划[[#Headers],[PMT NO]])-2)+DAY(贷款开始日期),"")</f>
        <v/>
      </c>
      <c r="C15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57" s="21" t="str">
        <f ca="1">IF(还款计划[[#This Row],[PMT NO]]&lt;&gt;"",计划的还款,"")</f>
        <v/>
      </c>
      <c r="E15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5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57" s="21" t="str">
        <f ca="1">IF(还款计划[[#This Row],[PMT NO]]&lt;&gt;"",还款计划[[#This Row],[还款总额]]-还款计划[[#This Row],[利息]],"")</f>
        <v/>
      </c>
      <c r="H157" s="21" t="str">
        <f ca="1">IF(还款计划[[#This Row],[PMT NO]]&lt;&gt;"",还款计划[[#This Row],[期初余额]]*(利率/每年的还款次数),"")</f>
        <v/>
      </c>
      <c r="I15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57" s="21" t="str">
        <f ca="1">IF(还款计划[[#This Row],[PMT NO]]&lt;&gt;"",SUM(INDEX(还款计划[利息],1,1):还款计划[[#This Row],[利息]]),"")</f>
        <v/>
      </c>
    </row>
    <row r="158" spans="1:10">
      <c r="A158" s="19" t="str">
        <f ca="1">IF(贷款良好,IF(ROW()-ROW(还款计划[[#Headers],[PMT NO]])&gt;计划的还款次数,"",ROW()-ROW(还款计划[[#Headers],[PMT NO]])),"")</f>
        <v/>
      </c>
      <c r="B158" s="20" t="str">
        <f ca="1">IF(还款计划[[#This Row],[PMT NO]]&lt;&gt;"",EOMONTH(贷款开始日期,ROW(还款计划[[#This Row],[PMT NO]])-ROW(还款计划[[#Headers],[PMT NO]])-2)+DAY(贷款开始日期),"")</f>
        <v/>
      </c>
      <c r="C15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58" s="21" t="str">
        <f ca="1">IF(还款计划[[#This Row],[PMT NO]]&lt;&gt;"",计划的还款,"")</f>
        <v/>
      </c>
      <c r="E15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5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58" s="21" t="str">
        <f ca="1">IF(还款计划[[#This Row],[PMT NO]]&lt;&gt;"",还款计划[[#This Row],[还款总额]]-还款计划[[#This Row],[利息]],"")</f>
        <v/>
      </c>
      <c r="H158" s="21" t="str">
        <f ca="1">IF(还款计划[[#This Row],[PMT NO]]&lt;&gt;"",还款计划[[#This Row],[期初余额]]*(利率/每年的还款次数),"")</f>
        <v/>
      </c>
      <c r="I15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58" s="21" t="str">
        <f ca="1">IF(还款计划[[#This Row],[PMT NO]]&lt;&gt;"",SUM(INDEX(还款计划[利息],1,1):还款计划[[#This Row],[利息]]),"")</f>
        <v/>
      </c>
    </row>
    <row r="159" spans="1:10">
      <c r="A159" s="19" t="str">
        <f ca="1">IF(贷款良好,IF(ROW()-ROW(还款计划[[#Headers],[PMT NO]])&gt;计划的还款次数,"",ROW()-ROW(还款计划[[#Headers],[PMT NO]])),"")</f>
        <v/>
      </c>
      <c r="B159" s="20" t="str">
        <f ca="1">IF(还款计划[[#This Row],[PMT NO]]&lt;&gt;"",EOMONTH(贷款开始日期,ROW(还款计划[[#This Row],[PMT NO]])-ROW(还款计划[[#Headers],[PMT NO]])-2)+DAY(贷款开始日期),"")</f>
        <v/>
      </c>
      <c r="C15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59" s="21" t="str">
        <f ca="1">IF(还款计划[[#This Row],[PMT NO]]&lt;&gt;"",计划的还款,"")</f>
        <v/>
      </c>
      <c r="E15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5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59" s="21" t="str">
        <f ca="1">IF(还款计划[[#This Row],[PMT NO]]&lt;&gt;"",还款计划[[#This Row],[还款总额]]-还款计划[[#This Row],[利息]],"")</f>
        <v/>
      </c>
      <c r="H159" s="21" t="str">
        <f ca="1">IF(还款计划[[#This Row],[PMT NO]]&lt;&gt;"",还款计划[[#This Row],[期初余额]]*(利率/每年的还款次数),"")</f>
        <v/>
      </c>
      <c r="I15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59" s="21" t="str">
        <f ca="1">IF(还款计划[[#This Row],[PMT NO]]&lt;&gt;"",SUM(INDEX(还款计划[利息],1,1):还款计划[[#This Row],[利息]]),"")</f>
        <v/>
      </c>
    </row>
    <row r="160" spans="1:10">
      <c r="A160" s="19" t="str">
        <f ca="1">IF(贷款良好,IF(ROW()-ROW(还款计划[[#Headers],[PMT NO]])&gt;计划的还款次数,"",ROW()-ROW(还款计划[[#Headers],[PMT NO]])),"")</f>
        <v/>
      </c>
      <c r="B160" s="20" t="str">
        <f ca="1">IF(还款计划[[#This Row],[PMT NO]]&lt;&gt;"",EOMONTH(贷款开始日期,ROW(还款计划[[#This Row],[PMT NO]])-ROW(还款计划[[#Headers],[PMT NO]])-2)+DAY(贷款开始日期),"")</f>
        <v/>
      </c>
      <c r="C16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60" s="21" t="str">
        <f ca="1">IF(还款计划[[#This Row],[PMT NO]]&lt;&gt;"",计划的还款,"")</f>
        <v/>
      </c>
      <c r="E16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6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60" s="21" t="str">
        <f ca="1">IF(还款计划[[#This Row],[PMT NO]]&lt;&gt;"",还款计划[[#This Row],[还款总额]]-还款计划[[#This Row],[利息]],"")</f>
        <v/>
      </c>
      <c r="H160" s="21" t="str">
        <f ca="1">IF(还款计划[[#This Row],[PMT NO]]&lt;&gt;"",还款计划[[#This Row],[期初余额]]*(利率/每年的还款次数),"")</f>
        <v/>
      </c>
      <c r="I16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60" s="21" t="str">
        <f ca="1">IF(还款计划[[#This Row],[PMT NO]]&lt;&gt;"",SUM(INDEX(还款计划[利息],1,1):还款计划[[#This Row],[利息]]),"")</f>
        <v/>
      </c>
    </row>
    <row r="161" spans="1:10">
      <c r="A161" s="19" t="str">
        <f ca="1">IF(贷款良好,IF(ROW()-ROW(还款计划[[#Headers],[PMT NO]])&gt;计划的还款次数,"",ROW()-ROW(还款计划[[#Headers],[PMT NO]])),"")</f>
        <v/>
      </c>
      <c r="B161" s="20" t="str">
        <f ca="1">IF(还款计划[[#This Row],[PMT NO]]&lt;&gt;"",EOMONTH(贷款开始日期,ROW(还款计划[[#This Row],[PMT NO]])-ROW(还款计划[[#Headers],[PMT NO]])-2)+DAY(贷款开始日期),"")</f>
        <v/>
      </c>
      <c r="C16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61" s="21" t="str">
        <f ca="1">IF(还款计划[[#This Row],[PMT NO]]&lt;&gt;"",计划的还款,"")</f>
        <v/>
      </c>
      <c r="E16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6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61" s="21" t="str">
        <f ca="1">IF(还款计划[[#This Row],[PMT NO]]&lt;&gt;"",还款计划[[#This Row],[还款总额]]-还款计划[[#This Row],[利息]],"")</f>
        <v/>
      </c>
      <c r="H161" s="21" t="str">
        <f ca="1">IF(还款计划[[#This Row],[PMT NO]]&lt;&gt;"",还款计划[[#This Row],[期初余额]]*(利率/每年的还款次数),"")</f>
        <v/>
      </c>
      <c r="I16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61" s="21" t="str">
        <f ca="1">IF(还款计划[[#This Row],[PMT NO]]&lt;&gt;"",SUM(INDEX(还款计划[利息],1,1):还款计划[[#This Row],[利息]]),"")</f>
        <v/>
      </c>
    </row>
    <row r="162" spans="1:10">
      <c r="A162" s="19" t="str">
        <f ca="1">IF(贷款良好,IF(ROW()-ROW(还款计划[[#Headers],[PMT NO]])&gt;计划的还款次数,"",ROW()-ROW(还款计划[[#Headers],[PMT NO]])),"")</f>
        <v/>
      </c>
      <c r="B162" s="20" t="str">
        <f ca="1">IF(还款计划[[#This Row],[PMT NO]]&lt;&gt;"",EOMONTH(贷款开始日期,ROW(还款计划[[#This Row],[PMT NO]])-ROW(还款计划[[#Headers],[PMT NO]])-2)+DAY(贷款开始日期),"")</f>
        <v/>
      </c>
      <c r="C16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62" s="21" t="str">
        <f ca="1">IF(还款计划[[#This Row],[PMT NO]]&lt;&gt;"",计划的还款,"")</f>
        <v/>
      </c>
      <c r="E16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6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62" s="21" t="str">
        <f ca="1">IF(还款计划[[#This Row],[PMT NO]]&lt;&gt;"",还款计划[[#This Row],[还款总额]]-还款计划[[#This Row],[利息]],"")</f>
        <v/>
      </c>
      <c r="H162" s="21" t="str">
        <f ca="1">IF(还款计划[[#This Row],[PMT NO]]&lt;&gt;"",还款计划[[#This Row],[期初余额]]*(利率/每年的还款次数),"")</f>
        <v/>
      </c>
      <c r="I16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62" s="21" t="str">
        <f ca="1">IF(还款计划[[#This Row],[PMT NO]]&lt;&gt;"",SUM(INDEX(还款计划[利息],1,1):还款计划[[#This Row],[利息]]),"")</f>
        <v/>
      </c>
    </row>
    <row r="163" spans="1:10">
      <c r="A163" s="19" t="str">
        <f ca="1">IF(贷款良好,IF(ROW()-ROW(还款计划[[#Headers],[PMT NO]])&gt;计划的还款次数,"",ROW()-ROW(还款计划[[#Headers],[PMT NO]])),"")</f>
        <v/>
      </c>
      <c r="B163" s="20" t="str">
        <f ca="1">IF(还款计划[[#This Row],[PMT NO]]&lt;&gt;"",EOMONTH(贷款开始日期,ROW(还款计划[[#This Row],[PMT NO]])-ROW(还款计划[[#Headers],[PMT NO]])-2)+DAY(贷款开始日期),"")</f>
        <v/>
      </c>
      <c r="C16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63" s="21" t="str">
        <f ca="1">IF(还款计划[[#This Row],[PMT NO]]&lt;&gt;"",计划的还款,"")</f>
        <v/>
      </c>
      <c r="E16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6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63" s="21" t="str">
        <f ca="1">IF(还款计划[[#This Row],[PMT NO]]&lt;&gt;"",还款计划[[#This Row],[还款总额]]-还款计划[[#This Row],[利息]],"")</f>
        <v/>
      </c>
      <c r="H163" s="21" t="str">
        <f ca="1">IF(还款计划[[#This Row],[PMT NO]]&lt;&gt;"",还款计划[[#This Row],[期初余额]]*(利率/每年的还款次数),"")</f>
        <v/>
      </c>
      <c r="I16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63" s="21" t="str">
        <f ca="1">IF(还款计划[[#This Row],[PMT NO]]&lt;&gt;"",SUM(INDEX(还款计划[利息],1,1):还款计划[[#This Row],[利息]]),"")</f>
        <v/>
      </c>
    </row>
    <row r="164" spans="1:10">
      <c r="A164" s="19" t="str">
        <f ca="1">IF(贷款良好,IF(ROW()-ROW(还款计划[[#Headers],[PMT NO]])&gt;计划的还款次数,"",ROW()-ROW(还款计划[[#Headers],[PMT NO]])),"")</f>
        <v/>
      </c>
      <c r="B164" s="20" t="str">
        <f ca="1">IF(还款计划[[#This Row],[PMT NO]]&lt;&gt;"",EOMONTH(贷款开始日期,ROW(还款计划[[#This Row],[PMT NO]])-ROW(还款计划[[#Headers],[PMT NO]])-2)+DAY(贷款开始日期),"")</f>
        <v/>
      </c>
      <c r="C16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64" s="21" t="str">
        <f ca="1">IF(还款计划[[#This Row],[PMT NO]]&lt;&gt;"",计划的还款,"")</f>
        <v/>
      </c>
      <c r="E16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6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64" s="21" t="str">
        <f ca="1">IF(还款计划[[#This Row],[PMT NO]]&lt;&gt;"",还款计划[[#This Row],[还款总额]]-还款计划[[#This Row],[利息]],"")</f>
        <v/>
      </c>
      <c r="H164" s="21" t="str">
        <f ca="1">IF(还款计划[[#This Row],[PMT NO]]&lt;&gt;"",还款计划[[#This Row],[期初余额]]*(利率/每年的还款次数),"")</f>
        <v/>
      </c>
      <c r="I16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64" s="21" t="str">
        <f ca="1">IF(还款计划[[#This Row],[PMT NO]]&lt;&gt;"",SUM(INDEX(还款计划[利息],1,1):还款计划[[#This Row],[利息]]),"")</f>
        <v/>
      </c>
    </row>
    <row r="165" spans="1:10">
      <c r="A165" s="19" t="str">
        <f ca="1">IF(贷款良好,IF(ROW()-ROW(还款计划[[#Headers],[PMT NO]])&gt;计划的还款次数,"",ROW()-ROW(还款计划[[#Headers],[PMT NO]])),"")</f>
        <v/>
      </c>
      <c r="B165" s="20" t="str">
        <f ca="1">IF(还款计划[[#This Row],[PMT NO]]&lt;&gt;"",EOMONTH(贷款开始日期,ROW(还款计划[[#This Row],[PMT NO]])-ROW(还款计划[[#Headers],[PMT NO]])-2)+DAY(贷款开始日期),"")</f>
        <v/>
      </c>
      <c r="C16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65" s="21" t="str">
        <f ca="1">IF(还款计划[[#This Row],[PMT NO]]&lt;&gt;"",计划的还款,"")</f>
        <v/>
      </c>
      <c r="E16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6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65" s="21" t="str">
        <f ca="1">IF(还款计划[[#This Row],[PMT NO]]&lt;&gt;"",还款计划[[#This Row],[还款总额]]-还款计划[[#This Row],[利息]],"")</f>
        <v/>
      </c>
      <c r="H165" s="21" t="str">
        <f ca="1">IF(还款计划[[#This Row],[PMT NO]]&lt;&gt;"",还款计划[[#This Row],[期初余额]]*(利率/每年的还款次数),"")</f>
        <v/>
      </c>
      <c r="I16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65" s="21" t="str">
        <f ca="1">IF(还款计划[[#This Row],[PMT NO]]&lt;&gt;"",SUM(INDEX(还款计划[利息],1,1):还款计划[[#This Row],[利息]]),"")</f>
        <v/>
      </c>
    </row>
    <row r="166" spans="1:10">
      <c r="A166" s="19" t="str">
        <f ca="1">IF(贷款良好,IF(ROW()-ROW(还款计划[[#Headers],[PMT NO]])&gt;计划的还款次数,"",ROW()-ROW(还款计划[[#Headers],[PMT NO]])),"")</f>
        <v/>
      </c>
      <c r="B166" s="20" t="str">
        <f ca="1">IF(还款计划[[#This Row],[PMT NO]]&lt;&gt;"",EOMONTH(贷款开始日期,ROW(还款计划[[#This Row],[PMT NO]])-ROW(还款计划[[#Headers],[PMT NO]])-2)+DAY(贷款开始日期),"")</f>
        <v/>
      </c>
      <c r="C16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66" s="21" t="str">
        <f ca="1">IF(还款计划[[#This Row],[PMT NO]]&lt;&gt;"",计划的还款,"")</f>
        <v/>
      </c>
      <c r="E16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6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66" s="21" t="str">
        <f ca="1">IF(还款计划[[#This Row],[PMT NO]]&lt;&gt;"",还款计划[[#This Row],[还款总额]]-还款计划[[#This Row],[利息]],"")</f>
        <v/>
      </c>
      <c r="H166" s="21" t="str">
        <f ca="1">IF(还款计划[[#This Row],[PMT NO]]&lt;&gt;"",还款计划[[#This Row],[期初余额]]*(利率/每年的还款次数),"")</f>
        <v/>
      </c>
      <c r="I16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66" s="21" t="str">
        <f ca="1">IF(还款计划[[#This Row],[PMT NO]]&lt;&gt;"",SUM(INDEX(还款计划[利息],1,1):还款计划[[#This Row],[利息]]),"")</f>
        <v/>
      </c>
    </row>
    <row r="167" spans="1:10">
      <c r="A167" s="19" t="str">
        <f ca="1">IF(贷款良好,IF(ROW()-ROW(还款计划[[#Headers],[PMT NO]])&gt;计划的还款次数,"",ROW()-ROW(还款计划[[#Headers],[PMT NO]])),"")</f>
        <v/>
      </c>
      <c r="B167" s="20" t="str">
        <f ca="1">IF(还款计划[[#This Row],[PMT NO]]&lt;&gt;"",EOMONTH(贷款开始日期,ROW(还款计划[[#This Row],[PMT NO]])-ROW(还款计划[[#Headers],[PMT NO]])-2)+DAY(贷款开始日期),"")</f>
        <v/>
      </c>
      <c r="C16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67" s="21" t="str">
        <f ca="1">IF(还款计划[[#This Row],[PMT NO]]&lt;&gt;"",计划的还款,"")</f>
        <v/>
      </c>
      <c r="E16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6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67" s="21" t="str">
        <f ca="1">IF(还款计划[[#This Row],[PMT NO]]&lt;&gt;"",还款计划[[#This Row],[还款总额]]-还款计划[[#This Row],[利息]],"")</f>
        <v/>
      </c>
      <c r="H167" s="21" t="str">
        <f ca="1">IF(还款计划[[#This Row],[PMT NO]]&lt;&gt;"",还款计划[[#This Row],[期初余额]]*(利率/每年的还款次数),"")</f>
        <v/>
      </c>
      <c r="I16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67" s="21" t="str">
        <f ca="1">IF(还款计划[[#This Row],[PMT NO]]&lt;&gt;"",SUM(INDEX(还款计划[利息],1,1):还款计划[[#This Row],[利息]]),"")</f>
        <v/>
      </c>
    </row>
    <row r="168" spans="1:10">
      <c r="A168" s="19" t="str">
        <f ca="1">IF(贷款良好,IF(ROW()-ROW(还款计划[[#Headers],[PMT NO]])&gt;计划的还款次数,"",ROW()-ROW(还款计划[[#Headers],[PMT NO]])),"")</f>
        <v/>
      </c>
      <c r="B168" s="20" t="str">
        <f ca="1">IF(还款计划[[#This Row],[PMT NO]]&lt;&gt;"",EOMONTH(贷款开始日期,ROW(还款计划[[#This Row],[PMT NO]])-ROW(还款计划[[#Headers],[PMT NO]])-2)+DAY(贷款开始日期),"")</f>
        <v/>
      </c>
      <c r="C16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68" s="21" t="str">
        <f ca="1">IF(还款计划[[#This Row],[PMT NO]]&lt;&gt;"",计划的还款,"")</f>
        <v/>
      </c>
      <c r="E16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6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68" s="21" t="str">
        <f ca="1">IF(还款计划[[#This Row],[PMT NO]]&lt;&gt;"",还款计划[[#This Row],[还款总额]]-还款计划[[#This Row],[利息]],"")</f>
        <v/>
      </c>
      <c r="H168" s="21" t="str">
        <f ca="1">IF(还款计划[[#This Row],[PMT NO]]&lt;&gt;"",还款计划[[#This Row],[期初余额]]*(利率/每年的还款次数),"")</f>
        <v/>
      </c>
      <c r="I16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68" s="21" t="str">
        <f ca="1">IF(还款计划[[#This Row],[PMT NO]]&lt;&gt;"",SUM(INDEX(还款计划[利息],1,1):还款计划[[#This Row],[利息]]),"")</f>
        <v/>
      </c>
    </row>
    <row r="169" spans="1:10">
      <c r="A169" s="19" t="str">
        <f ca="1">IF(贷款良好,IF(ROW()-ROW(还款计划[[#Headers],[PMT NO]])&gt;计划的还款次数,"",ROW()-ROW(还款计划[[#Headers],[PMT NO]])),"")</f>
        <v/>
      </c>
      <c r="B169" s="20" t="str">
        <f ca="1">IF(还款计划[[#This Row],[PMT NO]]&lt;&gt;"",EOMONTH(贷款开始日期,ROW(还款计划[[#This Row],[PMT NO]])-ROW(还款计划[[#Headers],[PMT NO]])-2)+DAY(贷款开始日期),"")</f>
        <v/>
      </c>
      <c r="C16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69" s="21" t="str">
        <f ca="1">IF(还款计划[[#This Row],[PMT NO]]&lt;&gt;"",计划的还款,"")</f>
        <v/>
      </c>
      <c r="E16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6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69" s="21" t="str">
        <f ca="1">IF(还款计划[[#This Row],[PMT NO]]&lt;&gt;"",还款计划[[#This Row],[还款总额]]-还款计划[[#This Row],[利息]],"")</f>
        <v/>
      </c>
      <c r="H169" s="21" t="str">
        <f ca="1">IF(还款计划[[#This Row],[PMT NO]]&lt;&gt;"",还款计划[[#This Row],[期初余额]]*(利率/每年的还款次数),"")</f>
        <v/>
      </c>
      <c r="I16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69" s="21" t="str">
        <f ca="1">IF(还款计划[[#This Row],[PMT NO]]&lt;&gt;"",SUM(INDEX(还款计划[利息],1,1):还款计划[[#This Row],[利息]]),"")</f>
        <v/>
      </c>
    </row>
    <row r="170" spans="1:10">
      <c r="A170" s="19" t="str">
        <f ca="1">IF(贷款良好,IF(ROW()-ROW(还款计划[[#Headers],[PMT NO]])&gt;计划的还款次数,"",ROW()-ROW(还款计划[[#Headers],[PMT NO]])),"")</f>
        <v/>
      </c>
      <c r="B170" s="20" t="str">
        <f ca="1">IF(还款计划[[#This Row],[PMT NO]]&lt;&gt;"",EOMONTH(贷款开始日期,ROW(还款计划[[#This Row],[PMT NO]])-ROW(还款计划[[#Headers],[PMT NO]])-2)+DAY(贷款开始日期),"")</f>
        <v/>
      </c>
      <c r="C17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70" s="21" t="str">
        <f ca="1">IF(还款计划[[#This Row],[PMT NO]]&lt;&gt;"",计划的还款,"")</f>
        <v/>
      </c>
      <c r="E17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7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70" s="21" t="str">
        <f ca="1">IF(还款计划[[#This Row],[PMT NO]]&lt;&gt;"",还款计划[[#This Row],[还款总额]]-还款计划[[#This Row],[利息]],"")</f>
        <v/>
      </c>
      <c r="H170" s="21" t="str">
        <f ca="1">IF(还款计划[[#This Row],[PMT NO]]&lt;&gt;"",还款计划[[#This Row],[期初余额]]*(利率/每年的还款次数),"")</f>
        <v/>
      </c>
      <c r="I17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70" s="21" t="str">
        <f ca="1">IF(还款计划[[#This Row],[PMT NO]]&lt;&gt;"",SUM(INDEX(还款计划[利息],1,1):还款计划[[#This Row],[利息]]),"")</f>
        <v/>
      </c>
    </row>
    <row r="171" spans="1:10">
      <c r="A171" s="19" t="str">
        <f ca="1">IF(贷款良好,IF(ROW()-ROW(还款计划[[#Headers],[PMT NO]])&gt;计划的还款次数,"",ROW()-ROW(还款计划[[#Headers],[PMT NO]])),"")</f>
        <v/>
      </c>
      <c r="B171" s="20" t="str">
        <f ca="1">IF(还款计划[[#This Row],[PMT NO]]&lt;&gt;"",EOMONTH(贷款开始日期,ROW(还款计划[[#This Row],[PMT NO]])-ROW(还款计划[[#Headers],[PMT NO]])-2)+DAY(贷款开始日期),"")</f>
        <v/>
      </c>
      <c r="C17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71" s="21" t="str">
        <f ca="1">IF(还款计划[[#This Row],[PMT NO]]&lt;&gt;"",计划的还款,"")</f>
        <v/>
      </c>
      <c r="E17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7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71" s="21" t="str">
        <f ca="1">IF(还款计划[[#This Row],[PMT NO]]&lt;&gt;"",还款计划[[#This Row],[还款总额]]-还款计划[[#This Row],[利息]],"")</f>
        <v/>
      </c>
      <c r="H171" s="21" t="str">
        <f ca="1">IF(还款计划[[#This Row],[PMT NO]]&lt;&gt;"",还款计划[[#This Row],[期初余额]]*(利率/每年的还款次数),"")</f>
        <v/>
      </c>
      <c r="I17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71" s="21" t="str">
        <f ca="1">IF(还款计划[[#This Row],[PMT NO]]&lt;&gt;"",SUM(INDEX(还款计划[利息],1,1):还款计划[[#This Row],[利息]]),"")</f>
        <v/>
      </c>
    </row>
    <row r="172" spans="1:10">
      <c r="A172" s="19" t="str">
        <f ca="1">IF(贷款良好,IF(ROW()-ROW(还款计划[[#Headers],[PMT NO]])&gt;计划的还款次数,"",ROW()-ROW(还款计划[[#Headers],[PMT NO]])),"")</f>
        <v/>
      </c>
      <c r="B172" s="20" t="str">
        <f ca="1">IF(还款计划[[#This Row],[PMT NO]]&lt;&gt;"",EOMONTH(贷款开始日期,ROW(还款计划[[#This Row],[PMT NO]])-ROW(还款计划[[#Headers],[PMT NO]])-2)+DAY(贷款开始日期),"")</f>
        <v/>
      </c>
      <c r="C17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72" s="21" t="str">
        <f ca="1">IF(还款计划[[#This Row],[PMT NO]]&lt;&gt;"",计划的还款,"")</f>
        <v/>
      </c>
      <c r="E17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7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72" s="21" t="str">
        <f ca="1">IF(还款计划[[#This Row],[PMT NO]]&lt;&gt;"",还款计划[[#This Row],[还款总额]]-还款计划[[#This Row],[利息]],"")</f>
        <v/>
      </c>
      <c r="H172" s="21" t="str">
        <f ca="1">IF(还款计划[[#This Row],[PMT NO]]&lt;&gt;"",还款计划[[#This Row],[期初余额]]*(利率/每年的还款次数),"")</f>
        <v/>
      </c>
      <c r="I17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72" s="21" t="str">
        <f ca="1">IF(还款计划[[#This Row],[PMT NO]]&lt;&gt;"",SUM(INDEX(还款计划[利息],1,1):还款计划[[#This Row],[利息]]),"")</f>
        <v/>
      </c>
    </row>
    <row r="173" spans="1:10">
      <c r="A173" s="19" t="str">
        <f ca="1">IF(贷款良好,IF(ROW()-ROW(还款计划[[#Headers],[PMT NO]])&gt;计划的还款次数,"",ROW()-ROW(还款计划[[#Headers],[PMT NO]])),"")</f>
        <v/>
      </c>
      <c r="B173" s="20" t="str">
        <f ca="1">IF(还款计划[[#This Row],[PMT NO]]&lt;&gt;"",EOMONTH(贷款开始日期,ROW(还款计划[[#This Row],[PMT NO]])-ROW(还款计划[[#Headers],[PMT NO]])-2)+DAY(贷款开始日期),"")</f>
        <v/>
      </c>
      <c r="C17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73" s="21" t="str">
        <f ca="1">IF(还款计划[[#This Row],[PMT NO]]&lt;&gt;"",计划的还款,"")</f>
        <v/>
      </c>
      <c r="E17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7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73" s="21" t="str">
        <f ca="1">IF(还款计划[[#This Row],[PMT NO]]&lt;&gt;"",还款计划[[#This Row],[还款总额]]-还款计划[[#This Row],[利息]],"")</f>
        <v/>
      </c>
      <c r="H173" s="21" t="str">
        <f ca="1">IF(还款计划[[#This Row],[PMT NO]]&lt;&gt;"",还款计划[[#This Row],[期初余额]]*(利率/每年的还款次数),"")</f>
        <v/>
      </c>
      <c r="I17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73" s="21" t="str">
        <f ca="1">IF(还款计划[[#This Row],[PMT NO]]&lt;&gt;"",SUM(INDEX(还款计划[利息],1,1):还款计划[[#This Row],[利息]]),"")</f>
        <v/>
      </c>
    </row>
    <row r="174" spans="1:10">
      <c r="A174" s="19" t="str">
        <f ca="1">IF(贷款良好,IF(ROW()-ROW(还款计划[[#Headers],[PMT NO]])&gt;计划的还款次数,"",ROW()-ROW(还款计划[[#Headers],[PMT NO]])),"")</f>
        <v/>
      </c>
      <c r="B174" s="20" t="str">
        <f ca="1">IF(还款计划[[#This Row],[PMT NO]]&lt;&gt;"",EOMONTH(贷款开始日期,ROW(还款计划[[#This Row],[PMT NO]])-ROW(还款计划[[#Headers],[PMT NO]])-2)+DAY(贷款开始日期),"")</f>
        <v/>
      </c>
      <c r="C17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74" s="21" t="str">
        <f ca="1">IF(还款计划[[#This Row],[PMT NO]]&lt;&gt;"",计划的还款,"")</f>
        <v/>
      </c>
      <c r="E17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7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74" s="21" t="str">
        <f ca="1">IF(还款计划[[#This Row],[PMT NO]]&lt;&gt;"",还款计划[[#This Row],[还款总额]]-还款计划[[#This Row],[利息]],"")</f>
        <v/>
      </c>
      <c r="H174" s="21" t="str">
        <f ca="1">IF(还款计划[[#This Row],[PMT NO]]&lt;&gt;"",还款计划[[#This Row],[期初余额]]*(利率/每年的还款次数),"")</f>
        <v/>
      </c>
      <c r="I17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74" s="21" t="str">
        <f ca="1">IF(还款计划[[#This Row],[PMT NO]]&lt;&gt;"",SUM(INDEX(还款计划[利息],1,1):还款计划[[#This Row],[利息]]),"")</f>
        <v/>
      </c>
    </row>
    <row r="175" spans="1:10">
      <c r="A175" s="19" t="str">
        <f ca="1">IF(贷款良好,IF(ROW()-ROW(还款计划[[#Headers],[PMT NO]])&gt;计划的还款次数,"",ROW()-ROW(还款计划[[#Headers],[PMT NO]])),"")</f>
        <v/>
      </c>
      <c r="B175" s="20" t="str">
        <f ca="1">IF(还款计划[[#This Row],[PMT NO]]&lt;&gt;"",EOMONTH(贷款开始日期,ROW(还款计划[[#This Row],[PMT NO]])-ROW(还款计划[[#Headers],[PMT NO]])-2)+DAY(贷款开始日期),"")</f>
        <v/>
      </c>
      <c r="C17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75" s="21" t="str">
        <f ca="1">IF(还款计划[[#This Row],[PMT NO]]&lt;&gt;"",计划的还款,"")</f>
        <v/>
      </c>
      <c r="E17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7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75" s="21" t="str">
        <f ca="1">IF(还款计划[[#This Row],[PMT NO]]&lt;&gt;"",还款计划[[#This Row],[还款总额]]-还款计划[[#This Row],[利息]],"")</f>
        <v/>
      </c>
      <c r="H175" s="21" t="str">
        <f ca="1">IF(还款计划[[#This Row],[PMT NO]]&lt;&gt;"",还款计划[[#This Row],[期初余额]]*(利率/每年的还款次数),"")</f>
        <v/>
      </c>
      <c r="I17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75" s="21" t="str">
        <f ca="1">IF(还款计划[[#This Row],[PMT NO]]&lt;&gt;"",SUM(INDEX(还款计划[利息],1,1):还款计划[[#This Row],[利息]]),"")</f>
        <v/>
      </c>
    </row>
    <row r="176" spans="1:10">
      <c r="A176" s="19" t="str">
        <f ca="1">IF(贷款良好,IF(ROW()-ROW(还款计划[[#Headers],[PMT NO]])&gt;计划的还款次数,"",ROW()-ROW(还款计划[[#Headers],[PMT NO]])),"")</f>
        <v/>
      </c>
      <c r="B176" s="20" t="str">
        <f ca="1">IF(还款计划[[#This Row],[PMT NO]]&lt;&gt;"",EOMONTH(贷款开始日期,ROW(还款计划[[#This Row],[PMT NO]])-ROW(还款计划[[#Headers],[PMT NO]])-2)+DAY(贷款开始日期),"")</f>
        <v/>
      </c>
      <c r="C17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76" s="21" t="str">
        <f ca="1">IF(还款计划[[#This Row],[PMT NO]]&lt;&gt;"",计划的还款,"")</f>
        <v/>
      </c>
      <c r="E17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7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76" s="21" t="str">
        <f ca="1">IF(还款计划[[#This Row],[PMT NO]]&lt;&gt;"",还款计划[[#This Row],[还款总额]]-还款计划[[#This Row],[利息]],"")</f>
        <v/>
      </c>
      <c r="H176" s="21" t="str">
        <f ca="1">IF(还款计划[[#This Row],[PMT NO]]&lt;&gt;"",还款计划[[#This Row],[期初余额]]*(利率/每年的还款次数),"")</f>
        <v/>
      </c>
      <c r="I17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76" s="21" t="str">
        <f ca="1">IF(还款计划[[#This Row],[PMT NO]]&lt;&gt;"",SUM(INDEX(还款计划[利息],1,1):还款计划[[#This Row],[利息]]),"")</f>
        <v/>
      </c>
    </row>
    <row r="177" spans="1:10">
      <c r="A177" s="19" t="str">
        <f ca="1">IF(贷款良好,IF(ROW()-ROW(还款计划[[#Headers],[PMT NO]])&gt;计划的还款次数,"",ROW()-ROW(还款计划[[#Headers],[PMT NO]])),"")</f>
        <v/>
      </c>
      <c r="B177" s="20" t="str">
        <f ca="1">IF(还款计划[[#This Row],[PMT NO]]&lt;&gt;"",EOMONTH(贷款开始日期,ROW(还款计划[[#This Row],[PMT NO]])-ROW(还款计划[[#Headers],[PMT NO]])-2)+DAY(贷款开始日期),"")</f>
        <v/>
      </c>
      <c r="C17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77" s="21" t="str">
        <f ca="1">IF(还款计划[[#This Row],[PMT NO]]&lt;&gt;"",计划的还款,"")</f>
        <v/>
      </c>
      <c r="E17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7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77" s="21" t="str">
        <f ca="1">IF(还款计划[[#This Row],[PMT NO]]&lt;&gt;"",还款计划[[#This Row],[还款总额]]-还款计划[[#This Row],[利息]],"")</f>
        <v/>
      </c>
      <c r="H177" s="21" t="str">
        <f ca="1">IF(还款计划[[#This Row],[PMT NO]]&lt;&gt;"",还款计划[[#This Row],[期初余额]]*(利率/每年的还款次数),"")</f>
        <v/>
      </c>
      <c r="I17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77" s="21" t="str">
        <f ca="1">IF(还款计划[[#This Row],[PMT NO]]&lt;&gt;"",SUM(INDEX(还款计划[利息],1,1):还款计划[[#This Row],[利息]]),"")</f>
        <v/>
      </c>
    </row>
    <row r="178" spans="1:10">
      <c r="A178" s="19" t="str">
        <f ca="1">IF(贷款良好,IF(ROW()-ROW(还款计划[[#Headers],[PMT NO]])&gt;计划的还款次数,"",ROW()-ROW(还款计划[[#Headers],[PMT NO]])),"")</f>
        <v/>
      </c>
      <c r="B178" s="20" t="str">
        <f ca="1">IF(还款计划[[#This Row],[PMT NO]]&lt;&gt;"",EOMONTH(贷款开始日期,ROW(还款计划[[#This Row],[PMT NO]])-ROW(还款计划[[#Headers],[PMT NO]])-2)+DAY(贷款开始日期),"")</f>
        <v/>
      </c>
      <c r="C17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78" s="21" t="str">
        <f ca="1">IF(还款计划[[#This Row],[PMT NO]]&lt;&gt;"",计划的还款,"")</f>
        <v/>
      </c>
      <c r="E17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7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78" s="21" t="str">
        <f ca="1">IF(还款计划[[#This Row],[PMT NO]]&lt;&gt;"",还款计划[[#This Row],[还款总额]]-还款计划[[#This Row],[利息]],"")</f>
        <v/>
      </c>
      <c r="H178" s="21" t="str">
        <f ca="1">IF(还款计划[[#This Row],[PMT NO]]&lt;&gt;"",还款计划[[#This Row],[期初余额]]*(利率/每年的还款次数),"")</f>
        <v/>
      </c>
      <c r="I17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78" s="21" t="str">
        <f ca="1">IF(还款计划[[#This Row],[PMT NO]]&lt;&gt;"",SUM(INDEX(还款计划[利息],1,1):还款计划[[#This Row],[利息]]),"")</f>
        <v/>
      </c>
    </row>
    <row r="179" spans="1:10">
      <c r="A179" s="19" t="str">
        <f ca="1">IF(贷款良好,IF(ROW()-ROW(还款计划[[#Headers],[PMT NO]])&gt;计划的还款次数,"",ROW()-ROW(还款计划[[#Headers],[PMT NO]])),"")</f>
        <v/>
      </c>
      <c r="B179" s="20" t="str">
        <f ca="1">IF(还款计划[[#This Row],[PMT NO]]&lt;&gt;"",EOMONTH(贷款开始日期,ROW(还款计划[[#This Row],[PMT NO]])-ROW(还款计划[[#Headers],[PMT NO]])-2)+DAY(贷款开始日期),"")</f>
        <v/>
      </c>
      <c r="C17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79" s="21" t="str">
        <f ca="1">IF(还款计划[[#This Row],[PMT NO]]&lt;&gt;"",计划的还款,"")</f>
        <v/>
      </c>
      <c r="E17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7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79" s="21" t="str">
        <f ca="1">IF(还款计划[[#This Row],[PMT NO]]&lt;&gt;"",还款计划[[#This Row],[还款总额]]-还款计划[[#This Row],[利息]],"")</f>
        <v/>
      </c>
      <c r="H179" s="21" t="str">
        <f ca="1">IF(还款计划[[#This Row],[PMT NO]]&lt;&gt;"",还款计划[[#This Row],[期初余额]]*(利率/每年的还款次数),"")</f>
        <v/>
      </c>
      <c r="I17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79" s="21" t="str">
        <f ca="1">IF(还款计划[[#This Row],[PMT NO]]&lt;&gt;"",SUM(INDEX(还款计划[利息],1,1):还款计划[[#This Row],[利息]]),"")</f>
        <v/>
      </c>
    </row>
    <row r="180" spans="1:10">
      <c r="A180" s="19" t="str">
        <f ca="1">IF(贷款良好,IF(ROW()-ROW(还款计划[[#Headers],[PMT NO]])&gt;计划的还款次数,"",ROW()-ROW(还款计划[[#Headers],[PMT NO]])),"")</f>
        <v/>
      </c>
      <c r="B180" s="20" t="str">
        <f ca="1">IF(还款计划[[#This Row],[PMT NO]]&lt;&gt;"",EOMONTH(贷款开始日期,ROW(还款计划[[#This Row],[PMT NO]])-ROW(还款计划[[#Headers],[PMT NO]])-2)+DAY(贷款开始日期),"")</f>
        <v/>
      </c>
      <c r="C18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80" s="21" t="str">
        <f ca="1">IF(还款计划[[#This Row],[PMT NO]]&lt;&gt;"",计划的还款,"")</f>
        <v/>
      </c>
      <c r="E18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8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80" s="21" t="str">
        <f ca="1">IF(还款计划[[#This Row],[PMT NO]]&lt;&gt;"",还款计划[[#This Row],[还款总额]]-还款计划[[#This Row],[利息]],"")</f>
        <v/>
      </c>
      <c r="H180" s="21" t="str">
        <f ca="1">IF(还款计划[[#This Row],[PMT NO]]&lt;&gt;"",还款计划[[#This Row],[期初余额]]*(利率/每年的还款次数),"")</f>
        <v/>
      </c>
      <c r="I18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80" s="21" t="str">
        <f ca="1">IF(还款计划[[#This Row],[PMT NO]]&lt;&gt;"",SUM(INDEX(还款计划[利息],1,1):还款计划[[#This Row],[利息]]),"")</f>
        <v/>
      </c>
    </row>
    <row r="181" spans="1:10">
      <c r="A181" s="19" t="str">
        <f ca="1">IF(贷款良好,IF(ROW()-ROW(还款计划[[#Headers],[PMT NO]])&gt;计划的还款次数,"",ROW()-ROW(还款计划[[#Headers],[PMT NO]])),"")</f>
        <v/>
      </c>
      <c r="B181" s="20" t="str">
        <f ca="1">IF(还款计划[[#This Row],[PMT NO]]&lt;&gt;"",EOMONTH(贷款开始日期,ROW(还款计划[[#This Row],[PMT NO]])-ROW(还款计划[[#Headers],[PMT NO]])-2)+DAY(贷款开始日期),"")</f>
        <v/>
      </c>
      <c r="C18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81" s="21" t="str">
        <f ca="1">IF(还款计划[[#This Row],[PMT NO]]&lt;&gt;"",计划的还款,"")</f>
        <v/>
      </c>
      <c r="E18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8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81" s="21" t="str">
        <f ca="1">IF(还款计划[[#This Row],[PMT NO]]&lt;&gt;"",还款计划[[#This Row],[还款总额]]-还款计划[[#This Row],[利息]],"")</f>
        <v/>
      </c>
      <c r="H181" s="21" t="str">
        <f ca="1">IF(还款计划[[#This Row],[PMT NO]]&lt;&gt;"",还款计划[[#This Row],[期初余额]]*(利率/每年的还款次数),"")</f>
        <v/>
      </c>
      <c r="I18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81" s="21" t="str">
        <f ca="1">IF(还款计划[[#This Row],[PMT NO]]&lt;&gt;"",SUM(INDEX(还款计划[利息],1,1):还款计划[[#This Row],[利息]]),"")</f>
        <v/>
      </c>
    </row>
    <row r="182" spans="1:10">
      <c r="A182" s="19" t="str">
        <f ca="1">IF(贷款良好,IF(ROW()-ROW(还款计划[[#Headers],[PMT NO]])&gt;计划的还款次数,"",ROW()-ROW(还款计划[[#Headers],[PMT NO]])),"")</f>
        <v/>
      </c>
      <c r="B182" s="20" t="str">
        <f ca="1">IF(还款计划[[#This Row],[PMT NO]]&lt;&gt;"",EOMONTH(贷款开始日期,ROW(还款计划[[#This Row],[PMT NO]])-ROW(还款计划[[#Headers],[PMT NO]])-2)+DAY(贷款开始日期),"")</f>
        <v/>
      </c>
      <c r="C18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82" s="21" t="str">
        <f ca="1">IF(还款计划[[#This Row],[PMT NO]]&lt;&gt;"",计划的还款,"")</f>
        <v/>
      </c>
      <c r="E18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8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82" s="21" t="str">
        <f ca="1">IF(还款计划[[#This Row],[PMT NO]]&lt;&gt;"",还款计划[[#This Row],[还款总额]]-还款计划[[#This Row],[利息]],"")</f>
        <v/>
      </c>
      <c r="H182" s="21" t="str">
        <f ca="1">IF(还款计划[[#This Row],[PMT NO]]&lt;&gt;"",还款计划[[#This Row],[期初余额]]*(利率/每年的还款次数),"")</f>
        <v/>
      </c>
      <c r="I18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82" s="21" t="str">
        <f ca="1">IF(还款计划[[#This Row],[PMT NO]]&lt;&gt;"",SUM(INDEX(还款计划[利息],1,1):还款计划[[#This Row],[利息]]),"")</f>
        <v/>
      </c>
    </row>
    <row r="183" spans="1:10">
      <c r="A183" s="19" t="str">
        <f ca="1">IF(贷款良好,IF(ROW()-ROW(还款计划[[#Headers],[PMT NO]])&gt;计划的还款次数,"",ROW()-ROW(还款计划[[#Headers],[PMT NO]])),"")</f>
        <v/>
      </c>
      <c r="B183" s="20" t="str">
        <f ca="1">IF(还款计划[[#This Row],[PMT NO]]&lt;&gt;"",EOMONTH(贷款开始日期,ROW(还款计划[[#This Row],[PMT NO]])-ROW(还款计划[[#Headers],[PMT NO]])-2)+DAY(贷款开始日期),"")</f>
        <v/>
      </c>
      <c r="C18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83" s="21" t="str">
        <f ca="1">IF(还款计划[[#This Row],[PMT NO]]&lt;&gt;"",计划的还款,"")</f>
        <v/>
      </c>
      <c r="E18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8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83" s="21" t="str">
        <f ca="1">IF(还款计划[[#This Row],[PMT NO]]&lt;&gt;"",还款计划[[#This Row],[还款总额]]-还款计划[[#This Row],[利息]],"")</f>
        <v/>
      </c>
      <c r="H183" s="21" t="str">
        <f ca="1">IF(还款计划[[#This Row],[PMT NO]]&lt;&gt;"",还款计划[[#This Row],[期初余额]]*(利率/每年的还款次数),"")</f>
        <v/>
      </c>
      <c r="I18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83" s="21" t="str">
        <f ca="1">IF(还款计划[[#This Row],[PMT NO]]&lt;&gt;"",SUM(INDEX(还款计划[利息],1,1):还款计划[[#This Row],[利息]]),"")</f>
        <v/>
      </c>
    </row>
    <row r="184" spans="1:10">
      <c r="A184" s="19" t="str">
        <f ca="1">IF(贷款良好,IF(ROW()-ROW(还款计划[[#Headers],[PMT NO]])&gt;计划的还款次数,"",ROW()-ROW(还款计划[[#Headers],[PMT NO]])),"")</f>
        <v/>
      </c>
      <c r="B184" s="20" t="str">
        <f ca="1">IF(还款计划[[#This Row],[PMT NO]]&lt;&gt;"",EOMONTH(贷款开始日期,ROW(还款计划[[#This Row],[PMT NO]])-ROW(还款计划[[#Headers],[PMT NO]])-2)+DAY(贷款开始日期),"")</f>
        <v/>
      </c>
      <c r="C18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84" s="21" t="str">
        <f ca="1">IF(还款计划[[#This Row],[PMT NO]]&lt;&gt;"",计划的还款,"")</f>
        <v/>
      </c>
      <c r="E18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8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84" s="21" t="str">
        <f ca="1">IF(还款计划[[#This Row],[PMT NO]]&lt;&gt;"",还款计划[[#This Row],[还款总额]]-还款计划[[#This Row],[利息]],"")</f>
        <v/>
      </c>
      <c r="H184" s="21" t="str">
        <f ca="1">IF(还款计划[[#This Row],[PMT NO]]&lt;&gt;"",还款计划[[#This Row],[期初余额]]*(利率/每年的还款次数),"")</f>
        <v/>
      </c>
      <c r="I18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84" s="21" t="str">
        <f ca="1">IF(还款计划[[#This Row],[PMT NO]]&lt;&gt;"",SUM(INDEX(还款计划[利息],1,1):还款计划[[#This Row],[利息]]),"")</f>
        <v/>
      </c>
    </row>
    <row r="185" spans="1:10">
      <c r="A185" s="19" t="str">
        <f ca="1">IF(贷款良好,IF(ROW()-ROW(还款计划[[#Headers],[PMT NO]])&gt;计划的还款次数,"",ROW()-ROW(还款计划[[#Headers],[PMT NO]])),"")</f>
        <v/>
      </c>
      <c r="B185" s="20" t="str">
        <f ca="1">IF(还款计划[[#This Row],[PMT NO]]&lt;&gt;"",EOMONTH(贷款开始日期,ROW(还款计划[[#This Row],[PMT NO]])-ROW(还款计划[[#Headers],[PMT NO]])-2)+DAY(贷款开始日期),"")</f>
        <v/>
      </c>
      <c r="C18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85" s="21" t="str">
        <f ca="1">IF(还款计划[[#This Row],[PMT NO]]&lt;&gt;"",计划的还款,"")</f>
        <v/>
      </c>
      <c r="E18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8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85" s="21" t="str">
        <f ca="1">IF(还款计划[[#This Row],[PMT NO]]&lt;&gt;"",还款计划[[#This Row],[还款总额]]-还款计划[[#This Row],[利息]],"")</f>
        <v/>
      </c>
      <c r="H185" s="21" t="str">
        <f ca="1">IF(还款计划[[#This Row],[PMT NO]]&lt;&gt;"",还款计划[[#This Row],[期初余额]]*(利率/每年的还款次数),"")</f>
        <v/>
      </c>
      <c r="I18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85" s="21" t="str">
        <f ca="1">IF(还款计划[[#This Row],[PMT NO]]&lt;&gt;"",SUM(INDEX(还款计划[利息],1,1):还款计划[[#This Row],[利息]]),"")</f>
        <v/>
      </c>
    </row>
    <row r="186" spans="1:10">
      <c r="A186" s="19" t="str">
        <f ca="1">IF(贷款良好,IF(ROW()-ROW(还款计划[[#Headers],[PMT NO]])&gt;计划的还款次数,"",ROW()-ROW(还款计划[[#Headers],[PMT NO]])),"")</f>
        <v/>
      </c>
      <c r="B186" s="20" t="str">
        <f ca="1">IF(还款计划[[#This Row],[PMT NO]]&lt;&gt;"",EOMONTH(贷款开始日期,ROW(还款计划[[#This Row],[PMT NO]])-ROW(还款计划[[#Headers],[PMT NO]])-2)+DAY(贷款开始日期),"")</f>
        <v/>
      </c>
      <c r="C18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86" s="21" t="str">
        <f ca="1">IF(还款计划[[#This Row],[PMT NO]]&lt;&gt;"",计划的还款,"")</f>
        <v/>
      </c>
      <c r="E18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8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86" s="21" t="str">
        <f ca="1">IF(还款计划[[#This Row],[PMT NO]]&lt;&gt;"",还款计划[[#This Row],[还款总额]]-还款计划[[#This Row],[利息]],"")</f>
        <v/>
      </c>
      <c r="H186" s="21" t="str">
        <f ca="1">IF(还款计划[[#This Row],[PMT NO]]&lt;&gt;"",还款计划[[#This Row],[期初余额]]*(利率/每年的还款次数),"")</f>
        <v/>
      </c>
      <c r="I18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86" s="21" t="str">
        <f ca="1">IF(还款计划[[#This Row],[PMT NO]]&lt;&gt;"",SUM(INDEX(还款计划[利息],1,1):还款计划[[#This Row],[利息]]),"")</f>
        <v/>
      </c>
    </row>
    <row r="187" spans="1:10">
      <c r="A187" s="19" t="str">
        <f ca="1">IF(贷款良好,IF(ROW()-ROW(还款计划[[#Headers],[PMT NO]])&gt;计划的还款次数,"",ROW()-ROW(还款计划[[#Headers],[PMT NO]])),"")</f>
        <v/>
      </c>
      <c r="B187" s="20" t="str">
        <f ca="1">IF(还款计划[[#This Row],[PMT NO]]&lt;&gt;"",EOMONTH(贷款开始日期,ROW(还款计划[[#This Row],[PMT NO]])-ROW(还款计划[[#Headers],[PMT NO]])-2)+DAY(贷款开始日期),"")</f>
        <v/>
      </c>
      <c r="C18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87" s="21" t="str">
        <f ca="1">IF(还款计划[[#This Row],[PMT NO]]&lt;&gt;"",计划的还款,"")</f>
        <v/>
      </c>
      <c r="E18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8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87" s="21" t="str">
        <f ca="1">IF(还款计划[[#This Row],[PMT NO]]&lt;&gt;"",还款计划[[#This Row],[还款总额]]-还款计划[[#This Row],[利息]],"")</f>
        <v/>
      </c>
      <c r="H187" s="21" t="str">
        <f ca="1">IF(还款计划[[#This Row],[PMT NO]]&lt;&gt;"",还款计划[[#This Row],[期初余额]]*(利率/每年的还款次数),"")</f>
        <v/>
      </c>
      <c r="I18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87" s="21" t="str">
        <f ca="1">IF(还款计划[[#This Row],[PMT NO]]&lt;&gt;"",SUM(INDEX(还款计划[利息],1,1):还款计划[[#This Row],[利息]]),"")</f>
        <v/>
      </c>
    </row>
    <row r="188" spans="1:10">
      <c r="A188" s="19" t="str">
        <f ca="1">IF(贷款良好,IF(ROW()-ROW(还款计划[[#Headers],[PMT NO]])&gt;计划的还款次数,"",ROW()-ROW(还款计划[[#Headers],[PMT NO]])),"")</f>
        <v/>
      </c>
      <c r="B188" s="20" t="str">
        <f ca="1">IF(还款计划[[#This Row],[PMT NO]]&lt;&gt;"",EOMONTH(贷款开始日期,ROW(还款计划[[#This Row],[PMT NO]])-ROW(还款计划[[#Headers],[PMT NO]])-2)+DAY(贷款开始日期),"")</f>
        <v/>
      </c>
      <c r="C18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88" s="21" t="str">
        <f ca="1">IF(还款计划[[#This Row],[PMT NO]]&lt;&gt;"",计划的还款,"")</f>
        <v/>
      </c>
      <c r="E18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8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88" s="21" t="str">
        <f ca="1">IF(还款计划[[#This Row],[PMT NO]]&lt;&gt;"",还款计划[[#This Row],[还款总额]]-还款计划[[#This Row],[利息]],"")</f>
        <v/>
      </c>
      <c r="H188" s="21" t="str">
        <f ca="1">IF(还款计划[[#This Row],[PMT NO]]&lt;&gt;"",还款计划[[#This Row],[期初余额]]*(利率/每年的还款次数),"")</f>
        <v/>
      </c>
      <c r="I18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88" s="21" t="str">
        <f ca="1">IF(还款计划[[#This Row],[PMT NO]]&lt;&gt;"",SUM(INDEX(还款计划[利息],1,1):还款计划[[#This Row],[利息]]),"")</f>
        <v/>
      </c>
    </row>
    <row r="189" spans="1:10">
      <c r="A189" s="19" t="str">
        <f ca="1">IF(贷款良好,IF(ROW()-ROW(还款计划[[#Headers],[PMT NO]])&gt;计划的还款次数,"",ROW()-ROW(还款计划[[#Headers],[PMT NO]])),"")</f>
        <v/>
      </c>
      <c r="B189" s="20" t="str">
        <f ca="1">IF(还款计划[[#This Row],[PMT NO]]&lt;&gt;"",EOMONTH(贷款开始日期,ROW(还款计划[[#This Row],[PMT NO]])-ROW(还款计划[[#Headers],[PMT NO]])-2)+DAY(贷款开始日期),"")</f>
        <v/>
      </c>
      <c r="C18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89" s="21" t="str">
        <f ca="1">IF(还款计划[[#This Row],[PMT NO]]&lt;&gt;"",计划的还款,"")</f>
        <v/>
      </c>
      <c r="E18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8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89" s="21" t="str">
        <f ca="1">IF(还款计划[[#This Row],[PMT NO]]&lt;&gt;"",还款计划[[#This Row],[还款总额]]-还款计划[[#This Row],[利息]],"")</f>
        <v/>
      </c>
      <c r="H189" s="21" t="str">
        <f ca="1">IF(还款计划[[#This Row],[PMT NO]]&lt;&gt;"",还款计划[[#This Row],[期初余额]]*(利率/每年的还款次数),"")</f>
        <v/>
      </c>
      <c r="I18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89" s="21" t="str">
        <f ca="1">IF(还款计划[[#This Row],[PMT NO]]&lt;&gt;"",SUM(INDEX(还款计划[利息],1,1):还款计划[[#This Row],[利息]]),"")</f>
        <v/>
      </c>
    </row>
    <row r="190" spans="1:10">
      <c r="A190" s="19" t="str">
        <f ca="1">IF(贷款良好,IF(ROW()-ROW(还款计划[[#Headers],[PMT NO]])&gt;计划的还款次数,"",ROW()-ROW(还款计划[[#Headers],[PMT NO]])),"")</f>
        <v/>
      </c>
      <c r="B190" s="20" t="str">
        <f ca="1">IF(还款计划[[#This Row],[PMT NO]]&lt;&gt;"",EOMONTH(贷款开始日期,ROW(还款计划[[#This Row],[PMT NO]])-ROW(还款计划[[#Headers],[PMT NO]])-2)+DAY(贷款开始日期),"")</f>
        <v/>
      </c>
      <c r="C19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90" s="21" t="str">
        <f ca="1">IF(还款计划[[#This Row],[PMT NO]]&lt;&gt;"",计划的还款,"")</f>
        <v/>
      </c>
      <c r="E19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9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90" s="21" t="str">
        <f ca="1">IF(还款计划[[#This Row],[PMT NO]]&lt;&gt;"",还款计划[[#This Row],[还款总额]]-还款计划[[#This Row],[利息]],"")</f>
        <v/>
      </c>
      <c r="H190" s="21" t="str">
        <f ca="1">IF(还款计划[[#This Row],[PMT NO]]&lt;&gt;"",还款计划[[#This Row],[期初余额]]*(利率/每年的还款次数),"")</f>
        <v/>
      </c>
      <c r="I19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90" s="21" t="str">
        <f ca="1">IF(还款计划[[#This Row],[PMT NO]]&lt;&gt;"",SUM(INDEX(还款计划[利息],1,1):还款计划[[#This Row],[利息]]),"")</f>
        <v/>
      </c>
    </row>
    <row r="191" spans="1:10">
      <c r="A191" s="19" t="str">
        <f ca="1">IF(贷款良好,IF(ROW()-ROW(还款计划[[#Headers],[PMT NO]])&gt;计划的还款次数,"",ROW()-ROW(还款计划[[#Headers],[PMT NO]])),"")</f>
        <v/>
      </c>
      <c r="B191" s="20" t="str">
        <f ca="1">IF(还款计划[[#This Row],[PMT NO]]&lt;&gt;"",EOMONTH(贷款开始日期,ROW(还款计划[[#This Row],[PMT NO]])-ROW(还款计划[[#Headers],[PMT NO]])-2)+DAY(贷款开始日期),"")</f>
        <v/>
      </c>
      <c r="C19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91" s="21" t="str">
        <f ca="1">IF(还款计划[[#This Row],[PMT NO]]&lt;&gt;"",计划的还款,"")</f>
        <v/>
      </c>
      <c r="E19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9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91" s="21" t="str">
        <f ca="1">IF(还款计划[[#This Row],[PMT NO]]&lt;&gt;"",还款计划[[#This Row],[还款总额]]-还款计划[[#This Row],[利息]],"")</f>
        <v/>
      </c>
      <c r="H191" s="21" t="str">
        <f ca="1">IF(还款计划[[#This Row],[PMT NO]]&lt;&gt;"",还款计划[[#This Row],[期初余额]]*(利率/每年的还款次数),"")</f>
        <v/>
      </c>
      <c r="I19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91" s="21" t="str">
        <f ca="1">IF(还款计划[[#This Row],[PMT NO]]&lt;&gt;"",SUM(INDEX(还款计划[利息],1,1):还款计划[[#This Row],[利息]]),"")</f>
        <v/>
      </c>
    </row>
    <row r="192" spans="1:10">
      <c r="A192" s="19" t="str">
        <f ca="1">IF(贷款良好,IF(ROW()-ROW(还款计划[[#Headers],[PMT NO]])&gt;计划的还款次数,"",ROW()-ROW(还款计划[[#Headers],[PMT NO]])),"")</f>
        <v/>
      </c>
      <c r="B192" s="20" t="str">
        <f ca="1">IF(还款计划[[#This Row],[PMT NO]]&lt;&gt;"",EOMONTH(贷款开始日期,ROW(还款计划[[#This Row],[PMT NO]])-ROW(还款计划[[#Headers],[PMT NO]])-2)+DAY(贷款开始日期),"")</f>
        <v/>
      </c>
      <c r="C19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92" s="21" t="str">
        <f ca="1">IF(还款计划[[#This Row],[PMT NO]]&lt;&gt;"",计划的还款,"")</f>
        <v/>
      </c>
      <c r="E19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9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92" s="21" t="str">
        <f ca="1">IF(还款计划[[#This Row],[PMT NO]]&lt;&gt;"",还款计划[[#This Row],[还款总额]]-还款计划[[#This Row],[利息]],"")</f>
        <v/>
      </c>
      <c r="H192" s="21" t="str">
        <f ca="1">IF(还款计划[[#This Row],[PMT NO]]&lt;&gt;"",还款计划[[#This Row],[期初余额]]*(利率/每年的还款次数),"")</f>
        <v/>
      </c>
      <c r="I19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92" s="21" t="str">
        <f ca="1">IF(还款计划[[#This Row],[PMT NO]]&lt;&gt;"",SUM(INDEX(还款计划[利息],1,1):还款计划[[#This Row],[利息]]),"")</f>
        <v/>
      </c>
    </row>
    <row r="193" spans="1:10">
      <c r="A193" s="19" t="str">
        <f ca="1">IF(贷款良好,IF(ROW()-ROW(还款计划[[#Headers],[PMT NO]])&gt;计划的还款次数,"",ROW()-ROW(还款计划[[#Headers],[PMT NO]])),"")</f>
        <v/>
      </c>
      <c r="B193" s="20" t="str">
        <f ca="1">IF(还款计划[[#This Row],[PMT NO]]&lt;&gt;"",EOMONTH(贷款开始日期,ROW(还款计划[[#This Row],[PMT NO]])-ROW(还款计划[[#Headers],[PMT NO]])-2)+DAY(贷款开始日期),"")</f>
        <v/>
      </c>
      <c r="C19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93" s="21" t="str">
        <f ca="1">IF(还款计划[[#This Row],[PMT NO]]&lt;&gt;"",计划的还款,"")</f>
        <v/>
      </c>
      <c r="E19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9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93" s="21" t="str">
        <f ca="1">IF(还款计划[[#This Row],[PMT NO]]&lt;&gt;"",还款计划[[#This Row],[还款总额]]-还款计划[[#This Row],[利息]],"")</f>
        <v/>
      </c>
      <c r="H193" s="21" t="str">
        <f ca="1">IF(还款计划[[#This Row],[PMT NO]]&lt;&gt;"",还款计划[[#This Row],[期初余额]]*(利率/每年的还款次数),"")</f>
        <v/>
      </c>
      <c r="I19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93" s="21" t="str">
        <f ca="1">IF(还款计划[[#This Row],[PMT NO]]&lt;&gt;"",SUM(INDEX(还款计划[利息],1,1):还款计划[[#This Row],[利息]]),"")</f>
        <v/>
      </c>
    </row>
    <row r="194" spans="1:10">
      <c r="A194" s="19" t="str">
        <f ca="1">IF(贷款良好,IF(ROW()-ROW(还款计划[[#Headers],[PMT NO]])&gt;计划的还款次数,"",ROW()-ROW(还款计划[[#Headers],[PMT NO]])),"")</f>
        <v/>
      </c>
      <c r="B194" s="20" t="str">
        <f ca="1">IF(还款计划[[#This Row],[PMT NO]]&lt;&gt;"",EOMONTH(贷款开始日期,ROW(还款计划[[#This Row],[PMT NO]])-ROW(还款计划[[#Headers],[PMT NO]])-2)+DAY(贷款开始日期),"")</f>
        <v/>
      </c>
      <c r="C19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94" s="21" t="str">
        <f ca="1">IF(还款计划[[#This Row],[PMT NO]]&lt;&gt;"",计划的还款,"")</f>
        <v/>
      </c>
      <c r="E19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9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94" s="21" t="str">
        <f ca="1">IF(还款计划[[#This Row],[PMT NO]]&lt;&gt;"",还款计划[[#This Row],[还款总额]]-还款计划[[#This Row],[利息]],"")</f>
        <v/>
      </c>
      <c r="H194" s="21" t="str">
        <f ca="1">IF(还款计划[[#This Row],[PMT NO]]&lt;&gt;"",还款计划[[#This Row],[期初余额]]*(利率/每年的还款次数),"")</f>
        <v/>
      </c>
      <c r="I19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94" s="21" t="str">
        <f ca="1">IF(还款计划[[#This Row],[PMT NO]]&lt;&gt;"",SUM(INDEX(还款计划[利息],1,1):还款计划[[#This Row],[利息]]),"")</f>
        <v/>
      </c>
    </row>
    <row r="195" spans="1:10">
      <c r="A195" s="19" t="str">
        <f ca="1">IF(贷款良好,IF(ROW()-ROW(还款计划[[#Headers],[PMT NO]])&gt;计划的还款次数,"",ROW()-ROW(还款计划[[#Headers],[PMT NO]])),"")</f>
        <v/>
      </c>
      <c r="B195" s="20" t="str">
        <f ca="1">IF(还款计划[[#This Row],[PMT NO]]&lt;&gt;"",EOMONTH(贷款开始日期,ROW(还款计划[[#This Row],[PMT NO]])-ROW(还款计划[[#Headers],[PMT NO]])-2)+DAY(贷款开始日期),"")</f>
        <v/>
      </c>
      <c r="C19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95" s="21" t="str">
        <f ca="1">IF(还款计划[[#This Row],[PMT NO]]&lt;&gt;"",计划的还款,"")</f>
        <v/>
      </c>
      <c r="E19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9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95" s="21" t="str">
        <f ca="1">IF(还款计划[[#This Row],[PMT NO]]&lt;&gt;"",还款计划[[#This Row],[还款总额]]-还款计划[[#This Row],[利息]],"")</f>
        <v/>
      </c>
      <c r="H195" s="21" t="str">
        <f ca="1">IF(还款计划[[#This Row],[PMT NO]]&lt;&gt;"",还款计划[[#This Row],[期初余额]]*(利率/每年的还款次数),"")</f>
        <v/>
      </c>
      <c r="I19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95" s="21" t="str">
        <f ca="1">IF(还款计划[[#This Row],[PMT NO]]&lt;&gt;"",SUM(INDEX(还款计划[利息],1,1):还款计划[[#This Row],[利息]]),"")</f>
        <v/>
      </c>
    </row>
    <row r="196" spans="1:10">
      <c r="A196" s="19" t="str">
        <f ca="1">IF(贷款良好,IF(ROW()-ROW(还款计划[[#Headers],[PMT NO]])&gt;计划的还款次数,"",ROW()-ROW(还款计划[[#Headers],[PMT NO]])),"")</f>
        <v/>
      </c>
      <c r="B196" s="20" t="str">
        <f ca="1">IF(还款计划[[#This Row],[PMT NO]]&lt;&gt;"",EOMONTH(贷款开始日期,ROW(还款计划[[#This Row],[PMT NO]])-ROW(还款计划[[#Headers],[PMT NO]])-2)+DAY(贷款开始日期),"")</f>
        <v/>
      </c>
      <c r="C19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96" s="21" t="str">
        <f ca="1">IF(还款计划[[#This Row],[PMT NO]]&lt;&gt;"",计划的还款,"")</f>
        <v/>
      </c>
      <c r="E19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9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96" s="21" t="str">
        <f ca="1">IF(还款计划[[#This Row],[PMT NO]]&lt;&gt;"",还款计划[[#This Row],[还款总额]]-还款计划[[#This Row],[利息]],"")</f>
        <v/>
      </c>
      <c r="H196" s="21" t="str">
        <f ca="1">IF(还款计划[[#This Row],[PMT NO]]&lt;&gt;"",还款计划[[#This Row],[期初余额]]*(利率/每年的还款次数),"")</f>
        <v/>
      </c>
      <c r="I19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96" s="21" t="str">
        <f ca="1">IF(还款计划[[#This Row],[PMT NO]]&lt;&gt;"",SUM(INDEX(还款计划[利息],1,1):还款计划[[#This Row],[利息]]),"")</f>
        <v/>
      </c>
    </row>
    <row r="197" spans="1:10">
      <c r="A197" s="19" t="str">
        <f ca="1">IF(贷款良好,IF(ROW()-ROW(还款计划[[#Headers],[PMT NO]])&gt;计划的还款次数,"",ROW()-ROW(还款计划[[#Headers],[PMT NO]])),"")</f>
        <v/>
      </c>
      <c r="B197" s="20" t="str">
        <f ca="1">IF(还款计划[[#This Row],[PMT NO]]&lt;&gt;"",EOMONTH(贷款开始日期,ROW(还款计划[[#This Row],[PMT NO]])-ROW(还款计划[[#Headers],[PMT NO]])-2)+DAY(贷款开始日期),"")</f>
        <v/>
      </c>
      <c r="C19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97" s="21" t="str">
        <f ca="1">IF(还款计划[[#This Row],[PMT NO]]&lt;&gt;"",计划的还款,"")</f>
        <v/>
      </c>
      <c r="E19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9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97" s="21" t="str">
        <f ca="1">IF(还款计划[[#This Row],[PMT NO]]&lt;&gt;"",还款计划[[#This Row],[还款总额]]-还款计划[[#This Row],[利息]],"")</f>
        <v/>
      </c>
      <c r="H197" s="21" t="str">
        <f ca="1">IF(还款计划[[#This Row],[PMT NO]]&lt;&gt;"",还款计划[[#This Row],[期初余额]]*(利率/每年的还款次数),"")</f>
        <v/>
      </c>
      <c r="I19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97" s="21" t="str">
        <f ca="1">IF(还款计划[[#This Row],[PMT NO]]&lt;&gt;"",SUM(INDEX(还款计划[利息],1,1):还款计划[[#This Row],[利息]]),"")</f>
        <v/>
      </c>
    </row>
    <row r="198" spans="1:10">
      <c r="A198" s="19" t="str">
        <f ca="1">IF(贷款良好,IF(ROW()-ROW(还款计划[[#Headers],[PMT NO]])&gt;计划的还款次数,"",ROW()-ROW(还款计划[[#Headers],[PMT NO]])),"")</f>
        <v/>
      </c>
      <c r="B198" s="20" t="str">
        <f ca="1">IF(还款计划[[#This Row],[PMT NO]]&lt;&gt;"",EOMONTH(贷款开始日期,ROW(还款计划[[#This Row],[PMT NO]])-ROW(还款计划[[#Headers],[PMT NO]])-2)+DAY(贷款开始日期),"")</f>
        <v/>
      </c>
      <c r="C19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98" s="21" t="str">
        <f ca="1">IF(还款计划[[#This Row],[PMT NO]]&lt;&gt;"",计划的还款,"")</f>
        <v/>
      </c>
      <c r="E19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9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98" s="21" t="str">
        <f ca="1">IF(还款计划[[#This Row],[PMT NO]]&lt;&gt;"",还款计划[[#This Row],[还款总额]]-还款计划[[#This Row],[利息]],"")</f>
        <v/>
      </c>
      <c r="H198" s="21" t="str">
        <f ca="1">IF(还款计划[[#This Row],[PMT NO]]&lt;&gt;"",还款计划[[#This Row],[期初余额]]*(利率/每年的还款次数),"")</f>
        <v/>
      </c>
      <c r="I19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98" s="21" t="str">
        <f ca="1">IF(还款计划[[#This Row],[PMT NO]]&lt;&gt;"",SUM(INDEX(还款计划[利息],1,1):还款计划[[#This Row],[利息]]),"")</f>
        <v/>
      </c>
    </row>
    <row r="199" spans="1:10">
      <c r="A199" s="19" t="str">
        <f ca="1">IF(贷款良好,IF(ROW()-ROW(还款计划[[#Headers],[PMT NO]])&gt;计划的还款次数,"",ROW()-ROW(还款计划[[#Headers],[PMT NO]])),"")</f>
        <v/>
      </c>
      <c r="B199" s="20" t="str">
        <f ca="1">IF(还款计划[[#This Row],[PMT NO]]&lt;&gt;"",EOMONTH(贷款开始日期,ROW(还款计划[[#This Row],[PMT NO]])-ROW(还款计划[[#Headers],[PMT NO]])-2)+DAY(贷款开始日期),"")</f>
        <v/>
      </c>
      <c r="C19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199" s="21" t="str">
        <f ca="1">IF(还款计划[[#This Row],[PMT NO]]&lt;&gt;"",计划的还款,"")</f>
        <v/>
      </c>
      <c r="E19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19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199" s="21" t="str">
        <f ca="1">IF(还款计划[[#This Row],[PMT NO]]&lt;&gt;"",还款计划[[#This Row],[还款总额]]-还款计划[[#This Row],[利息]],"")</f>
        <v/>
      </c>
      <c r="H199" s="21" t="str">
        <f ca="1">IF(还款计划[[#This Row],[PMT NO]]&lt;&gt;"",还款计划[[#This Row],[期初余额]]*(利率/每年的还款次数),"")</f>
        <v/>
      </c>
      <c r="I19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199" s="21" t="str">
        <f ca="1">IF(还款计划[[#This Row],[PMT NO]]&lt;&gt;"",SUM(INDEX(还款计划[利息],1,1):还款计划[[#This Row],[利息]]),"")</f>
        <v/>
      </c>
    </row>
    <row r="200" spans="1:10">
      <c r="A200" s="19" t="str">
        <f ca="1">IF(贷款良好,IF(ROW()-ROW(还款计划[[#Headers],[PMT NO]])&gt;计划的还款次数,"",ROW()-ROW(还款计划[[#Headers],[PMT NO]])),"")</f>
        <v/>
      </c>
      <c r="B200" s="20" t="str">
        <f ca="1">IF(还款计划[[#This Row],[PMT NO]]&lt;&gt;"",EOMONTH(贷款开始日期,ROW(还款计划[[#This Row],[PMT NO]])-ROW(还款计划[[#Headers],[PMT NO]])-2)+DAY(贷款开始日期),"")</f>
        <v/>
      </c>
      <c r="C20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00" s="21" t="str">
        <f ca="1">IF(还款计划[[#This Row],[PMT NO]]&lt;&gt;"",计划的还款,"")</f>
        <v/>
      </c>
      <c r="E20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0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00" s="21" t="str">
        <f ca="1">IF(还款计划[[#This Row],[PMT NO]]&lt;&gt;"",还款计划[[#This Row],[还款总额]]-还款计划[[#This Row],[利息]],"")</f>
        <v/>
      </c>
      <c r="H200" s="21" t="str">
        <f ca="1">IF(还款计划[[#This Row],[PMT NO]]&lt;&gt;"",还款计划[[#This Row],[期初余额]]*(利率/每年的还款次数),"")</f>
        <v/>
      </c>
      <c r="I20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00" s="21" t="str">
        <f ca="1">IF(还款计划[[#This Row],[PMT NO]]&lt;&gt;"",SUM(INDEX(还款计划[利息],1,1):还款计划[[#This Row],[利息]]),"")</f>
        <v/>
      </c>
    </row>
    <row r="201" spans="1:10">
      <c r="A201" s="19" t="str">
        <f ca="1">IF(贷款良好,IF(ROW()-ROW(还款计划[[#Headers],[PMT NO]])&gt;计划的还款次数,"",ROW()-ROW(还款计划[[#Headers],[PMT NO]])),"")</f>
        <v/>
      </c>
      <c r="B201" s="20" t="str">
        <f ca="1">IF(还款计划[[#This Row],[PMT NO]]&lt;&gt;"",EOMONTH(贷款开始日期,ROW(还款计划[[#This Row],[PMT NO]])-ROW(还款计划[[#Headers],[PMT NO]])-2)+DAY(贷款开始日期),"")</f>
        <v/>
      </c>
      <c r="C20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01" s="21" t="str">
        <f ca="1">IF(还款计划[[#This Row],[PMT NO]]&lt;&gt;"",计划的还款,"")</f>
        <v/>
      </c>
      <c r="E20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0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01" s="21" t="str">
        <f ca="1">IF(还款计划[[#This Row],[PMT NO]]&lt;&gt;"",还款计划[[#This Row],[还款总额]]-还款计划[[#This Row],[利息]],"")</f>
        <v/>
      </c>
      <c r="H201" s="21" t="str">
        <f ca="1">IF(还款计划[[#This Row],[PMT NO]]&lt;&gt;"",还款计划[[#This Row],[期初余额]]*(利率/每年的还款次数),"")</f>
        <v/>
      </c>
      <c r="I20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01" s="21" t="str">
        <f ca="1">IF(还款计划[[#This Row],[PMT NO]]&lt;&gt;"",SUM(INDEX(还款计划[利息],1,1):还款计划[[#This Row],[利息]]),"")</f>
        <v/>
      </c>
    </row>
    <row r="202" spans="1:10">
      <c r="A202" s="19" t="str">
        <f ca="1">IF(贷款良好,IF(ROW()-ROW(还款计划[[#Headers],[PMT NO]])&gt;计划的还款次数,"",ROW()-ROW(还款计划[[#Headers],[PMT NO]])),"")</f>
        <v/>
      </c>
      <c r="B202" s="20" t="str">
        <f ca="1">IF(还款计划[[#This Row],[PMT NO]]&lt;&gt;"",EOMONTH(贷款开始日期,ROW(还款计划[[#This Row],[PMT NO]])-ROW(还款计划[[#Headers],[PMT NO]])-2)+DAY(贷款开始日期),"")</f>
        <v/>
      </c>
      <c r="C20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02" s="21" t="str">
        <f ca="1">IF(还款计划[[#This Row],[PMT NO]]&lt;&gt;"",计划的还款,"")</f>
        <v/>
      </c>
      <c r="E20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0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02" s="21" t="str">
        <f ca="1">IF(还款计划[[#This Row],[PMT NO]]&lt;&gt;"",还款计划[[#This Row],[还款总额]]-还款计划[[#This Row],[利息]],"")</f>
        <v/>
      </c>
      <c r="H202" s="21" t="str">
        <f ca="1">IF(还款计划[[#This Row],[PMT NO]]&lt;&gt;"",还款计划[[#This Row],[期初余额]]*(利率/每年的还款次数),"")</f>
        <v/>
      </c>
      <c r="I20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02" s="21" t="str">
        <f ca="1">IF(还款计划[[#This Row],[PMT NO]]&lt;&gt;"",SUM(INDEX(还款计划[利息],1,1):还款计划[[#This Row],[利息]]),"")</f>
        <v/>
      </c>
    </row>
    <row r="203" spans="1:10">
      <c r="A203" s="19" t="str">
        <f ca="1">IF(贷款良好,IF(ROW()-ROW(还款计划[[#Headers],[PMT NO]])&gt;计划的还款次数,"",ROW()-ROW(还款计划[[#Headers],[PMT NO]])),"")</f>
        <v/>
      </c>
      <c r="B203" s="20" t="str">
        <f ca="1">IF(还款计划[[#This Row],[PMT NO]]&lt;&gt;"",EOMONTH(贷款开始日期,ROW(还款计划[[#This Row],[PMT NO]])-ROW(还款计划[[#Headers],[PMT NO]])-2)+DAY(贷款开始日期),"")</f>
        <v/>
      </c>
      <c r="C20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03" s="21" t="str">
        <f ca="1">IF(还款计划[[#This Row],[PMT NO]]&lt;&gt;"",计划的还款,"")</f>
        <v/>
      </c>
      <c r="E20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0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03" s="21" t="str">
        <f ca="1">IF(还款计划[[#This Row],[PMT NO]]&lt;&gt;"",还款计划[[#This Row],[还款总额]]-还款计划[[#This Row],[利息]],"")</f>
        <v/>
      </c>
      <c r="H203" s="21" t="str">
        <f ca="1">IF(还款计划[[#This Row],[PMT NO]]&lt;&gt;"",还款计划[[#This Row],[期初余额]]*(利率/每年的还款次数),"")</f>
        <v/>
      </c>
      <c r="I20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03" s="21" t="str">
        <f ca="1">IF(还款计划[[#This Row],[PMT NO]]&lt;&gt;"",SUM(INDEX(还款计划[利息],1,1):还款计划[[#This Row],[利息]]),"")</f>
        <v/>
      </c>
    </row>
    <row r="204" spans="1:10">
      <c r="A204" s="19" t="str">
        <f ca="1">IF(贷款良好,IF(ROW()-ROW(还款计划[[#Headers],[PMT NO]])&gt;计划的还款次数,"",ROW()-ROW(还款计划[[#Headers],[PMT NO]])),"")</f>
        <v/>
      </c>
      <c r="B204" s="20" t="str">
        <f ca="1">IF(还款计划[[#This Row],[PMT NO]]&lt;&gt;"",EOMONTH(贷款开始日期,ROW(还款计划[[#This Row],[PMT NO]])-ROW(还款计划[[#Headers],[PMT NO]])-2)+DAY(贷款开始日期),"")</f>
        <v/>
      </c>
      <c r="C20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04" s="21" t="str">
        <f ca="1">IF(还款计划[[#This Row],[PMT NO]]&lt;&gt;"",计划的还款,"")</f>
        <v/>
      </c>
      <c r="E20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0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04" s="21" t="str">
        <f ca="1">IF(还款计划[[#This Row],[PMT NO]]&lt;&gt;"",还款计划[[#This Row],[还款总额]]-还款计划[[#This Row],[利息]],"")</f>
        <v/>
      </c>
      <c r="H204" s="21" t="str">
        <f ca="1">IF(还款计划[[#This Row],[PMT NO]]&lt;&gt;"",还款计划[[#This Row],[期初余额]]*(利率/每年的还款次数),"")</f>
        <v/>
      </c>
      <c r="I20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04" s="21" t="str">
        <f ca="1">IF(还款计划[[#This Row],[PMT NO]]&lt;&gt;"",SUM(INDEX(还款计划[利息],1,1):还款计划[[#This Row],[利息]]),"")</f>
        <v/>
      </c>
    </row>
    <row r="205" spans="1:10">
      <c r="A205" s="19" t="str">
        <f ca="1">IF(贷款良好,IF(ROW()-ROW(还款计划[[#Headers],[PMT NO]])&gt;计划的还款次数,"",ROW()-ROW(还款计划[[#Headers],[PMT NO]])),"")</f>
        <v/>
      </c>
      <c r="B205" s="20" t="str">
        <f ca="1">IF(还款计划[[#This Row],[PMT NO]]&lt;&gt;"",EOMONTH(贷款开始日期,ROW(还款计划[[#This Row],[PMT NO]])-ROW(还款计划[[#Headers],[PMT NO]])-2)+DAY(贷款开始日期),"")</f>
        <v/>
      </c>
      <c r="C20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05" s="21" t="str">
        <f ca="1">IF(还款计划[[#This Row],[PMT NO]]&lt;&gt;"",计划的还款,"")</f>
        <v/>
      </c>
      <c r="E20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0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05" s="21" t="str">
        <f ca="1">IF(还款计划[[#This Row],[PMT NO]]&lt;&gt;"",还款计划[[#This Row],[还款总额]]-还款计划[[#This Row],[利息]],"")</f>
        <v/>
      </c>
      <c r="H205" s="21" t="str">
        <f ca="1">IF(还款计划[[#This Row],[PMT NO]]&lt;&gt;"",还款计划[[#This Row],[期初余额]]*(利率/每年的还款次数),"")</f>
        <v/>
      </c>
      <c r="I20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05" s="21" t="str">
        <f ca="1">IF(还款计划[[#This Row],[PMT NO]]&lt;&gt;"",SUM(INDEX(还款计划[利息],1,1):还款计划[[#This Row],[利息]]),"")</f>
        <v/>
      </c>
    </row>
    <row r="206" spans="1:10">
      <c r="A206" s="19" t="str">
        <f ca="1">IF(贷款良好,IF(ROW()-ROW(还款计划[[#Headers],[PMT NO]])&gt;计划的还款次数,"",ROW()-ROW(还款计划[[#Headers],[PMT NO]])),"")</f>
        <v/>
      </c>
      <c r="B206" s="20" t="str">
        <f ca="1">IF(还款计划[[#This Row],[PMT NO]]&lt;&gt;"",EOMONTH(贷款开始日期,ROW(还款计划[[#This Row],[PMT NO]])-ROW(还款计划[[#Headers],[PMT NO]])-2)+DAY(贷款开始日期),"")</f>
        <v/>
      </c>
      <c r="C20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06" s="21" t="str">
        <f ca="1">IF(还款计划[[#This Row],[PMT NO]]&lt;&gt;"",计划的还款,"")</f>
        <v/>
      </c>
      <c r="E20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0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06" s="21" t="str">
        <f ca="1">IF(还款计划[[#This Row],[PMT NO]]&lt;&gt;"",还款计划[[#This Row],[还款总额]]-还款计划[[#This Row],[利息]],"")</f>
        <v/>
      </c>
      <c r="H206" s="21" t="str">
        <f ca="1">IF(还款计划[[#This Row],[PMT NO]]&lt;&gt;"",还款计划[[#This Row],[期初余额]]*(利率/每年的还款次数),"")</f>
        <v/>
      </c>
      <c r="I20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06" s="21" t="str">
        <f ca="1">IF(还款计划[[#This Row],[PMT NO]]&lt;&gt;"",SUM(INDEX(还款计划[利息],1,1):还款计划[[#This Row],[利息]]),"")</f>
        <v/>
      </c>
    </row>
    <row r="207" spans="1:10">
      <c r="A207" s="19" t="str">
        <f ca="1">IF(贷款良好,IF(ROW()-ROW(还款计划[[#Headers],[PMT NO]])&gt;计划的还款次数,"",ROW()-ROW(还款计划[[#Headers],[PMT NO]])),"")</f>
        <v/>
      </c>
      <c r="B207" s="20" t="str">
        <f ca="1">IF(还款计划[[#This Row],[PMT NO]]&lt;&gt;"",EOMONTH(贷款开始日期,ROW(还款计划[[#This Row],[PMT NO]])-ROW(还款计划[[#Headers],[PMT NO]])-2)+DAY(贷款开始日期),"")</f>
        <v/>
      </c>
      <c r="C20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07" s="21" t="str">
        <f ca="1">IF(还款计划[[#This Row],[PMT NO]]&lt;&gt;"",计划的还款,"")</f>
        <v/>
      </c>
      <c r="E20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0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07" s="21" t="str">
        <f ca="1">IF(还款计划[[#This Row],[PMT NO]]&lt;&gt;"",还款计划[[#This Row],[还款总额]]-还款计划[[#This Row],[利息]],"")</f>
        <v/>
      </c>
      <c r="H207" s="21" t="str">
        <f ca="1">IF(还款计划[[#This Row],[PMT NO]]&lt;&gt;"",还款计划[[#This Row],[期初余额]]*(利率/每年的还款次数),"")</f>
        <v/>
      </c>
      <c r="I20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07" s="21" t="str">
        <f ca="1">IF(还款计划[[#This Row],[PMT NO]]&lt;&gt;"",SUM(INDEX(还款计划[利息],1,1):还款计划[[#This Row],[利息]]),"")</f>
        <v/>
      </c>
    </row>
    <row r="208" spans="1:10">
      <c r="A208" s="19" t="str">
        <f ca="1">IF(贷款良好,IF(ROW()-ROW(还款计划[[#Headers],[PMT NO]])&gt;计划的还款次数,"",ROW()-ROW(还款计划[[#Headers],[PMT NO]])),"")</f>
        <v/>
      </c>
      <c r="B208" s="20" t="str">
        <f ca="1">IF(还款计划[[#This Row],[PMT NO]]&lt;&gt;"",EOMONTH(贷款开始日期,ROW(还款计划[[#This Row],[PMT NO]])-ROW(还款计划[[#Headers],[PMT NO]])-2)+DAY(贷款开始日期),"")</f>
        <v/>
      </c>
      <c r="C20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08" s="21" t="str">
        <f ca="1">IF(还款计划[[#This Row],[PMT NO]]&lt;&gt;"",计划的还款,"")</f>
        <v/>
      </c>
      <c r="E20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0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08" s="21" t="str">
        <f ca="1">IF(还款计划[[#This Row],[PMT NO]]&lt;&gt;"",还款计划[[#This Row],[还款总额]]-还款计划[[#This Row],[利息]],"")</f>
        <v/>
      </c>
      <c r="H208" s="21" t="str">
        <f ca="1">IF(还款计划[[#This Row],[PMT NO]]&lt;&gt;"",还款计划[[#This Row],[期初余额]]*(利率/每年的还款次数),"")</f>
        <v/>
      </c>
      <c r="I20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08" s="21" t="str">
        <f ca="1">IF(还款计划[[#This Row],[PMT NO]]&lt;&gt;"",SUM(INDEX(还款计划[利息],1,1):还款计划[[#This Row],[利息]]),"")</f>
        <v/>
      </c>
    </row>
    <row r="209" spans="1:10">
      <c r="A209" s="19" t="str">
        <f ca="1">IF(贷款良好,IF(ROW()-ROW(还款计划[[#Headers],[PMT NO]])&gt;计划的还款次数,"",ROW()-ROW(还款计划[[#Headers],[PMT NO]])),"")</f>
        <v/>
      </c>
      <c r="B209" s="20" t="str">
        <f ca="1">IF(还款计划[[#This Row],[PMT NO]]&lt;&gt;"",EOMONTH(贷款开始日期,ROW(还款计划[[#This Row],[PMT NO]])-ROW(还款计划[[#Headers],[PMT NO]])-2)+DAY(贷款开始日期),"")</f>
        <v/>
      </c>
      <c r="C20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09" s="21" t="str">
        <f ca="1">IF(还款计划[[#This Row],[PMT NO]]&lt;&gt;"",计划的还款,"")</f>
        <v/>
      </c>
      <c r="E20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0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09" s="21" t="str">
        <f ca="1">IF(还款计划[[#This Row],[PMT NO]]&lt;&gt;"",还款计划[[#This Row],[还款总额]]-还款计划[[#This Row],[利息]],"")</f>
        <v/>
      </c>
      <c r="H209" s="21" t="str">
        <f ca="1">IF(还款计划[[#This Row],[PMT NO]]&lt;&gt;"",还款计划[[#This Row],[期初余额]]*(利率/每年的还款次数),"")</f>
        <v/>
      </c>
      <c r="I20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09" s="21" t="str">
        <f ca="1">IF(还款计划[[#This Row],[PMT NO]]&lt;&gt;"",SUM(INDEX(还款计划[利息],1,1):还款计划[[#This Row],[利息]]),"")</f>
        <v/>
      </c>
    </row>
    <row r="210" spans="1:10">
      <c r="A210" s="19" t="str">
        <f ca="1">IF(贷款良好,IF(ROW()-ROW(还款计划[[#Headers],[PMT NO]])&gt;计划的还款次数,"",ROW()-ROW(还款计划[[#Headers],[PMT NO]])),"")</f>
        <v/>
      </c>
      <c r="B210" s="20" t="str">
        <f ca="1">IF(还款计划[[#This Row],[PMT NO]]&lt;&gt;"",EOMONTH(贷款开始日期,ROW(还款计划[[#This Row],[PMT NO]])-ROW(还款计划[[#Headers],[PMT NO]])-2)+DAY(贷款开始日期),"")</f>
        <v/>
      </c>
      <c r="C21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10" s="21" t="str">
        <f ca="1">IF(还款计划[[#This Row],[PMT NO]]&lt;&gt;"",计划的还款,"")</f>
        <v/>
      </c>
      <c r="E21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1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10" s="21" t="str">
        <f ca="1">IF(还款计划[[#This Row],[PMT NO]]&lt;&gt;"",还款计划[[#This Row],[还款总额]]-还款计划[[#This Row],[利息]],"")</f>
        <v/>
      </c>
      <c r="H210" s="21" t="str">
        <f ca="1">IF(还款计划[[#This Row],[PMT NO]]&lt;&gt;"",还款计划[[#This Row],[期初余额]]*(利率/每年的还款次数),"")</f>
        <v/>
      </c>
      <c r="I21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10" s="21" t="str">
        <f ca="1">IF(还款计划[[#This Row],[PMT NO]]&lt;&gt;"",SUM(INDEX(还款计划[利息],1,1):还款计划[[#This Row],[利息]]),"")</f>
        <v/>
      </c>
    </row>
    <row r="211" spans="1:10">
      <c r="A211" s="19" t="str">
        <f ca="1">IF(贷款良好,IF(ROW()-ROW(还款计划[[#Headers],[PMT NO]])&gt;计划的还款次数,"",ROW()-ROW(还款计划[[#Headers],[PMT NO]])),"")</f>
        <v/>
      </c>
      <c r="B211" s="20" t="str">
        <f ca="1">IF(还款计划[[#This Row],[PMT NO]]&lt;&gt;"",EOMONTH(贷款开始日期,ROW(还款计划[[#This Row],[PMT NO]])-ROW(还款计划[[#Headers],[PMT NO]])-2)+DAY(贷款开始日期),"")</f>
        <v/>
      </c>
      <c r="C21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11" s="21" t="str">
        <f ca="1">IF(还款计划[[#This Row],[PMT NO]]&lt;&gt;"",计划的还款,"")</f>
        <v/>
      </c>
      <c r="E21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1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11" s="21" t="str">
        <f ca="1">IF(还款计划[[#This Row],[PMT NO]]&lt;&gt;"",还款计划[[#This Row],[还款总额]]-还款计划[[#This Row],[利息]],"")</f>
        <v/>
      </c>
      <c r="H211" s="21" t="str">
        <f ca="1">IF(还款计划[[#This Row],[PMT NO]]&lt;&gt;"",还款计划[[#This Row],[期初余额]]*(利率/每年的还款次数),"")</f>
        <v/>
      </c>
      <c r="I21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11" s="21" t="str">
        <f ca="1">IF(还款计划[[#This Row],[PMT NO]]&lt;&gt;"",SUM(INDEX(还款计划[利息],1,1):还款计划[[#This Row],[利息]]),"")</f>
        <v/>
      </c>
    </row>
    <row r="212" spans="1:10">
      <c r="A212" s="19" t="str">
        <f ca="1">IF(贷款良好,IF(ROW()-ROW(还款计划[[#Headers],[PMT NO]])&gt;计划的还款次数,"",ROW()-ROW(还款计划[[#Headers],[PMT NO]])),"")</f>
        <v/>
      </c>
      <c r="B212" s="20" t="str">
        <f ca="1">IF(还款计划[[#This Row],[PMT NO]]&lt;&gt;"",EOMONTH(贷款开始日期,ROW(还款计划[[#This Row],[PMT NO]])-ROW(还款计划[[#Headers],[PMT NO]])-2)+DAY(贷款开始日期),"")</f>
        <v/>
      </c>
      <c r="C21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12" s="21" t="str">
        <f ca="1">IF(还款计划[[#This Row],[PMT NO]]&lt;&gt;"",计划的还款,"")</f>
        <v/>
      </c>
      <c r="E21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1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12" s="21" t="str">
        <f ca="1">IF(还款计划[[#This Row],[PMT NO]]&lt;&gt;"",还款计划[[#This Row],[还款总额]]-还款计划[[#This Row],[利息]],"")</f>
        <v/>
      </c>
      <c r="H212" s="21" t="str">
        <f ca="1">IF(还款计划[[#This Row],[PMT NO]]&lt;&gt;"",还款计划[[#This Row],[期初余额]]*(利率/每年的还款次数),"")</f>
        <v/>
      </c>
      <c r="I21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12" s="21" t="str">
        <f ca="1">IF(还款计划[[#This Row],[PMT NO]]&lt;&gt;"",SUM(INDEX(还款计划[利息],1,1):还款计划[[#This Row],[利息]]),"")</f>
        <v/>
      </c>
    </row>
    <row r="213" spans="1:10">
      <c r="A213" s="19" t="str">
        <f ca="1">IF(贷款良好,IF(ROW()-ROW(还款计划[[#Headers],[PMT NO]])&gt;计划的还款次数,"",ROW()-ROW(还款计划[[#Headers],[PMT NO]])),"")</f>
        <v/>
      </c>
      <c r="B213" s="20" t="str">
        <f ca="1">IF(还款计划[[#This Row],[PMT NO]]&lt;&gt;"",EOMONTH(贷款开始日期,ROW(还款计划[[#This Row],[PMT NO]])-ROW(还款计划[[#Headers],[PMT NO]])-2)+DAY(贷款开始日期),"")</f>
        <v/>
      </c>
      <c r="C21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13" s="21" t="str">
        <f ca="1">IF(还款计划[[#This Row],[PMT NO]]&lt;&gt;"",计划的还款,"")</f>
        <v/>
      </c>
      <c r="E21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1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13" s="21" t="str">
        <f ca="1">IF(还款计划[[#This Row],[PMT NO]]&lt;&gt;"",还款计划[[#This Row],[还款总额]]-还款计划[[#This Row],[利息]],"")</f>
        <v/>
      </c>
      <c r="H213" s="21" t="str">
        <f ca="1">IF(还款计划[[#This Row],[PMT NO]]&lt;&gt;"",还款计划[[#This Row],[期初余额]]*(利率/每年的还款次数),"")</f>
        <v/>
      </c>
      <c r="I21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13" s="21" t="str">
        <f ca="1">IF(还款计划[[#This Row],[PMT NO]]&lt;&gt;"",SUM(INDEX(还款计划[利息],1,1):还款计划[[#This Row],[利息]]),"")</f>
        <v/>
      </c>
    </row>
    <row r="214" spans="1:10">
      <c r="A214" s="19" t="str">
        <f ca="1">IF(贷款良好,IF(ROW()-ROW(还款计划[[#Headers],[PMT NO]])&gt;计划的还款次数,"",ROW()-ROW(还款计划[[#Headers],[PMT NO]])),"")</f>
        <v/>
      </c>
      <c r="B214" s="20" t="str">
        <f ca="1">IF(还款计划[[#This Row],[PMT NO]]&lt;&gt;"",EOMONTH(贷款开始日期,ROW(还款计划[[#This Row],[PMT NO]])-ROW(还款计划[[#Headers],[PMT NO]])-2)+DAY(贷款开始日期),"")</f>
        <v/>
      </c>
      <c r="C21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14" s="21" t="str">
        <f ca="1">IF(还款计划[[#This Row],[PMT NO]]&lt;&gt;"",计划的还款,"")</f>
        <v/>
      </c>
      <c r="E21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1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14" s="21" t="str">
        <f ca="1">IF(还款计划[[#This Row],[PMT NO]]&lt;&gt;"",还款计划[[#This Row],[还款总额]]-还款计划[[#This Row],[利息]],"")</f>
        <v/>
      </c>
      <c r="H214" s="21" t="str">
        <f ca="1">IF(还款计划[[#This Row],[PMT NO]]&lt;&gt;"",还款计划[[#This Row],[期初余额]]*(利率/每年的还款次数),"")</f>
        <v/>
      </c>
      <c r="I21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14" s="21" t="str">
        <f ca="1">IF(还款计划[[#This Row],[PMT NO]]&lt;&gt;"",SUM(INDEX(还款计划[利息],1,1):还款计划[[#This Row],[利息]]),"")</f>
        <v/>
      </c>
    </row>
    <row r="215" spans="1:10">
      <c r="A215" s="19" t="str">
        <f ca="1">IF(贷款良好,IF(ROW()-ROW(还款计划[[#Headers],[PMT NO]])&gt;计划的还款次数,"",ROW()-ROW(还款计划[[#Headers],[PMT NO]])),"")</f>
        <v/>
      </c>
      <c r="B215" s="20" t="str">
        <f ca="1">IF(还款计划[[#This Row],[PMT NO]]&lt;&gt;"",EOMONTH(贷款开始日期,ROW(还款计划[[#This Row],[PMT NO]])-ROW(还款计划[[#Headers],[PMT NO]])-2)+DAY(贷款开始日期),"")</f>
        <v/>
      </c>
      <c r="C21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15" s="21" t="str">
        <f ca="1">IF(还款计划[[#This Row],[PMT NO]]&lt;&gt;"",计划的还款,"")</f>
        <v/>
      </c>
      <c r="E21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1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15" s="21" t="str">
        <f ca="1">IF(还款计划[[#This Row],[PMT NO]]&lt;&gt;"",还款计划[[#This Row],[还款总额]]-还款计划[[#This Row],[利息]],"")</f>
        <v/>
      </c>
      <c r="H215" s="21" t="str">
        <f ca="1">IF(还款计划[[#This Row],[PMT NO]]&lt;&gt;"",还款计划[[#This Row],[期初余额]]*(利率/每年的还款次数),"")</f>
        <v/>
      </c>
      <c r="I21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15" s="21" t="str">
        <f ca="1">IF(还款计划[[#This Row],[PMT NO]]&lt;&gt;"",SUM(INDEX(还款计划[利息],1,1):还款计划[[#This Row],[利息]]),"")</f>
        <v/>
      </c>
    </row>
    <row r="216" spans="1:10">
      <c r="A216" s="19" t="str">
        <f ca="1">IF(贷款良好,IF(ROW()-ROW(还款计划[[#Headers],[PMT NO]])&gt;计划的还款次数,"",ROW()-ROW(还款计划[[#Headers],[PMT NO]])),"")</f>
        <v/>
      </c>
      <c r="B216" s="20" t="str">
        <f ca="1">IF(还款计划[[#This Row],[PMT NO]]&lt;&gt;"",EOMONTH(贷款开始日期,ROW(还款计划[[#This Row],[PMT NO]])-ROW(还款计划[[#Headers],[PMT NO]])-2)+DAY(贷款开始日期),"")</f>
        <v/>
      </c>
      <c r="C21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16" s="21" t="str">
        <f ca="1">IF(还款计划[[#This Row],[PMT NO]]&lt;&gt;"",计划的还款,"")</f>
        <v/>
      </c>
      <c r="E21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1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16" s="21" t="str">
        <f ca="1">IF(还款计划[[#This Row],[PMT NO]]&lt;&gt;"",还款计划[[#This Row],[还款总额]]-还款计划[[#This Row],[利息]],"")</f>
        <v/>
      </c>
      <c r="H216" s="21" t="str">
        <f ca="1">IF(还款计划[[#This Row],[PMT NO]]&lt;&gt;"",还款计划[[#This Row],[期初余额]]*(利率/每年的还款次数),"")</f>
        <v/>
      </c>
      <c r="I21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16" s="21" t="str">
        <f ca="1">IF(还款计划[[#This Row],[PMT NO]]&lt;&gt;"",SUM(INDEX(还款计划[利息],1,1):还款计划[[#This Row],[利息]]),"")</f>
        <v/>
      </c>
    </row>
    <row r="217" spans="1:10">
      <c r="A217" s="19" t="str">
        <f ca="1">IF(贷款良好,IF(ROW()-ROW(还款计划[[#Headers],[PMT NO]])&gt;计划的还款次数,"",ROW()-ROW(还款计划[[#Headers],[PMT NO]])),"")</f>
        <v/>
      </c>
      <c r="B217" s="20" t="str">
        <f ca="1">IF(还款计划[[#This Row],[PMT NO]]&lt;&gt;"",EOMONTH(贷款开始日期,ROW(还款计划[[#This Row],[PMT NO]])-ROW(还款计划[[#Headers],[PMT NO]])-2)+DAY(贷款开始日期),"")</f>
        <v/>
      </c>
      <c r="C21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17" s="21" t="str">
        <f ca="1">IF(还款计划[[#This Row],[PMT NO]]&lt;&gt;"",计划的还款,"")</f>
        <v/>
      </c>
      <c r="E21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1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17" s="21" t="str">
        <f ca="1">IF(还款计划[[#This Row],[PMT NO]]&lt;&gt;"",还款计划[[#This Row],[还款总额]]-还款计划[[#This Row],[利息]],"")</f>
        <v/>
      </c>
      <c r="H217" s="21" t="str">
        <f ca="1">IF(还款计划[[#This Row],[PMT NO]]&lt;&gt;"",还款计划[[#This Row],[期初余额]]*(利率/每年的还款次数),"")</f>
        <v/>
      </c>
      <c r="I21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17" s="21" t="str">
        <f ca="1">IF(还款计划[[#This Row],[PMT NO]]&lt;&gt;"",SUM(INDEX(还款计划[利息],1,1):还款计划[[#This Row],[利息]]),"")</f>
        <v/>
      </c>
    </row>
    <row r="218" spans="1:10">
      <c r="A218" s="19" t="str">
        <f ca="1">IF(贷款良好,IF(ROW()-ROW(还款计划[[#Headers],[PMT NO]])&gt;计划的还款次数,"",ROW()-ROW(还款计划[[#Headers],[PMT NO]])),"")</f>
        <v/>
      </c>
      <c r="B218" s="20" t="str">
        <f ca="1">IF(还款计划[[#This Row],[PMT NO]]&lt;&gt;"",EOMONTH(贷款开始日期,ROW(还款计划[[#This Row],[PMT NO]])-ROW(还款计划[[#Headers],[PMT NO]])-2)+DAY(贷款开始日期),"")</f>
        <v/>
      </c>
      <c r="C21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18" s="21" t="str">
        <f ca="1">IF(还款计划[[#This Row],[PMT NO]]&lt;&gt;"",计划的还款,"")</f>
        <v/>
      </c>
      <c r="E21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1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18" s="21" t="str">
        <f ca="1">IF(还款计划[[#This Row],[PMT NO]]&lt;&gt;"",还款计划[[#This Row],[还款总额]]-还款计划[[#This Row],[利息]],"")</f>
        <v/>
      </c>
      <c r="H218" s="21" t="str">
        <f ca="1">IF(还款计划[[#This Row],[PMT NO]]&lt;&gt;"",还款计划[[#This Row],[期初余额]]*(利率/每年的还款次数),"")</f>
        <v/>
      </c>
      <c r="I21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18" s="21" t="str">
        <f ca="1">IF(还款计划[[#This Row],[PMT NO]]&lt;&gt;"",SUM(INDEX(还款计划[利息],1,1):还款计划[[#This Row],[利息]]),"")</f>
        <v/>
      </c>
    </row>
    <row r="219" spans="1:10">
      <c r="A219" s="19" t="str">
        <f ca="1">IF(贷款良好,IF(ROW()-ROW(还款计划[[#Headers],[PMT NO]])&gt;计划的还款次数,"",ROW()-ROW(还款计划[[#Headers],[PMT NO]])),"")</f>
        <v/>
      </c>
      <c r="B219" s="20" t="str">
        <f ca="1">IF(还款计划[[#This Row],[PMT NO]]&lt;&gt;"",EOMONTH(贷款开始日期,ROW(还款计划[[#This Row],[PMT NO]])-ROW(还款计划[[#Headers],[PMT NO]])-2)+DAY(贷款开始日期),"")</f>
        <v/>
      </c>
      <c r="C21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19" s="21" t="str">
        <f ca="1">IF(还款计划[[#This Row],[PMT NO]]&lt;&gt;"",计划的还款,"")</f>
        <v/>
      </c>
      <c r="E21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1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19" s="21" t="str">
        <f ca="1">IF(还款计划[[#This Row],[PMT NO]]&lt;&gt;"",还款计划[[#This Row],[还款总额]]-还款计划[[#This Row],[利息]],"")</f>
        <v/>
      </c>
      <c r="H219" s="21" t="str">
        <f ca="1">IF(还款计划[[#This Row],[PMT NO]]&lt;&gt;"",还款计划[[#This Row],[期初余额]]*(利率/每年的还款次数),"")</f>
        <v/>
      </c>
      <c r="I21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19" s="21" t="str">
        <f ca="1">IF(还款计划[[#This Row],[PMT NO]]&lt;&gt;"",SUM(INDEX(还款计划[利息],1,1):还款计划[[#This Row],[利息]]),"")</f>
        <v/>
      </c>
    </row>
    <row r="220" spans="1:10">
      <c r="A220" s="19" t="str">
        <f ca="1">IF(贷款良好,IF(ROW()-ROW(还款计划[[#Headers],[PMT NO]])&gt;计划的还款次数,"",ROW()-ROW(还款计划[[#Headers],[PMT NO]])),"")</f>
        <v/>
      </c>
      <c r="B220" s="20" t="str">
        <f ca="1">IF(还款计划[[#This Row],[PMT NO]]&lt;&gt;"",EOMONTH(贷款开始日期,ROW(还款计划[[#This Row],[PMT NO]])-ROW(还款计划[[#Headers],[PMT NO]])-2)+DAY(贷款开始日期),"")</f>
        <v/>
      </c>
      <c r="C22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20" s="21" t="str">
        <f ca="1">IF(还款计划[[#This Row],[PMT NO]]&lt;&gt;"",计划的还款,"")</f>
        <v/>
      </c>
      <c r="E22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2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20" s="21" t="str">
        <f ca="1">IF(还款计划[[#This Row],[PMT NO]]&lt;&gt;"",还款计划[[#This Row],[还款总额]]-还款计划[[#This Row],[利息]],"")</f>
        <v/>
      </c>
      <c r="H220" s="21" t="str">
        <f ca="1">IF(还款计划[[#This Row],[PMT NO]]&lt;&gt;"",还款计划[[#This Row],[期初余额]]*(利率/每年的还款次数),"")</f>
        <v/>
      </c>
      <c r="I22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20" s="21" t="str">
        <f ca="1">IF(还款计划[[#This Row],[PMT NO]]&lt;&gt;"",SUM(INDEX(还款计划[利息],1,1):还款计划[[#This Row],[利息]]),"")</f>
        <v/>
      </c>
    </row>
    <row r="221" spans="1:10">
      <c r="A221" s="19" t="str">
        <f ca="1">IF(贷款良好,IF(ROW()-ROW(还款计划[[#Headers],[PMT NO]])&gt;计划的还款次数,"",ROW()-ROW(还款计划[[#Headers],[PMT NO]])),"")</f>
        <v/>
      </c>
      <c r="B221" s="20" t="str">
        <f ca="1">IF(还款计划[[#This Row],[PMT NO]]&lt;&gt;"",EOMONTH(贷款开始日期,ROW(还款计划[[#This Row],[PMT NO]])-ROW(还款计划[[#Headers],[PMT NO]])-2)+DAY(贷款开始日期),"")</f>
        <v/>
      </c>
      <c r="C22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21" s="21" t="str">
        <f ca="1">IF(还款计划[[#This Row],[PMT NO]]&lt;&gt;"",计划的还款,"")</f>
        <v/>
      </c>
      <c r="E22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2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21" s="21" t="str">
        <f ca="1">IF(还款计划[[#This Row],[PMT NO]]&lt;&gt;"",还款计划[[#This Row],[还款总额]]-还款计划[[#This Row],[利息]],"")</f>
        <v/>
      </c>
      <c r="H221" s="21" t="str">
        <f ca="1">IF(还款计划[[#This Row],[PMT NO]]&lt;&gt;"",还款计划[[#This Row],[期初余额]]*(利率/每年的还款次数),"")</f>
        <v/>
      </c>
      <c r="I22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21" s="21" t="str">
        <f ca="1">IF(还款计划[[#This Row],[PMT NO]]&lt;&gt;"",SUM(INDEX(还款计划[利息],1,1):还款计划[[#This Row],[利息]]),"")</f>
        <v/>
      </c>
    </row>
    <row r="222" spans="1:10">
      <c r="A222" s="19" t="str">
        <f ca="1">IF(贷款良好,IF(ROW()-ROW(还款计划[[#Headers],[PMT NO]])&gt;计划的还款次数,"",ROW()-ROW(还款计划[[#Headers],[PMT NO]])),"")</f>
        <v/>
      </c>
      <c r="B222" s="20" t="str">
        <f ca="1">IF(还款计划[[#This Row],[PMT NO]]&lt;&gt;"",EOMONTH(贷款开始日期,ROW(还款计划[[#This Row],[PMT NO]])-ROW(还款计划[[#Headers],[PMT NO]])-2)+DAY(贷款开始日期),"")</f>
        <v/>
      </c>
      <c r="C22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22" s="21" t="str">
        <f ca="1">IF(还款计划[[#This Row],[PMT NO]]&lt;&gt;"",计划的还款,"")</f>
        <v/>
      </c>
      <c r="E22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2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22" s="21" t="str">
        <f ca="1">IF(还款计划[[#This Row],[PMT NO]]&lt;&gt;"",还款计划[[#This Row],[还款总额]]-还款计划[[#This Row],[利息]],"")</f>
        <v/>
      </c>
      <c r="H222" s="21" t="str">
        <f ca="1">IF(还款计划[[#This Row],[PMT NO]]&lt;&gt;"",还款计划[[#This Row],[期初余额]]*(利率/每年的还款次数),"")</f>
        <v/>
      </c>
      <c r="I22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22" s="21" t="str">
        <f ca="1">IF(还款计划[[#This Row],[PMT NO]]&lt;&gt;"",SUM(INDEX(还款计划[利息],1,1):还款计划[[#This Row],[利息]]),"")</f>
        <v/>
      </c>
    </row>
    <row r="223" spans="1:10">
      <c r="A223" s="19" t="str">
        <f ca="1">IF(贷款良好,IF(ROW()-ROW(还款计划[[#Headers],[PMT NO]])&gt;计划的还款次数,"",ROW()-ROW(还款计划[[#Headers],[PMT NO]])),"")</f>
        <v/>
      </c>
      <c r="B223" s="20" t="str">
        <f ca="1">IF(还款计划[[#This Row],[PMT NO]]&lt;&gt;"",EOMONTH(贷款开始日期,ROW(还款计划[[#This Row],[PMT NO]])-ROW(还款计划[[#Headers],[PMT NO]])-2)+DAY(贷款开始日期),"")</f>
        <v/>
      </c>
      <c r="C22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23" s="21" t="str">
        <f ca="1">IF(还款计划[[#This Row],[PMT NO]]&lt;&gt;"",计划的还款,"")</f>
        <v/>
      </c>
      <c r="E22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2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23" s="21" t="str">
        <f ca="1">IF(还款计划[[#This Row],[PMT NO]]&lt;&gt;"",还款计划[[#This Row],[还款总额]]-还款计划[[#This Row],[利息]],"")</f>
        <v/>
      </c>
      <c r="H223" s="21" t="str">
        <f ca="1">IF(还款计划[[#This Row],[PMT NO]]&lt;&gt;"",还款计划[[#This Row],[期初余额]]*(利率/每年的还款次数),"")</f>
        <v/>
      </c>
      <c r="I22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23" s="21" t="str">
        <f ca="1">IF(还款计划[[#This Row],[PMT NO]]&lt;&gt;"",SUM(INDEX(还款计划[利息],1,1):还款计划[[#This Row],[利息]]),"")</f>
        <v/>
      </c>
    </row>
    <row r="224" spans="1:10">
      <c r="A224" s="19" t="str">
        <f ca="1">IF(贷款良好,IF(ROW()-ROW(还款计划[[#Headers],[PMT NO]])&gt;计划的还款次数,"",ROW()-ROW(还款计划[[#Headers],[PMT NO]])),"")</f>
        <v/>
      </c>
      <c r="B224" s="20" t="str">
        <f ca="1">IF(还款计划[[#This Row],[PMT NO]]&lt;&gt;"",EOMONTH(贷款开始日期,ROW(还款计划[[#This Row],[PMT NO]])-ROW(还款计划[[#Headers],[PMT NO]])-2)+DAY(贷款开始日期),"")</f>
        <v/>
      </c>
      <c r="C22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24" s="21" t="str">
        <f ca="1">IF(还款计划[[#This Row],[PMT NO]]&lt;&gt;"",计划的还款,"")</f>
        <v/>
      </c>
      <c r="E22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2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24" s="21" t="str">
        <f ca="1">IF(还款计划[[#This Row],[PMT NO]]&lt;&gt;"",还款计划[[#This Row],[还款总额]]-还款计划[[#This Row],[利息]],"")</f>
        <v/>
      </c>
      <c r="H224" s="21" t="str">
        <f ca="1">IF(还款计划[[#This Row],[PMT NO]]&lt;&gt;"",还款计划[[#This Row],[期初余额]]*(利率/每年的还款次数),"")</f>
        <v/>
      </c>
      <c r="I22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24" s="21" t="str">
        <f ca="1">IF(还款计划[[#This Row],[PMT NO]]&lt;&gt;"",SUM(INDEX(还款计划[利息],1,1):还款计划[[#This Row],[利息]]),"")</f>
        <v/>
      </c>
    </row>
    <row r="225" spans="1:10">
      <c r="A225" s="19" t="str">
        <f ca="1">IF(贷款良好,IF(ROW()-ROW(还款计划[[#Headers],[PMT NO]])&gt;计划的还款次数,"",ROW()-ROW(还款计划[[#Headers],[PMT NO]])),"")</f>
        <v/>
      </c>
      <c r="B225" s="20" t="str">
        <f ca="1">IF(还款计划[[#This Row],[PMT NO]]&lt;&gt;"",EOMONTH(贷款开始日期,ROW(还款计划[[#This Row],[PMT NO]])-ROW(还款计划[[#Headers],[PMT NO]])-2)+DAY(贷款开始日期),"")</f>
        <v/>
      </c>
      <c r="C22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25" s="21" t="str">
        <f ca="1">IF(还款计划[[#This Row],[PMT NO]]&lt;&gt;"",计划的还款,"")</f>
        <v/>
      </c>
      <c r="E22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2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25" s="21" t="str">
        <f ca="1">IF(还款计划[[#This Row],[PMT NO]]&lt;&gt;"",还款计划[[#This Row],[还款总额]]-还款计划[[#This Row],[利息]],"")</f>
        <v/>
      </c>
      <c r="H225" s="21" t="str">
        <f ca="1">IF(还款计划[[#This Row],[PMT NO]]&lt;&gt;"",还款计划[[#This Row],[期初余额]]*(利率/每年的还款次数),"")</f>
        <v/>
      </c>
      <c r="I22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25" s="21" t="str">
        <f ca="1">IF(还款计划[[#This Row],[PMT NO]]&lt;&gt;"",SUM(INDEX(还款计划[利息],1,1):还款计划[[#This Row],[利息]]),"")</f>
        <v/>
      </c>
    </row>
    <row r="226" spans="1:10">
      <c r="A226" s="19" t="str">
        <f ca="1">IF(贷款良好,IF(ROW()-ROW(还款计划[[#Headers],[PMT NO]])&gt;计划的还款次数,"",ROW()-ROW(还款计划[[#Headers],[PMT NO]])),"")</f>
        <v/>
      </c>
      <c r="B226" s="20" t="str">
        <f ca="1">IF(还款计划[[#This Row],[PMT NO]]&lt;&gt;"",EOMONTH(贷款开始日期,ROW(还款计划[[#This Row],[PMT NO]])-ROW(还款计划[[#Headers],[PMT NO]])-2)+DAY(贷款开始日期),"")</f>
        <v/>
      </c>
      <c r="C22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26" s="21" t="str">
        <f ca="1">IF(还款计划[[#This Row],[PMT NO]]&lt;&gt;"",计划的还款,"")</f>
        <v/>
      </c>
      <c r="E22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2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26" s="21" t="str">
        <f ca="1">IF(还款计划[[#This Row],[PMT NO]]&lt;&gt;"",还款计划[[#This Row],[还款总额]]-还款计划[[#This Row],[利息]],"")</f>
        <v/>
      </c>
      <c r="H226" s="21" t="str">
        <f ca="1">IF(还款计划[[#This Row],[PMT NO]]&lt;&gt;"",还款计划[[#This Row],[期初余额]]*(利率/每年的还款次数),"")</f>
        <v/>
      </c>
      <c r="I22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26" s="21" t="str">
        <f ca="1">IF(还款计划[[#This Row],[PMT NO]]&lt;&gt;"",SUM(INDEX(还款计划[利息],1,1):还款计划[[#This Row],[利息]]),"")</f>
        <v/>
      </c>
    </row>
    <row r="227" spans="1:10">
      <c r="A227" s="19" t="str">
        <f ca="1">IF(贷款良好,IF(ROW()-ROW(还款计划[[#Headers],[PMT NO]])&gt;计划的还款次数,"",ROW()-ROW(还款计划[[#Headers],[PMT NO]])),"")</f>
        <v/>
      </c>
      <c r="B227" s="20" t="str">
        <f ca="1">IF(还款计划[[#This Row],[PMT NO]]&lt;&gt;"",EOMONTH(贷款开始日期,ROW(还款计划[[#This Row],[PMT NO]])-ROW(还款计划[[#Headers],[PMT NO]])-2)+DAY(贷款开始日期),"")</f>
        <v/>
      </c>
      <c r="C22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27" s="21" t="str">
        <f ca="1">IF(还款计划[[#This Row],[PMT NO]]&lt;&gt;"",计划的还款,"")</f>
        <v/>
      </c>
      <c r="E22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2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27" s="21" t="str">
        <f ca="1">IF(还款计划[[#This Row],[PMT NO]]&lt;&gt;"",还款计划[[#This Row],[还款总额]]-还款计划[[#This Row],[利息]],"")</f>
        <v/>
      </c>
      <c r="H227" s="21" t="str">
        <f ca="1">IF(还款计划[[#This Row],[PMT NO]]&lt;&gt;"",还款计划[[#This Row],[期初余额]]*(利率/每年的还款次数),"")</f>
        <v/>
      </c>
      <c r="I22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27" s="21" t="str">
        <f ca="1">IF(还款计划[[#This Row],[PMT NO]]&lt;&gt;"",SUM(INDEX(还款计划[利息],1,1):还款计划[[#This Row],[利息]]),"")</f>
        <v/>
      </c>
    </row>
    <row r="228" spans="1:10">
      <c r="A228" s="19" t="str">
        <f ca="1">IF(贷款良好,IF(ROW()-ROW(还款计划[[#Headers],[PMT NO]])&gt;计划的还款次数,"",ROW()-ROW(还款计划[[#Headers],[PMT NO]])),"")</f>
        <v/>
      </c>
      <c r="B228" s="20" t="str">
        <f ca="1">IF(还款计划[[#This Row],[PMT NO]]&lt;&gt;"",EOMONTH(贷款开始日期,ROW(还款计划[[#This Row],[PMT NO]])-ROW(还款计划[[#Headers],[PMT NO]])-2)+DAY(贷款开始日期),"")</f>
        <v/>
      </c>
      <c r="C22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28" s="21" t="str">
        <f ca="1">IF(还款计划[[#This Row],[PMT NO]]&lt;&gt;"",计划的还款,"")</f>
        <v/>
      </c>
      <c r="E22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2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28" s="21" t="str">
        <f ca="1">IF(还款计划[[#This Row],[PMT NO]]&lt;&gt;"",还款计划[[#This Row],[还款总额]]-还款计划[[#This Row],[利息]],"")</f>
        <v/>
      </c>
      <c r="H228" s="21" t="str">
        <f ca="1">IF(还款计划[[#This Row],[PMT NO]]&lt;&gt;"",还款计划[[#This Row],[期初余额]]*(利率/每年的还款次数),"")</f>
        <v/>
      </c>
      <c r="I22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28" s="21" t="str">
        <f ca="1">IF(还款计划[[#This Row],[PMT NO]]&lt;&gt;"",SUM(INDEX(还款计划[利息],1,1):还款计划[[#This Row],[利息]]),"")</f>
        <v/>
      </c>
    </row>
    <row r="229" spans="1:10">
      <c r="A229" s="19" t="str">
        <f ca="1">IF(贷款良好,IF(ROW()-ROW(还款计划[[#Headers],[PMT NO]])&gt;计划的还款次数,"",ROW()-ROW(还款计划[[#Headers],[PMT NO]])),"")</f>
        <v/>
      </c>
      <c r="B229" s="20" t="str">
        <f ca="1">IF(还款计划[[#This Row],[PMT NO]]&lt;&gt;"",EOMONTH(贷款开始日期,ROW(还款计划[[#This Row],[PMT NO]])-ROW(还款计划[[#Headers],[PMT NO]])-2)+DAY(贷款开始日期),"")</f>
        <v/>
      </c>
      <c r="C22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29" s="21" t="str">
        <f ca="1">IF(还款计划[[#This Row],[PMT NO]]&lt;&gt;"",计划的还款,"")</f>
        <v/>
      </c>
      <c r="E22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2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29" s="21" t="str">
        <f ca="1">IF(还款计划[[#This Row],[PMT NO]]&lt;&gt;"",还款计划[[#This Row],[还款总额]]-还款计划[[#This Row],[利息]],"")</f>
        <v/>
      </c>
      <c r="H229" s="21" t="str">
        <f ca="1">IF(还款计划[[#This Row],[PMT NO]]&lt;&gt;"",还款计划[[#This Row],[期初余额]]*(利率/每年的还款次数),"")</f>
        <v/>
      </c>
      <c r="I22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29" s="21" t="str">
        <f ca="1">IF(还款计划[[#This Row],[PMT NO]]&lt;&gt;"",SUM(INDEX(还款计划[利息],1,1):还款计划[[#This Row],[利息]]),"")</f>
        <v/>
      </c>
    </row>
    <row r="230" spans="1:10">
      <c r="A230" s="19" t="str">
        <f ca="1">IF(贷款良好,IF(ROW()-ROW(还款计划[[#Headers],[PMT NO]])&gt;计划的还款次数,"",ROW()-ROW(还款计划[[#Headers],[PMT NO]])),"")</f>
        <v/>
      </c>
      <c r="B230" s="20" t="str">
        <f ca="1">IF(还款计划[[#This Row],[PMT NO]]&lt;&gt;"",EOMONTH(贷款开始日期,ROW(还款计划[[#This Row],[PMT NO]])-ROW(还款计划[[#Headers],[PMT NO]])-2)+DAY(贷款开始日期),"")</f>
        <v/>
      </c>
      <c r="C23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30" s="21" t="str">
        <f ca="1">IF(还款计划[[#This Row],[PMT NO]]&lt;&gt;"",计划的还款,"")</f>
        <v/>
      </c>
      <c r="E23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3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30" s="21" t="str">
        <f ca="1">IF(还款计划[[#This Row],[PMT NO]]&lt;&gt;"",还款计划[[#This Row],[还款总额]]-还款计划[[#This Row],[利息]],"")</f>
        <v/>
      </c>
      <c r="H230" s="21" t="str">
        <f ca="1">IF(还款计划[[#This Row],[PMT NO]]&lt;&gt;"",还款计划[[#This Row],[期初余额]]*(利率/每年的还款次数),"")</f>
        <v/>
      </c>
      <c r="I23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30" s="21" t="str">
        <f ca="1">IF(还款计划[[#This Row],[PMT NO]]&lt;&gt;"",SUM(INDEX(还款计划[利息],1,1):还款计划[[#This Row],[利息]]),"")</f>
        <v/>
      </c>
    </row>
    <row r="231" spans="1:10">
      <c r="A231" s="19" t="str">
        <f ca="1">IF(贷款良好,IF(ROW()-ROW(还款计划[[#Headers],[PMT NO]])&gt;计划的还款次数,"",ROW()-ROW(还款计划[[#Headers],[PMT NO]])),"")</f>
        <v/>
      </c>
      <c r="B231" s="20" t="str">
        <f ca="1">IF(还款计划[[#This Row],[PMT NO]]&lt;&gt;"",EOMONTH(贷款开始日期,ROW(还款计划[[#This Row],[PMT NO]])-ROW(还款计划[[#Headers],[PMT NO]])-2)+DAY(贷款开始日期),"")</f>
        <v/>
      </c>
      <c r="C23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31" s="21" t="str">
        <f ca="1">IF(还款计划[[#This Row],[PMT NO]]&lt;&gt;"",计划的还款,"")</f>
        <v/>
      </c>
      <c r="E23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3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31" s="21" t="str">
        <f ca="1">IF(还款计划[[#This Row],[PMT NO]]&lt;&gt;"",还款计划[[#This Row],[还款总额]]-还款计划[[#This Row],[利息]],"")</f>
        <v/>
      </c>
      <c r="H231" s="21" t="str">
        <f ca="1">IF(还款计划[[#This Row],[PMT NO]]&lt;&gt;"",还款计划[[#This Row],[期初余额]]*(利率/每年的还款次数),"")</f>
        <v/>
      </c>
      <c r="I23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31" s="21" t="str">
        <f ca="1">IF(还款计划[[#This Row],[PMT NO]]&lt;&gt;"",SUM(INDEX(还款计划[利息],1,1):还款计划[[#This Row],[利息]]),"")</f>
        <v/>
      </c>
    </row>
    <row r="232" spans="1:10">
      <c r="A232" s="19" t="str">
        <f ca="1">IF(贷款良好,IF(ROW()-ROW(还款计划[[#Headers],[PMT NO]])&gt;计划的还款次数,"",ROW()-ROW(还款计划[[#Headers],[PMT NO]])),"")</f>
        <v/>
      </c>
      <c r="B232" s="20" t="str">
        <f ca="1">IF(还款计划[[#This Row],[PMT NO]]&lt;&gt;"",EOMONTH(贷款开始日期,ROW(还款计划[[#This Row],[PMT NO]])-ROW(还款计划[[#Headers],[PMT NO]])-2)+DAY(贷款开始日期),"")</f>
        <v/>
      </c>
      <c r="C23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32" s="21" t="str">
        <f ca="1">IF(还款计划[[#This Row],[PMT NO]]&lt;&gt;"",计划的还款,"")</f>
        <v/>
      </c>
      <c r="E23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3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32" s="21" t="str">
        <f ca="1">IF(还款计划[[#This Row],[PMT NO]]&lt;&gt;"",还款计划[[#This Row],[还款总额]]-还款计划[[#This Row],[利息]],"")</f>
        <v/>
      </c>
      <c r="H232" s="21" t="str">
        <f ca="1">IF(还款计划[[#This Row],[PMT NO]]&lt;&gt;"",还款计划[[#This Row],[期初余额]]*(利率/每年的还款次数),"")</f>
        <v/>
      </c>
      <c r="I23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32" s="21" t="str">
        <f ca="1">IF(还款计划[[#This Row],[PMT NO]]&lt;&gt;"",SUM(INDEX(还款计划[利息],1,1):还款计划[[#This Row],[利息]]),"")</f>
        <v/>
      </c>
    </row>
    <row r="233" spans="1:10">
      <c r="A233" s="19" t="str">
        <f ca="1">IF(贷款良好,IF(ROW()-ROW(还款计划[[#Headers],[PMT NO]])&gt;计划的还款次数,"",ROW()-ROW(还款计划[[#Headers],[PMT NO]])),"")</f>
        <v/>
      </c>
      <c r="B233" s="20" t="str">
        <f ca="1">IF(还款计划[[#This Row],[PMT NO]]&lt;&gt;"",EOMONTH(贷款开始日期,ROW(还款计划[[#This Row],[PMT NO]])-ROW(还款计划[[#Headers],[PMT NO]])-2)+DAY(贷款开始日期),"")</f>
        <v/>
      </c>
      <c r="C23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33" s="21" t="str">
        <f ca="1">IF(还款计划[[#This Row],[PMT NO]]&lt;&gt;"",计划的还款,"")</f>
        <v/>
      </c>
      <c r="E23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3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33" s="21" t="str">
        <f ca="1">IF(还款计划[[#This Row],[PMT NO]]&lt;&gt;"",还款计划[[#This Row],[还款总额]]-还款计划[[#This Row],[利息]],"")</f>
        <v/>
      </c>
      <c r="H233" s="21" t="str">
        <f ca="1">IF(还款计划[[#This Row],[PMT NO]]&lt;&gt;"",还款计划[[#This Row],[期初余额]]*(利率/每年的还款次数),"")</f>
        <v/>
      </c>
      <c r="I23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33" s="21" t="str">
        <f ca="1">IF(还款计划[[#This Row],[PMT NO]]&lt;&gt;"",SUM(INDEX(还款计划[利息],1,1):还款计划[[#This Row],[利息]]),"")</f>
        <v/>
      </c>
    </row>
    <row r="234" spans="1:10">
      <c r="A234" s="19" t="str">
        <f ca="1">IF(贷款良好,IF(ROW()-ROW(还款计划[[#Headers],[PMT NO]])&gt;计划的还款次数,"",ROW()-ROW(还款计划[[#Headers],[PMT NO]])),"")</f>
        <v/>
      </c>
      <c r="B234" s="20" t="str">
        <f ca="1">IF(还款计划[[#This Row],[PMT NO]]&lt;&gt;"",EOMONTH(贷款开始日期,ROW(还款计划[[#This Row],[PMT NO]])-ROW(还款计划[[#Headers],[PMT NO]])-2)+DAY(贷款开始日期),"")</f>
        <v/>
      </c>
      <c r="C23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34" s="21" t="str">
        <f ca="1">IF(还款计划[[#This Row],[PMT NO]]&lt;&gt;"",计划的还款,"")</f>
        <v/>
      </c>
      <c r="E23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3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34" s="21" t="str">
        <f ca="1">IF(还款计划[[#This Row],[PMT NO]]&lt;&gt;"",还款计划[[#This Row],[还款总额]]-还款计划[[#This Row],[利息]],"")</f>
        <v/>
      </c>
      <c r="H234" s="21" t="str">
        <f ca="1">IF(还款计划[[#This Row],[PMT NO]]&lt;&gt;"",还款计划[[#This Row],[期初余额]]*(利率/每年的还款次数),"")</f>
        <v/>
      </c>
      <c r="I23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34" s="21" t="str">
        <f ca="1">IF(还款计划[[#This Row],[PMT NO]]&lt;&gt;"",SUM(INDEX(还款计划[利息],1,1):还款计划[[#This Row],[利息]]),"")</f>
        <v/>
      </c>
    </row>
    <row r="235" spans="1:10">
      <c r="A235" s="19" t="str">
        <f ca="1">IF(贷款良好,IF(ROW()-ROW(还款计划[[#Headers],[PMT NO]])&gt;计划的还款次数,"",ROW()-ROW(还款计划[[#Headers],[PMT NO]])),"")</f>
        <v/>
      </c>
      <c r="B235" s="20" t="str">
        <f ca="1">IF(还款计划[[#This Row],[PMT NO]]&lt;&gt;"",EOMONTH(贷款开始日期,ROW(还款计划[[#This Row],[PMT NO]])-ROW(还款计划[[#Headers],[PMT NO]])-2)+DAY(贷款开始日期),"")</f>
        <v/>
      </c>
      <c r="C23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35" s="21" t="str">
        <f ca="1">IF(还款计划[[#This Row],[PMT NO]]&lt;&gt;"",计划的还款,"")</f>
        <v/>
      </c>
      <c r="E23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3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35" s="21" t="str">
        <f ca="1">IF(还款计划[[#This Row],[PMT NO]]&lt;&gt;"",还款计划[[#This Row],[还款总额]]-还款计划[[#This Row],[利息]],"")</f>
        <v/>
      </c>
      <c r="H235" s="21" t="str">
        <f ca="1">IF(还款计划[[#This Row],[PMT NO]]&lt;&gt;"",还款计划[[#This Row],[期初余额]]*(利率/每年的还款次数),"")</f>
        <v/>
      </c>
      <c r="I23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35" s="21" t="str">
        <f ca="1">IF(还款计划[[#This Row],[PMT NO]]&lt;&gt;"",SUM(INDEX(还款计划[利息],1,1):还款计划[[#This Row],[利息]]),"")</f>
        <v/>
      </c>
    </row>
    <row r="236" spans="1:10">
      <c r="A236" s="19" t="str">
        <f ca="1">IF(贷款良好,IF(ROW()-ROW(还款计划[[#Headers],[PMT NO]])&gt;计划的还款次数,"",ROW()-ROW(还款计划[[#Headers],[PMT NO]])),"")</f>
        <v/>
      </c>
      <c r="B236" s="20" t="str">
        <f ca="1">IF(还款计划[[#This Row],[PMT NO]]&lt;&gt;"",EOMONTH(贷款开始日期,ROW(还款计划[[#This Row],[PMT NO]])-ROW(还款计划[[#Headers],[PMT NO]])-2)+DAY(贷款开始日期),"")</f>
        <v/>
      </c>
      <c r="C23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36" s="21" t="str">
        <f ca="1">IF(还款计划[[#This Row],[PMT NO]]&lt;&gt;"",计划的还款,"")</f>
        <v/>
      </c>
      <c r="E23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3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36" s="21" t="str">
        <f ca="1">IF(还款计划[[#This Row],[PMT NO]]&lt;&gt;"",还款计划[[#This Row],[还款总额]]-还款计划[[#This Row],[利息]],"")</f>
        <v/>
      </c>
      <c r="H236" s="21" t="str">
        <f ca="1">IF(还款计划[[#This Row],[PMT NO]]&lt;&gt;"",还款计划[[#This Row],[期初余额]]*(利率/每年的还款次数),"")</f>
        <v/>
      </c>
      <c r="I23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36" s="21" t="str">
        <f ca="1">IF(还款计划[[#This Row],[PMT NO]]&lt;&gt;"",SUM(INDEX(还款计划[利息],1,1):还款计划[[#This Row],[利息]]),"")</f>
        <v/>
      </c>
    </row>
    <row r="237" spans="1:10">
      <c r="A237" s="19" t="str">
        <f ca="1">IF(贷款良好,IF(ROW()-ROW(还款计划[[#Headers],[PMT NO]])&gt;计划的还款次数,"",ROW()-ROW(还款计划[[#Headers],[PMT NO]])),"")</f>
        <v/>
      </c>
      <c r="B237" s="20" t="str">
        <f ca="1">IF(还款计划[[#This Row],[PMT NO]]&lt;&gt;"",EOMONTH(贷款开始日期,ROW(还款计划[[#This Row],[PMT NO]])-ROW(还款计划[[#Headers],[PMT NO]])-2)+DAY(贷款开始日期),"")</f>
        <v/>
      </c>
      <c r="C23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37" s="21" t="str">
        <f ca="1">IF(还款计划[[#This Row],[PMT NO]]&lt;&gt;"",计划的还款,"")</f>
        <v/>
      </c>
      <c r="E23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3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37" s="21" t="str">
        <f ca="1">IF(还款计划[[#This Row],[PMT NO]]&lt;&gt;"",还款计划[[#This Row],[还款总额]]-还款计划[[#This Row],[利息]],"")</f>
        <v/>
      </c>
      <c r="H237" s="21" t="str">
        <f ca="1">IF(还款计划[[#This Row],[PMT NO]]&lt;&gt;"",还款计划[[#This Row],[期初余额]]*(利率/每年的还款次数),"")</f>
        <v/>
      </c>
      <c r="I23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37" s="21" t="str">
        <f ca="1">IF(还款计划[[#This Row],[PMT NO]]&lt;&gt;"",SUM(INDEX(还款计划[利息],1,1):还款计划[[#This Row],[利息]]),"")</f>
        <v/>
      </c>
    </row>
    <row r="238" spans="1:10">
      <c r="A238" s="19" t="str">
        <f ca="1">IF(贷款良好,IF(ROW()-ROW(还款计划[[#Headers],[PMT NO]])&gt;计划的还款次数,"",ROW()-ROW(还款计划[[#Headers],[PMT NO]])),"")</f>
        <v/>
      </c>
      <c r="B238" s="20" t="str">
        <f ca="1">IF(还款计划[[#This Row],[PMT NO]]&lt;&gt;"",EOMONTH(贷款开始日期,ROW(还款计划[[#This Row],[PMT NO]])-ROW(还款计划[[#Headers],[PMT NO]])-2)+DAY(贷款开始日期),"")</f>
        <v/>
      </c>
      <c r="C23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38" s="21" t="str">
        <f ca="1">IF(还款计划[[#This Row],[PMT NO]]&lt;&gt;"",计划的还款,"")</f>
        <v/>
      </c>
      <c r="E23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3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38" s="21" t="str">
        <f ca="1">IF(还款计划[[#This Row],[PMT NO]]&lt;&gt;"",还款计划[[#This Row],[还款总额]]-还款计划[[#This Row],[利息]],"")</f>
        <v/>
      </c>
      <c r="H238" s="21" t="str">
        <f ca="1">IF(还款计划[[#This Row],[PMT NO]]&lt;&gt;"",还款计划[[#This Row],[期初余额]]*(利率/每年的还款次数),"")</f>
        <v/>
      </c>
      <c r="I23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38" s="21" t="str">
        <f ca="1">IF(还款计划[[#This Row],[PMT NO]]&lt;&gt;"",SUM(INDEX(还款计划[利息],1,1):还款计划[[#This Row],[利息]]),"")</f>
        <v/>
      </c>
    </row>
    <row r="239" spans="1:10">
      <c r="A239" s="19" t="str">
        <f ca="1">IF(贷款良好,IF(ROW()-ROW(还款计划[[#Headers],[PMT NO]])&gt;计划的还款次数,"",ROW()-ROW(还款计划[[#Headers],[PMT NO]])),"")</f>
        <v/>
      </c>
      <c r="B239" s="20" t="str">
        <f ca="1">IF(还款计划[[#This Row],[PMT NO]]&lt;&gt;"",EOMONTH(贷款开始日期,ROW(还款计划[[#This Row],[PMT NO]])-ROW(还款计划[[#Headers],[PMT NO]])-2)+DAY(贷款开始日期),"")</f>
        <v/>
      </c>
      <c r="C23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39" s="21" t="str">
        <f ca="1">IF(还款计划[[#This Row],[PMT NO]]&lt;&gt;"",计划的还款,"")</f>
        <v/>
      </c>
      <c r="E23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3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39" s="21" t="str">
        <f ca="1">IF(还款计划[[#This Row],[PMT NO]]&lt;&gt;"",还款计划[[#This Row],[还款总额]]-还款计划[[#This Row],[利息]],"")</f>
        <v/>
      </c>
      <c r="H239" s="21" t="str">
        <f ca="1">IF(还款计划[[#This Row],[PMT NO]]&lt;&gt;"",还款计划[[#This Row],[期初余额]]*(利率/每年的还款次数),"")</f>
        <v/>
      </c>
      <c r="I23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39" s="21" t="str">
        <f ca="1">IF(还款计划[[#This Row],[PMT NO]]&lt;&gt;"",SUM(INDEX(还款计划[利息],1,1):还款计划[[#This Row],[利息]]),"")</f>
        <v/>
      </c>
    </row>
    <row r="240" spans="1:10">
      <c r="A240" s="19" t="str">
        <f ca="1">IF(贷款良好,IF(ROW()-ROW(还款计划[[#Headers],[PMT NO]])&gt;计划的还款次数,"",ROW()-ROW(还款计划[[#Headers],[PMT NO]])),"")</f>
        <v/>
      </c>
      <c r="B240" s="20" t="str">
        <f ca="1">IF(还款计划[[#This Row],[PMT NO]]&lt;&gt;"",EOMONTH(贷款开始日期,ROW(还款计划[[#This Row],[PMT NO]])-ROW(还款计划[[#Headers],[PMT NO]])-2)+DAY(贷款开始日期),"")</f>
        <v/>
      </c>
      <c r="C24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40" s="21" t="str">
        <f ca="1">IF(还款计划[[#This Row],[PMT NO]]&lt;&gt;"",计划的还款,"")</f>
        <v/>
      </c>
      <c r="E24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4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40" s="21" t="str">
        <f ca="1">IF(还款计划[[#This Row],[PMT NO]]&lt;&gt;"",还款计划[[#This Row],[还款总额]]-还款计划[[#This Row],[利息]],"")</f>
        <v/>
      </c>
      <c r="H240" s="21" t="str">
        <f ca="1">IF(还款计划[[#This Row],[PMT NO]]&lt;&gt;"",还款计划[[#This Row],[期初余额]]*(利率/每年的还款次数),"")</f>
        <v/>
      </c>
      <c r="I24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40" s="21" t="str">
        <f ca="1">IF(还款计划[[#This Row],[PMT NO]]&lt;&gt;"",SUM(INDEX(还款计划[利息],1,1):还款计划[[#This Row],[利息]]),"")</f>
        <v/>
      </c>
    </row>
    <row r="241" spans="1:10">
      <c r="A241" s="19" t="str">
        <f ca="1">IF(贷款良好,IF(ROW()-ROW(还款计划[[#Headers],[PMT NO]])&gt;计划的还款次数,"",ROW()-ROW(还款计划[[#Headers],[PMT NO]])),"")</f>
        <v/>
      </c>
      <c r="B241" s="20" t="str">
        <f ca="1">IF(还款计划[[#This Row],[PMT NO]]&lt;&gt;"",EOMONTH(贷款开始日期,ROW(还款计划[[#This Row],[PMT NO]])-ROW(还款计划[[#Headers],[PMT NO]])-2)+DAY(贷款开始日期),"")</f>
        <v/>
      </c>
      <c r="C24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41" s="21" t="str">
        <f ca="1">IF(还款计划[[#This Row],[PMT NO]]&lt;&gt;"",计划的还款,"")</f>
        <v/>
      </c>
      <c r="E24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4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41" s="21" t="str">
        <f ca="1">IF(还款计划[[#This Row],[PMT NO]]&lt;&gt;"",还款计划[[#This Row],[还款总额]]-还款计划[[#This Row],[利息]],"")</f>
        <v/>
      </c>
      <c r="H241" s="21" t="str">
        <f ca="1">IF(还款计划[[#This Row],[PMT NO]]&lt;&gt;"",还款计划[[#This Row],[期初余额]]*(利率/每年的还款次数),"")</f>
        <v/>
      </c>
      <c r="I24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41" s="21" t="str">
        <f ca="1">IF(还款计划[[#This Row],[PMT NO]]&lt;&gt;"",SUM(INDEX(还款计划[利息],1,1):还款计划[[#This Row],[利息]]),"")</f>
        <v/>
      </c>
    </row>
    <row r="242" spans="1:10">
      <c r="A242" s="19" t="str">
        <f ca="1">IF(贷款良好,IF(ROW()-ROW(还款计划[[#Headers],[PMT NO]])&gt;计划的还款次数,"",ROW()-ROW(还款计划[[#Headers],[PMT NO]])),"")</f>
        <v/>
      </c>
      <c r="B242" s="20" t="str">
        <f ca="1">IF(还款计划[[#This Row],[PMT NO]]&lt;&gt;"",EOMONTH(贷款开始日期,ROW(还款计划[[#This Row],[PMT NO]])-ROW(还款计划[[#Headers],[PMT NO]])-2)+DAY(贷款开始日期),"")</f>
        <v/>
      </c>
      <c r="C24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42" s="21" t="str">
        <f ca="1">IF(还款计划[[#This Row],[PMT NO]]&lt;&gt;"",计划的还款,"")</f>
        <v/>
      </c>
      <c r="E24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4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42" s="21" t="str">
        <f ca="1">IF(还款计划[[#This Row],[PMT NO]]&lt;&gt;"",还款计划[[#This Row],[还款总额]]-还款计划[[#This Row],[利息]],"")</f>
        <v/>
      </c>
      <c r="H242" s="21" t="str">
        <f ca="1">IF(还款计划[[#This Row],[PMT NO]]&lt;&gt;"",还款计划[[#This Row],[期初余额]]*(利率/每年的还款次数),"")</f>
        <v/>
      </c>
      <c r="I24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42" s="21" t="str">
        <f ca="1">IF(还款计划[[#This Row],[PMT NO]]&lt;&gt;"",SUM(INDEX(还款计划[利息],1,1):还款计划[[#This Row],[利息]]),"")</f>
        <v/>
      </c>
    </row>
    <row r="243" spans="1:10">
      <c r="A243" s="19" t="str">
        <f ca="1">IF(贷款良好,IF(ROW()-ROW(还款计划[[#Headers],[PMT NO]])&gt;计划的还款次数,"",ROW()-ROW(还款计划[[#Headers],[PMT NO]])),"")</f>
        <v/>
      </c>
      <c r="B243" s="20" t="str">
        <f ca="1">IF(还款计划[[#This Row],[PMT NO]]&lt;&gt;"",EOMONTH(贷款开始日期,ROW(还款计划[[#This Row],[PMT NO]])-ROW(还款计划[[#Headers],[PMT NO]])-2)+DAY(贷款开始日期),"")</f>
        <v/>
      </c>
      <c r="C24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43" s="21" t="str">
        <f ca="1">IF(还款计划[[#This Row],[PMT NO]]&lt;&gt;"",计划的还款,"")</f>
        <v/>
      </c>
      <c r="E24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4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43" s="21" t="str">
        <f ca="1">IF(还款计划[[#This Row],[PMT NO]]&lt;&gt;"",还款计划[[#This Row],[还款总额]]-还款计划[[#This Row],[利息]],"")</f>
        <v/>
      </c>
      <c r="H243" s="21" t="str">
        <f ca="1">IF(还款计划[[#This Row],[PMT NO]]&lt;&gt;"",还款计划[[#This Row],[期初余额]]*(利率/每年的还款次数),"")</f>
        <v/>
      </c>
      <c r="I24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43" s="21" t="str">
        <f ca="1">IF(还款计划[[#This Row],[PMT NO]]&lt;&gt;"",SUM(INDEX(还款计划[利息],1,1):还款计划[[#This Row],[利息]]),"")</f>
        <v/>
      </c>
    </row>
    <row r="244" spans="1:10">
      <c r="A244" s="19" t="str">
        <f ca="1">IF(贷款良好,IF(ROW()-ROW(还款计划[[#Headers],[PMT NO]])&gt;计划的还款次数,"",ROW()-ROW(还款计划[[#Headers],[PMT NO]])),"")</f>
        <v/>
      </c>
      <c r="B244" s="20" t="str">
        <f ca="1">IF(还款计划[[#This Row],[PMT NO]]&lt;&gt;"",EOMONTH(贷款开始日期,ROW(还款计划[[#This Row],[PMT NO]])-ROW(还款计划[[#Headers],[PMT NO]])-2)+DAY(贷款开始日期),"")</f>
        <v/>
      </c>
      <c r="C24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44" s="21" t="str">
        <f ca="1">IF(还款计划[[#This Row],[PMT NO]]&lt;&gt;"",计划的还款,"")</f>
        <v/>
      </c>
      <c r="E24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4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44" s="21" t="str">
        <f ca="1">IF(还款计划[[#This Row],[PMT NO]]&lt;&gt;"",还款计划[[#This Row],[还款总额]]-还款计划[[#This Row],[利息]],"")</f>
        <v/>
      </c>
      <c r="H244" s="21" t="str">
        <f ca="1">IF(还款计划[[#This Row],[PMT NO]]&lt;&gt;"",还款计划[[#This Row],[期初余额]]*(利率/每年的还款次数),"")</f>
        <v/>
      </c>
      <c r="I24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44" s="21" t="str">
        <f ca="1">IF(还款计划[[#This Row],[PMT NO]]&lt;&gt;"",SUM(INDEX(还款计划[利息],1,1):还款计划[[#This Row],[利息]]),"")</f>
        <v/>
      </c>
    </row>
    <row r="245" spans="1:10">
      <c r="A245" s="19" t="str">
        <f ca="1">IF(贷款良好,IF(ROW()-ROW(还款计划[[#Headers],[PMT NO]])&gt;计划的还款次数,"",ROW()-ROW(还款计划[[#Headers],[PMT NO]])),"")</f>
        <v/>
      </c>
      <c r="B245" s="20" t="str">
        <f ca="1">IF(还款计划[[#This Row],[PMT NO]]&lt;&gt;"",EOMONTH(贷款开始日期,ROW(还款计划[[#This Row],[PMT NO]])-ROW(还款计划[[#Headers],[PMT NO]])-2)+DAY(贷款开始日期),"")</f>
        <v/>
      </c>
      <c r="C24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45" s="21" t="str">
        <f ca="1">IF(还款计划[[#This Row],[PMT NO]]&lt;&gt;"",计划的还款,"")</f>
        <v/>
      </c>
      <c r="E24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4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45" s="21" t="str">
        <f ca="1">IF(还款计划[[#This Row],[PMT NO]]&lt;&gt;"",还款计划[[#This Row],[还款总额]]-还款计划[[#This Row],[利息]],"")</f>
        <v/>
      </c>
      <c r="H245" s="21" t="str">
        <f ca="1">IF(还款计划[[#This Row],[PMT NO]]&lt;&gt;"",还款计划[[#This Row],[期初余额]]*(利率/每年的还款次数),"")</f>
        <v/>
      </c>
      <c r="I24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45" s="21" t="str">
        <f ca="1">IF(还款计划[[#This Row],[PMT NO]]&lt;&gt;"",SUM(INDEX(还款计划[利息],1,1):还款计划[[#This Row],[利息]]),"")</f>
        <v/>
      </c>
    </row>
    <row r="246" spans="1:10">
      <c r="A246" s="19" t="str">
        <f ca="1">IF(贷款良好,IF(ROW()-ROW(还款计划[[#Headers],[PMT NO]])&gt;计划的还款次数,"",ROW()-ROW(还款计划[[#Headers],[PMT NO]])),"")</f>
        <v/>
      </c>
      <c r="B246" s="20" t="str">
        <f ca="1">IF(还款计划[[#This Row],[PMT NO]]&lt;&gt;"",EOMONTH(贷款开始日期,ROW(还款计划[[#This Row],[PMT NO]])-ROW(还款计划[[#Headers],[PMT NO]])-2)+DAY(贷款开始日期),"")</f>
        <v/>
      </c>
      <c r="C24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46" s="21" t="str">
        <f ca="1">IF(还款计划[[#This Row],[PMT NO]]&lt;&gt;"",计划的还款,"")</f>
        <v/>
      </c>
      <c r="E24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4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46" s="21" t="str">
        <f ca="1">IF(还款计划[[#This Row],[PMT NO]]&lt;&gt;"",还款计划[[#This Row],[还款总额]]-还款计划[[#This Row],[利息]],"")</f>
        <v/>
      </c>
      <c r="H246" s="21" t="str">
        <f ca="1">IF(还款计划[[#This Row],[PMT NO]]&lt;&gt;"",还款计划[[#This Row],[期初余额]]*(利率/每年的还款次数),"")</f>
        <v/>
      </c>
      <c r="I24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46" s="21" t="str">
        <f ca="1">IF(还款计划[[#This Row],[PMT NO]]&lt;&gt;"",SUM(INDEX(还款计划[利息],1,1):还款计划[[#This Row],[利息]]),"")</f>
        <v/>
      </c>
    </row>
    <row r="247" spans="1:10">
      <c r="A247" s="19" t="str">
        <f ca="1">IF(贷款良好,IF(ROW()-ROW(还款计划[[#Headers],[PMT NO]])&gt;计划的还款次数,"",ROW()-ROW(还款计划[[#Headers],[PMT NO]])),"")</f>
        <v/>
      </c>
      <c r="B247" s="20" t="str">
        <f ca="1">IF(还款计划[[#This Row],[PMT NO]]&lt;&gt;"",EOMONTH(贷款开始日期,ROW(还款计划[[#This Row],[PMT NO]])-ROW(还款计划[[#Headers],[PMT NO]])-2)+DAY(贷款开始日期),"")</f>
        <v/>
      </c>
      <c r="C24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47" s="21" t="str">
        <f ca="1">IF(还款计划[[#This Row],[PMT NO]]&lt;&gt;"",计划的还款,"")</f>
        <v/>
      </c>
      <c r="E24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4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47" s="21" t="str">
        <f ca="1">IF(还款计划[[#This Row],[PMT NO]]&lt;&gt;"",还款计划[[#This Row],[还款总额]]-还款计划[[#This Row],[利息]],"")</f>
        <v/>
      </c>
      <c r="H247" s="21" t="str">
        <f ca="1">IF(还款计划[[#This Row],[PMT NO]]&lt;&gt;"",还款计划[[#This Row],[期初余额]]*(利率/每年的还款次数),"")</f>
        <v/>
      </c>
      <c r="I24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47" s="21" t="str">
        <f ca="1">IF(还款计划[[#This Row],[PMT NO]]&lt;&gt;"",SUM(INDEX(还款计划[利息],1,1):还款计划[[#This Row],[利息]]),"")</f>
        <v/>
      </c>
    </row>
    <row r="248" spans="1:10">
      <c r="A248" s="19" t="str">
        <f ca="1">IF(贷款良好,IF(ROW()-ROW(还款计划[[#Headers],[PMT NO]])&gt;计划的还款次数,"",ROW()-ROW(还款计划[[#Headers],[PMT NO]])),"")</f>
        <v/>
      </c>
      <c r="B248" s="20" t="str">
        <f ca="1">IF(还款计划[[#This Row],[PMT NO]]&lt;&gt;"",EOMONTH(贷款开始日期,ROW(还款计划[[#This Row],[PMT NO]])-ROW(还款计划[[#Headers],[PMT NO]])-2)+DAY(贷款开始日期),"")</f>
        <v/>
      </c>
      <c r="C24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48" s="21" t="str">
        <f ca="1">IF(还款计划[[#This Row],[PMT NO]]&lt;&gt;"",计划的还款,"")</f>
        <v/>
      </c>
      <c r="E24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4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48" s="21" t="str">
        <f ca="1">IF(还款计划[[#This Row],[PMT NO]]&lt;&gt;"",还款计划[[#This Row],[还款总额]]-还款计划[[#This Row],[利息]],"")</f>
        <v/>
      </c>
      <c r="H248" s="21" t="str">
        <f ca="1">IF(还款计划[[#This Row],[PMT NO]]&lt;&gt;"",还款计划[[#This Row],[期初余额]]*(利率/每年的还款次数),"")</f>
        <v/>
      </c>
      <c r="I24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48" s="21" t="str">
        <f ca="1">IF(还款计划[[#This Row],[PMT NO]]&lt;&gt;"",SUM(INDEX(还款计划[利息],1,1):还款计划[[#This Row],[利息]]),"")</f>
        <v/>
      </c>
    </row>
    <row r="249" spans="1:10">
      <c r="A249" s="19" t="str">
        <f ca="1">IF(贷款良好,IF(ROW()-ROW(还款计划[[#Headers],[PMT NO]])&gt;计划的还款次数,"",ROW()-ROW(还款计划[[#Headers],[PMT NO]])),"")</f>
        <v/>
      </c>
      <c r="B249" s="20" t="str">
        <f ca="1">IF(还款计划[[#This Row],[PMT NO]]&lt;&gt;"",EOMONTH(贷款开始日期,ROW(还款计划[[#This Row],[PMT NO]])-ROW(还款计划[[#Headers],[PMT NO]])-2)+DAY(贷款开始日期),"")</f>
        <v/>
      </c>
      <c r="C24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49" s="21" t="str">
        <f ca="1">IF(还款计划[[#This Row],[PMT NO]]&lt;&gt;"",计划的还款,"")</f>
        <v/>
      </c>
      <c r="E24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4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49" s="21" t="str">
        <f ca="1">IF(还款计划[[#This Row],[PMT NO]]&lt;&gt;"",还款计划[[#This Row],[还款总额]]-还款计划[[#This Row],[利息]],"")</f>
        <v/>
      </c>
      <c r="H249" s="21" t="str">
        <f ca="1">IF(还款计划[[#This Row],[PMT NO]]&lt;&gt;"",还款计划[[#This Row],[期初余额]]*(利率/每年的还款次数),"")</f>
        <v/>
      </c>
      <c r="I24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49" s="21" t="str">
        <f ca="1">IF(还款计划[[#This Row],[PMT NO]]&lt;&gt;"",SUM(INDEX(还款计划[利息],1,1):还款计划[[#This Row],[利息]]),"")</f>
        <v/>
      </c>
    </row>
    <row r="250" spans="1:10">
      <c r="A250" s="19" t="str">
        <f ca="1">IF(贷款良好,IF(ROW()-ROW(还款计划[[#Headers],[PMT NO]])&gt;计划的还款次数,"",ROW()-ROW(还款计划[[#Headers],[PMT NO]])),"")</f>
        <v/>
      </c>
      <c r="B250" s="20" t="str">
        <f ca="1">IF(还款计划[[#This Row],[PMT NO]]&lt;&gt;"",EOMONTH(贷款开始日期,ROW(还款计划[[#This Row],[PMT NO]])-ROW(还款计划[[#Headers],[PMT NO]])-2)+DAY(贷款开始日期),"")</f>
        <v/>
      </c>
      <c r="C25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50" s="21" t="str">
        <f ca="1">IF(还款计划[[#This Row],[PMT NO]]&lt;&gt;"",计划的还款,"")</f>
        <v/>
      </c>
      <c r="E25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5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50" s="21" t="str">
        <f ca="1">IF(还款计划[[#This Row],[PMT NO]]&lt;&gt;"",还款计划[[#This Row],[还款总额]]-还款计划[[#This Row],[利息]],"")</f>
        <v/>
      </c>
      <c r="H250" s="21" t="str">
        <f ca="1">IF(还款计划[[#This Row],[PMT NO]]&lt;&gt;"",还款计划[[#This Row],[期初余额]]*(利率/每年的还款次数),"")</f>
        <v/>
      </c>
      <c r="I25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50" s="21" t="str">
        <f ca="1">IF(还款计划[[#This Row],[PMT NO]]&lt;&gt;"",SUM(INDEX(还款计划[利息],1,1):还款计划[[#This Row],[利息]]),"")</f>
        <v/>
      </c>
    </row>
    <row r="251" spans="1:10">
      <c r="A251" s="19" t="str">
        <f ca="1">IF(贷款良好,IF(ROW()-ROW(还款计划[[#Headers],[PMT NO]])&gt;计划的还款次数,"",ROW()-ROW(还款计划[[#Headers],[PMT NO]])),"")</f>
        <v/>
      </c>
      <c r="B251" s="20" t="str">
        <f ca="1">IF(还款计划[[#This Row],[PMT NO]]&lt;&gt;"",EOMONTH(贷款开始日期,ROW(还款计划[[#This Row],[PMT NO]])-ROW(还款计划[[#Headers],[PMT NO]])-2)+DAY(贷款开始日期),"")</f>
        <v/>
      </c>
      <c r="C25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51" s="21" t="str">
        <f ca="1">IF(还款计划[[#This Row],[PMT NO]]&lt;&gt;"",计划的还款,"")</f>
        <v/>
      </c>
      <c r="E25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5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51" s="21" t="str">
        <f ca="1">IF(还款计划[[#This Row],[PMT NO]]&lt;&gt;"",还款计划[[#This Row],[还款总额]]-还款计划[[#This Row],[利息]],"")</f>
        <v/>
      </c>
      <c r="H251" s="21" t="str">
        <f ca="1">IF(还款计划[[#This Row],[PMT NO]]&lt;&gt;"",还款计划[[#This Row],[期初余额]]*(利率/每年的还款次数),"")</f>
        <v/>
      </c>
      <c r="I25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51" s="21" t="str">
        <f ca="1">IF(还款计划[[#This Row],[PMT NO]]&lt;&gt;"",SUM(INDEX(还款计划[利息],1,1):还款计划[[#This Row],[利息]]),"")</f>
        <v/>
      </c>
    </row>
    <row r="252" spans="1:10">
      <c r="A252" s="19" t="str">
        <f ca="1">IF(贷款良好,IF(ROW()-ROW(还款计划[[#Headers],[PMT NO]])&gt;计划的还款次数,"",ROW()-ROW(还款计划[[#Headers],[PMT NO]])),"")</f>
        <v/>
      </c>
      <c r="B252" s="20" t="str">
        <f ca="1">IF(还款计划[[#This Row],[PMT NO]]&lt;&gt;"",EOMONTH(贷款开始日期,ROW(还款计划[[#This Row],[PMT NO]])-ROW(还款计划[[#Headers],[PMT NO]])-2)+DAY(贷款开始日期),"")</f>
        <v/>
      </c>
      <c r="C25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52" s="21" t="str">
        <f ca="1">IF(还款计划[[#This Row],[PMT NO]]&lt;&gt;"",计划的还款,"")</f>
        <v/>
      </c>
      <c r="E25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5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52" s="21" t="str">
        <f ca="1">IF(还款计划[[#This Row],[PMT NO]]&lt;&gt;"",还款计划[[#This Row],[还款总额]]-还款计划[[#This Row],[利息]],"")</f>
        <v/>
      </c>
      <c r="H252" s="21" t="str">
        <f ca="1">IF(还款计划[[#This Row],[PMT NO]]&lt;&gt;"",还款计划[[#This Row],[期初余额]]*(利率/每年的还款次数),"")</f>
        <v/>
      </c>
      <c r="I25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52" s="21" t="str">
        <f ca="1">IF(还款计划[[#This Row],[PMT NO]]&lt;&gt;"",SUM(INDEX(还款计划[利息],1,1):还款计划[[#This Row],[利息]]),"")</f>
        <v/>
      </c>
    </row>
    <row r="253" spans="1:10">
      <c r="A253" s="19" t="str">
        <f ca="1">IF(贷款良好,IF(ROW()-ROW(还款计划[[#Headers],[PMT NO]])&gt;计划的还款次数,"",ROW()-ROW(还款计划[[#Headers],[PMT NO]])),"")</f>
        <v/>
      </c>
      <c r="B253" s="20" t="str">
        <f ca="1">IF(还款计划[[#This Row],[PMT NO]]&lt;&gt;"",EOMONTH(贷款开始日期,ROW(还款计划[[#This Row],[PMT NO]])-ROW(还款计划[[#Headers],[PMT NO]])-2)+DAY(贷款开始日期),"")</f>
        <v/>
      </c>
      <c r="C25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53" s="21" t="str">
        <f ca="1">IF(还款计划[[#This Row],[PMT NO]]&lt;&gt;"",计划的还款,"")</f>
        <v/>
      </c>
      <c r="E25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5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53" s="21" t="str">
        <f ca="1">IF(还款计划[[#This Row],[PMT NO]]&lt;&gt;"",还款计划[[#This Row],[还款总额]]-还款计划[[#This Row],[利息]],"")</f>
        <v/>
      </c>
      <c r="H253" s="21" t="str">
        <f ca="1">IF(还款计划[[#This Row],[PMT NO]]&lt;&gt;"",还款计划[[#This Row],[期初余额]]*(利率/每年的还款次数),"")</f>
        <v/>
      </c>
      <c r="I25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53" s="21" t="str">
        <f ca="1">IF(还款计划[[#This Row],[PMT NO]]&lt;&gt;"",SUM(INDEX(还款计划[利息],1,1):还款计划[[#This Row],[利息]]),"")</f>
        <v/>
      </c>
    </row>
    <row r="254" spans="1:10">
      <c r="A254" s="19" t="str">
        <f ca="1">IF(贷款良好,IF(ROW()-ROW(还款计划[[#Headers],[PMT NO]])&gt;计划的还款次数,"",ROW()-ROW(还款计划[[#Headers],[PMT NO]])),"")</f>
        <v/>
      </c>
      <c r="B254" s="20" t="str">
        <f ca="1">IF(还款计划[[#This Row],[PMT NO]]&lt;&gt;"",EOMONTH(贷款开始日期,ROW(还款计划[[#This Row],[PMT NO]])-ROW(还款计划[[#Headers],[PMT NO]])-2)+DAY(贷款开始日期),"")</f>
        <v/>
      </c>
      <c r="C25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54" s="21" t="str">
        <f ca="1">IF(还款计划[[#This Row],[PMT NO]]&lt;&gt;"",计划的还款,"")</f>
        <v/>
      </c>
      <c r="E25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5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54" s="21" t="str">
        <f ca="1">IF(还款计划[[#This Row],[PMT NO]]&lt;&gt;"",还款计划[[#This Row],[还款总额]]-还款计划[[#This Row],[利息]],"")</f>
        <v/>
      </c>
      <c r="H254" s="21" t="str">
        <f ca="1">IF(还款计划[[#This Row],[PMT NO]]&lt;&gt;"",还款计划[[#This Row],[期初余额]]*(利率/每年的还款次数),"")</f>
        <v/>
      </c>
      <c r="I25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54" s="21" t="str">
        <f ca="1">IF(还款计划[[#This Row],[PMT NO]]&lt;&gt;"",SUM(INDEX(还款计划[利息],1,1):还款计划[[#This Row],[利息]]),"")</f>
        <v/>
      </c>
    </row>
    <row r="255" spans="1:10">
      <c r="A255" s="19" t="str">
        <f ca="1">IF(贷款良好,IF(ROW()-ROW(还款计划[[#Headers],[PMT NO]])&gt;计划的还款次数,"",ROW()-ROW(还款计划[[#Headers],[PMT NO]])),"")</f>
        <v/>
      </c>
      <c r="B255" s="20" t="str">
        <f ca="1">IF(还款计划[[#This Row],[PMT NO]]&lt;&gt;"",EOMONTH(贷款开始日期,ROW(还款计划[[#This Row],[PMT NO]])-ROW(还款计划[[#Headers],[PMT NO]])-2)+DAY(贷款开始日期),"")</f>
        <v/>
      </c>
      <c r="C25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55" s="21" t="str">
        <f ca="1">IF(还款计划[[#This Row],[PMT NO]]&lt;&gt;"",计划的还款,"")</f>
        <v/>
      </c>
      <c r="E25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5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55" s="21" t="str">
        <f ca="1">IF(还款计划[[#This Row],[PMT NO]]&lt;&gt;"",还款计划[[#This Row],[还款总额]]-还款计划[[#This Row],[利息]],"")</f>
        <v/>
      </c>
      <c r="H255" s="21" t="str">
        <f ca="1">IF(还款计划[[#This Row],[PMT NO]]&lt;&gt;"",还款计划[[#This Row],[期初余额]]*(利率/每年的还款次数),"")</f>
        <v/>
      </c>
      <c r="I25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55" s="21" t="str">
        <f ca="1">IF(还款计划[[#This Row],[PMT NO]]&lt;&gt;"",SUM(INDEX(还款计划[利息],1,1):还款计划[[#This Row],[利息]]),"")</f>
        <v/>
      </c>
    </row>
    <row r="256" spans="1:10">
      <c r="A256" s="19" t="str">
        <f ca="1">IF(贷款良好,IF(ROW()-ROW(还款计划[[#Headers],[PMT NO]])&gt;计划的还款次数,"",ROW()-ROW(还款计划[[#Headers],[PMT NO]])),"")</f>
        <v/>
      </c>
      <c r="B256" s="20" t="str">
        <f ca="1">IF(还款计划[[#This Row],[PMT NO]]&lt;&gt;"",EOMONTH(贷款开始日期,ROW(还款计划[[#This Row],[PMT NO]])-ROW(还款计划[[#Headers],[PMT NO]])-2)+DAY(贷款开始日期),"")</f>
        <v/>
      </c>
      <c r="C25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56" s="21" t="str">
        <f ca="1">IF(还款计划[[#This Row],[PMT NO]]&lt;&gt;"",计划的还款,"")</f>
        <v/>
      </c>
      <c r="E25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5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56" s="21" t="str">
        <f ca="1">IF(还款计划[[#This Row],[PMT NO]]&lt;&gt;"",还款计划[[#This Row],[还款总额]]-还款计划[[#This Row],[利息]],"")</f>
        <v/>
      </c>
      <c r="H256" s="21" t="str">
        <f ca="1">IF(还款计划[[#This Row],[PMT NO]]&lt;&gt;"",还款计划[[#This Row],[期初余额]]*(利率/每年的还款次数),"")</f>
        <v/>
      </c>
      <c r="I25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56" s="21" t="str">
        <f ca="1">IF(还款计划[[#This Row],[PMT NO]]&lt;&gt;"",SUM(INDEX(还款计划[利息],1,1):还款计划[[#This Row],[利息]]),"")</f>
        <v/>
      </c>
    </row>
    <row r="257" spans="1:10">
      <c r="A257" s="19" t="str">
        <f ca="1">IF(贷款良好,IF(ROW()-ROW(还款计划[[#Headers],[PMT NO]])&gt;计划的还款次数,"",ROW()-ROW(还款计划[[#Headers],[PMT NO]])),"")</f>
        <v/>
      </c>
      <c r="B257" s="20" t="str">
        <f ca="1">IF(还款计划[[#This Row],[PMT NO]]&lt;&gt;"",EOMONTH(贷款开始日期,ROW(还款计划[[#This Row],[PMT NO]])-ROW(还款计划[[#Headers],[PMT NO]])-2)+DAY(贷款开始日期),"")</f>
        <v/>
      </c>
      <c r="C25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57" s="21" t="str">
        <f ca="1">IF(还款计划[[#This Row],[PMT NO]]&lt;&gt;"",计划的还款,"")</f>
        <v/>
      </c>
      <c r="E25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5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57" s="21" t="str">
        <f ca="1">IF(还款计划[[#This Row],[PMT NO]]&lt;&gt;"",还款计划[[#This Row],[还款总额]]-还款计划[[#This Row],[利息]],"")</f>
        <v/>
      </c>
      <c r="H257" s="21" t="str">
        <f ca="1">IF(还款计划[[#This Row],[PMT NO]]&lt;&gt;"",还款计划[[#This Row],[期初余额]]*(利率/每年的还款次数),"")</f>
        <v/>
      </c>
      <c r="I25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57" s="21" t="str">
        <f ca="1">IF(还款计划[[#This Row],[PMT NO]]&lt;&gt;"",SUM(INDEX(还款计划[利息],1,1):还款计划[[#This Row],[利息]]),"")</f>
        <v/>
      </c>
    </row>
    <row r="258" spans="1:10">
      <c r="A258" s="19" t="str">
        <f ca="1">IF(贷款良好,IF(ROW()-ROW(还款计划[[#Headers],[PMT NO]])&gt;计划的还款次数,"",ROW()-ROW(还款计划[[#Headers],[PMT NO]])),"")</f>
        <v/>
      </c>
      <c r="B258" s="20" t="str">
        <f ca="1">IF(还款计划[[#This Row],[PMT NO]]&lt;&gt;"",EOMONTH(贷款开始日期,ROW(还款计划[[#This Row],[PMT NO]])-ROW(还款计划[[#Headers],[PMT NO]])-2)+DAY(贷款开始日期),"")</f>
        <v/>
      </c>
      <c r="C25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58" s="21" t="str">
        <f ca="1">IF(还款计划[[#This Row],[PMT NO]]&lt;&gt;"",计划的还款,"")</f>
        <v/>
      </c>
      <c r="E25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5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58" s="21" t="str">
        <f ca="1">IF(还款计划[[#This Row],[PMT NO]]&lt;&gt;"",还款计划[[#This Row],[还款总额]]-还款计划[[#This Row],[利息]],"")</f>
        <v/>
      </c>
      <c r="H258" s="21" t="str">
        <f ca="1">IF(还款计划[[#This Row],[PMT NO]]&lt;&gt;"",还款计划[[#This Row],[期初余额]]*(利率/每年的还款次数),"")</f>
        <v/>
      </c>
      <c r="I25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58" s="21" t="str">
        <f ca="1">IF(还款计划[[#This Row],[PMT NO]]&lt;&gt;"",SUM(INDEX(还款计划[利息],1,1):还款计划[[#This Row],[利息]]),"")</f>
        <v/>
      </c>
    </row>
    <row r="259" spans="1:10">
      <c r="A259" s="19" t="str">
        <f ca="1">IF(贷款良好,IF(ROW()-ROW(还款计划[[#Headers],[PMT NO]])&gt;计划的还款次数,"",ROW()-ROW(还款计划[[#Headers],[PMT NO]])),"")</f>
        <v/>
      </c>
      <c r="B259" s="20" t="str">
        <f ca="1">IF(还款计划[[#This Row],[PMT NO]]&lt;&gt;"",EOMONTH(贷款开始日期,ROW(还款计划[[#This Row],[PMT NO]])-ROW(还款计划[[#Headers],[PMT NO]])-2)+DAY(贷款开始日期),"")</f>
        <v/>
      </c>
      <c r="C25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59" s="21" t="str">
        <f ca="1">IF(还款计划[[#This Row],[PMT NO]]&lt;&gt;"",计划的还款,"")</f>
        <v/>
      </c>
      <c r="E25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5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59" s="21" t="str">
        <f ca="1">IF(还款计划[[#This Row],[PMT NO]]&lt;&gt;"",还款计划[[#This Row],[还款总额]]-还款计划[[#This Row],[利息]],"")</f>
        <v/>
      </c>
      <c r="H259" s="21" t="str">
        <f ca="1">IF(还款计划[[#This Row],[PMT NO]]&lt;&gt;"",还款计划[[#This Row],[期初余额]]*(利率/每年的还款次数),"")</f>
        <v/>
      </c>
      <c r="I25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59" s="21" t="str">
        <f ca="1">IF(还款计划[[#This Row],[PMT NO]]&lt;&gt;"",SUM(INDEX(还款计划[利息],1,1):还款计划[[#This Row],[利息]]),"")</f>
        <v/>
      </c>
    </row>
    <row r="260" spans="1:10">
      <c r="A260" s="19" t="str">
        <f ca="1">IF(贷款良好,IF(ROW()-ROW(还款计划[[#Headers],[PMT NO]])&gt;计划的还款次数,"",ROW()-ROW(还款计划[[#Headers],[PMT NO]])),"")</f>
        <v/>
      </c>
      <c r="B260" s="20" t="str">
        <f ca="1">IF(还款计划[[#This Row],[PMT NO]]&lt;&gt;"",EOMONTH(贷款开始日期,ROW(还款计划[[#This Row],[PMT NO]])-ROW(还款计划[[#Headers],[PMT NO]])-2)+DAY(贷款开始日期),"")</f>
        <v/>
      </c>
      <c r="C26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60" s="21" t="str">
        <f ca="1">IF(还款计划[[#This Row],[PMT NO]]&lt;&gt;"",计划的还款,"")</f>
        <v/>
      </c>
      <c r="E26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6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60" s="21" t="str">
        <f ca="1">IF(还款计划[[#This Row],[PMT NO]]&lt;&gt;"",还款计划[[#This Row],[还款总额]]-还款计划[[#This Row],[利息]],"")</f>
        <v/>
      </c>
      <c r="H260" s="21" t="str">
        <f ca="1">IF(还款计划[[#This Row],[PMT NO]]&lt;&gt;"",还款计划[[#This Row],[期初余额]]*(利率/每年的还款次数),"")</f>
        <v/>
      </c>
      <c r="I26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60" s="21" t="str">
        <f ca="1">IF(还款计划[[#This Row],[PMT NO]]&lt;&gt;"",SUM(INDEX(还款计划[利息],1,1):还款计划[[#This Row],[利息]]),"")</f>
        <v/>
      </c>
    </row>
    <row r="261" spans="1:10">
      <c r="A261" s="19" t="str">
        <f ca="1">IF(贷款良好,IF(ROW()-ROW(还款计划[[#Headers],[PMT NO]])&gt;计划的还款次数,"",ROW()-ROW(还款计划[[#Headers],[PMT NO]])),"")</f>
        <v/>
      </c>
      <c r="B261" s="20" t="str">
        <f ca="1">IF(还款计划[[#This Row],[PMT NO]]&lt;&gt;"",EOMONTH(贷款开始日期,ROW(还款计划[[#This Row],[PMT NO]])-ROW(还款计划[[#Headers],[PMT NO]])-2)+DAY(贷款开始日期),"")</f>
        <v/>
      </c>
      <c r="C26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61" s="21" t="str">
        <f ca="1">IF(还款计划[[#This Row],[PMT NO]]&lt;&gt;"",计划的还款,"")</f>
        <v/>
      </c>
      <c r="E26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6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61" s="21" t="str">
        <f ca="1">IF(还款计划[[#This Row],[PMT NO]]&lt;&gt;"",还款计划[[#This Row],[还款总额]]-还款计划[[#This Row],[利息]],"")</f>
        <v/>
      </c>
      <c r="H261" s="21" t="str">
        <f ca="1">IF(还款计划[[#This Row],[PMT NO]]&lt;&gt;"",还款计划[[#This Row],[期初余额]]*(利率/每年的还款次数),"")</f>
        <v/>
      </c>
      <c r="I26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61" s="21" t="str">
        <f ca="1">IF(还款计划[[#This Row],[PMT NO]]&lt;&gt;"",SUM(INDEX(还款计划[利息],1,1):还款计划[[#This Row],[利息]]),"")</f>
        <v/>
      </c>
    </row>
    <row r="262" spans="1:10">
      <c r="A262" s="19" t="str">
        <f ca="1">IF(贷款良好,IF(ROW()-ROW(还款计划[[#Headers],[PMT NO]])&gt;计划的还款次数,"",ROW()-ROW(还款计划[[#Headers],[PMT NO]])),"")</f>
        <v/>
      </c>
      <c r="B262" s="20" t="str">
        <f ca="1">IF(还款计划[[#This Row],[PMT NO]]&lt;&gt;"",EOMONTH(贷款开始日期,ROW(还款计划[[#This Row],[PMT NO]])-ROW(还款计划[[#Headers],[PMT NO]])-2)+DAY(贷款开始日期),"")</f>
        <v/>
      </c>
      <c r="C26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62" s="21" t="str">
        <f ca="1">IF(还款计划[[#This Row],[PMT NO]]&lt;&gt;"",计划的还款,"")</f>
        <v/>
      </c>
      <c r="E26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6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62" s="21" t="str">
        <f ca="1">IF(还款计划[[#This Row],[PMT NO]]&lt;&gt;"",还款计划[[#This Row],[还款总额]]-还款计划[[#This Row],[利息]],"")</f>
        <v/>
      </c>
      <c r="H262" s="21" t="str">
        <f ca="1">IF(还款计划[[#This Row],[PMT NO]]&lt;&gt;"",还款计划[[#This Row],[期初余额]]*(利率/每年的还款次数),"")</f>
        <v/>
      </c>
      <c r="I26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62" s="21" t="str">
        <f ca="1">IF(还款计划[[#This Row],[PMT NO]]&lt;&gt;"",SUM(INDEX(还款计划[利息],1,1):还款计划[[#This Row],[利息]]),"")</f>
        <v/>
      </c>
    </row>
    <row r="263" spans="1:10">
      <c r="A263" s="19" t="str">
        <f ca="1">IF(贷款良好,IF(ROW()-ROW(还款计划[[#Headers],[PMT NO]])&gt;计划的还款次数,"",ROW()-ROW(还款计划[[#Headers],[PMT NO]])),"")</f>
        <v/>
      </c>
      <c r="B263" s="20" t="str">
        <f ca="1">IF(还款计划[[#This Row],[PMT NO]]&lt;&gt;"",EOMONTH(贷款开始日期,ROW(还款计划[[#This Row],[PMT NO]])-ROW(还款计划[[#Headers],[PMT NO]])-2)+DAY(贷款开始日期),"")</f>
        <v/>
      </c>
      <c r="C26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63" s="21" t="str">
        <f ca="1">IF(还款计划[[#This Row],[PMT NO]]&lt;&gt;"",计划的还款,"")</f>
        <v/>
      </c>
      <c r="E26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6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63" s="21" t="str">
        <f ca="1">IF(还款计划[[#This Row],[PMT NO]]&lt;&gt;"",还款计划[[#This Row],[还款总额]]-还款计划[[#This Row],[利息]],"")</f>
        <v/>
      </c>
      <c r="H263" s="21" t="str">
        <f ca="1">IF(还款计划[[#This Row],[PMT NO]]&lt;&gt;"",还款计划[[#This Row],[期初余额]]*(利率/每年的还款次数),"")</f>
        <v/>
      </c>
      <c r="I26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63" s="21" t="str">
        <f ca="1">IF(还款计划[[#This Row],[PMT NO]]&lt;&gt;"",SUM(INDEX(还款计划[利息],1,1):还款计划[[#This Row],[利息]]),"")</f>
        <v/>
      </c>
    </row>
    <row r="264" spans="1:10">
      <c r="A264" s="19" t="str">
        <f ca="1">IF(贷款良好,IF(ROW()-ROW(还款计划[[#Headers],[PMT NO]])&gt;计划的还款次数,"",ROW()-ROW(还款计划[[#Headers],[PMT NO]])),"")</f>
        <v/>
      </c>
      <c r="B264" s="20" t="str">
        <f ca="1">IF(还款计划[[#This Row],[PMT NO]]&lt;&gt;"",EOMONTH(贷款开始日期,ROW(还款计划[[#This Row],[PMT NO]])-ROW(还款计划[[#Headers],[PMT NO]])-2)+DAY(贷款开始日期),"")</f>
        <v/>
      </c>
      <c r="C26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64" s="21" t="str">
        <f ca="1">IF(还款计划[[#This Row],[PMT NO]]&lt;&gt;"",计划的还款,"")</f>
        <v/>
      </c>
      <c r="E26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6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64" s="21" t="str">
        <f ca="1">IF(还款计划[[#This Row],[PMT NO]]&lt;&gt;"",还款计划[[#This Row],[还款总额]]-还款计划[[#This Row],[利息]],"")</f>
        <v/>
      </c>
      <c r="H264" s="21" t="str">
        <f ca="1">IF(还款计划[[#This Row],[PMT NO]]&lt;&gt;"",还款计划[[#This Row],[期初余额]]*(利率/每年的还款次数),"")</f>
        <v/>
      </c>
      <c r="I26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64" s="21" t="str">
        <f ca="1">IF(还款计划[[#This Row],[PMT NO]]&lt;&gt;"",SUM(INDEX(还款计划[利息],1,1):还款计划[[#This Row],[利息]]),"")</f>
        <v/>
      </c>
    </row>
    <row r="265" spans="1:10">
      <c r="A265" s="19" t="str">
        <f ca="1">IF(贷款良好,IF(ROW()-ROW(还款计划[[#Headers],[PMT NO]])&gt;计划的还款次数,"",ROW()-ROW(还款计划[[#Headers],[PMT NO]])),"")</f>
        <v/>
      </c>
      <c r="B265" s="20" t="str">
        <f ca="1">IF(还款计划[[#This Row],[PMT NO]]&lt;&gt;"",EOMONTH(贷款开始日期,ROW(还款计划[[#This Row],[PMT NO]])-ROW(还款计划[[#Headers],[PMT NO]])-2)+DAY(贷款开始日期),"")</f>
        <v/>
      </c>
      <c r="C26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65" s="21" t="str">
        <f ca="1">IF(还款计划[[#This Row],[PMT NO]]&lt;&gt;"",计划的还款,"")</f>
        <v/>
      </c>
      <c r="E26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6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65" s="21" t="str">
        <f ca="1">IF(还款计划[[#This Row],[PMT NO]]&lt;&gt;"",还款计划[[#This Row],[还款总额]]-还款计划[[#This Row],[利息]],"")</f>
        <v/>
      </c>
      <c r="H265" s="21" t="str">
        <f ca="1">IF(还款计划[[#This Row],[PMT NO]]&lt;&gt;"",还款计划[[#This Row],[期初余额]]*(利率/每年的还款次数),"")</f>
        <v/>
      </c>
      <c r="I26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65" s="21" t="str">
        <f ca="1">IF(还款计划[[#This Row],[PMT NO]]&lt;&gt;"",SUM(INDEX(还款计划[利息],1,1):还款计划[[#This Row],[利息]]),"")</f>
        <v/>
      </c>
    </row>
    <row r="266" spans="1:10">
      <c r="A266" s="19" t="str">
        <f ca="1">IF(贷款良好,IF(ROW()-ROW(还款计划[[#Headers],[PMT NO]])&gt;计划的还款次数,"",ROW()-ROW(还款计划[[#Headers],[PMT NO]])),"")</f>
        <v/>
      </c>
      <c r="B266" s="20" t="str">
        <f ca="1">IF(还款计划[[#This Row],[PMT NO]]&lt;&gt;"",EOMONTH(贷款开始日期,ROW(还款计划[[#This Row],[PMT NO]])-ROW(还款计划[[#Headers],[PMT NO]])-2)+DAY(贷款开始日期),"")</f>
        <v/>
      </c>
      <c r="C26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66" s="21" t="str">
        <f ca="1">IF(还款计划[[#This Row],[PMT NO]]&lt;&gt;"",计划的还款,"")</f>
        <v/>
      </c>
      <c r="E26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6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66" s="21" t="str">
        <f ca="1">IF(还款计划[[#This Row],[PMT NO]]&lt;&gt;"",还款计划[[#This Row],[还款总额]]-还款计划[[#This Row],[利息]],"")</f>
        <v/>
      </c>
      <c r="H266" s="21" t="str">
        <f ca="1">IF(还款计划[[#This Row],[PMT NO]]&lt;&gt;"",还款计划[[#This Row],[期初余额]]*(利率/每年的还款次数),"")</f>
        <v/>
      </c>
      <c r="I26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66" s="21" t="str">
        <f ca="1">IF(还款计划[[#This Row],[PMT NO]]&lt;&gt;"",SUM(INDEX(还款计划[利息],1,1):还款计划[[#This Row],[利息]]),"")</f>
        <v/>
      </c>
    </row>
    <row r="267" spans="1:10">
      <c r="A267" s="19" t="str">
        <f ca="1">IF(贷款良好,IF(ROW()-ROW(还款计划[[#Headers],[PMT NO]])&gt;计划的还款次数,"",ROW()-ROW(还款计划[[#Headers],[PMT NO]])),"")</f>
        <v/>
      </c>
      <c r="B267" s="20" t="str">
        <f ca="1">IF(还款计划[[#This Row],[PMT NO]]&lt;&gt;"",EOMONTH(贷款开始日期,ROW(还款计划[[#This Row],[PMT NO]])-ROW(还款计划[[#Headers],[PMT NO]])-2)+DAY(贷款开始日期),"")</f>
        <v/>
      </c>
      <c r="C26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67" s="21" t="str">
        <f ca="1">IF(还款计划[[#This Row],[PMT NO]]&lt;&gt;"",计划的还款,"")</f>
        <v/>
      </c>
      <c r="E26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6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67" s="21" t="str">
        <f ca="1">IF(还款计划[[#This Row],[PMT NO]]&lt;&gt;"",还款计划[[#This Row],[还款总额]]-还款计划[[#This Row],[利息]],"")</f>
        <v/>
      </c>
      <c r="H267" s="21" t="str">
        <f ca="1">IF(还款计划[[#This Row],[PMT NO]]&lt;&gt;"",还款计划[[#This Row],[期初余额]]*(利率/每年的还款次数),"")</f>
        <v/>
      </c>
      <c r="I26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67" s="21" t="str">
        <f ca="1">IF(还款计划[[#This Row],[PMT NO]]&lt;&gt;"",SUM(INDEX(还款计划[利息],1,1):还款计划[[#This Row],[利息]]),"")</f>
        <v/>
      </c>
    </row>
    <row r="268" spans="1:10">
      <c r="A268" s="19" t="str">
        <f ca="1">IF(贷款良好,IF(ROW()-ROW(还款计划[[#Headers],[PMT NO]])&gt;计划的还款次数,"",ROW()-ROW(还款计划[[#Headers],[PMT NO]])),"")</f>
        <v/>
      </c>
      <c r="B268" s="20" t="str">
        <f ca="1">IF(还款计划[[#This Row],[PMT NO]]&lt;&gt;"",EOMONTH(贷款开始日期,ROW(还款计划[[#This Row],[PMT NO]])-ROW(还款计划[[#Headers],[PMT NO]])-2)+DAY(贷款开始日期),"")</f>
        <v/>
      </c>
      <c r="C26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68" s="21" t="str">
        <f ca="1">IF(还款计划[[#This Row],[PMT NO]]&lt;&gt;"",计划的还款,"")</f>
        <v/>
      </c>
      <c r="E26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6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68" s="21" t="str">
        <f ca="1">IF(还款计划[[#This Row],[PMT NO]]&lt;&gt;"",还款计划[[#This Row],[还款总额]]-还款计划[[#This Row],[利息]],"")</f>
        <v/>
      </c>
      <c r="H268" s="21" t="str">
        <f ca="1">IF(还款计划[[#This Row],[PMT NO]]&lt;&gt;"",还款计划[[#This Row],[期初余额]]*(利率/每年的还款次数),"")</f>
        <v/>
      </c>
      <c r="I26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68" s="21" t="str">
        <f ca="1">IF(还款计划[[#This Row],[PMT NO]]&lt;&gt;"",SUM(INDEX(还款计划[利息],1,1):还款计划[[#This Row],[利息]]),"")</f>
        <v/>
      </c>
    </row>
    <row r="269" spans="1:10">
      <c r="A269" s="19" t="str">
        <f ca="1">IF(贷款良好,IF(ROW()-ROW(还款计划[[#Headers],[PMT NO]])&gt;计划的还款次数,"",ROW()-ROW(还款计划[[#Headers],[PMT NO]])),"")</f>
        <v/>
      </c>
      <c r="B269" s="20" t="str">
        <f ca="1">IF(还款计划[[#This Row],[PMT NO]]&lt;&gt;"",EOMONTH(贷款开始日期,ROW(还款计划[[#This Row],[PMT NO]])-ROW(还款计划[[#Headers],[PMT NO]])-2)+DAY(贷款开始日期),"")</f>
        <v/>
      </c>
      <c r="C26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69" s="21" t="str">
        <f ca="1">IF(还款计划[[#This Row],[PMT NO]]&lt;&gt;"",计划的还款,"")</f>
        <v/>
      </c>
      <c r="E26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6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69" s="21" t="str">
        <f ca="1">IF(还款计划[[#This Row],[PMT NO]]&lt;&gt;"",还款计划[[#This Row],[还款总额]]-还款计划[[#This Row],[利息]],"")</f>
        <v/>
      </c>
      <c r="H269" s="21" t="str">
        <f ca="1">IF(还款计划[[#This Row],[PMT NO]]&lt;&gt;"",还款计划[[#This Row],[期初余额]]*(利率/每年的还款次数),"")</f>
        <v/>
      </c>
      <c r="I26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69" s="21" t="str">
        <f ca="1">IF(还款计划[[#This Row],[PMT NO]]&lt;&gt;"",SUM(INDEX(还款计划[利息],1,1):还款计划[[#This Row],[利息]]),"")</f>
        <v/>
      </c>
    </row>
    <row r="270" spans="1:10">
      <c r="A270" s="19" t="str">
        <f ca="1">IF(贷款良好,IF(ROW()-ROW(还款计划[[#Headers],[PMT NO]])&gt;计划的还款次数,"",ROW()-ROW(还款计划[[#Headers],[PMT NO]])),"")</f>
        <v/>
      </c>
      <c r="B270" s="20" t="str">
        <f ca="1">IF(还款计划[[#This Row],[PMT NO]]&lt;&gt;"",EOMONTH(贷款开始日期,ROW(还款计划[[#This Row],[PMT NO]])-ROW(还款计划[[#Headers],[PMT NO]])-2)+DAY(贷款开始日期),"")</f>
        <v/>
      </c>
      <c r="C27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70" s="21" t="str">
        <f ca="1">IF(还款计划[[#This Row],[PMT NO]]&lt;&gt;"",计划的还款,"")</f>
        <v/>
      </c>
      <c r="E27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7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70" s="21" t="str">
        <f ca="1">IF(还款计划[[#This Row],[PMT NO]]&lt;&gt;"",还款计划[[#This Row],[还款总额]]-还款计划[[#This Row],[利息]],"")</f>
        <v/>
      </c>
      <c r="H270" s="21" t="str">
        <f ca="1">IF(还款计划[[#This Row],[PMT NO]]&lt;&gt;"",还款计划[[#This Row],[期初余额]]*(利率/每年的还款次数),"")</f>
        <v/>
      </c>
      <c r="I27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70" s="21" t="str">
        <f ca="1">IF(还款计划[[#This Row],[PMT NO]]&lt;&gt;"",SUM(INDEX(还款计划[利息],1,1):还款计划[[#This Row],[利息]]),"")</f>
        <v/>
      </c>
    </row>
    <row r="271" spans="1:10">
      <c r="A271" s="19" t="str">
        <f ca="1">IF(贷款良好,IF(ROW()-ROW(还款计划[[#Headers],[PMT NO]])&gt;计划的还款次数,"",ROW()-ROW(还款计划[[#Headers],[PMT NO]])),"")</f>
        <v/>
      </c>
      <c r="B271" s="20" t="str">
        <f ca="1">IF(还款计划[[#This Row],[PMT NO]]&lt;&gt;"",EOMONTH(贷款开始日期,ROW(还款计划[[#This Row],[PMT NO]])-ROW(还款计划[[#Headers],[PMT NO]])-2)+DAY(贷款开始日期),"")</f>
        <v/>
      </c>
      <c r="C27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71" s="21" t="str">
        <f ca="1">IF(还款计划[[#This Row],[PMT NO]]&lt;&gt;"",计划的还款,"")</f>
        <v/>
      </c>
      <c r="E27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7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71" s="21" t="str">
        <f ca="1">IF(还款计划[[#This Row],[PMT NO]]&lt;&gt;"",还款计划[[#This Row],[还款总额]]-还款计划[[#This Row],[利息]],"")</f>
        <v/>
      </c>
      <c r="H271" s="21" t="str">
        <f ca="1">IF(还款计划[[#This Row],[PMT NO]]&lt;&gt;"",还款计划[[#This Row],[期初余额]]*(利率/每年的还款次数),"")</f>
        <v/>
      </c>
      <c r="I27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71" s="21" t="str">
        <f ca="1">IF(还款计划[[#This Row],[PMT NO]]&lt;&gt;"",SUM(INDEX(还款计划[利息],1,1):还款计划[[#This Row],[利息]]),"")</f>
        <v/>
      </c>
    </row>
    <row r="272" spans="1:10">
      <c r="A272" s="19" t="str">
        <f ca="1">IF(贷款良好,IF(ROW()-ROW(还款计划[[#Headers],[PMT NO]])&gt;计划的还款次数,"",ROW()-ROW(还款计划[[#Headers],[PMT NO]])),"")</f>
        <v/>
      </c>
      <c r="B272" s="20" t="str">
        <f ca="1">IF(还款计划[[#This Row],[PMT NO]]&lt;&gt;"",EOMONTH(贷款开始日期,ROW(还款计划[[#This Row],[PMT NO]])-ROW(还款计划[[#Headers],[PMT NO]])-2)+DAY(贷款开始日期),"")</f>
        <v/>
      </c>
      <c r="C27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72" s="21" t="str">
        <f ca="1">IF(还款计划[[#This Row],[PMT NO]]&lt;&gt;"",计划的还款,"")</f>
        <v/>
      </c>
      <c r="E27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7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72" s="21" t="str">
        <f ca="1">IF(还款计划[[#This Row],[PMT NO]]&lt;&gt;"",还款计划[[#This Row],[还款总额]]-还款计划[[#This Row],[利息]],"")</f>
        <v/>
      </c>
      <c r="H272" s="21" t="str">
        <f ca="1">IF(还款计划[[#This Row],[PMT NO]]&lt;&gt;"",还款计划[[#This Row],[期初余额]]*(利率/每年的还款次数),"")</f>
        <v/>
      </c>
      <c r="I27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72" s="21" t="str">
        <f ca="1">IF(还款计划[[#This Row],[PMT NO]]&lt;&gt;"",SUM(INDEX(还款计划[利息],1,1):还款计划[[#This Row],[利息]]),"")</f>
        <v/>
      </c>
    </row>
    <row r="273" spans="1:10">
      <c r="A273" s="19" t="str">
        <f ca="1">IF(贷款良好,IF(ROW()-ROW(还款计划[[#Headers],[PMT NO]])&gt;计划的还款次数,"",ROW()-ROW(还款计划[[#Headers],[PMT NO]])),"")</f>
        <v/>
      </c>
      <c r="B273" s="20" t="str">
        <f ca="1">IF(还款计划[[#This Row],[PMT NO]]&lt;&gt;"",EOMONTH(贷款开始日期,ROW(还款计划[[#This Row],[PMT NO]])-ROW(还款计划[[#Headers],[PMT NO]])-2)+DAY(贷款开始日期),"")</f>
        <v/>
      </c>
      <c r="C27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73" s="21" t="str">
        <f ca="1">IF(还款计划[[#This Row],[PMT NO]]&lt;&gt;"",计划的还款,"")</f>
        <v/>
      </c>
      <c r="E27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7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73" s="21" t="str">
        <f ca="1">IF(还款计划[[#This Row],[PMT NO]]&lt;&gt;"",还款计划[[#This Row],[还款总额]]-还款计划[[#This Row],[利息]],"")</f>
        <v/>
      </c>
      <c r="H273" s="21" t="str">
        <f ca="1">IF(还款计划[[#This Row],[PMT NO]]&lt;&gt;"",还款计划[[#This Row],[期初余额]]*(利率/每年的还款次数),"")</f>
        <v/>
      </c>
      <c r="I27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73" s="21" t="str">
        <f ca="1">IF(还款计划[[#This Row],[PMT NO]]&lt;&gt;"",SUM(INDEX(还款计划[利息],1,1):还款计划[[#This Row],[利息]]),"")</f>
        <v/>
      </c>
    </row>
    <row r="274" spans="1:10">
      <c r="A274" s="19" t="str">
        <f ca="1">IF(贷款良好,IF(ROW()-ROW(还款计划[[#Headers],[PMT NO]])&gt;计划的还款次数,"",ROW()-ROW(还款计划[[#Headers],[PMT NO]])),"")</f>
        <v/>
      </c>
      <c r="B274" s="20" t="str">
        <f ca="1">IF(还款计划[[#This Row],[PMT NO]]&lt;&gt;"",EOMONTH(贷款开始日期,ROW(还款计划[[#This Row],[PMT NO]])-ROW(还款计划[[#Headers],[PMT NO]])-2)+DAY(贷款开始日期),"")</f>
        <v/>
      </c>
      <c r="C27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74" s="21" t="str">
        <f ca="1">IF(还款计划[[#This Row],[PMT NO]]&lt;&gt;"",计划的还款,"")</f>
        <v/>
      </c>
      <c r="E27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7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74" s="21" t="str">
        <f ca="1">IF(还款计划[[#This Row],[PMT NO]]&lt;&gt;"",还款计划[[#This Row],[还款总额]]-还款计划[[#This Row],[利息]],"")</f>
        <v/>
      </c>
      <c r="H274" s="21" t="str">
        <f ca="1">IF(还款计划[[#This Row],[PMT NO]]&lt;&gt;"",还款计划[[#This Row],[期初余额]]*(利率/每年的还款次数),"")</f>
        <v/>
      </c>
      <c r="I27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74" s="21" t="str">
        <f ca="1">IF(还款计划[[#This Row],[PMT NO]]&lt;&gt;"",SUM(INDEX(还款计划[利息],1,1):还款计划[[#This Row],[利息]]),"")</f>
        <v/>
      </c>
    </row>
    <row r="275" spans="1:10">
      <c r="A275" s="19" t="str">
        <f ca="1">IF(贷款良好,IF(ROW()-ROW(还款计划[[#Headers],[PMT NO]])&gt;计划的还款次数,"",ROW()-ROW(还款计划[[#Headers],[PMT NO]])),"")</f>
        <v/>
      </c>
      <c r="B275" s="20" t="str">
        <f ca="1">IF(还款计划[[#This Row],[PMT NO]]&lt;&gt;"",EOMONTH(贷款开始日期,ROW(还款计划[[#This Row],[PMT NO]])-ROW(还款计划[[#Headers],[PMT NO]])-2)+DAY(贷款开始日期),"")</f>
        <v/>
      </c>
      <c r="C27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75" s="21" t="str">
        <f ca="1">IF(还款计划[[#This Row],[PMT NO]]&lt;&gt;"",计划的还款,"")</f>
        <v/>
      </c>
      <c r="E27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7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75" s="21" t="str">
        <f ca="1">IF(还款计划[[#This Row],[PMT NO]]&lt;&gt;"",还款计划[[#This Row],[还款总额]]-还款计划[[#This Row],[利息]],"")</f>
        <v/>
      </c>
      <c r="H275" s="21" t="str">
        <f ca="1">IF(还款计划[[#This Row],[PMT NO]]&lt;&gt;"",还款计划[[#This Row],[期初余额]]*(利率/每年的还款次数),"")</f>
        <v/>
      </c>
      <c r="I27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75" s="21" t="str">
        <f ca="1">IF(还款计划[[#This Row],[PMT NO]]&lt;&gt;"",SUM(INDEX(还款计划[利息],1,1):还款计划[[#This Row],[利息]]),"")</f>
        <v/>
      </c>
    </row>
    <row r="276" spans="1:10">
      <c r="A276" s="19" t="str">
        <f ca="1">IF(贷款良好,IF(ROW()-ROW(还款计划[[#Headers],[PMT NO]])&gt;计划的还款次数,"",ROW()-ROW(还款计划[[#Headers],[PMT NO]])),"")</f>
        <v/>
      </c>
      <c r="B276" s="20" t="str">
        <f ca="1">IF(还款计划[[#This Row],[PMT NO]]&lt;&gt;"",EOMONTH(贷款开始日期,ROW(还款计划[[#This Row],[PMT NO]])-ROW(还款计划[[#Headers],[PMT NO]])-2)+DAY(贷款开始日期),"")</f>
        <v/>
      </c>
      <c r="C27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76" s="21" t="str">
        <f ca="1">IF(还款计划[[#This Row],[PMT NO]]&lt;&gt;"",计划的还款,"")</f>
        <v/>
      </c>
      <c r="E27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7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76" s="21" t="str">
        <f ca="1">IF(还款计划[[#This Row],[PMT NO]]&lt;&gt;"",还款计划[[#This Row],[还款总额]]-还款计划[[#This Row],[利息]],"")</f>
        <v/>
      </c>
      <c r="H276" s="21" t="str">
        <f ca="1">IF(还款计划[[#This Row],[PMT NO]]&lt;&gt;"",还款计划[[#This Row],[期初余额]]*(利率/每年的还款次数),"")</f>
        <v/>
      </c>
      <c r="I27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76" s="21" t="str">
        <f ca="1">IF(还款计划[[#This Row],[PMT NO]]&lt;&gt;"",SUM(INDEX(还款计划[利息],1,1):还款计划[[#This Row],[利息]]),"")</f>
        <v/>
      </c>
    </row>
    <row r="277" spans="1:10">
      <c r="A277" s="19" t="str">
        <f ca="1">IF(贷款良好,IF(ROW()-ROW(还款计划[[#Headers],[PMT NO]])&gt;计划的还款次数,"",ROW()-ROW(还款计划[[#Headers],[PMT NO]])),"")</f>
        <v/>
      </c>
      <c r="B277" s="20" t="str">
        <f ca="1">IF(还款计划[[#This Row],[PMT NO]]&lt;&gt;"",EOMONTH(贷款开始日期,ROW(还款计划[[#This Row],[PMT NO]])-ROW(还款计划[[#Headers],[PMT NO]])-2)+DAY(贷款开始日期),"")</f>
        <v/>
      </c>
      <c r="C27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77" s="21" t="str">
        <f ca="1">IF(还款计划[[#This Row],[PMT NO]]&lt;&gt;"",计划的还款,"")</f>
        <v/>
      </c>
      <c r="E27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7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77" s="21" t="str">
        <f ca="1">IF(还款计划[[#This Row],[PMT NO]]&lt;&gt;"",还款计划[[#This Row],[还款总额]]-还款计划[[#This Row],[利息]],"")</f>
        <v/>
      </c>
      <c r="H277" s="21" t="str">
        <f ca="1">IF(还款计划[[#This Row],[PMT NO]]&lt;&gt;"",还款计划[[#This Row],[期初余额]]*(利率/每年的还款次数),"")</f>
        <v/>
      </c>
      <c r="I27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77" s="21" t="str">
        <f ca="1">IF(还款计划[[#This Row],[PMT NO]]&lt;&gt;"",SUM(INDEX(还款计划[利息],1,1):还款计划[[#This Row],[利息]]),"")</f>
        <v/>
      </c>
    </row>
    <row r="278" spans="1:10">
      <c r="A278" s="19" t="str">
        <f ca="1">IF(贷款良好,IF(ROW()-ROW(还款计划[[#Headers],[PMT NO]])&gt;计划的还款次数,"",ROW()-ROW(还款计划[[#Headers],[PMT NO]])),"")</f>
        <v/>
      </c>
      <c r="B278" s="20" t="str">
        <f ca="1">IF(还款计划[[#This Row],[PMT NO]]&lt;&gt;"",EOMONTH(贷款开始日期,ROW(还款计划[[#This Row],[PMT NO]])-ROW(还款计划[[#Headers],[PMT NO]])-2)+DAY(贷款开始日期),"")</f>
        <v/>
      </c>
      <c r="C27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78" s="21" t="str">
        <f ca="1">IF(还款计划[[#This Row],[PMT NO]]&lt;&gt;"",计划的还款,"")</f>
        <v/>
      </c>
      <c r="E27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7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78" s="21" t="str">
        <f ca="1">IF(还款计划[[#This Row],[PMT NO]]&lt;&gt;"",还款计划[[#This Row],[还款总额]]-还款计划[[#This Row],[利息]],"")</f>
        <v/>
      </c>
      <c r="H278" s="21" t="str">
        <f ca="1">IF(还款计划[[#This Row],[PMT NO]]&lt;&gt;"",还款计划[[#This Row],[期初余额]]*(利率/每年的还款次数),"")</f>
        <v/>
      </c>
      <c r="I27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78" s="21" t="str">
        <f ca="1">IF(还款计划[[#This Row],[PMT NO]]&lt;&gt;"",SUM(INDEX(还款计划[利息],1,1):还款计划[[#This Row],[利息]]),"")</f>
        <v/>
      </c>
    </row>
    <row r="279" spans="1:10">
      <c r="A279" s="19" t="str">
        <f ca="1">IF(贷款良好,IF(ROW()-ROW(还款计划[[#Headers],[PMT NO]])&gt;计划的还款次数,"",ROW()-ROW(还款计划[[#Headers],[PMT NO]])),"")</f>
        <v/>
      </c>
      <c r="B279" s="20" t="str">
        <f ca="1">IF(还款计划[[#This Row],[PMT NO]]&lt;&gt;"",EOMONTH(贷款开始日期,ROW(还款计划[[#This Row],[PMT NO]])-ROW(还款计划[[#Headers],[PMT NO]])-2)+DAY(贷款开始日期),"")</f>
        <v/>
      </c>
      <c r="C27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79" s="21" t="str">
        <f ca="1">IF(还款计划[[#This Row],[PMT NO]]&lt;&gt;"",计划的还款,"")</f>
        <v/>
      </c>
      <c r="E27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7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79" s="21" t="str">
        <f ca="1">IF(还款计划[[#This Row],[PMT NO]]&lt;&gt;"",还款计划[[#This Row],[还款总额]]-还款计划[[#This Row],[利息]],"")</f>
        <v/>
      </c>
      <c r="H279" s="21" t="str">
        <f ca="1">IF(还款计划[[#This Row],[PMT NO]]&lt;&gt;"",还款计划[[#This Row],[期初余额]]*(利率/每年的还款次数),"")</f>
        <v/>
      </c>
      <c r="I27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79" s="21" t="str">
        <f ca="1">IF(还款计划[[#This Row],[PMT NO]]&lt;&gt;"",SUM(INDEX(还款计划[利息],1,1):还款计划[[#This Row],[利息]]),"")</f>
        <v/>
      </c>
    </row>
    <row r="280" spans="1:10">
      <c r="A280" s="19" t="str">
        <f ca="1">IF(贷款良好,IF(ROW()-ROW(还款计划[[#Headers],[PMT NO]])&gt;计划的还款次数,"",ROW()-ROW(还款计划[[#Headers],[PMT NO]])),"")</f>
        <v/>
      </c>
      <c r="B280" s="20" t="str">
        <f ca="1">IF(还款计划[[#This Row],[PMT NO]]&lt;&gt;"",EOMONTH(贷款开始日期,ROW(还款计划[[#This Row],[PMT NO]])-ROW(还款计划[[#Headers],[PMT NO]])-2)+DAY(贷款开始日期),"")</f>
        <v/>
      </c>
      <c r="C28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80" s="21" t="str">
        <f ca="1">IF(还款计划[[#This Row],[PMT NO]]&lt;&gt;"",计划的还款,"")</f>
        <v/>
      </c>
      <c r="E28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8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80" s="21" t="str">
        <f ca="1">IF(还款计划[[#This Row],[PMT NO]]&lt;&gt;"",还款计划[[#This Row],[还款总额]]-还款计划[[#This Row],[利息]],"")</f>
        <v/>
      </c>
      <c r="H280" s="21" t="str">
        <f ca="1">IF(还款计划[[#This Row],[PMT NO]]&lt;&gt;"",还款计划[[#This Row],[期初余额]]*(利率/每年的还款次数),"")</f>
        <v/>
      </c>
      <c r="I28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80" s="21" t="str">
        <f ca="1">IF(还款计划[[#This Row],[PMT NO]]&lt;&gt;"",SUM(INDEX(还款计划[利息],1,1):还款计划[[#This Row],[利息]]),"")</f>
        <v/>
      </c>
    </row>
    <row r="281" spans="1:10">
      <c r="A281" s="19" t="str">
        <f ca="1">IF(贷款良好,IF(ROW()-ROW(还款计划[[#Headers],[PMT NO]])&gt;计划的还款次数,"",ROW()-ROW(还款计划[[#Headers],[PMT NO]])),"")</f>
        <v/>
      </c>
      <c r="B281" s="20" t="str">
        <f ca="1">IF(还款计划[[#This Row],[PMT NO]]&lt;&gt;"",EOMONTH(贷款开始日期,ROW(还款计划[[#This Row],[PMT NO]])-ROW(还款计划[[#Headers],[PMT NO]])-2)+DAY(贷款开始日期),"")</f>
        <v/>
      </c>
      <c r="C28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81" s="21" t="str">
        <f ca="1">IF(还款计划[[#This Row],[PMT NO]]&lt;&gt;"",计划的还款,"")</f>
        <v/>
      </c>
      <c r="E28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8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81" s="21" t="str">
        <f ca="1">IF(还款计划[[#This Row],[PMT NO]]&lt;&gt;"",还款计划[[#This Row],[还款总额]]-还款计划[[#This Row],[利息]],"")</f>
        <v/>
      </c>
      <c r="H281" s="21" t="str">
        <f ca="1">IF(还款计划[[#This Row],[PMT NO]]&lt;&gt;"",还款计划[[#This Row],[期初余额]]*(利率/每年的还款次数),"")</f>
        <v/>
      </c>
      <c r="I28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81" s="21" t="str">
        <f ca="1">IF(还款计划[[#This Row],[PMT NO]]&lt;&gt;"",SUM(INDEX(还款计划[利息],1,1):还款计划[[#This Row],[利息]]),"")</f>
        <v/>
      </c>
    </row>
    <row r="282" spans="1:10">
      <c r="A282" s="19" t="str">
        <f ca="1">IF(贷款良好,IF(ROW()-ROW(还款计划[[#Headers],[PMT NO]])&gt;计划的还款次数,"",ROW()-ROW(还款计划[[#Headers],[PMT NO]])),"")</f>
        <v/>
      </c>
      <c r="B282" s="20" t="str">
        <f ca="1">IF(还款计划[[#This Row],[PMT NO]]&lt;&gt;"",EOMONTH(贷款开始日期,ROW(还款计划[[#This Row],[PMT NO]])-ROW(还款计划[[#Headers],[PMT NO]])-2)+DAY(贷款开始日期),"")</f>
        <v/>
      </c>
      <c r="C28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82" s="21" t="str">
        <f ca="1">IF(还款计划[[#This Row],[PMT NO]]&lt;&gt;"",计划的还款,"")</f>
        <v/>
      </c>
      <c r="E28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8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82" s="21" t="str">
        <f ca="1">IF(还款计划[[#This Row],[PMT NO]]&lt;&gt;"",还款计划[[#This Row],[还款总额]]-还款计划[[#This Row],[利息]],"")</f>
        <v/>
      </c>
      <c r="H282" s="21" t="str">
        <f ca="1">IF(还款计划[[#This Row],[PMT NO]]&lt;&gt;"",还款计划[[#This Row],[期初余额]]*(利率/每年的还款次数),"")</f>
        <v/>
      </c>
      <c r="I28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82" s="21" t="str">
        <f ca="1">IF(还款计划[[#This Row],[PMT NO]]&lt;&gt;"",SUM(INDEX(还款计划[利息],1,1):还款计划[[#This Row],[利息]]),"")</f>
        <v/>
      </c>
    </row>
    <row r="283" spans="1:10">
      <c r="A283" s="19" t="str">
        <f ca="1">IF(贷款良好,IF(ROW()-ROW(还款计划[[#Headers],[PMT NO]])&gt;计划的还款次数,"",ROW()-ROW(还款计划[[#Headers],[PMT NO]])),"")</f>
        <v/>
      </c>
      <c r="B283" s="20" t="str">
        <f ca="1">IF(还款计划[[#This Row],[PMT NO]]&lt;&gt;"",EOMONTH(贷款开始日期,ROW(还款计划[[#This Row],[PMT NO]])-ROW(还款计划[[#Headers],[PMT NO]])-2)+DAY(贷款开始日期),"")</f>
        <v/>
      </c>
      <c r="C28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83" s="21" t="str">
        <f ca="1">IF(还款计划[[#This Row],[PMT NO]]&lt;&gt;"",计划的还款,"")</f>
        <v/>
      </c>
      <c r="E28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8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83" s="21" t="str">
        <f ca="1">IF(还款计划[[#This Row],[PMT NO]]&lt;&gt;"",还款计划[[#This Row],[还款总额]]-还款计划[[#This Row],[利息]],"")</f>
        <v/>
      </c>
      <c r="H283" s="21" t="str">
        <f ca="1">IF(还款计划[[#This Row],[PMT NO]]&lt;&gt;"",还款计划[[#This Row],[期初余额]]*(利率/每年的还款次数),"")</f>
        <v/>
      </c>
      <c r="I28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83" s="21" t="str">
        <f ca="1">IF(还款计划[[#This Row],[PMT NO]]&lt;&gt;"",SUM(INDEX(还款计划[利息],1,1):还款计划[[#This Row],[利息]]),"")</f>
        <v/>
      </c>
    </row>
    <row r="284" spans="1:10">
      <c r="A284" s="19" t="str">
        <f ca="1">IF(贷款良好,IF(ROW()-ROW(还款计划[[#Headers],[PMT NO]])&gt;计划的还款次数,"",ROW()-ROW(还款计划[[#Headers],[PMT NO]])),"")</f>
        <v/>
      </c>
      <c r="B284" s="20" t="str">
        <f ca="1">IF(还款计划[[#This Row],[PMT NO]]&lt;&gt;"",EOMONTH(贷款开始日期,ROW(还款计划[[#This Row],[PMT NO]])-ROW(还款计划[[#Headers],[PMT NO]])-2)+DAY(贷款开始日期),"")</f>
        <v/>
      </c>
      <c r="C28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84" s="21" t="str">
        <f ca="1">IF(还款计划[[#This Row],[PMT NO]]&lt;&gt;"",计划的还款,"")</f>
        <v/>
      </c>
      <c r="E28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8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84" s="21" t="str">
        <f ca="1">IF(还款计划[[#This Row],[PMT NO]]&lt;&gt;"",还款计划[[#This Row],[还款总额]]-还款计划[[#This Row],[利息]],"")</f>
        <v/>
      </c>
      <c r="H284" s="21" t="str">
        <f ca="1">IF(还款计划[[#This Row],[PMT NO]]&lt;&gt;"",还款计划[[#This Row],[期初余额]]*(利率/每年的还款次数),"")</f>
        <v/>
      </c>
      <c r="I28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84" s="21" t="str">
        <f ca="1">IF(还款计划[[#This Row],[PMT NO]]&lt;&gt;"",SUM(INDEX(还款计划[利息],1,1):还款计划[[#This Row],[利息]]),"")</f>
        <v/>
      </c>
    </row>
    <row r="285" spans="1:10">
      <c r="A285" s="19" t="str">
        <f ca="1">IF(贷款良好,IF(ROW()-ROW(还款计划[[#Headers],[PMT NO]])&gt;计划的还款次数,"",ROW()-ROW(还款计划[[#Headers],[PMT NO]])),"")</f>
        <v/>
      </c>
      <c r="B285" s="20" t="str">
        <f ca="1">IF(还款计划[[#This Row],[PMT NO]]&lt;&gt;"",EOMONTH(贷款开始日期,ROW(还款计划[[#This Row],[PMT NO]])-ROW(还款计划[[#Headers],[PMT NO]])-2)+DAY(贷款开始日期),"")</f>
        <v/>
      </c>
      <c r="C28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85" s="21" t="str">
        <f ca="1">IF(还款计划[[#This Row],[PMT NO]]&lt;&gt;"",计划的还款,"")</f>
        <v/>
      </c>
      <c r="E28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8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85" s="21" t="str">
        <f ca="1">IF(还款计划[[#This Row],[PMT NO]]&lt;&gt;"",还款计划[[#This Row],[还款总额]]-还款计划[[#This Row],[利息]],"")</f>
        <v/>
      </c>
      <c r="H285" s="21" t="str">
        <f ca="1">IF(还款计划[[#This Row],[PMT NO]]&lt;&gt;"",还款计划[[#This Row],[期初余额]]*(利率/每年的还款次数),"")</f>
        <v/>
      </c>
      <c r="I28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85" s="21" t="str">
        <f ca="1">IF(还款计划[[#This Row],[PMT NO]]&lt;&gt;"",SUM(INDEX(还款计划[利息],1,1):还款计划[[#This Row],[利息]]),"")</f>
        <v/>
      </c>
    </row>
    <row r="286" spans="1:10">
      <c r="A286" s="19" t="str">
        <f ca="1">IF(贷款良好,IF(ROW()-ROW(还款计划[[#Headers],[PMT NO]])&gt;计划的还款次数,"",ROW()-ROW(还款计划[[#Headers],[PMT NO]])),"")</f>
        <v/>
      </c>
      <c r="B286" s="20" t="str">
        <f ca="1">IF(还款计划[[#This Row],[PMT NO]]&lt;&gt;"",EOMONTH(贷款开始日期,ROW(还款计划[[#This Row],[PMT NO]])-ROW(还款计划[[#Headers],[PMT NO]])-2)+DAY(贷款开始日期),"")</f>
        <v/>
      </c>
      <c r="C28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86" s="21" t="str">
        <f ca="1">IF(还款计划[[#This Row],[PMT NO]]&lt;&gt;"",计划的还款,"")</f>
        <v/>
      </c>
      <c r="E28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8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86" s="21" t="str">
        <f ca="1">IF(还款计划[[#This Row],[PMT NO]]&lt;&gt;"",还款计划[[#This Row],[还款总额]]-还款计划[[#This Row],[利息]],"")</f>
        <v/>
      </c>
      <c r="H286" s="21" t="str">
        <f ca="1">IF(还款计划[[#This Row],[PMT NO]]&lt;&gt;"",还款计划[[#This Row],[期初余额]]*(利率/每年的还款次数),"")</f>
        <v/>
      </c>
      <c r="I28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86" s="21" t="str">
        <f ca="1">IF(还款计划[[#This Row],[PMT NO]]&lt;&gt;"",SUM(INDEX(还款计划[利息],1,1):还款计划[[#This Row],[利息]]),"")</f>
        <v/>
      </c>
    </row>
    <row r="287" spans="1:10">
      <c r="A287" s="19" t="str">
        <f ca="1">IF(贷款良好,IF(ROW()-ROW(还款计划[[#Headers],[PMT NO]])&gt;计划的还款次数,"",ROW()-ROW(还款计划[[#Headers],[PMT NO]])),"")</f>
        <v/>
      </c>
      <c r="B287" s="20" t="str">
        <f ca="1">IF(还款计划[[#This Row],[PMT NO]]&lt;&gt;"",EOMONTH(贷款开始日期,ROW(还款计划[[#This Row],[PMT NO]])-ROW(还款计划[[#Headers],[PMT NO]])-2)+DAY(贷款开始日期),"")</f>
        <v/>
      </c>
      <c r="C28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87" s="21" t="str">
        <f ca="1">IF(还款计划[[#This Row],[PMT NO]]&lt;&gt;"",计划的还款,"")</f>
        <v/>
      </c>
      <c r="E28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8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87" s="21" t="str">
        <f ca="1">IF(还款计划[[#This Row],[PMT NO]]&lt;&gt;"",还款计划[[#This Row],[还款总额]]-还款计划[[#This Row],[利息]],"")</f>
        <v/>
      </c>
      <c r="H287" s="21" t="str">
        <f ca="1">IF(还款计划[[#This Row],[PMT NO]]&lt;&gt;"",还款计划[[#This Row],[期初余额]]*(利率/每年的还款次数),"")</f>
        <v/>
      </c>
      <c r="I28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87" s="21" t="str">
        <f ca="1">IF(还款计划[[#This Row],[PMT NO]]&lt;&gt;"",SUM(INDEX(还款计划[利息],1,1):还款计划[[#This Row],[利息]]),"")</f>
        <v/>
      </c>
    </row>
    <row r="288" spans="1:10">
      <c r="A288" s="19" t="str">
        <f ca="1">IF(贷款良好,IF(ROW()-ROW(还款计划[[#Headers],[PMT NO]])&gt;计划的还款次数,"",ROW()-ROW(还款计划[[#Headers],[PMT NO]])),"")</f>
        <v/>
      </c>
      <c r="B288" s="20" t="str">
        <f ca="1">IF(还款计划[[#This Row],[PMT NO]]&lt;&gt;"",EOMONTH(贷款开始日期,ROW(还款计划[[#This Row],[PMT NO]])-ROW(还款计划[[#Headers],[PMT NO]])-2)+DAY(贷款开始日期),"")</f>
        <v/>
      </c>
      <c r="C28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88" s="21" t="str">
        <f ca="1">IF(还款计划[[#This Row],[PMT NO]]&lt;&gt;"",计划的还款,"")</f>
        <v/>
      </c>
      <c r="E28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8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88" s="21" t="str">
        <f ca="1">IF(还款计划[[#This Row],[PMT NO]]&lt;&gt;"",还款计划[[#This Row],[还款总额]]-还款计划[[#This Row],[利息]],"")</f>
        <v/>
      </c>
      <c r="H288" s="21" t="str">
        <f ca="1">IF(还款计划[[#This Row],[PMT NO]]&lt;&gt;"",还款计划[[#This Row],[期初余额]]*(利率/每年的还款次数),"")</f>
        <v/>
      </c>
      <c r="I28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88" s="21" t="str">
        <f ca="1">IF(还款计划[[#This Row],[PMT NO]]&lt;&gt;"",SUM(INDEX(还款计划[利息],1,1):还款计划[[#This Row],[利息]]),"")</f>
        <v/>
      </c>
    </row>
    <row r="289" spans="1:10">
      <c r="A289" s="19" t="str">
        <f ca="1">IF(贷款良好,IF(ROW()-ROW(还款计划[[#Headers],[PMT NO]])&gt;计划的还款次数,"",ROW()-ROW(还款计划[[#Headers],[PMT NO]])),"")</f>
        <v/>
      </c>
      <c r="B289" s="20" t="str">
        <f ca="1">IF(还款计划[[#This Row],[PMT NO]]&lt;&gt;"",EOMONTH(贷款开始日期,ROW(还款计划[[#This Row],[PMT NO]])-ROW(还款计划[[#Headers],[PMT NO]])-2)+DAY(贷款开始日期),"")</f>
        <v/>
      </c>
      <c r="C28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89" s="21" t="str">
        <f ca="1">IF(还款计划[[#This Row],[PMT NO]]&lt;&gt;"",计划的还款,"")</f>
        <v/>
      </c>
      <c r="E28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8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89" s="21" t="str">
        <f ca="1">IF(还款计划[[#This Row],[PMT NO]]&lt;&gt;"",还款计划[[#This Row],[还款总额]]-还款计划[[#This Row],[利息]],"")</f>
        <v/>
      </c>
      <c r="H289" s="21" t="str">
        <f ca="1">IF(还款计划[[#This Row],[PMT NO]]&lt;&gt;"",还款计划[[#This Row],[期初余额]]*(利率/每年的还款次数),"")</f>
        <v/>
      </c>
      <c r="I28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89" s="21" t="str">
        <f ca="1">IF(还款计划[[#This Row],[PMT NO]]&lt;&gt;"",SUM(INDEX(还款计划[利息],1,1):还款计划[[#This Row],[利息]]),"")</f>
        <v/>
      </c>
    </row>
    <row r="290" spans="1:10">
      <c r="A290" s="19" t="str">
        <f ca="1">IF(贷款良好,IF(ROW()-ROW(还款计划[[#Headers],[PMT NO]])&gt;计划的还款次数,"",ROW()-ROW(还款计划[[#Headers],[PMT NO]])),"")</f>
        <v/>
      </c>
      <c r="B290" s="20" t="str">
        <f ca="1">IF(还款计划[[#This Row],[PMT NO]]&lt;&gt;"",EOMONTH(贷款开始日期,ROW(还款计划[[#This Row],[PMT NO]])-ROW(还款计划[[#Headers],[PMT NO]])-2)+DAY(贷款开始日期),"")</f>
        <v/>
      </c>
      <c r="C29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90" s="21" t="str">
        <f ca="1">IF(还款计划[[#This Row],[PMT NO]]&lt;&gt;"",计划的还款,"")</f>
        <v/>
      </c>
      <c r="E29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9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90" s="21" t="str">
        <f ca="1">IF(还款计划[[#This Row],[PMT NO]]&lt;&gt;"",还款计划[[#This Row],[还款总额]]-还款计划[[#This Row],[利息]],"")</f>
        <v/>
      </c>
      <c r="H290" s="21" t="str">
        <f ca="1">IF(还款计划[[#This Row],[PMT NO]]&lt;&gt;"",还款计划[[#This Row],[期初余额]]*(利率/每年的还款次数),"")</f>
        <v/>
      </c>
      <c r="I29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90" s="21" t="str">
        <f ca="1">IF(还款计划[[#This Row],[PMT NO]]&lt;&gt;"",SUM(INDEX(还款计划[利息],1,1):还款计划[[#This Row],[利息]]),"")</f>
        <v/>
      </c>
    </row>
    <row r="291" spans="1:10">
      <c r="A291" s="19" t="str">
        <f ca="1">IF(贷款良好,IF(ROW()-ROW(还款计划[[#Headers],[PMT NO]])&gt;计划的还款次数,"",ROW()-ROW(还款计划[[#Headers],[PMT NO]])),"")</f>
        <v/>
      </c>
      <c r="B291" s="20" t="str">
        <f ca="1">IF(还款计划[[#This Row],[PMT NO]]&lt;&gt;"",EOMONTH(贷款开始日期,ROW(还款计划[[#This Row],[PMT NO]])-ROW(还款计划[[#Headers],[PMT NO]])-2)+DAY(贷款开始日期),"")</f>
        <v/>
      </c>
      <c r="C29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91" s="21" t="str">
        <f ca="1">IF(还款计划[[#This Row],[PMT NO]]&lt;&gt;"",计划的还款,"")</f>
        <v/>
      </c>
      <c r="E29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9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91" s="21" t="str">
        <f ca="1">IF(还款计划[[#This Row],[PMT NO]]&lt;&gt;"",还款计划[[#This Row],[还款总额]]-还款计划[[#This Row],[利息]],"")</f>
        <v/>
      </c>
      <c r="H291" s="21" t="str">
        <f ca="1">IF(还款计划[[#This Row],[PMT NO]]&lt;&gt;"",还款计划[[#This Row],[期初余额]]*(利率/每年的还款次数),"")</f>
        <v/>
      </c>
      <c r="I29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91" s="21" t="str">
        <f ca="1">IF(还款计划[[#This Row],[PMT NO]]&lt;&gt;"",SUM(INDEX(还款计划[利息],1,1):还款计划[[#This Row],[利息]]),"")</f>
        <v/>
      </c>
    </row>
    <row r="292" spans="1:10">
      <c r="A292" s="19" t="str">
        <f ca="1">IF(贷款良好,IF(ROW()-ROW(还款计划[[#Headers],[PMT NO]])&gt;计划的还款次数,"",ROW()-ROW(还款计划[[#Headers],[PMT NO]])),"")</f>
        <v/>
      </c>
      <c r="B292" s="20" t="str">
        <f ca="1">IF(还款计划[[#This Row],[PMT NO]]&lt;&gt;"",EOMONTH(贷款开始日期,ROW(还款计划[[#This Row],[PMT NO]])-ROW(还款计划[[#Headers],[PMT NO]])-2)+DAY(贷款开始日期),"")</f>
        <v/>
      </c>
      <c r="C29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92" s="21" t="str">
        <f ca="1">IF(还款计划[[#This Row],[PMT NO]]&lt;&gt;"",计划的还款,"")</f>
        <v/>
      </c>
      <c r="E29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9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92" s="21" t="str">
        <f ca="1">IF(还款计划[[#This Row],[PMT NO]]&lt;&gt;"",还款计划[[#This Row],[还款总额]]-还款计划[[#This Row],[利息]],"")</f>
        <v/>
      </c>
      <c r="H292" s="21" t="str">
        <f ca="1">IF(还款计划[[#This Row],[PMT NO]]&lt;&gt;"",还款计划[[#This Row],[期初余额]]*(利率/每年的还款次数),"")</f>
        <v/>
      </c>
      <c r="I29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92" s="21" t="str">
        <f ca="1">IF(还款计划[[#This Row],[PMT NO]]&lt;&gt;"",SUM(INDEX(还款计划[利息],1,1):还款计划[[#This Row],[利息]]),"")</f>
        <v/>
      </c>
    </row>
    <row r="293" spans="1:10">
      <c r="A293" s="19" t="str">
        <f ca="1">IF(贷款良好,IF(ROW()-ROW(还款计划[[#Headers],[PMT NO]])&gt;计划的还款次数,"",ROW()-ROW(还款计划[[#Headers],[PMT NO]])),"")</f>
        <v/>
      </c>
      <c r="B293" s="20" t="str">
        <f ca="1">IF(还款计划[[#This Row],[PMT NO]]&lt;&gt;"",EOMONTH(贷款开始日期,ROW(还款计划[[#This Row],[PMT NO]])-ROW(还款计划[[#Headers],[PMT NO]])-2)+DAY(贷款开始日期),"")</f>
        <v/>
      </c>
      <c r="C29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93" s="21" t="str">
        <f ca="1">IF(还款计划[[#This Row],[PMT NO]]&lt;&gt;"",计划的还款,"")</f>
        <v/>
      </c>
      <c r="E29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9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93" s="21" t="str">
        <f ca="1">IF(还款计划[[#This Row],[PMT NO]]&lt;&gt;"",还款计划[[#This Row],[还款总额]]-还款计划[[#This Row],[利息]],"")</f>
        <v/>
      </c>
      <c r="H293" s="21" t="str">
        <f ca="1">IF(还款计划[[#This Row],[PMT NO]]&lt;&gt;"",还款计划[[#This Row],[期初余额]]*(利率/每年的还款次数),"")</f>
        <v/>
      </c>
      <c r="I29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93" s="21" t="str">
        <f ca="1">IF(还款计划[[#This Row],[PMT NO]]&lt;&gt;"",SUM(INDEX(还款计划[利息],1,1):还款计划[[#This Row],[利息]]),"")</f>
        <v/>
      </c>
    </row>
    <row r="294" spans="1:10">
      <c r="A294" s="19" t="str">
        <f ca="1">IF(贷款良好,IF(ROW()-ROW(还款计划[[#Headers],[PMT NO]])&gt;计划的还款次数,"",ROW()-ROW(还款计划[[#Headers],[PMT NO]])),"")</f>
        <v/>
      </c>
      <c r="B294" s="20" t="str">
        <f ca="1">IF(还款计划[[#This Row],[PMT NO]]&lt;&gt;"",EOMONTH(贷款开始日期,ROW(还款计划[[#This Row],[PMT NO]])-ROW(还款计划[[#Headers],[PMT NO]])-2)+DAY(贷款开始日期),"")</f>
        <v/>
      </c>
      <c r="C29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94" s="21" t="str">
        <f ca="1">IF(还款计划[[#This Row],[PMT NO]]&lt;&gt;"",计划的还款,"")</f>
        <v/>
      </c>
      <c r="E29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9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94" s="21" t="str">
        <f ca="1">IF(还款计划[[#This Row],[PMT NO]]&lt;&gt;"",还款计划[[#This Row],[还款总额]]-还款计划[[#This Row],[利息]],"")</f>
        <v/>
      </c>
      <c r="H294" s="21" t="str">
        <f ca="1">IF(还款计划[[#This Row],[PMT NO]]&lt;&gt;"",还款计划[[#This Row],[期初余额]]*(利率/每年的还款次数),"")</f>
        <v/>
      </c>
      <c r="I29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94" s="21" t="str">
        <f ca="1">IF(还款计划[[#This Row],[PMT NO]]&lt;&gt;"",SUM(INDEX(还款计划[利息],1,1):还款计划[[#This Row],[利息]]),"")</f>
        <v/>
      </c>
    </row>
    <row r="295" spans="1:10">
      <c r="A295" s="19" t="str">
        <f ca="1">IF(贷款良好,IF(ROW()-ROW(还款计划[[#Headers],[PMT NO]])&gt;计划的还款次数,"",ROW()-ROW(还款计划[[#Headers],[PMT NO]])),"")</f>
        <v/>
      </c>
      <c r="B295" s="20" t="str">
        <f ca="1">IF(还款计划[[#This Row],[PMT NO]]&lt;&gt;"",EOMONTH(贷款开始日期,ROW(还款计划[[#This Row],[PMT NO]])-ROW(还款计划[[#Headers],[PMT NO]])-2)+DAY(贷款开始日期),"")</f>
        <v/>
      </c>
      <c r="C29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95" s="21" t="str">
        <f ca="1">IF(还款计划[[#This Row],[PMT NO]]&lt;&gt;"",计划的还款,"")</f>
        <v/>
      </c>
      <c r="E29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9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95" s="21" t="str">
        <f ca="1">IF(还款计划[[#This Row],[PMT NO]]&lt;&gt;"",还款计划[[#This Row],[还款总额]]-还款计划[[#This Row],[利息]],"")</f>
        <v/>
      </c>
      <c r="H295" s="21" t="str">
        <f ca="1">IF(还款计划[[#This Row],[PMT NO]]&lt;&gt;"",还款计划[[#This Row],[期初余额]]*(利率/每年的还款次数),"")</f>
        <v/>
      </c>
      <c r="I29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95" s="21" t="str">
        <f ca="1">IF(还款计划[[#This Row],[PMT NO]]&lt;&gt;"",SUM(INDEX(还款计划[利息],1,1):还款计划[[#This Row],[利息]]),"")</f>
        <v/>
      </c>
    </row>
    <row r="296" spans="1:10">
      <c r="A296" s="19" t="str">
        <f ca="1">IF(贷款良好,IF(ROW()-ROW(还款计划[[#Headers],[PMT NO]])&gt;计划的还款次数,"",ROW()-ROW(还款计划[[#Headers],[PMT NO]])),"")</f>
        <v/>
      </c>
      <c r="B296" s="20" t="str">
        <f ca="1">IF(还款计划[[#This Row],[PMT NO]]&lt;&gt;"",EOMONTH(贷款开始日期,ROW(还款计划[[#This Row],[PMT NO]])-ROW(还款计划[[#Headers],[PMT NO]])-2)+DAY(贷款开始日期),"")</f>
        <v/>
      </c>
      <c r="C29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96" s="21" t="str">
        <f ca="1">IF(还款计划[[#This Row],[PMT NO]]&lt;&gt;"",计划的还款,"")</f>
        <v/>
      </c>
      <c r="E29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9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96" s="21" t="str">
        <f ca="1">IF(还款计划[[#This Row],[PMT NO]]&lt;&gt;"",还款计划[[#This Row],[还款总额]]-还款计划[[#This Row],[利息]],"")</f>
        <v/>
      </c>
      <c r="H296" s="21" t="str">
        <f ca="1">IF(还款计划[[#This Row],[PMT NO]]&lt;&gt;"",还款计划[[#This Row],[期初余额]]*(利率/每年的还款次数),"")</f>
        <v/>
      </c>
      <c r="I29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96" s="21" t="str">
        <f ca="1">IF(还款计划[[#This Row],[PMT NO]]&lt;&gt;"",SUM(INDEX(还款计划[利息],1,1):还款计划[[#This Row],[利息]]),"")</f>
        <v/>
      </c>
    </row>
    <row r="297" spans="1:10">
      <c r="A297" s="19" t="str">
        <f ca="1">IF(贷款良好,IF(ROW()-ROW(还款计划[[#Headers],[PMT NO]])&gt;计划的还款次数,"",ROW()-ROW(还款计划[[#Headers],[PMT NO]])),"")</f>
        <v/>
      </c>
      <c r="B297" s="20" t="str">
        <f ca="1">IF(还款计划[[#This Row],[PMT NO]]&lt;&gt;"",EOMONTH(贷款开始日期,ROW(还款计划[[#This Row],[PMT NO]])-ROW(还款计划[[#Headers],[PMT NO]])-2)+DAY(贷款开始日期),"")</f>
        <v/>
      </c>
      <c r="C29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97" s="21" t="str">
        <f ca="1">IF(还款计划[[#This Row],[PMT NO]]&lt;&gt;"",计划的还款,"")</f>
        <v/>
      </c>
      <c r="E29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9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97" s="21" t="str">
        <f ca="1">IF(还款计划[[#This Row],[PMT NO]]&lt;&gt;"",还款计划[[#This Row],[还款总额]]-还款计划[[#This Row],[利息]],"")</f>
        <v/>
      </c>
      <c r="H297" s="21" t="str">
        <f ca="1">IF(还款计划[[#This Row],[PMT NO]]&lt;&gt;"",还款计划[[#This Row],[期初余额]]*(利率/每年的还款次数),"")</f>
        <v/>
      </c>
      <c r="I29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97" s="21" t="str">
        <f ca="1">IF(还款计划[[#This Row],[PMT NO]]&lt;&gt;"",SUM(INDEX(还款计划[利息],1,1):还款计划[[#This Row],[利息]]),"")</f>
        <v/>
      </c>
    </row>
    <row r="298" spans="1:10">
      <c r="A298" s="19" t="str">
        <f ca="1">IF(贷款良好,IF(ROW()-ROW(还款计划[[#Headers],[PMT NO]])&gt;计划的还款次数,"",ROW()-ROW(还款计划[[#Headers],[PMT NO]])),"")</f>
        <v/>
      </c>
      <c r="B298" s="20" t="str">
        <f ca="1">IF(还款计划[[#This Row],[PMT NO]]&lt;&gt;"",EOMONTH(贷款开始日期,ROW(还款计划[[#This Row],[PMT NO]])-ROW(还款计划[[#Headers],[PMT NO]])-2)+DAY(贷款开始日期),"")</f>
        <v/>
      </c>
      <c r="C29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98" s="21" t="str">
        <f ca="1">IF(还款计划[[#This Row],[PMT NO]]&lt;&gt;"",计划的还款,"")</f>
        <v/>
      </c>
      <c r="E29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9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98" s="21" t="str">
        <f ca="1">IF(还款计划[[#This Row],[PMT NO]]&lt;&gt;"",还款计划[[#This Row],[还款总额]]-还款计划[[#This Row],[利息]],"")</f>
        <v/>
      </c>
      <c r="H298" s="21" t="str">
        <f ca="1">IF(还款计划[[#This Row],[PMT NO]]&lt;&gt;"",还款计划[[#This Row],[期初余额]]*(利率/每年的还款次数),"")</f>
        <v/>
      </c>
      <c r="I29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98" s="21" t="str">
        <f ca="1">IF(还款计划[[#This Row],[PMT NO]]&lt;&gt;"",SUM(INDEX(还款计划[利息],1,1):还款计划[[#This Row],[利息]]),"")</f>
        <v/>
      </c>
    </row>
    <row r="299" spans="1:10">
      <c r="A299" s="19" t="str">
        <f ca="1">IF(贷款良好,IF(ROW()-ROW(还款计划[[#Headers],[PMT NO]])&gt;计划的还款次数,"",ROW()-ROW(还款计划[[#Headers],[PMT NO]])),"")</f>
        <v/>
      </c>
      <c r="B299" s="20" t="str">
        <f ca="1">IF(还款计划[[#This Row],[PMT NO]]&lt;&gt;"",EOMONTH(贷款开始日期,ROW(还款计划[[#This Row],[PMT NO]])-ROW(还款计划[[#Headers],[PMT NO]])-2)+DAY(贷款开始日期),"")</f>
        <v/>
      </c>
      <c r="C29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299" s="21" t="str">
        <f ca="1">IF(还款计划[[#This Row],[PMT NO]]&lt;&gt;"",计划的还款,"")</f>
        <v/>
      </c>
      <c r="E29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29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299" s="21" t="str">
        <f ca="1">IF(还款计划[[#This Row],[PMT NO]]&lt;&gt;"",还款计划[[#This Row],[还款总额]]-还款计划[[#This Row],[利息]],"")</f>
        <v/>
      </c>
      <c r="H299" s="21" t="str">
        <f ca="1">IF(还款计划[[#This Row],[PMT NO]]&lt;&gt;"",还款计划[[#This Row],[期初余额]]*(利率/每年的还款次数),"")</f>
        <v/>
      </c>
      <c r="I29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299" s="21" t="str">
        <f ca="1">IF(还款计划[[#This Row],[PMT NO]]&lt;&gt;"",SUM(INDEX(还款计划[利息],1,1):还款计划[[#This Row],[利息]]),"")</f>
        <v/>
      </c>
    </row>
    <row r="300" spans="1:10">
      <c r="A300" s="19" t="str">
        <f ca="1">IF(贷款良好,IF(ROW()-ROW(还款计划[[#Headers],[PMT NO]])&gt;计划的还款次数,"",ROW()-ROW(还款计划[[#Headers],[PMT NO]])),"")</f>
        <v/>
      </c>
      <c r="B300" s="20" t="str">
        <f ca="1">IF(还款计划[[#This Row],[PMT NO]]&lt;&gt;"",EOMONTH(贷款开始日期,ROW(还款计划[[#This Row],[PMT NO]])-ROW(还款计划[[#Headers],[PMT NO]])-2)+DAY(贷款开始日期),"")</f>
        <v/>
      </c>
      <c r="C30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00" s="21" t="str">
        <f ca="1">IF(还款计划[[#This Row],[PMT NO]]&lt;&gt;"",计划的还款,"")</f>
        <v/>
      </c>
      <c r="E30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0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00" s="21" t="str">
        <f ca="1">IF(还款计划[[#This Row],[PMT NO]]&lt;&gt;"",还款计划[[#This Row],[还款总额]]-还款计划[[#This Row],[利息]],"")</f>
        <v/>
      </c>
      <c r="H300" s="21" t="str">
        <f ca="1">IF(还款计划[[#This Row],[PMT NO]]&lt;&gt;"",还款计划[[#This Row],[期初余额]]*(利率/每年的还款次数),"")</f>
        <v/>
      </c>
      <c r="I30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00" s="21" t="str">
        <f ca="1">IF(还款计划[[#This Row],[PMT NO]]&lt;&gt;"",SUM(INDEX(还款计划[利息],1,1):还款计划[[#This Row],[利息]]),"")</f>
        <v/>
      </c>
    </row>
    <row r="301" spans="1:10">
      <c r="A301" s="19" t="str">
        <f ca="1">IF(贷款良好,IF(ROW()-ROW(还款计划[[#Headers],[PMT NO]])&gt;计划的还款次数,"",ROW()-ROW(还款计划[[#Headers],[PMT NO]])),"")</f>
        <v/>
      </c>
      <c r="B301" s="20" t="str">
        <f ca="1">IF(还款计划[[#This Row],[PMT NO]]&lt;&gt;"",EOMONTH(贷款开始日期,ROW(还款计划[[#This Row],[PMT NO]])-ROW(还款计划[[#Headers],[PMT NO]])-2)+DAY(贷款开始日期),"")</f>
        <v/>
      </c>
      <c r="C30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01" s="21" t="str">
        <f ca="1">IF(还款计划[[#This Row],[PMT NO]]&lt;&gt;"",计划的还款,"")</f>
        <v/>
      </c>
      <c r="E30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0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01" s="21" t="str">
        <f ca="1">IF(还款计划[[#This Row],[PMT NO]]&lt;&gt;"",还款计划[[#This Row],[还款总额]]-还款计划[[#This Row],[利息]],"")</f>
        <v/>
      </c>
      <c r="H301" s="21" t="str">
        <f ca="1">IF(还款计划[[#This Row],[PMT NO]]&lt;&gt;"",还款计划[[#This Row],[期初余额]]*(利率/每年的还款次数),"")</f>
        <v/>
      </c>
      <c r="I30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01" s="21" t="str">
        <f ca="1">IF(还款计划[[#This Row],[PMT NO]]&lt;&gt;"",SUM(INDEX(还款计划[利息],1,1):还款计划[[#This Row],[利息]]),"")</f>
        <v/>
      </c>
    </row>
    <row r="302" spans="1:10">
      <c r="A302" s="19" t="str">
        <f ca="1">IF(贷款良好,IF(ROW()-ROW(还款计划[[#Headers],[PMT NO]])&gt;计划的还款次数,"",ROW()-ROW(还款计划[[#Headers],[PMT NO]])),"")</f>
        <v/>
      </c>
      <c r="B302" s="20" t="str">
        <f ca="1">IF(还款计划[[#This Row],[PMT NO]]&lt;&gt;"",EOMONTH(贷款开始日期,ROW(还款计划[[#This Row],[PMT NO]])-ROW(还款计划[[#Headers],[PMT NO]])-2)+DAY(贷款开始日期),"")</f>
        <v/>
      </c>
      <c r="C30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02" s="21" t="str">
        <f ca="1">IF(还款计划[[#This Row],[PMT NO]]&lt;&gt;"",计划的还款,"")</f>
        <v/>
      </c>
      <c r="E30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0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02" s="21" t="str">
        <f ca="1">IF(还款计划[[#This Row],[PMT NO]]&lt;&gt;"",还款计划[[#This Row],[还款总额]]-还款计划[[#This Row],[利息]],"")</f>
        <v/>
      </c>
      <c r="H302" s="21" t="str">
        <f ca="1">IF(还款计划[[#This Row],[PMT NO]]&lt;&gt;"",还款计划[[#This Row],[期初余额]]*(利率/每年的还款次数),"")</f>
        <v/>
      </c>
      <c r="I30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02" s="21" t="str">
        <f ca="1">IF(还款计划[[#This Row],[PMT NO]]&lt;&gt;"",SUM(INDEX(还款计划[利息],1,1):还款计划[[#This Row],[利息]]),"")</f>
        <v/>
      </c>
    </row>
    <row r="303" spans="1:10">
      <c r="A303" s="19" t="str">
        <f ca="1">IF(贷款良好,IF(ROW()-ROW(还款计划[[#Headers],[PMT NO]])&gt;计划的还款次数,"",ROW()-ROW(还款计划[[#Headers],[PMT NO]])),"")</f>
        <v/>
      </c>
      <c r="B303" s="20" t="str">
        <f ca="1">IF(还款计划[[#This Row],[PMT NO]]&lt;&gt;"",EOMONTH(贷款开始日期,ROW(还款计划[[#This Row],[PMT NO]])-ROW(还款计划[[#Headers],[PMT NO]])-2)+DAY(贷款开始日期),"")</f>
        <v/>
      </c>
      <c r="C30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03" s="21" t="str">
        <f ca="1">IF(还款计划[[#This Row],[PMT NO]]&lt;&gt;"",计划的还款,"")</f>
        <v/>
      </c>
      <c r="E30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0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03" s="21" t="str">
        <f ca="1">IF(还款计划[[#This Row],[PMT NO]]&lt;&gt;"",还款计划[[#This Row],[还款总额]]-还款计划[[#This Row],[利息]],"")</f>
        <v/>
      </c>
      <c r="H303" s="21" t="str">
        <f ca="1">IF(还款计划[[#This Row],[PMT NO]]&lt;&gt;"",还款计划[[#This Row],[期初余额]]*(利率/每年的还款次数),"")</f>
        <v/>
      </c>
      <c r="I30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03" s="21" t="str">
        <f ca="1">IF(还款计划[[#This Row],[PMT NO]]&lt;&gt;"",SUM(INDEX(还款计划[利息],1,1):还款计划[[#This Row],[利息]]),"")</f>
        <v/>
      </c>
    </row>
    <row r="304" spans="1:10">
      <c r="A304" s="19" t="str">
        <f ca="1">IF(贷款良好,IF(ROW()-ROW(还款计划[[#Headers],[PMT NO]])&gt;计划的还款次数,"",ROW()-ROW(还款计划[[#Headers],[PMT NO]])),"")</f>
        <v/>
      </c>
      <c r="B304" s="20" t="str">
        <f ca="1">IF(还款计划[[#This Row],[PMT NO]]&lt;&gt;"",EOMONTH(贷款开始日期,ROW(还款计划[[#This Row],[PMT NO]])-ROW(还款计划[[#Headers],[PMT NO]])-2)+DAY(贷款开始日期),"")</f>
        <v/>
      </c>
      <c r="C30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04" s="21" t="str">
        <f ca="1">IF(还款计划[[#This Row],[PMT NO]]&lt;&gt;"",计划的还款,"")</f>
        <v/>
      </c>
      <c r="E30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0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04" s="21" t="str">
        <f ca="1">IF(还款计划[[#This Row],[PMT NO]]&lt;&gt;"",还款计划[[#This Row],[还款总额]]-还款计划[[#This Row],[利息]],"")</f>
        <v/>
      </c>
      <c r="H304" s="21" t="str">
        <f ca="1">IF(还款计划[[#This Row],[PMT NO]]&lt;&gt;"",还款计划[[#This Row],[期初余额]]*(利率/每年的还款次数),"")</f>
        <v/>
      </c>
      <c r="I30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04" s="21" t="str">
        <f ca="1">IF(还款计划[[#This Row],[PMT NO]]&lt;&gt;"",SUM(INDEX(还款计划[利息],1,1):还款计划[[#This Row],[利息]]),"")</f>
        <v/>
      </c>
    </row>
    <row r="305" spans="1:10">
      <c r="A305" s="19" t="str">
        <f ca="1">IF(贷款良好,IF(ROW()-ROW(还款计划[[#Headers],[PMT NO]])&gt;计划的还款次数,"",ROW()-ROW(还款计划[[#Headers],[PMT NO]])),"")</f>
        <v/>
      </c>
      <c r="B305" s="20" t="str">
        <f ca="1">IF(还款计划[[#This Row],[PMT NO]]&lt;&gt;"",EOMONTH(贷款开始日期,ROW(还款计划[[#This Row],[PMT NO]])-ROW(还款计划[[#Headers],[PMT NO]])-2)+DAY(贷款开始日期),"")</f>
        <v/>
      </c>
      <c r="C30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05" s="21" t="str">
        <f ca="1">IF(还款计划[[#This Row],[PMT NO]]&lt;&gt;"",计划的还款,"")</f>
        <v/>
      </c>
      <c r="E30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0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05" s="21" t="str">
        <f ca="1">IF(还款计划[[#This Row],[PMT NO]]&lt;&gt;"",还款计划[[#This Row],[还款总额]]-还款计划[[#This Row],[利息]],"")</f>
        <v/>
      </c>
      <c r="H305" s="21" t="str">
        <f ca="1">IF(还款计划[[#This Row],[PMT NO]]&lt;&gt;"",还款计划[[#This Row],[期初余额]]*(利率/每年的还款次数),"")</f>
        <v/>
      </c>
      <c r="I30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05" s="21" t="str">
        <f ca="1">IF(还款计划[[#This Row],[PMT NO]]&lt;&gt;"",SUM(INDEX(还款计划[利息],1,1):还款计划[[#This Row],[利息]]),"")</f>
        <v/>
      </c>
    </row>
    <row r="306" spans="1:10">
      <c r="A306" s="19" t="str">
        <f ca="1">IF(贷款良好,IF(ROW()-ROW(还款计划[[#Headers],[PMT NO]])&gt;计划的还款次数,"",ROW()-ROW(还款计划[[#Headers],[PMT NO]])),"")</f>
        <v/>
      </c>
      <c r="B306" s="20" t="str">
        <f ca="1">IF(还款计划[[#This Row],[PMT NO]]&lt;&gt;"",EOMONTH(贷款开始日期,ROW(还款计划[[#This Row],[PMT NO]])-ROW(还款计划[[#Headers],[PMT NO]])-2)+DAY(贷款开始日期),"")</f>
        <v/>
      </c>
      <c r="C30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06" s="21" t="str">
        <f ca="1">IF(还款计划[[#This Row],[PMT NO]]&lt;&gt;"",计划的还款,"")</f>
        <v/>
      </c>
      <c r="E30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0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06" s="21" t="str">
        <f ca="1">IF(还款计划[[#This Row],[PMT NO]]&lt;&gt;"",还款计划[[#This Row],[还款总额]]-还款计划[[#This Row],[利息]],"")</f>
        <v/>
      </c>
      <c r="H306" s="21" t="str">
        <f ca="1">IF(还款计划[[#This Row],[PMT NO]]&lt;&gt;"",还款计划[[#This Row],[期初余额]]*(利率/每年的还款次数),"")</f>
        <v/>
      </c>
      <c r="I30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06" s="21" t="str">
        <f ca="1">IF(还款计划[[#This Row],[PMT NO]]&lt;&gt;"",SUM(INDEX(还款计划[利息],1,1):还款计划[[#This Row],[利息]]),"")</f>
        <v/>
      </c>
    </row>
    <row r="307" spans="1:10">
      <c r="A307" s="19" t="str">
        <f ca="1">IF(贷款良好,IF(ROW()-ROW(还款计划[[#Headers],[PMT NO]])&gt;计划的还款次数,"",ROW()-ROW(还款计划[[#Headers],[PMT NO]])),"")</f>
        <v/>
      </c>
      <c r="B307" s="20" t="str">
        <f ca="1">IF(还款计划[[#This Row],[PMT NO]]&lt;&gt;"",EOMONTH(贷款开始日期,ROW(还款计划[[#This Row],[PMT NO]])-ROW(还款计划[[#Headers],[PMT NO]])-2)+DAY(贷款开始日期),"")</f>
        <v/>
      </c>
      <c r="C30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07" s="21" t="str">
        <f ca="1">IF(还款计划[[#This Row],[PMT NO]]&lt;&gt;"",计划的还款,"")</f>
        <v/>
      </c>
      <c r="E30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0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07" s="21" t="str">
        <f ca="1">IF(还款计划[[#This Row],[PMT NO]]&lt;&gt;"",还款计划[[#This Row],[还款总额]]-还款计划[[#This Row],[利息]],"")</f>
        <v/>
      </c>
      <c r="H307" s="21" t="str">
        <f ca="1">IF(还款计划[[#This Row],[PMT NO]]&lt;&gt;"",还款计划[[#This Row],[期初余额]]*(利率/每年的还款次数),"")</f>
        <v/>
      </c>
      <c r="I30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07" s="21" t="str">
        <f ca="1">IF(还款计划[[#This Row],[PMT NO]]&lt;&gt;"",SUM(INDEX(还款计划[利息],1,1):还款计划[[#This Row],[利息]]),"")</f>
        <v/>
      </c>
    </row>
    <row r="308" spans="1:10">
      <c r="A308" s="19" t="str">
        <f ca="1">IF(贷款良好,IF(ROW()-ROW(还款计划[[#Headers],[PMT NO]])&gt;计划的还款次数,"",ROW()-ROW(还款计划[[#Headers],[PMT NO]])),"")</f>
        <v/>
      </c>
      <c r="B308" s="20" t="str">
        <f ca="1">IF(还款计划[[#This Row],[PMT NO]]&lt;&gt;"",EOMONTH(贷款开始日期,ROW(还款计划[[#This Row],[PMT NO]])-ROW(还款计划[[#Headers],[PMT NO]])-2)+DAY(贷款开始日期),"")</f>
        <v/>
      </c>
      <c r="C30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08" s="21" t="str">
        <f ca="1">IF(还款计划[[#This Row],[PMT NO]]&lt;&gt;"",计划的还款,"")</f>
        <v/>
      </c>
      <c r="E30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0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08" s="21" t="str">
        <f ca="1">IF(还款计划[[#This Row],[PMT NO]]&lt;&gt;"",还款计划[[#This Row],[还款总额]]-还款计划[[#This Row],[利息]],"")</f>
        <v/>
      </c>
      <c r="H308" s="21" t="str">
        <f ca="1">IF(还款计划[[#This Row],[PMT NO]]&lt;&gt;"",还款计划[[#This Row],[期初余额]]*(利率/每年的还款次数),"")</f>
        <v/>
      </c>
      <c r="I30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08" s="21" t="str">
        <f ca="1">IF(还款计划[[#This Row],[PMT NO]]&lt;&gt;"",SUM(INDEX(还款计划[利息],1,1):还款计划[[#This Row],[利息]]),"")</f>
        <v/>
      </c>
    </row>
    <row r="309" spans="1:10">
      <c r="A309" s="19" t="str">
        <f ca="1">IF(贷款良好,IF(ROW()-ROW(还款计划[[#Headers],[PMT NO]])&gt;计划的还款次数,"",ROW()-ROW(还款计划[[#Headers],[PMT NO]])),"")</f>
        <v/>
      </c>
      <c r="B309" s="20" t="str">
        <f ca="1">IF(还款计划[[#This Row],[PMT NO]]&lt;&gt;"",EOMONTH(贷款开始日期,ROW(还款计划[[#This Row],[PMT NO]])-ROW(还款计划[[#Headers],[PMT NO]])-2)+DAY(贷款开始日期),"")</f>
        <v/>
      </c>
      <c r="C30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09" s="21" t="str">
        <f ca="1">IF(还款计划[[#This Row],[PMT NO]]&lt;&gt;"",计划的还款,"")</f>
        <v/>
      </c>
      <c r="E30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0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09" s="21" t="str">
        <f ca="1">IF(还款计划[[#This Row],[PMT NO]]&lt;&gt;"",还款计划[[#This Row],[还款总额]]-还款计划[[#This Row],[利息]],"")</f>
        <v/>
      </c>
      <c r="H309" s="21" t="str">
        <f ca="1">IF(还款计划[[#This Row],[PMT NO]]&lt;&gt;"",还款计划[[#This Row],[期初余额]]*(利率/每年的还款次数),"")</f>
        <v/>
      </c>
      <c r="I30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09" s="21" t="str">
        <f ca="1">IF(还款计划[[#This Row],[PMT NO]]&lt;&gt;"",SUM(INDEX(还款计划[利息],1,1):还款计划[[#This Row],[利息]]),"")</f>
        <v/>
      </c>
    </row>
    <row r="310" spans="1:10">
      <c r="A310" s="19" t="str">
        <f ca="1">IF(贷款良好,IF(ROW()-ROW(还款计划[[#Headers],[PMT NO]])&gt;计划的还款次数,"",ROW()-ROW(还款计划[[#Headers],[PMT NO]])),"")</f>
        <v/>
      </c>
      <c r="B310" s="20" t="str">
        <f ca="1">IF(还款计划[[#This Row],[PMT NO]]&lt;&gt;"",EOMONTH(贷款开始日期,ROW(还款计划[[#This Row],[PMT NO]])-ROW(还款计划[[#Headers],[PMT NO]])-2)+DAY(贷款开始日期),"")</f>
        <v/>
      </c>
      <c r="C31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10" s="21" t="str">
        <f ca="1">IF(还款计划[[#This Row],[PMT NO]]&lt;&gt;"",计划的还款,"")</f>
        <v/>
      </c>
      <c r="E31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1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10" s="21" t="str">
        <f ca="1">IF(还款计划[[#This Row],[PMT NO]]&lt;&gt;"",还款计划[[#This Row],[还款总额]]-还款计划[[#This Row],[利息]],"")</f>
        <v/>
      </c>
      <c r="H310" s="21" t="str">
        <f ca="1">IF(还款计划[[#This Row],[PMT NO]]&lt;&gt;"",还款计划[[#This Row],[期初余额]]*(利率/每年的还款次数),"")</f>
        <v/>
      </c>
      <c r="I31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10" s="21" t="str">
        <f ca="1">IF(还款计划[[#This Row],[PMT NO]]&lt;&gt;"",SUM(INDEX(还款计划[利息],1,1):还款计划[[#This Row],[利息]]),"")</f>
        <v/>
      </c>
    </row>
    <row r="311" spans="1:10">
      <c r="A311" s="19" t="str">
        <f ca="1">IF(贷款良好,IF(ROW()-ROW(还款计划[[#Headers],[PMT NO]])&gt;计划的还款次数,"",ROW()-ROW(还款计划[[#Headers],[PMT NO]])),"")</f>
        <v/>
      </c>
      <c r="B311" s="20" t="str">
        <f ca="1">IF(还款计划[[#This Row],[PMT NO]]&lt;&gt;"",EOMONTH(贷款开始日期,ROW(还款计划[[#This Row],[PMT NO]])-ROW(还款计划[[#Headers],[PMT NO]])-2)+DAY(贷款开始日期),"")</f>
        <v/>
      </c>
      <c r="C31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11" s="21" t="str">
        <f ca="1">IF(还款计划[[#This Row],[PMT NO]]&lt;&gt;"",计划的还款,"")</f>
        <v/>
      </c>
      <c r="E31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1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11" s="21" t="str">
        <f ca="1">IF(还款计划[[#This Row],[PMT NO]]&lt;&gt;"",还款计划[[#This Row],[还款总额]]-还款计划[[#This Row],[利息]],"")</f>
        <v/>
      </c>
      <c r="H311" s="21" t="str">
        <f ca="1">IF(还款计划[[#This Row],[PMT NO]]&lt;&gt;"",还款计划[[#This Row],[期初余额]]*(利率/每年的还款次数),"")</f>
        <v/>
      </c>
      <c r="I31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11" s="21" t="str">
        <f ca="1">IF(还款计划[[#This Row],[PMT NO]]&lt;&gt;"",SUM(INDEX(还款计划[利息],1,1):还款计划[[#This Row],[利息]]),"")</f>
        <v/>
      </c>
    </row>
    <row r="312" spans="1:10">
      <c r="A312" s="19" t="str">
        <f ca="1">IF(贷款良好,IF(ROW()-ROW(还款计划[[#Headers],[PMT NO]])&gt;计划的还款次数,"",ROW()-ROW(还款计划[[#Headers],[PMT NO]])),"")</f>
        <v/>
      </c>
      <c r="B312" s="20" t="str">
        <f ca="1">IF(还款计划[[#This Row],[PMT NO]]&lt;&gt;"",EOMONTH(贷款开始日期,ROW(还款计划[[#This Row],[PMT NO]])-ROW(还款计划[[#Headers],[PMT NO]])-2)+DAY(贷款开始日期),"")</f>
        <v/>
      </c>
      <c r="C31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12" s="21" t="str">
        <f ca="1">IF(还款计划[[#This Row],[PMT NO]]&lt;&gt;"",计划的还款,"")</f>
        <v/>
      </c>
      <c r="E31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1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12" s="21" t="str">
        <f ca="1">IF(还款计划[[#This Row],[PMT NO]]&lt;&gt;"",还款计划[[#This Row],[还款总额]]-还款计划[[#This Row],[利息]],"")</f>
        <v/>
      </c>
      <c r="H312" s="21" t="str">
        <f ca="1">IF(还款计划[[#This Row],[PMT NO]]&lt;&gt;"",还款计划[[#This Row],[期初余额]]*(利率/每年的还款次数),"")</f>
        <v/>
      </c>
      <c r="I31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12" s="21" t="str">
        <f ca="1">IF(还款计划[[#This Row],[PMT NO]]&lt;&gt;"",SUM(INDEX(还款计划[利息],1,1):还款计划[[#This Row],[利息]]),"")</f>
        <v/>
      </c>
    </row>
    <row r="313" spans="1:10">
      <c r="A313" s="19" t="str">
        <f ca="1">IF(贷款良好,IF(ROW()-ROW(还款计划[[#Headers],[PMT NO]])&gt;计划的还款次数,"",ROW()-ROW(还款计划[[#Headers],[PMT NO]])),"")</f>
        <v/>
      </c>
      <c r="B313" s="20" t="str">
        <f ca="1">IF(还款计划[[#This Row],[PMT NO]]&lt;&gt;"",EOMONTH(贷款开始日期,ROW(还款计划[[#This Row],[PMT NO]])-ROW(还款计划[[#Headers],[PMT NO]])-2)+DAY(贷款开始日期),"")</f>
        <v/>
      </c>
      <c r="C31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13" s="21" t="str">
        <f ca="1">IF(还款计划[[#This Row],[PMT NO]]&lt;&gt;"",计划的还款,"")</f>
        <v/>
      </c>
      <c r="E31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1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13" s="21" t="str">
        <f ca="1">IF(还款计划[[#This Row],[PMT NO]]&lt;&gt;"",还款计划[[#This Row],[还款总额]]-还款计划[[#This Row],[利息]],"")</f>
        <v/>
      </c>
      <c r="H313" s="21" t="str">
        <f ca="1">IF(还款计划[[#This Row],[PMT NO]]&lt;&gt;"",还款计划[[#This Row],[期初余额]]*(利率/每年的还款次数),"")</f>
        <v/>
      </c>
      <c r="I31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13" s="21" t="str">
        <f ca="1">IF(还款计划[[#This Row],[PMT NO]]&lt;&gt;"",SUM(INDEX(还款计划[利息],1,1):还款计划[[#This Row],[利息]]),"")</f>
        <v/>
      </c>
    </row>
    <row r="314" spans="1:10">
      <c r="A314" s="19" t="str">
        <f ca="1">IF(贷款良好,IF(ROW()-ROW(还款计划[[#Headers],[PMT NO]])&gt;计划的还款次数,"",ROW()-ROW(还款计划[[#Headers],[PMT NO]])),"")</f>
        <v/>
      </c>
      <c r="B314" s="20" t="str">
        <f ca="1">IF(还款计划[[#This Row],[PMT NO]]&lt;&gt;"",EOMONTH(贷款开始日期,ROW(还款计划[[#This Row],[PMT NO]])-ROW(还款计划[[#Headers],[PMT NO]])-2)+DAY(贷款开始日期),"")</f>
        <v/>
      </c>
      <c r="C31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14" s="21" t="str">
        <f ca="1">IF(还款计划[[#This Row],[PMT NO]]&lt;&gt;"",计划的还款,"")</f>
        <v/>
      </c>
      <c r="E31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1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14" s="21" t="str">
        <f ca="1">IF(还款计划[[#This Row],[PMT NO]]&lt;&gt;"",还款计划[[#This Row],[还款总额]]-还款计划[[#This Row],[利息]],"")</f>
        <v/>
      </c>
      <c r="H314" s="21" t="str">
        <f ca="1">IF(还款计划[[#This Row],[PMT NO]]&lt;&gt;"",还款计划[[#This Row],[期初余额]]*(利率/每年的还款次数),"")</f>
        <v/>
      </c>
      <c r="I31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14" s="21" t="str">
        <f ca="1">IF(还款计划[[#This Row],[PMT NO]]&lt;&gt;"",SUM(INDEX(还款计划[利息],1,1):还款计划[[#This Row],[利息]]),"")</f>
        <v/>
      </c>
    </row>
    <row r="315" spans="1:10">
      <c r="A315" s="19" t="str">
        <f ca="1">IF(贷款良好,IF(ROW()-ROW(还款计划[[#Headers],[PMT NO]])&gt;计划的还款次数,"",ROW()-ROW(还款计划[[#Headers],[PMT NO]])),"")</f>
        <v/>
      </c>
      <c r="B315" s="20" t="str">
        <f ca="1">IF(还款计划[[#This Row],[PMT NO]]&lt;&gt;"",EOMONTH(贷款开始日期,ROW(还款计划[[#This Row],[PMT NO]])-ROW(还款计划[[#Headers],[PMT NO]])-2)+DAY(贷款开始日期),"")</f>
        <v/>
      </c>
      <c r="C31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15" s="21" t="str">
        <f ca="1">IF(还款计划[[#This Row],[PMT NO]]&lt;&gt;"",计划的还款,"")</f>
        <v/>
      </c>
      <c r="E31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1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15" s="21" t="str">
        <f ca="1">IF(还款计划[[#This Row],[PMT NO]]&lt;&gt;"",还款计划[[#This Row],[还款总额]]-还款计划[[#This Row],[利息]],"")</f>
        <v/>
      </c>
      <c r="H315" s="21" t="str">
        <f ca="1">IF(还款计划[[#This Row],[PMT NO]]&lt;&gt;"",还款计划[[#This Row],[期初余额]]*(利率/每年的还款次数),"")</f>
        <v/>
      </c>
      <c r="I31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15" s="21" t="str">
        <f ca="1">IF(还款计划[[#This Row],[PMT NO]]&lt;&gt;"",SUM(INDEX(还款计划[利息],1,1):还款计划[[#This Row],[利息]]),"")</f>
        <v/>
      </c>
    </row>
    <row r="316" spans="1:10">
      <c r="A316" s="19" t="str">
        <f ca="1">IF(贷款良好,IF(ROW()-ROW(还款计划[[#Headers],[PMT NO]])&gt;计划的还款次数,"",ROW()-ROW(还款计划[[#Headers],[PMT NO]])),"")</f>
        <v/>
      </c>
      <c r="B316" s="20" t="str">
        <f ca="1">IF(还款计划[[#This Row],[PMT NO]]&lt;&gt;"",EOMONTH(贷款开始日期,ROW(还款计划[[#This Row],[PMT NO]])-ROW(还款计划[[#Headers],[PMT NO]])-2)+DAY(贷款开始日期),"")</f>
        <v/>
      </c>
      <c r="C31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16" s="21" t="str">
        <f ca="1">IF(还款计划[[#This Row],[PMT NO]]&lt;&gt;"",计划的还款,"")</f>
        <v/>
      </c>
      <c r="E31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1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16" s="21" t="str">
        <f ca="1">IF(还款计划[[#This Row],[PMT NO]]&lt;&gt;"",还款计划[[#This Row],[还款总额]]-还款计划[[#This Row],[利息]],"")</f>
        <v/>
      </c>
      <c r="H316" s="21" t="str">
        <f ca="1">IF(还款计划[[#This Row],[PMT NO]]&lt;&gt;"",还款计划[[#This Row],[期初余额]]*(利率/每年的还款次数),"")</f>
        <v/>
      </c>
      <c r="I31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16" s="21" t="str">
        <f ca="1">IF(还款计划[[#This Row],[PMT NO]]&lt;&gt;"",SUM(INDEX(还款计划[利息],1,1):还款计划[[#This Row],[利息]]),"")</f>
        <v/>
      </c>
    </row>
    <row r="317" spans="1:10">
      <c r="A317" s="19" t="str">
        <f ca="1">IF(贷款良好,IF(ROW()-ROW(还款计划[[#Headers],[PMT NO]])&gt;计划的还款次数,"",ROW()-ROW(还款计划[[#Headers],[PMT NO]])),"")</f>
        <v/>
      </c>
      <c r="B317" s="20" t="str">
        <f ca="1">IF(还款计划[[#This Row],[PMT NO]]&lt;&gt;"",EOMONTH(贷款开始日期,ROW(还款计划[[#This Row],[PMT NO]])-ROW(还款计划[[#Headers],[PMT NO]])-2)+DAY(贷款开始日期),"")</f>
        <v/>
      </c>
      <c r="C31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17" s="21" t="str">
        <f ca="1">IF(还款计划[[#This Row],[PMT NO]]&lt;&gt;"",计划的还款,"")</f>
        <v/>
      </c>
      <c r="E31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1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17" s="21" t="str">
        <f ca="1">IF(还款计划[[#This Row],[PMT NO]]&lt;&gt;"",还款计划[[#This Row],[还款总额]]-还款计划[[#This Row],[利息]],"")</f>
        <v/>
      </c>
      <c r="H317" s="21" t="str">
        <f ca="1">IF(还款计划[[#This Row],[PMT NO]]&lt;&gt;"",还款计划[[#This Row],[期初余额]]*(利率/每年的还款次数),"")</f>
        <v/>
      </c>
      <c r="I31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17" s="21" t="str">
        <f ca="1">IF(还款计划[[#This Row],[PMT NO]]&lt;&gt;"",SUM(INDEX(还款计划[利息],1,1):还款计划[[#This Row],[利息]]),"")</f>
        <v/>
      </c>
    </row>
    <row r="318" spans="1:10">
      <c r="A318" s="19" t="str">
        <f ca="1">IF(贷款良好,IF(ROW()-ROW(还款计划[[#Headers],[PMT NO]])&gt;计划的还款次数,"",ROW()-ROW(还款计划[[#Headers],[PMT NO]])),"")</f>
        <v/>
      </c>
      <c r="B318" s="20" t="str">
        <f ca="1">IF(还款计划[[#This Row],[PMT NO]]&lt;&gt;"",EOMONTH(贷款开始日期,ROW(还款计划[[#This Row],[PMT NO]])-ROW(还款计划[[#Headers],[PMT NO]])-2)+DAY(贷款开始日期),"")</f>
        <v/>
      </c>
      <c r="C31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18" s="21" t="str">
        <f ca="1">IF(还款计划[[#This Row],[PMT NO]]&lt;&gt;"",计划的还款,"")</f>
        <v/>
      </c>
      <c r="E31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1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18" s="21" t="str">
        <f ca="1">IF(还款计划[[#This Row],[PMT NO]]&lt;&gt;"",还款计划[[#This Row],[还款总额]]-还款计划[[#This Row],[利息]],"")</f>
        <v/>
      </c>
      <c r="H318" s="21" t="str">
        <f ca="1">IF(还款计划[[#This Row],[PMT NO]]&lt;&gt;"",还款计划[[#This Row],[期初余额]]*(利率/每年的还款次数),"")</f>
        <v/>
      </c>
      <c r="I31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18" s="21" t="str">
        <f ca="1">IF(还款计划[[#This Row],[PMT NO]]&lt;&gt;"",SUM(INDEX(还款计划[利息],1,1):还款计划[[#This Row],[利息]]),"")</f>
        <v/>
      </c>
    </row>
    <row r="319" spans="1:10">
      <c r="A319" s="19" t="str">
        <f ca="1">IF(贷款良好,IF(ROW()-ROW(还款计划[[#Headers],[PMT NO]])&gt;计划的还款次数,"",ROW()-ROW(还款计划[[#Headers],[PMT NO]])),"")</f>
        <v/>
      </c>
      <c r="B319" s="20" t="str">
        <f ca="1">IF(还款计划[[#This Row],[PMT NO]]&lt;&gt;"",EOMONTH(贷款开始日期,ROW(还款计划[[#This Row],[PMT NO]])-ROW(还款计划[[#Headers],[PMT NO]])-2)+DAY(贷款开始日期),"")</f>
        <v/>
      </c>
      <c r="C31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19" s="21" t="str">
        <f ca="1">IF(还款计划[[#This Row],[PMT NO]]&lt;&gt;"",计划的还款,"")</f>
        <v/>
      </c>
      <c r="E31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1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19" s="21" t="str">
        <f ca="1">IF(还款计划[[#This Row],[PMT NO]]&lt;&gt;"",还款计划[[#This Row],[还款总额]]-还款计划[[#This Row],[利息]],"")</f>
        <v/>
      </c>
      <c r="H319" s="21" t="str">
        <f ca="1">IF(还款计划[[#This Row],[PMT NO]]&lt;&gt;"",还款计划[[#This Row],[期初余额]]*(利率/每年的还款次数),"")</f>
        <v/>
      </c>
      <c r="I31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19" s="21" t="str">
        <f ca="1">IF(还款计划[[#This Row],[PMT NO]]&lt;&gt;"",SUM(INDEX(还款计划[利息],1,1):还款计划[[#This Row],[利息]]),"")</f>
        <v/>
      </c>
    </row>
    <row r="320" spans="1:10">
      <c r="A320" s="19" t="str">
        <f ca="1">IF(贷款良好,IF(ROW()-ROW(还款计划[[#Headers],[PMT NO]])&gt;计划的还款次数,"",ROW()-ROW(还款计划[[#Headers],[PMT NO]])),"")</f>
        <v/>
      </c>
      <c r="B320" s="20" t="str">
        <f ca="1">IF(还款计划[[#This Row],[PMT NO]]&lt;&gt;"",EOMONTH(贷款开始日期,ROW(还款计划[[#This Row],[PMT NO]])-ROW(还款计划[[#Headers],[PMT NO]])-2)+DAY(贷款开始日期),"")</f>
        <v/>
      </c>
      <c r="C32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20" s="21" t="str">
        <f ca="1">IF(还款计划[[#This Row],[PMT NO]]&lt;&gt;"",计划的还款,"")</f>
        <v/>
      </c>
      <c r="E32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2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20" s="21" t="str">
        <f ca="1">IF(还款计划[[#This Row],[PMT NO]]&lt;&gt;"",还款计划[[#This Row],[还款总额]]-还款计划[[#This Row],[利息]],"")</f>
        <v/>
      </c>
      <c r="H320" s="21" t="str">
        <f ca="1">IF(还款计划[[#This Row],[PMT NO]]&lt;&gt;"",还款计划[[#This Row],[期初余额]]*(利率/每年的还款次数),"")</f>
        <v/>
      </c>
      <c r="I32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20" s="21" t="str">
        <f ca="1">IF(还款计划[[#This Row],[PMT NO]]&lt;&gt;"",SUM(INDEX(还款计划[利息],1,1):还款计划[[#This Row],[利息]]),"")</f>
        <v/>
      </c>
    </row>
    <row r="321" spans="1:10">
      <c r="A321" s="19" t="str">
        <f ca="1">IF(贷款良好,IF(ROW()-ROW(还款计划[[#Headers],[PMT NO]])&gt;计划的还款次数,"",ROW()-ROW(还款计划[[#Headers],[PMT NO]])),"")</f>
        <v/>
      </c>
      <c r="B321" s="20" t="str">
        <f ca="1">IF(还款计划[[#This Row],[PMT NO]]&lt;&gt;"",EOMONTH(贷款开始日期,ROW(还款计划[[#This Row],[PMT NO]])-ROW(还款计划[[#Headers],[PMT NO]])-2)+DAY(贷款开始日期),"")</f>
        <v/>
      </c>
      <c r="C32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21" s="21" t="str">
        <f ca="1">IF(还款计划[[#This Row],[PMT NO]]&lt;&gt;"",计划的还款,"")</f>
        <v/>
      </c>
      <c r="E32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2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21" s="21" t="str">
        <f ca="1">IF(还款计划[[#This Row],[PMT NO]]&lt;&gt;"",还款计划[[#This Row],[还款总额]]-还款计划[[#This Row],[利息]],"")</f>
        <v/>
      </c>
      <c r="H321" s="21" t="str">
        <f ca="1">IF(还款计划[[#This Row],[PMT NO]]&lt;&gt;"",还款计划[[#This Row],[期初余额]]*(利率/每年的还款次数),"")</f>
        <v/>
      </c>
      <c r="I32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21" s="21" t="str">
        <f ca="1">IF(还款计划[[#This Row],[PMT NO]]&lt;&gt;"",SUM(INDEX(还款计划[利息],1,1):还款计划[[#This Row],[利息]]),"")</f>
        <v/>
      </c>
    </row>
    <row r="322" spans="1:10">
      <c r="A322" s="19" t="str">
        <f ca="1">IF(贷款良好,IF(ROW()-ROW(还款计划[[#Headers],[PMT NO]])&gt;计划的还款次数,"",ROW()-ROW(还款计划[[#Headers],[PMT NO]])),"")</f>
        <v/>
      </c>
      <c r="B322" s="20" t="str">
        <f ca="1">IF(还款计划[[#This Row],[PMT NO]]&lt;&gt;"",EOMONTH(贷款开始日期,ROW(还款计划[[#This Row],[PMT NO]])-ROW(还款计划[[#Headers],[PMT NO]])-2)+DAY(贷款开始日期),"")</f>
        <v/>
      </c>
      <c r="C32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22" s="21" t="str">
        <f ca="1">IF(还款计划[[#This Row],[PMT NO]]&lt;&gt;"",计划的还款,"")</f>
        <v/>
      </c>
      <c r="E32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2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22" s="21" t="str">
        <f ca="1">IF(还款计划[[#This Row],[PMT NO]]&lt;&gt;"",还款计划[[#This Row],[还款总额]]-还款计划[[#This Row],[利息]],"")</f>
        <v/>
      </c>
      <c r="H322" s="21" t="str">
        <f ca="1">IF(还款计划[[#This Row],[PMT NO]]&lt;&gt;"",还款计划[[#This Row],[期初余额]]*(利率/每年的还款次数),"")</f>
        <v/>
      </c>
      <c r="I32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22" s="21" t="str">
        <f ca="1">IF(还款计划[[#This Row],[PMT NO]]&lt;&gt;"",SUM(INDEX(还款计划[利息],1,1):还款计划[[#This Row],[利息]]),"")</f>
        <v/>
      </c>
    </row>
    <row r="323" spans="1:10">
      <c r="A323" s="19" t="str">
        <f ca="1">IF(贷款良好,IF(ROW()-ROW(还款计划[[#Headers],[PMT NO]])&gt;计划的还款次数,"",ROW()-ROW(还款计划[[#Headers],[PMT NO]])),"")</f>
        <v/>
      </c>
      <c r="B323" s="20" t="str">
        <f ca="1">IF(还款计划[[#This Row],[PMT NO]]&lt;&gt;"",EOMONTH(贷款开始日期,ROW(还款计划[[#This Row],[PMT NO]])-ROW(还款计划[[#Headers],[PMT NO]])-2)+DAY(贷款开始日期),"")</f>
        <v/>
      </c>
      <c r="C32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23" s="21" t="str">
        <f ca="1">IF(还款计划[[#This Row],[PMT NO]]&lt;&gt;"",计划的还款,"")</f>
        <v/>
      </c>
      <c r="E32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2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23" s="21" t="str">
        <f ca="1">IF(还款计划[[#This Row],[PMT NO]]&lt;&gt;"",还款计划[[#This Row],[还款总额]]-还款计划[[#This Row],[利息]],"")</f>
        <v/>
      </c>
      <c r="H323" s="21" t="str">
        <f ca="1">IF(还款计划[[#This Row],[PMT NO]]&lt;&gt;"",还款计划[[#This Row],[期初余额]]*(利率/每年的还款次数),"")</f>
        <v/>
      </c>
      <c r="I32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23" s="21" t="str">
        <f ca="1">IF(还款计划[[#This Row],[PMT NO]]&lt;&gt;"",SUM(INDEX(还款计划[利息],1,1):还款计划[[#This Row],[利息]]),"")</f>
        <v/>
      </c>
    </row>
    <row r="324" spans="1:10">
      <c r="A324" s="19" t="str">
        <f ca="1">IF(贷款良好,IF(ROW()-ROW(还款计划[[#Headers],[PMT NO]])&gt;计划的还款次数,"",ROW()-ROW(还款计划[[#Headers],[PMT NO]])),"")</f>
        <v/>
      </c>
      <c r="B324" s="20" t="str">
        <f ca="1">IF(还款计划[[#This Row],[PMT NO]]&lt;&gt;"",EOMONTH(贷款开始日期,ROW(还款计划[[#This Row],[PMT NO]])-ROW(还款计划[[#Headers],[PMT NO]])-2)+DAY(贷款开始日期),"")</f>
        <v/>
      </c>
      <c r="C32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24" s="21" t="str">
        <f ca="1">IF(还款计划[[#This Row],[PMT NO]]&lt;&gt;"",计划的还款,"")</f>
        <v/>
      </c>
      <c r="E32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2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24" s="21" t="str">
        <f ca="1">IF(还款计划[[#This Row],[PMT NO]]&lt;&gt;"",还款计划[[#This Row],[还款总额]]-还款计划[[#This Row],[利息]],"")</f>
        <v/>
      </c>
      <c r="H324" s="21" t="str">
        <f ca="1">IF(还款计划[[#This Row],[PMT NO]]&lt;&gt;"",还款计划[[#This Row],[期初余额]]*(利率/每年的还款次数),"")</f>
        <v/>
      </c>
      <c r="I32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24" s="21" t="str">
        <f ca="1">IF(还款计划[[#This Row],[PMT NO]]&lt;&gt;"",SUM(INDEX(还款计划[利息],1,1):还款计划[[#This Row],[利息]]),"")</f>
        <v/>
      </c>
    </row>
    <row r="325" spans="1:10">
      <c r="A325" s="19" t="str">
        <f ca="1">IF(贷款良好,IF(ROW()-ROW(还款计划[[#Headers],[PMT NO]])&gt;计划的还款次数,"",ROW()-ROW(还款计划[[#Headers],[PMT NO]])),"")</f>
        <v/>
      </c>
      <c r="B325" s="20" t="str">
        <f ca="1">IF(还款计划[[#This Row],[PMT NO]]&lt;&gt;"",EOMONTH(贷款开始日期,ROW(还款计划[[#This Row],[PMT NO]])-ROW(还款计划[[#Headers],[PMT NO]])-2)+DAY(贷款开始日期),"")</f>
        <v/>
      </c>
      <c r="C32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25" s="21" t="str">
        <f ca="1">IF(还款计划[[#This Row],[PMT NO]]&lt;&gt;"",计划的还款,"")</f>
        <v/>
      </c>
      <c r="E32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2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25" s="21" t="str">
        <f ca="1">IF(还款计划[[#This Row],[PMT NO]]&lt;&gt;"",还款计划[[#This Row],[还款总额]]-还款计划[[#This Row],[利息]],"")</f>
        <v/>
      </c>
      <c r="H325" s="21" t="str">
        <f ca="1">IF(还款计划[[#This Row],[PMT NO]]&lt;&gt;"",还款计划[[#This Row],[期初余额]]*(利率/每年的还款次数),"")</f>
        <v/>
      </c>
      <c r="I32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25" s="21" t="str">
        <f ca="1">IF(还款计划[[#This Row],[PMT NO]]&lt;&gt;"",SUM(INDEX(还款计划[利息],1,1):还款计划[[#This Row],[利息]]),"")</f>
        <v/>
      </c>
    </row>
    <row r="326" spans="1:10">
      <c r="A326" s="19" t="str">
        <f ca="1">IF(贷款良好,IF(ROW()-ROW(还款计划[[#Headers],[PMT NO]])&gt;计划的还款次数,"",ROW()-ROW(还款计划[[#Headers],[PMT NO]])),"")</f>
        <v/>
      </c>
      <c r="B326" s="20" t="str">
        <f ca="1">IF(还款计划[[#This Row],[PMT NO]]&lt;&gt;"",EOMONTH(贷款开始日期,ROW(还款计划[[#This Row],[PMT NO]])-ROW(还款计划[[#Headers],[PMT NO]])-2)+DAY(贷款开始日期),"")</f>
        <v/>
      </c>
      <c r="C32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26" s="21" t="str">
        <f ca="1">IF(还款计划[[#This Row],[PMT NO]]&lt;&gt;"",计划的还款,"")</f>
        <v/>
      </c>
      <c r="E32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2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26" s="21" t="str">
        <f ca="1">IF(还款计划[[#This Row],[PMT NO]]&lt;&gt;"",还款计划[[#This Row],[还款总额]]-还款计划[[#This Row],[利息]],"")</f>
        <v/>
      </c>
      <c r="H326" s="21" t="str">
        <f ca="1">IF(还款计划[[#This Row],[PMT NO]]&lt;&gt;"",还款计划[[#This Row],[期初余额]]*(利率/每年的还款次数),"")</f>
        <v/>
      </c>
      <c r="I32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26" s="21" t="str">
        <f ca="1">IF(还款计划[[#This Row],[PMT NO]]&lt;&gt;"",SUM(INDEX(还款计划[利息],1,1):还款计划[[#This Row],[利息]]),"")</f>
        <v/>
      </c>
    </row>
    <row r="327" spans="1:10">
      <c r="A327" s="19" t="str">
        <f ca="1">IF(贷款良好,IF(ROW()-ROW(还款计划[[#Headers],[PMT NO]])&gt;计划的还款次数,"",ROW()-ROW(还款计划[[#Headers],[PMT NO]])),"")</f>
        <v/>
      </c>
      <c r="B327" s="20" t="str">
        <f ca="1">IF(还款计划[[#This Row],[PMT NO]]&lt;&gt;"",EOMONTH(贷款开始日期,ROW(还款计划[[#This Row],[PMT NO]])-ROW(还款计划[[#Headers],[PMT NO]])-2)+DAY(贷款开始日期),"")</f>
        <v/>
      </c>
      <c r="C32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27" s="21" t="str">
        <f ca="1">IF(还款计划[[#This Row],[PMT NO]]&lt;&gt;"",计划的还款,"")</f>
        <v/>
      </c>
      <c r="E32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2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27" s="21" t="str">
        <f ca="1">IF(还款计划[[#This Row],[PMT NO]]&lt;&gt;"",还款计划[[#This Row],[还款总额]]-还款计划[[#This Row],[利息]],"")</f>
        <v/>
      </c>
      <c r="H327" s="21" t="str">
        <f ca="1">IF(还款计划[[#This Row],[PMT NO]]&lt;&gt;"",还款计划[[#This Row],[期初余额]]*(利率/每年的还款次数),"")</f>
        <v/>
      </c>
      <c r="I32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27" s="21" t="str">
        <f ca="1">IF(还款计划[[#This Row],[PMT NO]]&lt;&gt;"",SUM(INDEX(还款计划[利息],1,1):还款计划[[#This Row],[利息]]),"")</f>
        <v/>
      </c>
    </row>
    <row r="328" spans="1:10">
      <c r="A328" s="19" t="str">
        <f ca="1">IF(贷款良好,IF(ROW()-ROW(还款计划[[#Headers],[PMT NO]])&gt;计划的还款次数,"",ROW()-ROW(还款计划[[#Headers],[PMT NO]])),"")</f>
        <v/>
      </c>
      <c r="B328" s="20" t="str">
        <f ca="1">IF(还款计划[[#This Row],[PMT NO]]&lt;&gt;"",EOMONTH(贷款开始日期,ROW(还款计划[[#This Row],[PMT NO]])-ROW(还款计划[[#Headers],[PMT NO]])-2)+DAY(贷款开始日期),"")</f>
        <v/>
      </c>
      <c r="C32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28" s="21" t="str">
        <f ca="1">IF(还款计划[[#This Row],[PMT NO]]&lt;&gt;"",计划的还款,"")</f>
        <v/>
      </c>
      <c r="E32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2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28" s="21" t="str">
        <f ca="1">IF(还款计划[[#This Row],[PMT NO]]&lt;&gt;"",还款计划[[#This Row],[还款总额]]-还款计划[[#This Row],[利息]],"")</f>
        <v/>
      </c>
      <c r="H328" s="21" t="str">
        <f ca="1">IF(还款计划[[#This Row],[PMT NO]]&lt;&gt;"",还款计划[[#This Row],[期初余额]]*(利率/每年的还款次数),"")</f>
        <v/>
      </c>
      <c r="I32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28" s="21" t="str">
        <f ca="1">IF(还款计划[[#This Row],[PMT NO]]&lt;&gt;"",SUM(INDEX(还款计划[利息],1,1):还款计划[[#This Row],[利息]]),"")</f>
        <v/>
      </c>
    </row>
    <row r="329" spans="1:10">
      <c r="A329" s="19" t="str">
        <f ca="1">IF(贷款良好,IF(ROW()-ROW(还款计划[[#Headers],[PMT NO]])&gt;计划的还款次数,"",ROW()-ROW(还款计划[[#Headers],[PMT NO]])),"")</f>
        <v/>
      </c>
      <c r="B329" s="20" t="str">
        <f ca="1">IF(还款计划[[#This Row],[PMT NO]]&lt;&gt;"",EOMONTH(贷款开始日期,ROW(还款计划[[#This Row],[PMT NO]])-ROW(还款计划[[#Headers],[PMT NO]])-2)+DAY(贷款开始日期),"")</f>
        <v/>
      </c>
      <c r="C32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29" s="21" t="str">
        <f ca="1">IF(还款计划[[#This Row],[PMT NO]]&lt;&gt;"",计划的还款,"")</f>
        <v/>
      </c>
      <c r="E32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2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29" s="21" t="str">
        <f ca="1">IF(还款计划[[#This Row],[PMT NO]]&lt;&gt;"",还款计划[[#This Row],[还款总额]]-还款计划[[#This Row],[利息]],"")</f>
        <v/>
      </c>
      <c r="H329" s="21" t="str">
        <f ca="1">IF(还款计划[[#This Row],[PMT NO]]&lt;&gt;"",还款计划[[#This Row],[期初余额]]*(利率/每年的还款次数),"")</f>
        <v/>
      </c>
      <c r="I32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29" s="21" t="str">
        <f ca="1">IF(还款计划[[#This Row],[PMT NO]]&lt;&gt;"",SUM(INDEX(还款计划[利息],1,1):还款计划[[#This Row],[利息]]),"")</f>
        <v/>
      </c>
    </row>
    <row r="330" spans="1:10">
      <c r="A330" s="19" t="str">
        <f ca="1">IF(贷款良好,IF(ROW()-ROW(还款计划[[#Headers],[PMT NO]])&gt;计划的还款次数,"",ROW()-ROW(还款计划[[#Headers],[PMT NO]])),"")</f>
        <v/>
      </c>
      <c r="B330" s="20" t="str">
        <f ca="1">IF(还款计划[[#This Row],[PMT NO]]&lt;&gt;"",EOMONTH(贷款开始日期,ROW(还款计划[[#This Row],[PMT NO]])-ROW(还款计划[[#Headers],[PMT NO]])-2)+DAY(贷款开始日期),"")</f>
        <v/>
      </c>
      <c r="C33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30" s="21" t="str">
        <f ca="1">IF(还款计划[[#This Row],[PMT NO]]&lt;&gt;"",计划的还款,"")</f>
        <v/>
      </c>
      <c r="E33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3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30" s="21" t="str">
        <f ca="1">IF(还款计划[[#This Row],[PMT NO]]&lt;&gt;"",还款计划[[#This Row],[还款总额]]-还款计划[[#This Row],[利息]],"")</f>
        <v/>
      </c>
      <c r="H330" s="21" t="str">
        <f ca="1">IF(还款计划[[#This Row],[PMT NO]]&lt;&gt;"",还款计划[[#This Row],[期初余额]]*(利率/每年的还款次数),"")</f>
        <v/>
      </c>
      <c r="I33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30" s="21" t="str">
        <f ca="1">IF(还款计划[[#This Row],[PMT NO]]&lt;&gt;"",SUM(INDEX(还款计划[利息],1,1):还款计划[[#This Row],[利息]]),"")</f>
        <v/>
      </c>
    </row>
    <row r="331" spans="1:10">
      <c r="A331" s="19" t="str">
        <f ca="1">IF(贷款良好,IF(ROW()-ROW(还款计划[[#Headers],[PMT NO]])&gt;计划的还款次数,"",ROW()-ROW(还款计划[[#Headers],[PMT NO]])),"")</f>
        <v/>
      </c>
      <c r="B331" s="20" t="str">
        <f ca="1">IF(还款计划[[#This Row],[PMT NO]]&lt;&gt;"",EOMONTH(贷款开始日期,ROW(还款计划[[#This Row],[PMT NO]])-ROW(还款计划[[#Headers],[PMT NO]])-2)+DAY(贷款开始日期),"")</f>
        <v/>
      </c>
      <c r="C33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31" s="21" t="str">
        <f ca="1">IF(还款计划[[#This Row],[PMT NO]]&lt;&gt;"",计划的还款,"")</f>
        <v/>
      </c>
      <c r="E33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3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31" s="21" t="str">
        <f ca="1">IF(还款计划[[#This Row],[PMT NO]]&lt;&gt;"",还款计划[[#This Row],[还款总额]]-还款计划[[#This Row],[利息]],"")</f>
        <v/>
      </c>
      <c r="H331" s="21" t="str">
        <f ca="1">IF(还款计划[[#This Row],[PMT NO]]&lt;&gt;"",还款计划[[#This Row],[期初余额]]*(利率/每年的还款次数),"")</f>
        <v/>
      </c>
      <c r="I33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31" s="21" t="str">
        <f ca="1">IF(还款计划[[#This Row],[PMT NO]]&lt;&gt;"",SUM(INDEX(还款计划[利息],1,1):还款计划[[#This Row],[利息]]),"")</f>
        <v/>
      </c>
    </row>
    <row r="332" spans="1:10">
      <c r="A332" s="19" t="str">
        <f ca="1">IF(贷款良好,IF(ROW()-ROW(还款计划[[#Headers],[PMT NO]])&gt;计划的还款次数,"",ROW()-ROW(还款计划[[#Headers],[PMT NO]])),"")</f>
        <v/>
      </c>
      <c r="B332" s="20" t="str">
        <f ca="1">IF(还款计划[[#This Row],[PMT NO]]&lt;&gt;"",EOMONTH(贷款开始日期,ROW(还款计划[[#This Row],[PMT NO]])-ROW(还款计划[[#Headers],[PMT NO]])-2)+DAY(贷款开始日期),"")</f>
        <v/>
      </c>
      <c r="C33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32" s="21" t="str">
        <f ca="1">IF(还款计划[[#This Row],[PMT NO]]&lt;&gt;"",计划的还款,"")</f>
        <v/>
      </c>
      <c r="E33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3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32" s="21" t="str">
        <f ca="1">IF(还款计划[[#This Row],[PMT NO]]&lt;&gt;"",还款计划[[#This Row],[还款总额]]-还款计划[[#This Row],[利息]],"")</f>
        <v/>
      </c>
      <c r="H332" s="21" t="str">
        <f ca="1">IF(还款计划[[#This Row],[PMT NO]]&lt;&gt;"",还款计划[[#This Row],[期初余额]]*(利率/每年的还款次数),"")</f>
        <v/>
      </c>
      <c r="I33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32" s="21" t="str">
        <f ca="1">IF(还款计划[[#This Row],[PMT NO]]&lt;&gt;"",SUM(INDEX(还款计划[利息],1,1):还款计划[[#This Row],[利息]]),"")</f>
        <v/>
      </c>
    </row>
    <row r="333" spans="1:10">
      <c r="A333" s="19" t="str">
        <f ca="1">IF(贷款良好,IF(ROW()-ROW(还款计划[[#Headers],[PMT NO]])&gt;计划的还款次数,"",ROW()-ROW(还款计划[[#Headers],[PMT NO]])),"")</f>
        <v/>
      </c>
      <c r="B333" s="20" t="str">
        <f ca="1">IF(还款计划[[#This Row],[PMT NO]]&lt;&gt;"",EOMONTH(贷款开始日期,ROW(还款计划[[#This Row],[PMT NO]])-ROW(还款计划[[#Headers],[PMT NO]])-2)+DAY(贷款开始日期),"")</f>
        <v/>
      </c>
      <c r="C33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33" s="21" t="str">
        <f ca="1">IF(还款计划[[#This Row],[PMT NO]]&lt;&gt;"",计划的还款,"")</f>
        <v/>
      </c>
      <c r="E33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3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33" s="21" t="str">
        <f ca="1">IF(还款计划[[#This Row],[PMT NO]]&lt;&gt;"",还款计划[[#This Row],[还款总额]]-还款计划[[#This Row],[利息]],"")</f>
        <v/>
      </c>
      <c r="H333" s="21" t="str">
        <f ca="1">IF(还款计划[[#This Row],[PMT NO]]&lt;&gt;"",还款计划[[#This Row],[期初余额]]*(利率/每年的还款次数),"")</f>
        <v/>
      </c>
      <c r="I33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33" s="21" t="str">
        <f ca="1">IF(还款计划[[#This Row],[PMT NO]]&lt;&gt;"",SUM(INDEX(还款计划[利息],1,1):还款计划[[#This Row],[利息]]),"")</f>
        <v/>
      </c>
    </row>
    <row r="334" spans="1:10">
      <c r="A334" s="19" t="str">
        <f ca="1">IF(贷款良好,IF(ROW()-ROW(还款计划[[#Headers],[PMT NO]])&gt;计划的还款次数,"",ROW()-ROW(还款计划[[#Headers],[PMT NO]])),"")</f>
        <v/>
      </c>
      <c r="B334" s="20" t="str">
        <f ca="1">IF(还款计划[[#This Row],[PMT NO]]&lt;&gt;"",EOMONTH(贷款开始日期,ROW(还款计划[[#This Row],[PMT NO]])-ROW(还款计划[[#Headers],[PMT NO]])-2)+DAY(贷款开始日期),"")</f>
        <v/>
      </c>
      <c r="C33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34" s="21" t="str">
        <f ca="1">IF(还款计划[[#This Row],[PMT NO]]&lt;&gt;"",计划的还款,"")</f>
        <v/>
      </c>
      <c r="E33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3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34" s="21" t="str">
        <f ca="1">IF(还款计划[[#This Row],[PMT NO]]&lt;&gt;"",还款计划[[#This Row],[还款总额]]-还款计划[[#This Row],[利息]],"")</f>
        <v/>
      </c>
      <c r="H334" s="21" t="str">
        <f ca="1">IF(还款计划[[#This Row],[PMT NO]]&lt;&gt;"",还款计划[[#This Row],[期初余额]]*(利率/每年的还款次数),"")</f>
        <v/>
      </c>
      <c r="I33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34" s="21" t="str">
        <f ca="1">IF(还款计划[[#This Row],[PMT NO]]&lt;&gt;"",SUM(INDEX(还款计划[利息],1,1):还款计划[[#This Row],[利息]]),"")</f>
        <v/>
      </c>
    </row>
    <row r="335" spans="1:10">
      <c r="A335" s="19" t="str">
        <f ca="1">IF(贷款良好,IF(ROW()-ROW(还款计划[[#Headers],[PMT NO]])&gt;计划的还款次数,"",ROW()-ROW(还款计划[[#Headers],[PMT NO]])),"")</f>
        <v/>
      </c>
      <c r="B335" s="20" t="str">
        <f ca="1">IF(还款计划[[#This Row],[PMT NO]]&lt;&gt;"",EOMONTH(贷款开始日期,ROW(还款计划[[#This Row],[PMT NO]])-ROW(还款计划[[#Headers],[PMT NO]])-2)+DAY(贷款开始日期),"")</f>
        <v/>
      </c>
      <c r="C33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35" s="21" t="str">
        <f ca="1">IF(还款计划[[#This Row],[PMT NO]]&lt;&gt;"",计划的还款,"")</f>
        <v/>
      </c>
      <c r="E33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3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35" s="21" t="str">
        <f ca="1">IF(还款计划[[#This Row],[PMT NO]]&lt;&gt;"",还款计划[[#This Row],[还款总额]]-还款计划[[#This Row],[利息]],"")</f>
        <v/>
      </c>
      <c r="H335" s="21" t="str">
        <f ca="1">IF(还款计划[[#This Row],[PMT NO]]&lt;&gt;"",还款计划[[#This Row],[期初余额]]*(利率/每年的还款次数),"")</f>
        <v/>
      </c>
      <c r="I33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35" s="21" t="str">
        <f ca="1">IF(还款计划[[#This Row],[PMT NO]]&lt;&gt;"",SUM(INDEX(还款计划[利息],1,1):还款计划[[#This Row],[利息]]),"")</f>
        <v/>
      </c>
    </row>
    <row r="336" spans="1:10">
      <c r="A336" s="19" t="str">
        <f ca="1">IF(贷款良好,IF(ROW()-ROW(还款计划[[#Headers],[PMT NO]])&gt;计划的还款次数,"",ROW()-ROW(还款计划[[#Headers],[PMT NO]])),"")</f>
        <v/>
      </c>
      <c r="B336" s="20" t="str">
        <f ca="1">IF(还款计划[[#This Row],[PMT NO]]&lt;&gt;"",EOMONTH(贷款开始日期,ROW(还款计划[[#This Row],[PMT NO]])-ROW(还款计划[[#Headers],[PMT NO]])-2)+DAY(贷款开始日期),"")</f>
        <v/>
      </c>
      <c r="C33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36" s="21" t="str">
        <f ca="1">IF(还款计划[[#This Row],[PMT NO]]&lt;&gt;"",计划的还款,"")</f>
        <v/>
      </c>
      <c r="E33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3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36" s="21" t="str">
        <f ca="1">IF(还款计划[[#This Row],[PMT NO]]&lt;&gt;"",还款计划[[#This Row],[还款总额]]-还款计划[[#This Row],[利息]],"")</f>
        <v/>
      </c>
      <c r="H336" s="21" t="str">
        <f ca="1">IF(还款计划[[#This Row],[PMT NO]]&lt;&gt;"",还款计划[[#This Row],[期初余额]]*(利率/每年的还款次数),"")</f>
        <v/>
      </c>
      <c r="I33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36" s="21" t="str">
        <f ca="1">IF(还款计划[[#This Row],[PMT NO]]&lt;&gt;"",SUM(INDEX(还款计划[利息],1,1):还款计划[[#This Row],[利息]]),"")</f>
        <v/>
      </c>
    </row>
    <row r="337" spans="1:10">
      <c r="A337" s="19" t="str">
        <f ca="1">IF(贷款良好,IF(ROW()-ROW(还款计划[[#Headers],[PMT NO]])&gt;计划的还款次数,"",ROW()-ROW(还款计划[[#Headers],[PMT NO]])),"")</f>
        <v/>
      </c>
      <c r="B337" s="20" t="str">
        <f ca="1">IF(还款计划[[#This Row],[PMT NO]]&lt;&gt;"",EOMONTH(贷款开始日期,ROW(还款计划[[#This Row],[PMT NO]])-ROW(还款计划[[#Headers],[PMT NO]])-2)+DAY(贷款开始日期),"")</f>
        <v/>
      </c>
      <c r="C33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37" s="21" t="str">
        <f ca="1">IF(还款计划[[#This Row],[PMT NO]]&lt;&gt;"",计划的还款,"")</f>
        <v/>
      </c>
      <c r="E33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3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37" s="21" t="str">
        <f ca="1">IF(还款计划[[#This Row],[PMT NO]]&lt;&gt;"",还款计划[[#This Row],[还款总额]]-还款计划[[#This Row],[利息]],"")</f>
        <v/>
      </c>
      <c r="H337" s="21" t="str">
        <f ca="1">IF(还款计划[[#This Row],[PMT NO]]&lt;&gt;"",还款计划[[#This Row],[期初余额]]*(利率/每年的还款次数),"")</f>
        <v/>
      </c>
      <c r="I33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37" s="21" t="str">
        <f ca="1">IF(还款计划[[#This Row],[PMT NO]]&lt;&gt;"",SUM(INDEX(还款计划[利息],1,1):还款计划[[#This Row],[利息]]),"")</f>
        <v/>
      </c>
    </row>
    <row r="338" spans="1:10">
      <c r="A338" s="19" t="str">
        <f ca="1">IF(贷款良好,IF(ROW()-ROW(还款计划[[#Headers],[PMT NO]])&gt;计划的还款次数,"",ROW()-ROW(还款计划[[#Headers],[PMT NO]])),"")</f>
        <v/>
      </c>
      <c r="B338" s="20" t="str">
        <f ca="1">IF(还款计划[[#This Row],[PMT NO]]&lt;&gt;"",EOMONTH(贷款开始日期,ROW(还款计划[[#This Row],[PMT NO]])-ROW(还款计划[[#Headers],[PMT NO]])-2)+DAY(贷款开始日期),"")</f>
        <v/>
      </c>
      <c r="C33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38" s="21" t="str">
        <f ca="1">IF(还款计划[[#This Row],[PMT NO]]&lt;&gt;"",计划的还款,"")</f>
        <v/>
      </c>
      <c r="E33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3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38" s="21" t="str">
        <f ca="1">IF(还款计划[[#This Row],[PMT NO]]&lt;&gt;"",还款计划[[#This Row],[还款总额]]-还款计划[[#This Row],[利息]],"")</f>
        <v/>
      </c>
      <c r="H338" s="21" t="str">
        <f ca="1">IF(还款计划[[#This Row],[PMT NO]]&lt;&gt;"",还款计划[[#This Row],[期初余额]]*(利率/每年的还款次数),"")</f>
        <v/>
      </c>
      <c r="I33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38" s="21" t="str">
        <f ca="1">IF(还款计划[[#This Row],[PMT NO]]&lt;&gt;"",SUM(INDEX(还款计划[利息],1,1):还款计划[[#This Row],[利息]]),"")</f>
        <v/>
      </c>
    </row>
    <row r="339" spans="1:10">
      <c r="A339" s="19" t="str">
        <f ca="1">IF(贷款良好,IF(ROW()-ROW(还款计划[[#Headers],[PMT NO]])&gt;计划的还款次数,"",ROW()-ROW(还款计划[[#Headers],[PMT NO]])),"")</f>
        <v/>
      </c>
      <c r="B339" s="20" t="str">
        <f ca="1">IF(还款计划[[#This Row],[PMT NO]]&lt;&gt;"",EOMONTH(贷款开始日期,ROW(还款计划[[#This Row],[PMT NO]])-ROW(还款计划[[#Headers],[PMT NO]])-2)+DAY(贷款开始日期),"")</f>
        <v/>
      </c>
      <c r="C33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39" s="21" t="str">
        <f ca="1">IF(还款计划[[#This Row],[PMT NO]]&lt;&gt;"",计划的还款,"")</f>
        <v/>
      </c>
      <c r="E33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3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39" s="21" t="str">
        <f ca="1">IF(还款计划[[#This Row],[PMT NO]]&lt;&gt;"",还款计划[[#This Row],[还款总额]]-还款计划[[#This Row],[利息]],"")</f>
        <v/>
      </c>
      <c r="H339" s="21" t="str">
        <f ca="1">IF(还款计划[[#This Row],[PMT NO]]&lt;&gt;"",还款计划[[#This Row],[期初余额]]*(利率/每年的还款次数),"")</f>
        <v/>
      </c>
      <c r="I33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39" s="21" t="str">
        <f ca="1">IF(还款计划[[#This Row],[PMT NO]]&lt;&gt;"",SUM(INDEX(还款计划[利息],1,1):还款计划[[#This Row],[利息]]),"")</f>
        <v/>
      </c>
    </row>
    <row r="340" spans="1:10">
      <c r="A340" s="19" t="str">
        <f ca="1">IF(贷款良好,IF(ROW()-ROW(还款计划[[#Headers],[PMT NO]])&gt;计划的还款次数,"",ROW()-ROW(还款计划[[#Headers],[PMT NO]])),"")</f>
        <v/>
      </c>
      <c r="B340" s="20" t="str">
        <f ca="1">IF(还款计划[[#This Row],[PMT NO]]&lt;&gt;"",EOMONTH(贷款开始日期,ROW(还款计划[[#This Row],[PMT NO]])-ROW(还款计划[[#Headers],[PMT NO]])-2)+DAY(贷款开始日期),"")</f>
        <v/>
      </c>
      <c r="C34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40" s="21" t="str">
        <f ca="1">IF(还款计划[[#This Row],[PMT NO]]&lt;&gt;"",计划的还款,"")</f>
        <v/>
      </c>
      <c r="E34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4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40" s="21" t="str">
        <f ca="1">IF(还款计划[[#This Row],[PMT NO]]&lt;&gt;"",还款计划[[#This Row],[还款总额]]-还款计划[[#This Row],[利息]],"")</f>
        <v/>
      </c>
      <c r="H340" s="21" t="str">
        <f ca="1">IF(还款计划[[#This Row],[PMT NO]]&lt;&gt;"",还款计划[[#This Row],[期初余额]]*(利率/每年的还款次数),"")</f>
        <v/>
      </c>
      <c r="I34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40" s="21" t="str">
        <f ca="1">IF(还款计划[[#This Row],[PMT NO]]&lt;&gt;"",SUM(INDEX(还款计划[利息],1,1):还款计划[[#This Row],[利息]]),"")</f>
        <v/>
      </c>
    </row>
    <row r="341" spans="1:10">
      <c r="A341" s="19" t="str">
        <f ca="1">IF(贷款良好,IF(ROW()-ROW(还款计划[[#Headers],[PMT NO]])&gt;计划的还款次数,"",ROW()-ROW(还款计划[[#Headers],[PMT NO]])),"")</f>
        <v/>
      </c>
      <c r="B341" s="20" t="str">
        <f ca="1">IF(还款计划[[#This Row],[PMT NO]]&lt;&gt;"",EOMONTH(贷款开始日期,ROW(还款计划[[#This Row],[PMT NO]])-ROW(还款计划[[#Headers],[PMT NO]])-2)+DAY(贷款开始日期),"")</f>
        <v/>
      </c>
      <c r="C34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41" s="21" t="str">
        <f ca="1">IF(还款计划[[#This Row],[PMT NO]]&lt;&gt;"",计划的还款,"")</f>
        <v/>
      </c>
      <c r="E34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4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41" s="21" t="str">
        <f ca="1">IF(还款计划[[#This Row],[PMT NO]]&lt;&gt;"",还款计划[[#This Row],[还款总额]]-还款计划[[#This Row],[利息]],"")</f>
        <v/>
      </c>
      <c r="H341" s="21" t="str">
        <f ca="1">IF(还款计划[[#This Row],[PMT NO]]&lt;&gt;"",还款计划[[#This Row],[期初余额]]*(利率/每年的还款次数),"")</f>
        <v/>
      </c>
      <c r="I34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41" s="21" t="str">
        <f ca="1">IF(还款计划[[#This Row],[PMT NO]]&lt;&gt;"",SUM(INDEX(还款计划[利息],1,1):还款计划[[#This Row],[利息]]),"")</f>
        <v/>
      </c>
    </row>
    <row r="342" spans="1:10">
      <c r="A342" s="19" t="str">
        <f ca="1">IF(贷款良好,IF(ROW()-ROW(还款计划[[#Headers],[PMT NO]])&gt;计划的还款次数,"",ROW()-ROW(还款计划[[#Headers],[PMT NO]])),"")</f>
        <v/>
      </c>
      <c r="B342" s="20" t="str">
        <f ca="1">IF(还款计划[[#This Row],[PMT NO]]&lt;&gt;"",EOMONTH(贷款开始日期,ROW(还款计划[[#This Row],[PMT NO]])-ROW(还款计划[[#Headers],[PMT NO]])-2)+DAY(贷款开始日期),"")</f>
        <v/>
      </c>
      <c r="C34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42" s="21" t="str">
        <f ca="1">IF(还款计划[[#This Row],[PMT NO]]&lt;&gt;"",计划的还款,"")</f>
        <v/>
      </c>
      <c r="E34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4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42" s="21" t="str">
        <f ca="1">IF(还款计划[[#This Row],[PMT NO]]&lt;&gt;"",还款计划[[#This Row],[还款总额]]-还款计划[[#This Row],[利息]],"")</f>
        <v/>
      </c>
      <c r="H342" s="21" t="str">
        <f ca="1">IF(还款计划[[#This Row],[PMT NO]]&lt;&gt;"",还款计划[[#This Row],[期初余额]]*(利率/每年的还款次数),"")</f>
        <v/>
      </c>
      <c r="I34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42" s="21" t="str">
        <f ca="1">IF(还款计划[[#This Row],[PMT NO]]&lt;&gt;"",SUM(INDEX(还款计划[利息],1,1):还款计划[[#This Row],[利息]]),"")</f>
        <v/>
      </c>
    </row>
    <row r="343" spans="1:10">
      <c r="A343" s="19" t="str">
        <f ca="1">IF(贷款良好,IF(ROW()-ROW(还款计划[[#Headers],[PMT NO]])&gt;计划的还款次数,"",ROW()-ROW(还款计划[[#Headers],[PMT NO]])),"")</f>
        <v/>
      </c>
      <c r="B343" s="20" t="str">
        <f ca="1">IF(还款计划[[#This Row],[PMT NO]]&lt;&gt;"",EOMONTH(贷款开始日期,ROW(还款计划[[#This Row],[PMT NO]])-ROW(还款计划[[#Headers],[PMT NO]])-2)+DAY(贷款开始日期),"")</f>
        <v/>
      </c>
      <c r="C34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43" s="21" t="str">
        <f ca="1">IF(还款计划[[#This Row],[PMT NO]]&lt;&gt;"",计划的还款,"")</f>
        <v/>
      </c>
      <c r="E34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4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43" s="21" t="str">
        <f ca="1">IF(还款计划[[#This Row],[PMT NO]]&lt;&gt;"",还款计划[[#This Row],[还款总额]]-还款计划[[#This Row],[利息]],"")</f>
        <v/>
      </c>
      <c r="H343" s="21" t="str">
        <f ca="1">IF(还款计划[[#This Row],[PMT NO]]&lt;&gt;"",还款计划[[#This Row],[期初余额]]*(利率/每年的还款次数),"")</f>
        <v/>
      </c>
      <c r="I34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43" s="21" t="str">
        <f ca="1">IF(还款计划[[#This Row],[PMT NO]]&lt;&gt;"",SUM(INDEX(还款计划[利息],1,1):还款计划[[#This Row],[利息]]),"")</f>
        <v/>
      </c>
    </row>
    <row r="344" spans="1:10">
      <c r="A344" s="19" t="str">
        <f ca="1">IF(贷款良好,IF(ROW()-ROW(还款计划[[#Headers],[PMT NO]])&gt;计划的还款次数,"",ROW()-ROW(还款计划[[#Headers],[PMT NO]])),"")</f>
        <v/>
      </c>
      <c r="B344" s="20" t="str">
        <f ca="1">IF(还款计划[[#This Row],[PMT NO]]&lt;&gt;"",EOMONTH(贷款开始日期,ROW(还款计划[[#This Row],[PMT NO]])-ROW(还款计划[[#Headers],[PMT NO]])-2)+DAY(贷款开始日期),"")</f>
        <v/>
      </c>
      <c r="C34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44" s="21" t="str">
        <f ca="1">IF(还款计划[[#This Row],[PMT NO]]&lt;&gt;"",计划的还款,"")</f>
        <v/>
      </c>
      <c r="E34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4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44" s="21" t="str">
        <f ca="1">IF(还款计划[[#This Row],[PMT NO]]&lt;&gt;"",还款计划[[#This Row],[还款总额]]-还款计划[[#This Row],[利息]],"")</f>
        <v/>
      </c>
      <c r="H344" s="21" t="str">
        <f ca="1">IF(还款计划[[#This Row],[PMT NO]]&lt;&gt;"",还款计划[[#This Row],[期初余额]]*(利率/每年的还款次数),"")</f>
        <v/>
      </c>
      <c r="I34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44" s="21" t="str">
        <f ca="1">IF(还款计划[[#This Row],[PMT NO]]&lt;&gt;"",SUM(INDEX(还款计划[利息],1,1):还款计划[[#This Row],[利息]]),"")</f>
        <v/>
      </c>
    </row>
    <row r="345" spans="1:10">
      <c r="A345" s="19" t="str">
        <f ca="1">IF(贷款良好,IF(ROW()-ROW(还款计划[[#Headers],[PMT NO]])&gt;计划的还款次数,"",ROW()-ROW(还款计划[[#Headers],[PMT NO]])),"")</f>
        <v/>
      </c>
      <c r="B345" s="20" t="str">
        <f ca="1">IF(还款计划[[#This Row],[PMT NO]]&lt;&gt;"",EOMONTH(贷款开始日期,ROW(还款计划[[#This Row],[PMT NO]])-ROW(还款计划[[#Headers],[PMT NO]])-2)+DAY(贷款开始日期),"")</f>
        <v/>
      </c>
      <c r="C34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45" s="21" t="str">
        <f ca="1">IF(还款计划[[#This Row],[PMT NO]]&lt;&gt;"",计划的还款,"")</f>
        <v/>
      </c>
      <c r="E34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4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45" s="21" t="str">
        <f ca="1">IF(还款计划[[#This Row],[PMT NO]]&lt;&gt;"",还款计划[[#This Row],[还款总额]]-还款计划[[#This Row],[利息]],"")</f>
        <v/>
      </c>
      <c r="H345" s="21" t="str">
        <f ca="1">IF(还款计划[[#This Row],[PMT NO]]&lt;&gt;"",还款计划[[#This Row],[期初余额]]*(利率/每年的还款次数),"")</f>
        <v/>
      </c>
      <c r="I34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45" s="21" t="str">
        <f ca="1">IF(还款计划[[#This Row],[PMT NO]]&lt;&gt;"",SUM(INDEX(还款计划[利息],1,1):还款计划[[#This Row],[利息]]),"")</f>
        <v/>
      </c>
    </row>
    <row r="346" spans="1:10">
      <c r="A346" s="19" t="str">
        <f ca="1">IF(贷款良好,IF(ROW()-ROW(还款计划[[#Headers],[PMT NO]])&gt;计划的还款次数,"",ROW()-ROW(还款计划[[#Headers],[PMT NO]])),"")</f>
        <v/>
      </c>
      <c r="B346" s="20" t="str">
        <f ca="1">IF(还款计划[[#This Row],[PMT NO]]&lt;&gt;"",EOMONTH(贷款开始日期,ROW(还款计划[[#This Row],[PMT NO]])-ROW(还款计划[[#Headers],[PMT NO]])-2)+DAY(贷款开始日期),"")</f>
        <v/>
      </c>
      <c r="C34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46" s="21" t="str">
        <f ca="1">IF(还款计划[[#This Row],[PMT NO]]&lt;&gt;"",计划的还款,"")</f>
        <v/>
      </c>
      <c r="E34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4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46" s="21" t="str">
        <f ca="1">IF(还款计划[[#This Row],[PMT NO]]&lt;&gt;"",还款计划[[#This Row],[还款总额]]-还款计划[[#This Row],[利息]],"")</f>
        <v/>
      </c>
      <c r="H346" s="21" t="str">
        <f ca="1">IF(还款计划[[#This Row],[PMT NO]]&lt;&gt;"",还款计划[[#This Row],[期初余额]]*(利率/每年的还款次数),"")</f>
        <v/>
      </c>
      <c r="I34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46" s="21" t="str">
        <f ca="1">IF(还款计划[[#This Row],[PMT NO]]&lt;&gt;"",SUM(INDEX(还款计划[利息],1,1):还款计划[[#This Row],[利息]]),"")</f>
        <v/>
      </c>
    </row>
    <row r="347" spans="1:10">
      <c r="A347" s="19" t="str">
        <f ca="1">IF(贷款良好,IF(ROW()-ROW(还款计划[[#Headers],[PMT NO]])&gt;计划的还款次数,"",ROW()-ROW(还款计划[[#Headers],[PMT NO]])),"")</f>
        <v/>
      </c>
      <c r="B347" s="20" t="str">
        <f ca="1">IF(还款计划[[#This Row],[PMT NO]]&lt;&gt;"",EOMONTH(贷款开始日期,ROW(还款计划[[#This Row],[PMT NO]])-ROW(还款计划[[#Headers],[PMT NO]])-2)+DAY(贷款开始日期),"")</f>
        <v/>
      </c>
      <c r="C34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47" s="21" t="str">
        <f ca="1">IF(还款计划[[#This Row],[PMT NO]]&lt;&gt;"",计划的还款,"")</f>
        <v/>
      </c>
      <c r="E34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4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47" s="21" t="str">
        <f ca="1">IF(还款计划[[#This Row],[PMT NO]]&lt;&gt;"",还款计划[[#This Row],[还款总额]]-还款计划[[#This Row],[利息]],"")</f>
        <v/>
      </c>
      <c r="H347" s="21" t="str">
        <f ca="1">IF(还款计划[[#This Row],[PMT NO]]&lt;&gt;"",还款计划[[#This Row],[期初余额]]*(利率/每年的还款次数),"")</f>
        <v/>
      </c>
      <c r="I34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47" s="21" t="str">
        <f ca="1">IF(还款计划[[#This Row],[PMT NO]]&lt;&gt;"",SUM(INDEX(还款计划[利息],1,1):还款计划[[#This Row],[利息]]),"")</f>
        <v/>
      </c>
    </row>
    <row r="348" spans="1:10">
      <c r="A348" s="19" t="str">
        <f ca="1">IF(贷款良好,IF(ROW()-ROW(还款计划[[#Headers],[PMT NO]])&gt;计划的还款次数,"",ROW()-ROW(还款计划[[#Headers],[PMT NO]])),"")</f>
        <v/>
      </c>
      <c r="B348" s="20" t="str">
        <f ca="1">IF(还款计划[[#This Row],[PMT NO]]&lt;&gt;"",EOMONTH(贷款开始日期,ROW(还款计划[[#This Row],[PMT NO]])-ROW(还款计划[[#Headers],[PMT NO]])-2)+DAY(贷款开始日期),"")</f>
        <v/>
      </c>
      <c r="C34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48" s="21" t="str">
        <f ca="1">IF(还款计划[[#This Row],[PMT NO]]&lt;&gt;"",计划的还款,"")</f>
        <v/>
      </c>
      <c r="E34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4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48" s="21" t="str">
        <f ca="1">IF(还款计划[[#This Row],[PMT NO]]&lt;&gt;"",还款计划[[#This Row],[还款总额]]-还款计划[[#This Row],[利息]],"")</f>
        <v/>
      </c>
      <c r="H348" s="21" t="str">
        <f ca="1">IF(还款计划[[#This Row],[PMT NO]]&lt;&gt;"",还款计划[[#This Row],[期初余额]]*(利率/每年的还款次数),"")</f>
        <v/>
      </c>
      <c r="I34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48" s="21" t="str">
        <f ca="1">IF(还款计划[[#This Row],[PMT NO]]&lt;&gt;"",SUM(INDEX(还款计划[利息],1,1):还款计划[[#This Row],[利息]]),"")</f>
        <v/>
      </c>
    </row>
    <row r="349" spans="1:10">
      <c r="A349" s="19" t="str">
        <f ca="1">IF(贷款良好,IF(ROW()-ROW(还款计划[[#Headers],[PMT NO]])&gt;计划的还款次数,"",ROW()-ROW(还款计划[[#Headers],[PMT NO]])),"")</f>
        <v/>
      </c>
      <c r="B349" s="20" t="str">
        <f ca="1">IF(还款计划[[#This Row],[PMT NO]]&lt;&gt;"",EOMONTH(贷款开始日期,ROW(还款计划[[#This Row],[PMT NO]])-ROW(还款计划[[#Headers],[PMT NO]])-2)+DAY(贷款开始日期),"")</f>
        <v/>
      </c>
      <c r="C34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49" s="21" t="str">
        <f ca="1">IF(还款计划[[#This Row],[PMT NO]]&lt;&gt;"",计划的还款,"")</f>
        <v/>
      </c>
      <c r="E34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4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49" s="21" t="str">
        <f ca="1">IF(还款计划[[#This Row],[PMT NO]]&lt;&gt;"",还款计划[[#This Row],[还款总额]]-还款计划[[#This Row],[利息]],"")</f>
        <v/>
      </c>
      <c r="H349" s="21" t="str">
        <f ca="1">IF(还款计划[[#This Row],[PMT NO]]&lt;&gt;"",还款计划[[#This Row],[期初余额]]*(利率/每年的还款次数),"")</f>
        <v/>
      </c>
      <c r="I34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49" s="21" t="str">
        <f ca="1">IF(还款计划[[#This Row],[PMT NO]]&lt;&gt;"",SUM(INDEX(还款计划[利息],1,1):还款计划[[#This Row],[利息]]),"")</f>
        <v/>
      </c>
    </row>
    <row r="350" spans="1:10">
      <c r="A350" s="19" t="str">
        <f ca="1">IF(贷款良好,IF(ROW()-ROW(还款计划[[#Headers],[PMT NO]])&gt;计划的还款次数,"",ROW()-ROW(还款计划[[#Headers],[PMT NO]])),"")</f>
        <v/>
      </c>
      <c r="B350" s="20" t="str">
        <f ca="1">IF(还款计划[[#This Row],[PMT NO]]&lt;&gt;"",EOMONTH(贷款开始日期,ROW(还款计划[[#This Row],[PMT NO]])-ROW(还款计划[[#Headers],[PMT NO]])-2)+DAY(贷款开始日期),"")</f>
        <v/>
      </c>
      <c r="C35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50" s="21" t="str">
        <f ca="1">IF(还款计划[[#This Row],[PMT NO]]&lt;&gt;"",计划的还款,"")</f>
        <v/>
      </c>
      <c r="E35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5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50" s="21" t="str">
        <f ca="1">IF(还款计划[[#This Row],[PMT NO]]&lt;&gt;"",还款计划[[#This Row],[还款总额]]-还款计划[[#This Row],[利息]],"")</f>
        <v/>
      </c>
      <c r="H350" s="21" t="str">
        <f ca="1">IF(还款计划[[#This Row],[PMT NO]]&lt;&gt;"",还款计划[[#This Row],[期初余额]]*(利率/每年的还款次数),"")</f>
        <v/>
      </c>
      <c r="I35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50" s="21" t="str">
        <f ca="1">IF(还款计划[[#This Row],[PMT NO]]&lt;&gt;"",SUM(INDEX(还款计划[利息],1,1):还款计划[[#This Row],[利息]]),"")</f>
        <v/>
      </c>
    </row>
    <row r="351" spans="1:10">
      <c r="A351" s="19" t="str">
        <f ca="1">IF(贷款良好,IF(ROW()-ROW(还款计划[[#Headers],[PMT NO]])&gt;计划的还款次数,"",ROW()-ROW(还款计划[[#Headers],[PMT NO]])),"")</f>
        <v/>
      </c>
      <c r="B351" s="20" t="str">
        <f ca="1">IF(还款计划[[#This Row],[PMT NO]]&lt;&gt;"",EOMONTH(贷款开始日期,ROW(还款计划[[#This Row],[PMT NO]])-ROW(还款计划[[#Headers],[PMT NO]])-2)+DAY(贷款开始日期),"")</f>
        <v/>
      </c>
      <c r="C35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51" s="21" t="str">
        <f ca="1">IF(还款计划[[#This Row],[PMT NO]]&lt;&gt;"",计划的还款,"")</f>
        <v/>
      </c>
      <c r="E35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5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51" s="21" t="str">
        <f ca="1">IF(还款计划[[#This Row],[PMT NO]]&lt;&gt;"",还款计划[[#This Row],[还款总额]]-还款计划[[#This Row],[利息]],"")</f>
        <v/>
      </c>
      <c r="H351" s="21" t="str">
        <f ca="1">IF(还款计划[[#This Row],[PMT NO]]&lt;&gt;"",还款计划[[#This Row],[期初余额]]*(利率/每年的还款次数),"")</f>
        <v/>
      </c>
      <c r="I35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51" s="21" t="str">
        <f ca="1">IF(还款计划[[#This Row],[PMT NO]]&lt;&gt;"",SUM(INDEX(还款计划[利息],1,1):还款计划[[#This Row],[利息]]),"")</f>
        <v/>
      </c>
    </row>
    <row r="352" spans="1:10">
      <c r="A352" s="19" t="str">
        <f ca="1">IF(贷款良好,IF(ROW()-ROW(还款计划[[#Headers],[PMT NO]])&gt;计划的还款次数,"",ROW()-ROW(还款计划[[#Headers],[PMT NO]])),"")</f>
        <v/>
      </c>
      <c r="B352" s="20" t="str">
        <f ca="1">IF(还款计划[[#This Row],[PMT NO]]&lt;&gt;"",EOMONTH(贷款开始日期,ROW(还款计划[[#This Row],[PMT NO]])-ROW(还款计划[[#Headers],[PMT NO]])-2)+DAY(贷款开始日期),"")</f>
        <v/>
      </c>
      <c r="C35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52" s="21" t="str">
        <f ca="1">IF(还款计划[[#This Row],[PMT NO]]&lt;&gt;"",计划的还款,"")</f>
        <v/>
      </c>
      <c r="E35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5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52" s="21" t="str">
        <f ca="1">IF(还款计划[[#This Row],[PMT NO]]&lt;&gt;"",还款计划[[#This Row],[还款总额]]-还款计划[[#This Row],[利息]],"")</f>
        <v/>
      </c>
      <c r="H352" s="21" t="str">
        <f ca="1">IF(还款计划[[#This Row],[PMT NO]]&lt;&gt;"",还款计划[[#This Row],[期初余额]]*(利率/每年的还款次数),"")</f>
        <v/>
      </c>
      <c r="I35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52" s="21" t="str">
        <f ca="1">IF(还款计划[[#This Row],[PMT NO]]&lt;&gt;"",SUM(INDEX(还款计划[利息],1,1):还款计划[[#This Row],[利息]]),"")</f>
        <v/>
      </c>
    </row>
    <row r="353" spans="1:10">
      <c r="A353" s="19" t="str">
        <f ca="1">IF(贷款良好,IF(ROW()-ROW(还款计划[[#Headers],[PMT NO]])&gt;计划的还款次数,"",ROW()-ROW(还款计划[[#Headers],[PMT NO]])),"")</f>
        <v/>
      </c>
      <c r="B353" s="20" t="str">
        <f ca="1">IF(还款计划[[#This Row],[PMT NO]]&lt;&gt;"",EOMONTH(贷款开始日期,ROW(还款计划[[#This Row],[PMT NO]])-ROW(还款计划[[#Headers],[PMT NO]])-2)+DAY(贷款开始日期),"")</f>
        <v/>
      </c>
      <c r="C35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53" s="21" t="str">
        <f ca="1">IF(还款计划[[#This Row],[PMT NO]]&lt;&gt;"",计划的还款,"")</f>
        <v/>
      </c>
      <c r="E35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5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53" s="21" t="str">
        <f ca="1">IF(还款计划[[#This Row],[PMT NO]]&lt;&gt;"",还款计划[[#This Row],[还款总额]]-还款计划[[#This Row],[利息]],"")</f>
        <v/>
      </c>
      <c r="H353" s="21" t="str">
        <f ca="1">IF(还款计划[[#This Row],[PMT NO]]&lt;&gt;"",还款计划[[#This Row],[期初余额]]*(利率/每年的还款次数),"")</f>
        <v/>
      </c>
      <c r="I35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53" s="21" t="str">
        <f ca="1">IF(还款计划[[#This Row],[PMT NO]]&lt;&gt;"",SUM(INDEX(还款计划[利息],1,1):还款计划[[#This Row],[利息]]),"")</f>
        <v/>
      </c>
    </row>
    <row r="354" spans="1:10">
      <c r="A354" s="19" t="str">
        <f ca="1">IF(贷款良好,IF(ROW()-ROW(还款计划[[#Headers],[PMT NO]])&gt;计划的还款次数,"",ROW()-ROW(还款计划[[#Headers],[PMT NO]])),"")</f>
        <v/>
      </c>
      <c r="B354" s="20" t="str">
        <f ca="1">IF(还款计划[[#This Row],[PMT NO]]&lt;&gt;"",EOMONTH(贷款开始日期,ROW(还款计划[[#This Row],[PMT NO]])-ROW(还款计划[[#Headers],[PMT NO]])-2)+DAY(贷款开始日期),"")</f>
        <v/>
      </c>
      <c r="C35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54" s="21" t="str">
        <f ca="1">IF(还款计划[[#This Row],[PMT NO]]&lt;&gt;"",计划的还款,"")</f>
        <v/>
      </c>
      <c r="E35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5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54" s="21" t="str">
        <f ca="1">IF(还款计划[[#This Row],[PMT NO]]&lt;&gt;"",还款计划[[#This Row],[还款总额]]-还款计划[[#This Row],[利息]],"")</f>
        <v/>
      </c>
      <c r="H354" s="21" t="str">
        <f ca="1">IF(还款计划[[#This Row],[PMT NO]]&lt;&gt;"",还款计划[[#This Row],[期初余额]]*(利率/每年的还款次数),"")</f>
        <v/>
      </c>
      <c r="I35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54" s="21" t="str">
        <f ca="1">IF(还款计划[[#This Row],[PMT NO]]&lt;&gt;"",SUM(INDEX(还款计划[利息],1,1):还款计划[[#This Row],[利息]]),"")</f>
        <v/>
      </c>
    </row>
    <row r="355" spans="1:10">
      <c r="A355" s="19" t="str">
        <f ca="1">IF(贷款良好,IF(ROW()-ROW(还款计划[[#Headers],[PMT NO]])&gt;计划的还款次数,"",ROW()-ROW(还款计划[[#Headers],[PMT NO]])),"")</f>
        <v/>
      </c>
      <c r="B355" s="20" t="str">
        <f ca="1">IF(还款计划[[#This Row],[PMT NO]]&lt;&gt;"",EOMONTH(贷款开始日期,ROW(还款计划[[#This Row],[PMT NO]])-ROW(还款计划[[#Headers],[PMT NO]])-2)+DAY(贷款开始日期),"")</f>
        <v/>
      </c>
      <c r="C35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55" s="21" t="str">
        <f ca="1">IF(还款计划[[#This Row],[PMT NO]]&lt;&gt;"",计划的还款,"")</f>
        <v/>
      </c>
      <c r="E35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5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55" s="21" t="str">
        <f ca="1">IF(还款计划[[#This Row],[PMT NO]]&lt;&gt;"",还款计划[[#This Row],[还款总额]]-还款计划[[#This Row],[利息]],"")</f>
        <v/>
      </c>
      <c r="H355" s="21" t="str">
        <f ca="1">IF(还款计划[[#This Row],[PMT NO]]&lt;&gt;"",还款计划[[#This Row],[期初余额]]*(利率/每年的还款次数),"")</f>
        <v/>
      </c>
      <c r="I35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55" s="21" t="str">
        <f ca="1">IF(还款计划[[#This Row],[PMT NO]]&lt;&gt;"",SUM(INDEX(还款计划[利息],1,1):还款计划[[#This Row],[利息]]),"")</f>
        <v/>
      </c>
    </row>
    <row r="356" spans="1:10">
      <c r="A356" s="19" t="str">
        <f ca="1">IF(贷款良好,IF(ROW()-ROW(还款计划[[#Headers],[PMT NO]])&gt;计划的还款次数,"",ROW()-ROW(还款计划[[#Headers],[PMT NO]])),"")</f>
        <v/>
      </c>
      <c r="B356" s="20" t="str">
        <f ca="1">IF(还款计划[[#This Row],[PMT NO]]&lt;&gt;"",EOMONTH(贷款开始日期,ROW(还款计划[[#This Row],[PMT NO]])-ROW(还款计划[[#Headers],[PMT NO]])-2)+DAY(贷款开始日期),"")</f>
        <v/>
      </c>
      <c r="C35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56" s="21" t="str">
        <f ca="1">IF(还款计划[[#This Row],[PMT NO]]&lt;&gt;"",计划的还款,"")</f>
        <v/>
      </c>
      <c r="E35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5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56" s="21" t="str">
        <f ca="1">IF(还款计划[[#This Row],[PMT NO]]&lt;&gt;"",还款计划[[#This Row],[还款总额]]-还款计划[[#This Row],[利息]],"")</f>
        <v/>
      </c>
      <c r="H356" s="21" t="str">
        <f ca="1">IF(还款计划[[#This Row],[PMT NO]]&lt;&gt;"",还款计划[[#This Row],[期初余额]]*(利率/每年的还款次数),"")</f>
        <v/>
      </c>
      <c r="I35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56" s="21" t="str">
        <f ca="1">IF(还款计划[[#This Row],[PMT NO]]&lt;&gt;"",SUM(INDEX(还款计划[利息],1,1):还款计划[[#This Row],[利息]]),"")</f>
        <v/>
      </c>
    </row>
    <row r="357" spans="1:10">
      <c r="A357" s="19" t="str">
        <f ca="1">IF(贷款良好,IF(ROW()-ROW(还款计划[[#Headers],[PMT NO]])&gt;计划的还款次数,"",ROW()-ROW(还款计划[[#Headers],[PMT NO]])),"")</f>
        <v/>
      </c>
      <c r="B357" s="20" t="str">
        <f ca="1">IF(还款计划[[#This Row],[PMT NO]]&lt;&gt;"",EOMONTH(贷款开始日期,ROW(还款计划[[#This Row],[PMT NO]])-ROW(还款计划[[#Headers],[PMT NO]])-2)+DAY(贷款开始日期),"")</f>
        <v/>
      </c>
      <c r="C35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57" s="21" t="str">
        <f ca="1">IF(还款计划[[#This Row],[PMT NO]]&lt;&gt;"",计划的还款,"")</f>
        <v/>
      </c>
      <c r="E35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5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57" s="21" t="str">
        <f ca="1">IF(还款计划[[#This Row],[PMT NO]]&lt;&gt;"",还款计划[[#This Row],[还款总额]]-还款计划[[#This Row],[利息]],"")</f>
        <v/>
      </c>
      <c r="H357" s="21" t="str">
        <f ca="1">IF(还款计划[[#This Row],[PMT NO]]&lt;&gt;"",还款计划[[#This Row],[期初余额]]*(利率/每年的还款次数),"")</f>
        <v/>
      </c>
      <c r="I35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57" s="21" t="str">
        <f ca="1">IF(还款计划[[#This Row],[PMT NO]]&lt;&gt;"",SUM(INDEX(还款计划[利息],1,1):还款计划[[#This Row],[利息]]),"")</f>
        <v/>
      </c>
    </row>
    <row r="358" spans="1:10">
      <c r="A358" s="19" t="str">
        <f ca="1">IF(贷款良好,IF(ROW()-ROW(还款计划[[#Headers],[PMT NO]])&gt;计划的还款次数,"",ROW()-ROW(还款计划[[#Headers],[PMT NO]])),"")</f>
        <v/>
      </c>
      <c r="B358" s="20" t="str">
        <f ca="1">IF(还款计划[[#This Row],[PMT NO]]&lt;&gt;"",EOMONTH(贷款开始日期,ROW(还款计划[[#This Row],[PMT NO]])-ROW(还款计划[[#Headers],[PMT NO]])-2)+DAY(贷款开始日期),"")</f>
        <v/>
      </c>
      <c r="C35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58" s="21" t="str">
        <f ca="1">IF(还款计划[[#This Row],[PMT NO]]&lt;&gt;"",计划的还款,"")</f>
        <v/>
      </c>
      <c r="E35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5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58" s="21" t="str">
        <f ca="1">IF(还款计划[[#This Row],[PMT NO]]&lt;&gt;"",还款计划[[#This Row],[还款总额]]-还款计划[[#This Row],[利息]],"")</f>
        <v/>
      </c>
      <c r="H358" s="21" t="str">
        <f ca="1">IF(还款计划[[#This Row],[PMT NO]]&lt;&gt;"",还款计划[[#This Row],[期初余额]]*(利率/每年的还款次数),"")</f>
        <v/>
      </c>
      <c r="I35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58" s="21" t="str">
        <f ca="1">IF(还款计划[[#This Row],[PMT NO]]&lt;&gt;"",SUM(INDEX(还款计划[利息],1,1):还款计划[[#This Row],[利息]]),"")</f>
        <v/>
      </c>
    </row>
    <row r="359" spans="1:10">
      <c r="A359" s="19" t="str">
        <f ca="1">IF(贷款良好,IF(ROW()-ROW(还款计划[[#Headers],[PMT NO]])&gt;计划的还款次数,"",ROW()-ROW(还款计划[[#Headers],[PMT NO]])),"")</f>
        <v/>
      </c>
      <c r="B359" s="20" t="str">
        <f ca="1">IF(还款计划[[#This Row],[PMT NO]]&lt;&gt;"",EOMONTH(贷款开始日期,ROW(还款计划[[#This Row],[PMT NO]])-ROW(还款计划[[#Headers],[PMT NO]])-2)+DAY(贷款开始日期),"")</f>
        <v/>
      </c>
      <c r="C35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59" s="21" t="str">
        <f ca="1">IF(还款计划[[#This Row],[PMT NO]]&lt;&gt;"",计划的还款,"")</f>
        <v/>
      </c>
      <c r="E35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5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59" s="21" t="str">
        <f ca="1">IF(还款计划[[#This Row],[PMT NO]]&lt;&gt;"",还款计划[[#This Row],[还款总额]]-还款计划[[#This Row],[利息]],"")</f>
        <v/>
      </c>
      <c r="H359" s="21" t="str">
        <f ca="1">IF(还款计划[[#This Row],[PMT NO]]&lt;&gt;"",还款计划[[#This Row],[期初余额]]*(利率/每年的还款次数),"")</f>
        <v/>
      </c>
      <c r="I35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59" s="21" t="str">
        <f ca="1">IF(还款计划[[#This Row],[PMT NO]]&lt;&gt;"",SUM(INDEX(还款计划[利息],1,1):还款计划[[#This Row],[利息]]),"")</f>
        <v/>
      </c>
    </row>
    <row r="360" spans="1:10">
      <c r="A360" s="19" t="str">
        <f ca="1">IF(贷款良好,IF(ROW()-ROW(还款计划[[#Headers],[PMT NO]])&gt;计划的还款次数,"",ROW()-ROW(还款计划[[#Headers],[PMT NO]])),"")</f>
        <v/>
      </c>
      <c r="B360" s="20" t="str">
        <f ca="1">IF(还款计划[[#This Row],[PMT NO]]&lt;&gt;"",EOMONTH(贷款开始日期,ROW(还款计划[[#This Row],[PMT NO]])-ROW(还款计划[[#Headers],[PMT NO]])-2)+DAY(贷款开始日期),"")</f>
        <v/>
      </c>
      <c r="C36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60" s="21" t="str">
        <f ca="1">IF(还款计划[[#This Row],[PMT NO]]&lt;&gt;"",计划的还款,"")</f>
        <v/>
      </c>
      <c r="E36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6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60" s="21" t="str">
        <f ca="1">IF(还款计划[[#This Row],[PMT NO]]&lt;&gt;"",还款计划[[#This Row],[还款总额]]-还款计划[[#This Row],[利息]],"")</f>
        <v/>
      </c>
      <c r="H360" s="21" t="str">
        <f ca="1">IF(还款计划[[#This Row],[PMT NO]]&lt;&gt;"",还款计划[[#This Row],[期初余额]]*(利率/每年的还款次数),"")</f>
        <v/>
      </c>
      <c r="I36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60" s="21" t="str">
        <f ca="1">IF(还款计划[[#This Row],[PMT NO]]&lt;&gt;"",SUM(INDEX(还款计划[利息],1,1):还款计划[[#This Row],[利息]]),"")</f>
        <v/>
      </c>
    </row>
    <row r="361" spans="1:10">
      <c r="A361" s="19" t="str">
        <f ca="1">IF(贷款良好,IF(ROW()-ROW(还款计划[[#Headers],[PMT NO]])&gt;计划的还款次数,"",ROW()-ROW(还款计划[[#Headers],[PMT NO]])),"")</f>
        <v/>
      </c>
      <c r="B361" s="20" t="str">
        <f ca="1">IF(还款计划[[#This Row],[PMT NO]]&lt;&gt;"",EOMONTH(贷款开始日期,ROW(还款计划[[#This Row],[PMT NO]])-ROW(还款计划[[#Headers],[PMT NO]])-2)+DAY(贷款开始日期),"")</f>
        <v/>
      </c>
      <c r="C36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61" s="21" t="str">
        <f ca="1">IF(还款计划[[#This Row],[PMT NO]]&lt;&gt;"",计划的还款,"")</f>
        <v/>
      </c>
      <c r="E36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6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61" s="21" t="str">
        <f ca="1">IF(还款计划[[#This Row],[PMT NO]]&lt;&gt;"",还款计划[[#This Row],[还款总额]]-还款计划[[#This Row],[利息]],"")</f>
        <v/>
      </c>
      <c r="H361" s="21" t="str">
        <f ca="1">IF(还款计划[[#This Row],[PMT NO]]&lt;&gt;"",还款计划[[#This Row],[期初余额]]*(利率/每年的还款次数),"")</f>
        <v/>
      </c>
      <c r="I36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61" s="21" t="str">
        <f ca="1">IF(还款计划[[#This Row],[PMT NO]]&lt;&gt;"",SUM(INDEX(还款计划[利息],1,1):还款计划[[#This Row],[利息]]),"")</f>
        <v/>
      </c>
    </row>
    <row r="362" spans="1:10">
      <c r="A362" s="19" t="str">
        <f ca="1">IF(贷款良好,IF(ROW()-ROW(还款计划[[#Headers],[PMT NO]])&gt;计划的还款次数,"",ROW()-ROW(还款计划[[#Headers],[PMT NO]])),"")</f>
        <v/>
      </c>
      <c r="B362" s="20" t="str">
        <f ca="1">IF(还款计划[[#This Row],[PMT NO]]&lt;&gt;"",EOMONTH(贷款开始日期,ROW(还款计划[[#This Row],[PMT NO]])-ROW(还款计划[[#Headers],[PMT NO]])-2)+DAY(贷款开始日期),"")</f>
        <v/>
      </c>
      <c r="C362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62" s="21" t="str">
        <f ca="1">IF(还款计划[[#This Row],[PMT NO]]&lt;&gt;"",计划的还款,"")</f>
        <v/>
      </c>
      <c r="E362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62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62" s="21" t="str">
        <f ca="1">IF(还款计划[[#This Row],[PMT NO]]&lt;&gt;"",还款计划[[#This Row],[还款总额]]-还款计划[[#This Row],[利息]],"")</f>
        <v/>
      </c>
      <c r="H362" s="21" t="str">
        <f ca="1">IF(还款计划[[#This Row],[PMT NO]]&lt;&gt;"",还款计划[[#This Row],[期初余额]]*(利率/每年的还款次数),"")</f>
        <v/>
      </c>
      <c r="I362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62" s="21" t="str">
        <f ca="1">IF(还款计划[[#This Row],[PMT NO]]&lt;&gt;"",SUM(INDEX(还款计划[利息],1,1):还款计划[[#This Row],[利息]]),"")</f>
        <v/>
      </c>
    </row>
    <row r="363" spans="1:10">
      <c r="A363" s="19" t="str">
        <f ca="1">IF(贷款良好,IF(ROW()-ROW(还款计划[[#Headers],[PMT NO]])&gt;计划的还款次数,"",ROW()-ROW(还款计划[[#Headers],[PMT NO]])),"")</f>
        <v/>
      </c>
      <c r="B363" s="20" t="str">
        <f ca="1">IF(还款计划[[#This Row],[PMT NO]]&lt;&gt;"",EOMONTH(贷款开始日期,ROW(还款计划[[#This Row],[PMT NO]])-ROW(还款计划[[#Headers],[PMT NO]])-2)+DAY(贷款开始日期),"")</f>
        <v/>
      </c>
      <c r="C363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63" s="21" t="str">
        <f ca="1">IF(还款计划[[#This Row],[PMT NO]]&lt;&gt;"",计划的还款,"")</f>
        <v/>
      </c>
      <c r="E363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63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63" s="21" t="str">
        <f ca="1">IF(还款计划[[#This Row],[PMT NO]]&lt;&gt;"",还款计划[[#This Row],[还款总额]]-还款计划[[#This Row],[利息]],"")</f>
        <v/>
      </c>
      <c r="H363" s="21" t="str">
        <f ca="1">IF(还款计划[[#This Row],[PMT NO]]&lt;&gt;"",还款计划[[#This Row],[期初余额]]*(利率/每年的还款次数),"")</f>
        <v/>
      </c>
      <c r="I363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63" s="21" t="str">
        <f ca="1">IF(还款计划[[#This Row],[PMT NO]]&lt;&gt;"",SUM(INDEX(还款计划[利息],1,1):还款计划[[#This Row],[利息]]),"")</f>
        <v/>
      </c>
    </row>
    <row r="364" spans="1:10">
      <c r="A364" s="19" t="str">
        <f ca="1">IF(贷款良好,IF(ROW()-ROW(还款计划[[#Headers],[PMT NO]])&gt;计划的还款次数,"",ROW()-ROW(还款计划[[#Headers],[PMT NO]])),"")</f>
        <v/>
      </c>
      <c r="B364" s="20" t="str">
        <f ca="1">IF(还款计划[[#This Row],[PMT NO]]&lt;&gt;"",EOMONTH(贷款开始日期,ROW(还款计划[[#This Row],[PMT NO]])-ROW(还款计划[[#Headers],[PMT NO]])-2)+DAY(贷款开始日期),"")</f>
        <v/>
      </c>
      <c r="C364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64" s="21" t="str">
        <f ca="1">IF(还款计划[[#This Row],[PMT NO]]&lt;&gt;"",计划的还款,"")</f>
        <v/>
      </c>
      <c r="E364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64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64" s="21" t="str">
        <f ca="1">IF(还款计划[[#This Row],[PMT NO]]&lt;&gt;"",还款计划[[#This Row],[还款总额]]-还款计划[[#This Row],[利息]],"")</f>
        <v/>
      </c>
      <c r="H364" s="21" t="str">
        <f ca="1">IF(还款计划[[#This Row],[PMT NO]]&lt;&gt;"",还款计划[[#This Row],[期初余额]]*(利率/每年的还款次数),"")</f>
        <v/>
      </c>
      <c r="I364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64" s="21" t="str">
        <f ca="1">IF(还款计划[[#This Row],[PMT NO]]&lt;&gt;"",SUM(INDEX(还款计划[利息],1,1):还款计划[[#This Row],[利息]]),"")</f>
        <v/>
      </c>
    </row>
    <row r="365" spans="1:10">
      <c r="A365" s="19" t="str">
        <f ca="1">IF(贷款良好,IF(ROW()-ROW(还款计划[[#Headers],[PMT NO]])&gt;计划的还款次数,"",ROW()-ROW(还款计划[[#Headers],[PMT NO]])),"")</f>
        <v/>
      </c>
      <c r="B365" s="20" t="str">
        <f ca="1">IF(还款计划[[#This Row],[PMT NO]]&lt;&gt;"",EOMONTH(贷款开始日期,ROW(还款计划[[#This Row],[PMT NO]])-ROW(还款计划[[#Headers],[PMT NO]])-2)+DAY(贷款开始日期),"")</f>
        <v/>
      </c>
      <c r="C365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65" s="21" t="str">
        <f ca="1">IF(还款计划[[#This Row],[PMT NO]]&lt;&gt;"",计划的还款,"")</f>
        <v/>
      </c>
      <c r="E365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65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65" s="21" t="str">
        <f ca="1">IF(还款计划[[#This Row],[PMT NO]]&lt;&gt;"",还款计划[[#This Row],[还款总额]]-还款计划[[#This Row],[利息]],"")</f>
        <v/>
      </c>
      <c r="H365" s="21" t="str">
        <f ca="1">IF(还款计划[[#This Row],[PMT NO]]&lt;&gt;"",还款计划[[#This Row],[期初余额]]*(利率/每年的还款次数),"")</f>
        <v/>
      </c>
      <c r="I365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65" s="21" t="str">
        <f ca="1">IF(还款计划[[#This Row],[PMT NO]]&lt;&gt;"",SUM(INDEX(还款计划[利息],1,1):还款计划[[#This Row],[利息]]),"")</f>
        <v/>
      </c>
    </row>
    <row r="366" spans="1:10">
      <c r="A366" s="19" t="str">
        <f ca="1">IF(贷款良好,IF(ROW()-ROW(还款计划[[#Headers],[PMT NO]])&gt;计划的还款次数,"",ROW()-ROW(还款计划[[#Headers],[PMT NO]])),"")</f>
        <v/>
      </c>
      <c r="B366" s="20" t="str">
        <f ca="1">IF(还款计划[[#This Row],[PMT NO]]&lt;&gt;"",EOMONTH(贷款开始日期,ROW(还款计划[[#This Row],[PMT NO]])-ROW(还款计划[[#Headers],[PMT NO]])-2)+DAY(贷款开始日期),"")</f>
        <v/>
      </c>
      <c r="C366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66" s="21" t="str">
        <f ca="1">IF(还款计划[[#This Row],[PMT NO]]&lt;&gt;"",计划的还款,"")</f>
        <v/>
      </c>
      <c r="E366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66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66" s="21" t="str">
        <f ca="1">IF(还款计划[[#This Row],[PMT NO]]&lt;&gt;"",还款计划[[#This Row],[还款总额]]-还款计划[[#This Row],[利息]],"")</f>
        <v/>
      </c>
      <c r="H366" s="21" t="str">
        <f ca="1">IF(还款计划[[#This Row],[PMT NO]]&lt;&gt;"",还款计划[[#This Row],[期初余额]]*(利率/每年的还款次数),"")</f>
        <v/>
      </c>
      <c r="I366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66" s="21" t="str">
        <f ca="1">IF(还款计划[[#This Row],[PMT NO]]&lt;&gt;"",SUM(INDEX(还款计划[利息],1,1):还款计划[[#This Row],[利息]]),"")</f>
        <v/>
      </c>
    </row>
    <row r="367" spans="1:10">
      <c r="A367" s="19" t="str">
        <f ca="1">IF(贷款良好,IF(ROW()-ROW(还款计划[[#Headers],[PMT NO]])&gt;计划的还款次数,"",ROW()-ROW(还款计划[[#Headers],[PMT NO]])),"")</f>
        <v/>
      </c>
      <c r="B367" s="20" t="str">
        <f ca="1">IF(还款计划[[#This Row],[PMT NO]]&lt;&gt;"",EOMONTH(贷款开始日期,ROW(还款计划[[#This Row],[PMT NO]])-ROW(还款计划[[#Headers],[PMT NO]])-2)+DAY(贷款开始日期),"")</f>
        <v/>
      </c>
      <c r="C367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67" s="21" t="str">
        <f ca="1">IF(还款计划[[#This Row],[PMT NO]]&lt;&gt;"",计划的还款,"")</f>
        <v/>
      </c>
      <c r="E367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67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67" s="21" t="str">
        <f ca="1">IF(还款计划[[#This Row],[PMT NO]]&lt;&gt;"",还款计划[[#This Row],[还款总额]]-还款计划[[#This Row],[利息]],"")</f>
        <v/>
      </c>
      <c r="H367" s="21" t="str">
        <f ca="1">IF(还款计划[[#This Row],[PMT NO]]&lt;&gt;"",还款计划[[#This Row],[期初余额]]*(利率/每年的还款次数),"")</f>
        <v/>
      </c>
      <c r="I367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67" s="21" t="str">
        <f ca="1">IF(还款计划[[#This Row],[PMT NO]]&lt;&gt;"",SUM(INDEX(还款计划[利息],1,1):还款计划[[#This Row],[利息]]),"")</f>
        <v/>
      </c>
    </row>
    <row r="368" spans="1:10">
      <c r="A368" s="19" t="str">
        <f ca="1">IF(贷款良好,IF(ROW()-ROW(还款计划[[#Headers],[PMT NO]])&gt;计划的还款次数,"",ROW()-ROW(还款计划[[#Headers],[PMT NO]])),"")</f>
        <v/>
      </c>
      <c r="B368" s="20" t="str">
        <f ca="1">IF(还款计划[[#This Row],[PMT NO]]&lt;&gt;"",EOMONTH(贷款开始日期,ROW(还款计划[[#This Row],[PMT NO]])-ROW(还款计划[[#Headers],[PMT NO]])-2)+DAY(贷款开始日期),"")</f>
        <v/>
      </c>
      <c r="C368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68" s="21" t="str">
        <f ca="1">IF(还款计划[[#This Row],[PMT NO]]&lt;&gt;"",计划的还款,"")</f>
        <v/>
      </c>
      <c r="E368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68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68" s="21" t="str">
        <f ca="1">IF(还款计划[[#This Row],[PMT NO]]&lt;&gt;"",还款计划[[#This Row],[还款总额]]-还款计划[[#This Row],[利息]],"")</f>
        <v/>
      </c>
      <c r="H368" s="21" t="str">
        <f ca="1">IF(还款计划[[#This Row],[PMT NO]]&lt;&gt;"",还款计划[[#This Row],[期初余额]]*(利率/每年的还款次数),"")</f>
        <v/>
      </c>
      <c r="I368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68" s="21" t="str">
        <f ca="1">IF(还款计划[[#This Row],[PMT NO]]&lt;&gt;"",SUM(INDEX(还款计划[利息],1,1):还款计划[[#This Row],[利息]]),"")</f>
        <v/>
      </c>
    </row>
    <row r="369" spans="1:10">
      <c r="A369" s="19" t="str">
        <f ca="1">IF(贷款良好,IF(ROW()-ROW(还款计划[[#Headers],[PMT NO]])&gt;计划的还款次数,"",ROW()-ROW(还款计划[[#Headers],[PMT NO]])),"")</f>
        <v/>
      </c>
      <c r="B369" s="20" t="str">
        <f ca="1">IF(还款计划[[#This Row],[PMT NO]]&lt;&gt;"",EOMONTH(贷款开始日期,ROW(还款计划[[#This Row],[PMT NO]])-ROW(还款计划[[#Headers],[PMT NO]])-2)+DAY(贷款开始日期),"")</f>
        <v/>
      </c>
      <c r="C369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69" s="21" t="str">
        <f ca="1">IF(还款计划[[#This Row],[PMT NO]]&lt;&gt;"",计划的还款,"")</f>
        <v/>
      </c>
      <c r="E369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69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69" s="21" t="str">
        <f ca="1">IF(还款计划[[#This Row],[PMT NO]]&lt;&gt;"",还款计划[[#This Row],[还款总额]]-还款计划[[#This Row],[利息]],"")</f>
        <v/>
      </c>
      <c r="H369" s="21" t="str">
        <f ca="1">IF(还款计划[[#This Row],[PMT NO]]&lt;&gt;"",还款计划[[#This Row],[期初余额]]*(利率/每年的还款次数),"")</f>
        <v/>
      </c>
      <c r="I369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69" s="21" t="str">
        <f ca="1">IF(还款计划[[#This Row],[PMT NO]]&lt;&gt;"",SUM(INDEX(还款计划[利息],1,1):还款计划[[#This Row],[利息]]),"")</f>
        <v/>
      </c>
    </row>
    <row r="370" spans="1:10">
      <c r="A370" s="19" t="str">
        <f ca="1">IF(贷款良好,IF(ROW()-ROW(还款计划[[#Headers],[PMT NO]])&gt;计划的还款次数,"",ROW()-ROW(还款计划[[#Headers],[PMT NO]])),"")</f>
        <v/>
      </c>
      <c r="B370" s="20" t="str">
        <f ca="1">IF(还款计划[[#This Row],[PMT NO]]&lt;&gt;"",EOMONTH(贷款开始日期,ROW(还款计划[[#This Row],[PMT NO]])-ROW(还款计划[[#Headers],[PMT NO]])-2)+DAY(贷款开始日期),"")</f>
        <v/>
      </c>
      <c r="C370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70" s="21" t="str">
        <f ca="1">IF(还款计划[[#This Row],[PMT NO]]&lt;&gt;"",计划的还款,"")</f>
        <v/>
      </c>
      <c r="E370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70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70" s="21" t="str">
        <f ca="1">IF(还款计划[[#This Row],[PMT NO]]&lt;&gt;"",还款计划[[#This Row],[还款总额]]-还款计划[[#This Row],[利息]],"")</f>
        <v/>
      </c>
      <c r="H370" s="21" t="str">
        <f ca="1">IF(还款计划[[#This Row],[PMT NO]]&lt;&gt;"",还款计划[[#This Row],[期初余额]]*(利率/每年的还款次数),"")</f>
        <v/>
      </c>
      <c r="I370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70" s="21" t="str">
        <f ca="1">IF(还款计划[[#This Row],[PMT NO]]&lt;&gt;"",SUM(INDEX(还款计划[利息],1,1):还款计划[[#This Row],[利息]]),"")</f>
        <v/>
      </c>
    </row>
    <row r="371" spans="1:10">
      <c r="A371" s="19" t="str">
        <f ca="1">IF(贷款良好,IF(ROW()-ROW(还款计划[[#Headers],[PMT NO]])&gt;计划的还款次数,"",ROW()-ROW(还款计划[[#Headers],[PMT NO]])),"")</f>
        <v/>
      </c>
      <c r="B371" s="20" t="str">
        <f ca="1">IF(还款计划[[#This Row],[PMT NO]]&lt;&gt;"",EOMONTH(贷款开始日期,ROW(还款计划[[#This Row],[PMT NO]])-ROW(还款计划[[#Headers],[PMT NO]])-2)+DAY(贷款开始日期),"")</f>
        <v/>
      </c>
      <c r="C371" s="21" t="str">
        <f ca="1">IF(还款计划[[#This Row],[PMT NO]]&lt;&gt;"",IF(ROW()-ROW(还款计划[[#Headers],[期初余额]])=1,贷款金额,INDEX(还款计划[期终余额],ROW()-ROW(还款计划[[#Headers],[期初余额]])-1)),"")</f>
        <v/>
      </c>
      <c r="D371" s="21" t="str">
        <f ca="1">IF(还款计划[[#This Row],[PMT NO]]&lt;&gt;"",计划的还款,"")</f>
        <v/>
      </c>
      <c r="E371" s="21" t="str">
        <f ca="1">IF(还款计划[[#This Row],[PMT NO]]&lt;&gt;"",IF(还款计划[[#This Row],[计划的还款]]+额外还款&lt;还款计划[[#This Row],[期初余额]],额外还款,IF(还款计划[[#This Row],[期初余额]]-还款计划[[#This Row],[计划的还款]]&gt;0,还款计划[[#This Row],[期初余额]]-还款计划[[#This Row],[计划的还款]],0)),"")</f>
        <v/>
      </c>
      <c r="F371" s="21" t="str">
        <f ca="1">IF(还款计划[[#This Row],[PMT NO]]&lt;&gt;"",IF(还款计划[[#This Row],[计划的还款]]+还款计划[[#This Row],[额外还款]]&lt;=还款计划[[#This Row],[期初余额]],还款计划[[#This Row],[计划的还款]]+还款计划[[#This Row],[额外还款]],还款计划[[#This Row],[期初余额]]),"")</f>
        <v/>
      </c>
      <c r="G371" s="21" t="str">
        <f ca="1">IF(还款计划[[#This Row],[PMT NO]]&lt;&gt;"",还款计划[[#This Row],[还款总额]]-还款计划[[#This Row],[利息]],"")</f>
        <v/>
      </c>
      <c r="H371" s="21" t="str">
        <f ca="1">IF(还款计划[[#This Row],[PMT NO]]&lt;&gt;"",还款计划[[#This Row],[期初余额]]*(利率/每年的还款次数),"")</f>
        <v/>
      </c>
      <c r="I371" s="21" t="str">
        <f ca="1">IF(还款计划[[#This Row],[PMT NO]]&lt;&gt;"",IF(还款计划[[#This Row],[计划的还款]]+还款计划[[#This Row],[额外还款]]&lt;=还款计划[[#This Row],[期初余额]],还款计划[[#This Row],[期初余额]]-还款计划[[#This Row],[本金]],0),"")</f>
        <v/>
      </c>
      <c r="J371" s="21" t="str">
        <f ca="1">IF(还款计划[[#This Row],[PMT NO]]&lt;&gt;"",SUM(INDEX(还款计划[利息],1,1):还款计划[[#This Row],[利息]]),"")</f>
        <v/>
      </c>
    </row>
    <row r="372" spans="1:1">
      <c r="A372" s="22"/>
    </row>
  </sheetData>
  <mergeCells count="12"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9:C9"/>
    <mergeCell ref="G9:H9"/>
  </mergeCells>
  <conditionalFormatting sqref="A12:J371">
    <cfRule type="expression" dxfId="0" priority="1">
      <formula>($A12="")+(($C12=0)*($E12=0))</formula>
    </cfRule>
  </conditionalFormatting>
  <dataValidations count="25">
    <dataValidation allowBlank="1" showInputMessage="1" showErrorMessage="1" prompt="工作表标题位于此单元格中。在单元格 E3 至 E7 中输入贷款值并在单元格 E9 中输入额外还款，列 I 和还款计划表中的贷款汇总将自动更新" sqref="A1"/>
    <dataValidation allowBlank="1" showInputMessage="1" showErrorMessage="1" prompt="在单元格 E3 至 E7 和 E9 中输入贷款值。每个贷款值的说明位于列 C。开始于单元格 B11 的还款计划表将自动更新" sqref="B2"/>
    <dataValidation allowBlank="1" showInputMessage="1" showErrorMessage="1" prompt="从 I3 到 I7 的贷款汇总字段将根据输入的值进行自动调整。在 I9 中输入贷款方的姓名" sqref="F2"/>
    <dataValidation allowBlank="1" showInputMessage="1" showErrorMessage="1" prompt="在此单元格中输入贷款金额" sqref="D3"/>
    <dataValidation allowBlank="1" showInputMessage="1" showErrorMessage="1" prompt="自动更新计划还款金额" sqref="H3"/>
    <dataValidation allowBlank="1" showInputMessage="1" showErrorMessage="1" prompt="在此单元格中输入年利率" sqref="D4"/>
    <dataValidation allowBlank="1" showInputMessage="1" showErrorMessage="1" prompt="自动更新计划还款次数" sqref="H4"/>
    <dataValidation allowBlank="1" showInputMessage="1" showErrorMessage="1" prompt="在此单元格中贷款年限" sqref="D5"/>
    <dataValidation allowBlank="1" showInputMessage="1" showErrorMessage="1" prompt="自动更新实际还款次数" sqref="H5"/>
    <dataValidation allowBlank="1" showInputMessage="1" showErrorMessage="1" prompt="在此单元格中输入预期的还款次数" sqref="D6"/>
    <dataValidation allowBlank="1" showInputMessage="1" showErrorMessage="1" prompt="自动更新总计提前还款总额" sqref="H6"/>
    <dataValidation allowBlank="1" showInputMessage="1" showErrorMessage="1" prompt="在此单元格中输入贷款开始日期" sqref="D7"/>
    <dataValidation allowBlank="1" showInputMessage="1" showErrorMessage="1" prompt="自动计算利息总额" sqref="H7"/>
    <dataValidation allowBlank="1" showInputMessage="1" showErrorMessage="1" prompt="在此单元格中输入额外还款金额" sqref="D9"/>
    <dataValidation allowBlank="1" showInputMessage="1" showErrorMessage="1" prompt="在此单元格中输入贷款方的姓名" sqref="G9:H9"/>
    <dataValidation allowBlank="1" showInputMessage="1" showErrorMessage="1" prompt="提前还款总额编号在此列中自动更新" sqref="A11"/>
    <dataValidation allowBlank="1" showInputMessage="1" showErrorMessage="1" prompt="提前还款总额日期在此列中自动更新" sqref="B11"/>
    <dataValidation allowBlank="1" showInputMessage="1" showErrorMessage="1" prompt="期初余额在此列中自动更新" sqref="C11"/>
    <dataValidation allowBlank="1" showInputMessage="1" showErrorMessage="1" prompt="计划还款在此列中自动更新" sqref="D11"/>
    <dataValidation allowBlank="1" showInputMessage="1" showErrorMessage="1" prompt="额外提前还款总额在此列中自动更新" sqref="E11"/>
    <dataValidation allowBlank="1" showInputMessage="1" showErrorMessage="1" prompt="还款总额在此列中自动更新" sqref="F11"/>
    <dataValidation allowBlank="1" showInputMessage="1" showErrorMessage="1" prompt="本金在此列中自动更新" sqref="G11"/>
    <dataValidation allowBlank="1" showInputMessage="1" showErrorMessage="1" prompt="利息在此列中自动更新" sqref="H11"/>
    <dataValidation allowBlank="1" showInputMessage="1" showErrorMessage="1" prompt="期终余额在此列中自动更新" sqref="I11"/>
    <dataValidation allowBlank="1" showInputMessage="1" showErrorMessage="1" prompt="累积利息在此列中自动更新" sqref="J11"/>
  </dataValidations>
  <printOptions horizontalCentered="1"/>
  <pageMargins left="0.393055555555556" right="0.393055555555556" top="0.393055555555556" bottom="0.511805555555556" header="0.313888888888889" footer="0.313888888888889"/>
  <pageSetup paperSize="9" fitToHeight="0" orientation="landscape"/>
  <headerFooter differentFirst="1">
    <oddFooter>&amp;CPage &amp;P of &amp;N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贷款日程安排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2016-12-02T10:43:00Z</dcterms:created>
  <dcterms:modified xsi:type="dcterms:W3CDTF">2018-11-09T06:29:25Z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