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销售" sheetId="1" r:id="rId1"/>
  </sheets>
  <definedNames>
    <definedName name="ColumnTitle1">销售!$A$3</definedName>
    <definedName name="_xlnm.Print_Titles" localSheetId="0">销售!$3:$3</definedName>
  </definedNames>
  <calcPr calcId="144525"/>
</workbook>
</file>

<file path=xl/sharedStrings.xml><?xml version="1.0" encoding="utf-8"?>
<sst xmlns="http://schemas.openxmlformats.org/spreadsheetml/2006/main" count="17">
  <si>
    <t>在线销售跟踪表</t>
  </si>
  <si>
    <t>物品</t>
  </si>
  <si>
    <t>成本
每件商品</t>
  </si>
  <si>
    <t>百分比
加成</t>
  </si>
  <si>
    <t>总计
销售</t>
  </si>
  <si>
    <t>总计
收入</t>
  </si>
  <si>
    <t>运费
/商品</t>
  </si>
  <si>
    <t>船运
成本/商品</t>
  </si>
  <si>
    <t>每件商品的利润
（含运费）</t>
  </si>
  <si>
    <t>退货</t>
  </si>
  <si>
    <t>总计
收益</t>
  </si>
  <si>
    <t>物品 1</t>
  </si>
  <si>
    <t>物品​​ 2</t>
  </si>
  <si>
    <t>物品​​ 3</t>
  </si>
  <si>
    <t>物品 4</t>
  </si>
  <si>
    <t>物品​​ 5</t>
  </si>
  <si>
    <t>汇总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</si>
</sst>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.00;\¥\-#,##0.00"/>
    <numFmt numFmtId="177" formatCode="&quot;$&quot;#,##0.00"/>
    <numFmt numFmtId="178" formatCode="#,##0_ "/>
  </numFmts>
  <fonts count="25">
    <font>
      <sz val="12"/>
      <color theme="3" tint="0.249946592608417"/>
      <name val="Calibri"/>
      <charset val="134"/>
      <scheme val="minor"/>
    </font>
    <font>
      <sz val="14"/>
      <color theme="5" tint="0.399975585192419"/>
      <name val="Microsoft YaHei UI"/>
      <charset val="134"/>
    </font>
    <font>
      <sz val="14"/>
      <color theme="5" tint="0.399945066682943"/>
      <name val="Microsoft YaHei UI"/>
      <charset val="134"/>
    </font>
    <font>
      <sz val="29"/>
      <color theme="5"/>
      <name val="Microsoft YaHei UI"/>
      <charset val="134"/>
    </font>
    <font>
      <sz val="12"/>
      <color theme="3" tint="0.249946592608417"/>
      <name val="Microsoft YaHei U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aj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2"/>
      <color theme="5" tint="-0.499984740745262"/>
      <name val="Calibri"/>
      <charset val="134"/>
      <scheme val="maj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29"/>
      <color theme="5"/>
      <name val="Calibri"/>
      <charset val="134"/>
      <scheme val="major"/>
    </font>
    <font>
      <b/>
      <sz val="11"/>
      <color rgb="FF3F3F3F"/>
      <name val="Calibri"/>
      <charset val="0"/>
      <scheme val="minor"/>
    </font>
    <font>
      <sz val="12"/>
      <color theme="5"/>
      <name val="Calibri"/>
      <charset val="134"/>
      <scheme val="maj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6"/>
      <color theme="5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wrapText="1"/>
    </xf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8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Protection="0">
      <alignment wrapText="1"/>
    </xf>
    <xf numFmtId="0" fontId="17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Alignment="0" applyProtection="0"/>
    <xf numFmtId="0" fontId="1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3" fontId="0" fillId="0" borderId="0" applyNumberFormat="0" applyFont="0" applyFill="0" applyBorder="0">
      <alignment horizontal="left" vertical="center" indent="1"/>
    </xf>
    <xf numFmtId="177" fontId="0" fillId="0" borderId="0" applyFont="0" applyFill="0" applyBorder="0" applyProtection="0">
      <alignment horizontal="right" vertical="center"/>
    </xf>
    <xf numFmtId="3" fontId="0" fillId="0" borderId="0" applyFont="0" applyFill="0" applyBorder="0">
      <alignment horizontal="center" vertical="center"/>
    </xf>
  </cellStyleXfs>
  <cellXfs count="15">
    <xf numFmtId="0" fontId="0" fillId="0" borderId="0" xfId="0">
      <alignment wrapText="1"/>
    </xf>
    <xf numFmtId="0" fontId="1" fillId="0" borderId="0" xfId="0" applyFont="1">
      <alignment wrapText="1"/>
    </xf>
    <xf numFmtId="0" fontId="2" fillId="0" borderId="0" xfId="0" applyFont="1">
      <alignment wrapText="1"/>
    </xf>
    <xf numFmtId="0" fontId="3" fillId="0" borderId="0" xfId="17" applyFont="1"/>
    <xf numFmtId="0" fontId="3" fillId="0" borderId="0" xfId="17" applyFont="1" applyAlignment="1">
      <alignment vertical="center"/>
    </xf>
    <xf numFmtId="0" fontId="4" fillId="0" borderId="0" xfId="0" applyFont="1">
      <alignment wrapText="1"/>
    </xf>
    <xf numFmtId="0" fontId="4" fillId="0" borderId="0" xfId="0" applyFont="1" applyFill="1" applyBorder="1">
      <alignment wrapText="1"/>
    </xf>
    <xf numFmtId="0" fontId="4" fillId="0" borderId="0" xfId="49" applyNumberFormat="1" applyFont="1" applyFill="1" applyBorder="1">
      <alignment horizontal="left" vertical="center" indent="1"/>
    </xf>
    <xf numFmtId="176" fontId="4" fillId="0" borderId="0" xfId="50" applyNumberFormat="1" applyFont="1" applyFill="1" applyBorder="1">
      <alignment horizontal="right" vertical="center"/>
    </xf>
    <xf numFmtId="178" fontId="4" fillId="0" borderId="0" xfId="51" applyNumberFormat="1" applyFont="1" applyFill="1" applyBorder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表格详细信息置于左侧" xfId="49"/>
    <cellStyle name="金额" xfId="50"/>
    <cellStyle name="数量" xfId="51"/>
  </cellStyles>
  <dxfs count="3">
    <dxf>
      <font>
        <b val="1"/>
        <i val="0"/>
        <color theme="5"/>
      </font>
      <fill>
        <patternFill patternType="solid">
          <bgColor theme="2"/>
        </patternFill>
      </fill>
      <border>
        <left/>
        <right/>
        <top style="medium">
          <color theme="2" tint="-0.249946592608417"/>
        </top>
        <bottom/>
        <vertical/>
        <horizontal/>
      </border>
    </dxf>
    <dxf>
      <font>
        <b val="0"/>
        <i val="0"/>
        <color theme="5" tint="-0.499984740745262"/>
      </font>
    </dxf>
    <dxf>
      <font>
        <b val="0"/>
        <i val="0"/>
        <color theme="3" tint="0.249946592608417"/>
      </font>
      <fill>
        <patternFill patternType="solid">
          <bgColor theme="2"/>
        </patternFill>
      </fill>
      <border>
        <left/>
        <right/>
        <top/>
        <bottom style="thin">
          <color theme="2" tint="-0.249946592608417"/>
        </bottom>
        <vertical/>
        <horizontal style="thin">
          <color theme="2" tint="-0.249946592608417"/>
        </horizontal>
      </border>
    </dxf>
  </dxfs>
  <tableStyles count="1" defaultTableStyle="在线销售跟踪表" defaultPivotStyle="PivotStyleLight16">
    <tableStyle name="在线销售跟踪表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700" b="0" i="0" u="none" strike="noStrike" kern="1200" spc="0" baseline="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r>
              <a:rPr lang="en-US" sz="170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</a:rPr>
              <a:t>每种产品的收益百分比</a:t>
            </a:r>
            <a:endParaRPr lang="en-US" sz="1700">
              <a:solidFill>
                <a:schemeClr val="accent2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5484306197263"/>
          <c:y val="0.219748662189043"/>
          <c:w val="0.384164717274418"/>
          <c:h val="0.599968417218729"/>
        </c:manualLayout>
      </c:layout>
      <c:pieChart>
        <c:varyColors val="1"/>
        <c:ser>
          <c:idx val="1"/>
          <c:order val="0"/>
          <c:tx>
            <c:strRef>
              <c:f>销售!$J$3</c:f>
              <c:strCache>
                <c:ptCount val="1"/>
                <c:pt idx="0">
                  <c:v>总计
收益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100" b="0" i="0" u="none" strike="noStrike" kern="1200" baseline="0">
                    <a:solidFill>
                      <a:schemeClr val="accent2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销售!$A$4:$A$8</c:f>
              <c:strCache>
                <c:ptCount val="5"/>
                <c:pt idx="0">
                  <c:v>物品 1</c:v>
                </c:pt>
                <c:pt idx="1">
                  <c:v>物品​​ 2</c:v>
                </c:pt>
                <c:pt idx="2">
                  <c:v>物品​​ 3</c:v>
                </c:pt>
                <c:pt idx="3">
                  <c:v>物品 4</c:v>
                </c:pt>
                <c:pt idx="4">
                  <c:v>物品​​ 5</c:v>
                </c:pt>
              </c:strCache>
            </c:strRef>
          </c:cat>
          <c:val>
            <c:numRef>
              <c:f>销售!$J$4:$J$8</c:f>
              <c:numCache>
                <c:formatCode>\¥#,##0.00;\¥\-#,##0.00</c:formatCode>
                <c:ptCount val="5"/>
                <c:pt idx="0">
                  <c:v>196.75</c:v>
                </c:pt>
                <c:pt idx="1">
                  <c:v>224.625</c:v>
                </c:pt>
                <c:pt idx="2">
                  <c:v>244</c:v>
                </c:pt>
                <c:pt idx="3">
                  <c:v>300</c:v>
                </c:pt>
                <c:pt idx="4">
                  <c:v>218.4</c:v>
                </c:pt>
              </c:numCache>
            </c:numRef>
          </c:val>
        </c:ser>
        <c:ser>
          <c:idx val="0"/>
          <c:order val="1"/>
          <c:tx>
            <c:strRef>
              <c:f>销售!$J$3</c:f>
              <c:strCache>
                <c:ptCount val="1"/>
                <c:pt idx="0">
                  <c:v>总计
收益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销售!$A$4:$A$8</c:f>
              <c:strCache>
                <c:ptCount val="5"/>
                <c:pt idx="0">
                  <c:v>物品 1</c:v>
                </c:pt>
                <c:pt idx="1">
                  <c:v>物品​​ 2</c:v>
                </c:pt>
                <c:pt idx="2">
                  <c:v>物品​​ 3</c:v>
                </c:pt>
                <c:pt idx="3">
                  <c:v>物品 4</c:v>
                </c:pt>
                <c:pt idx="4">
                  <c:v>物品​​ 5</c:v>
                </c:pt>
              </c:strCache>
            </c:strRef>
          </c:cat>
          <c:val>
            <c:numRef>
              <c:f>销售!$J$4:$J$8</c:f>
              <c:numCache>
                <c:formatCode>\¥#,##0.00;\¥\-#,##0.00</c:formatCode>
                <c:ptCount val="5"/>
                <c:pt idx="0">
                  <c:v>196.75</c:v>
                </c:pt>
                <c:pt idx="1">
                  <c:v>224.625</c:v>
                </c:pt>
                <c:pt idx="2">
                  <c:v>244</c:v>
                </c:pt>
                <c:pt idx="3">
                  <c:v>300</c:v>
                </c:pt>
                <c:pt idx="4">
                  <c:v>218.4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700" b="0" i="0" u="none" strike="noStrike" kern="1200" spc="0" baseline="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r>
              <a:rPr lang="en-US" sz="170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</a:rPr>
              <a:t>每件商品的产品利润</a:t>
            </a:r>
            <a:endParaRPr lang="en-US" sz="1700">
              <a:solidFill>
                <a:schemeClr val="accent2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c:rich>
      </c:tx>
      <c:layout>
        <c:manualLayout>
          <c:xMode val="edge"/>
          <c:yMode val="edge"/>
          <c:x val="0.00433273538476673"/>
          <c:y val="0.024356954038235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88801304995273"/>
          <c:y val="0.200112515063274"/>
          <c:w val="0.896214722039272"/>
          <c:h val="0.69063280133739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销售!$H$3</c:f>
              <c:strCache>
                <c:ptCount val="1"/>
                <c:pt idx="0">
                  <c:v>每件商品的利润
（含运费）</c:v>
                </c:pt>
              </c:strCache>
            </c:strRef>
          </c:tx>
          <c:spPr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销售!$A$4:$A$8</c:f>
              <c:strCache>
                <c:ptCount val="5"/>
                <c:pt idx="0">
                  <c:v>物品 1</c:v>
                </c:pt>
                <c:pt idx="1">
                  <c:v>物品​​ 2</c:v>
                </c:pt>
                <c:pt idx="2">
                  <c:v>物品​​ 3</c:v>
                </c:pt>
                <c:pt idx="3">
                  <c:v>物品 4</c:v>
                </c:pt>
                <c:pt idx="4">
                  <c:v>物品​​ 5</c:v>
                </c:pt>
              </c:strCache>
            </c:strRef>
          </c:cat>
          <c:val>
            <c:numRef>
              <c:f>销售!$H$4:$H$8</c:f>
              <c:numCache>
                <c:formatCode>\¥#,##0.00;\¥\-#,##0.00</c:formatCode>
                <c:ptCount val="5"/>
                <c:pt idx="0">
                  <c:v>14.25</c:v>
                </c:pt>
                <c:pt idx="1">
                  <c:v>12.875</c:v>
                </c:pt>
                <c:pt idx="2">
                  <c:v>12.2</c:v>
                </c:pt>
                <c:pt idx="3">
                  <c:v>6</c:v>
                </c:pt>
                <c:pt idx="4">
                  <c:v>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8826656"/>
        <c:axId val="428827048"/>
      </c:barChart>
      <c:catAx>
        <c:axId val="4288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428827048"/>
        <c:crosses val="autoZero"/>
        <c:auto val="1"/>
        <c:lblAlgn val="ctr"/>
        <c:lblOffset val="100"/>
        <c:noMultiLvlLbl val="0"/>
      </c:catAx>
      <c:valAx>
        <c:axId val="42882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¥#,##0.00;\¥\-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4288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704850</xdr:colOff>
      <xdr:row>1</xdr:row>
      <xdr:rowOff>0</xdr:rowOff>
    </xdr:from>
    <xdr:to>
      <xdr:col>9</xdr:col>
      <xdr:colOff>695325</xdr:colOff>
      <xdr:row>1</xdr:row>
      <xdr:rowOff>3162300</xdr:rowOff>
    </xdr:to>
    <xdr:graphicFrame>
      <xdr:nvGraphicFramePr>
        <xdr:cNvPr id="2" name="ProductIncomePctChart" descr="在饼图中表示每种产品，显示其收益占总体的百分比。"/>
        <xdr:cNvGraphicFramePr/>
      </xdr:nvGraphicFramePr>
      <xdr:xfrm>
        <a:off x="5810250" y="581025"/>
        <a:ext cx="4229100" cy="3162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1038225</xdr:colOff>
      <xdr:row>1</xdr:row>
      <xdr:rowOff>3162300</xdr:rowOff>
    </xdr:to>
    <xdr:graphicFrame>
      <xdr:nvGraphicFramePr>
        <xdr:cNvPr id="3" name="ProductIncomeChart" descr="簇状柱形图中表示每件商品的产品利润"/>
        <xdr:cNvGraphicFramePr/>
      </xdr:nvGraphicFramePr>
      <xdr:xfrm>
        <a:off x="0" y="581025"/>
        <a:ext cx="5095875" cy="3162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销售" displayName="销售" ref="A3:J9" totalsRowCount="1">
  <autoFilter ref="A3:J8"/>
  <tableColumns count="10">
    <tableColumn id="1" name="物品" totalsRowLabel="汇总"/>
    <tableColumn id="2" name="成本_x000a_每件商品"/>
    <tableColumn id="3" name="百分比_x000a_加成"/>
    <tableColumn id="4" name="总计_x000a_销售"/>
    <tableColumn id="5" name="总计_x000a_收入"/>
    <tableColumn id="6" name="运费_x000a_/商品"/>
    <tableColumn id="7" name="船运_x000a_成本/商品"/>
    <tableColumn id="8" name="每件商品的利润_x000a_（含运费）"/>
    <tableColumn id="9" name="退货" totalsRowFunction="sum"/>
    <tableColumn id="10" name="总计_x000a_收益" totalsRowFunction="sum"/>
  </tableColumns>
  <tableStyleInfo name="在线销售跟踪表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nline sales tracker">
      <a:dk1>
        <a:sysClr val="windowText" lastClr="000000"/>
      </a:dk1>
      <a:lt1>
        <a:sysClr val="window" lastClr="FFFFFF"/>
      </a:lt1>
      <a:dk2>
        <a:srgbClr val="332834"/>
      </a:dk2>
      <a:lt2>
        <a:srgbClr val="F5F5F4"/>
      </a:lt2>
      <a:accent1>
        <a:srgbClr val="E06B6B"/>
      </a:accent1>
      <a:accent2>
        <a:srgbClr val="664F68"/>
      </a:accent2>
      <a:accent3>
        <a:srgbClr val="85D2C0"/>
      </a:accent3>
      <a:accent4>
        <a:srgbClr val="F2CF85"/>
      </a:accent4>
      <a:accent5>
        <a:srgbClr val="4FB1BF"/>
      </a:accent5>
      <a:accent6>
        <a:srgbClr val="EE9360"/>
      </a:accent6>
      <a:hlink>
        <a:srgbClr val="C782C0"/>
      </a:hlink>
      <a:folHlink>
        <a:srgbClr val="85D2C0"/>
      </a:folHlink>
    </a:clrScheme>
    <a:fontScheme name="Online sales track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 autoPageBreaks="0"/>
  </sheetPr>
  <dimension ref="A1:J9"/>
  <sheetViews>
    <sheetView showGridLines="0" tabSelected="1" zoomScale="80" zoomScaleNormal="80" workbookViewId="0">
      <selection activeCell="L18" sqref="L18"/>
    </sheetView>
  </sheetViews>
  <sheetFormatPr defaultColWidth="9" defaultRowHeight="27" customHeight="1"/>
  <cols>
    <col min="1" max="1" width="20.625" style="1" customWidth="1"/>
    <col min="2" max="2" width="11.75" style="1" customWidth="1"/>
    <col min="3" max="3" width="13" style="1" customWidth="1"/>
    <col min="4" max="4" width="7.875" style="1" customWidth="1"/>
    <col min="5" max="5" width="13.75" style="1" customWidth="1"/>
    <col min="6" max="6" width="14.375" style="1" customWidth="1"/>
    <col min="7" max="7" width="12.875" style="1" customWidth="1"/>
    <col min="8" max="8" width="18.375" style="1" customWidth="1"/>
    <col min="9" max="9" width="10" style="1" customWidth="1"/>
    <col min="10" max="10" width="15.375" style="1" customWidth="1"/>
    <col min="11" max="16384" width="9" style="2"/>
  </cols>
  <sheetData>
    <row r="1" ht="45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0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60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customHeight="1" spans="1:10">
      <c r="A4" s="7" t="s">
        <v>11</v>
      </c>
      <c r="B4" s="8">
        <v>10</v>
      </c>
      <c r="C4" s="8">
        <v>1</v>
      </c>
      <c r="D4" s="9">
        <v>15</v>
      </c>
      <c r="E4" s="8">
        <f>IFERROR(销售!$D4*销售!$B4*(1+销售!$C4),0)</f>
        <v>300</v>
      </c>
      <c r="F4" s="8">
        <v>10</v>
      </c>
      <c r="G4" s="8">
        <v>5.75</v>
      </c>
      <c r="H4" s="8">
        <f>IFERROR(销售!$B4*销售!$C4+销售!$F4-销售!$G4,0)</f>
        <v>14.25</v>
      </c>
      <c r="I4" s="9">
        <v>2</v>
      </c>
      <c r="J4" s="8">
        <f>IFERROR((销售!$D4-销售!$I4)*销售!$H4+(销售!$I4*销售!$G4),0)</f>
        <v>196.75</v>
      </c>
    </row>
    <row r="5" customHeight="1" spans="1:10">
      <c r="A5" s="7" t="s">
        <v>12</v>
      </c>
      <c r="B5" s="8">
        <v>11.5</v>
      </c>
      <c r="C5" s="8">
        <v>0.75</v>
      </c>
      <c r="D5" s="9">
        <v>18</v>
      </c>
      <c r="E5" s="8">
        <f>IFERROR(销售!$D5*销售!$B5*(1+销售!$C5),0)</f>
        <v>362.25</v>
      </c>
      <c r="F5" s="8">
        <v>10</v>
      </c>
      <c r="G5" s="8">
        <v>5.75</v>
      </c>
      <c r="H5" s="8">
        <f>IFERROR(销售!$B5*销售!$C5+销售!$F5-销售!$G5,0)</f>
        <v>12.875</v>
      </c>
      <c r="I5" s="9">
        <v>1</v>
      </c>
      <c r="J5" s="8">
        <f>IFERROR((销售!$D5-销售!$I5)*销售!$H5+(销售!$I5*销售!$G5),0)</f>
        <v>224.625</v>
      </c>
    </row>
    <row r="6" customHeight="1" spans="1:10">
      <c r="A6" s="7" t="s">
        <v>13</v>
      </c>
      <c r="B6" s="8">
        <v>13</v>
      </c>
      <c r="C6" s="8">
        <v>0.65</v>
      </c>
      <c r="D6" s="9">
        <v>20</v>
      </c>
      <c r="E6" s="8">
        <f>IFERROR(销售!$D6*销售!$B6*(1+销售!$C6),0)</f>
        <v>429</v>
      </c>
      <c r="F6" s="8">
        <v>10</v>
      </c>
      <c r="G6" s="8">
        <v>6.25</v>
      </c>
      <c r="H6" s="8">
        <f>IFERROR(销售!$B6*销售!$C6+销售!$F6-销售!$G6,0)</f>
        <v>12.2</v>
      </c>
      <c r="I6" s="9">
        <v>0</v>
      </c>
      <c r="J6" s="8">
        <f>IFERROR((销售!$D6-销售!$I6)*销售!$H6+(销售!$I6*销售!$G6),0)</f>
        <v>244</v>
      </c>
    </row>
    <row r="7" customHeight="1" spans="1:10">
      <c r="A7" s="7" t="s">
        <v>14</v>
      </c>
      <c r="B7" s="8">
        <v>5</v>
      </c>
      <c r="C7" s="8">
        <v>0.9</v>
      </c>
      <c r="D7" s="9">
        <v>50</v>
      </c>
      <c r="E7" s="8">
        <f>IFERROR(销售!$D7*销售!$B7*(1+销售!$C7),0)</f>
        <v>475</v>
      </c>
      <c r="F7" s="8">
        <v>5</v>
      </c>
      <c r="G7" s="8">
        <v>3.5</v>
      </c>
      <c r="H7" s="8">
        <f>IFERROR(销售!$B7*销售!$C7+销售!$F7-销售!$G7,0)</f>
        <v>6</v>
      </c>
      <c r="I7" s="9">
        <v>0</v>
      </c>
      <c r="J7" s="8">
        <f>IFERROR((销售!$D7-销售!$I7)*销售!$H7+(销售!$I7*销售!$G7),0)</f>
        <v>300</v>
      </c>
    </row>
    <row r="8" customHeight="1" spans="1:10">
      <c r="A8" s="7" t="s">
        <v>15</v>
      </c>
      <c r="B8" s="8">
        <v>4</v>
      </c>
      <c r="C8" s="8">
        <v>0.9</v>
      </c>
      <c r="D8" s="9">
        <v>42</v>
      </c>
      <c r="E8" s="8">
        <f>IFERROR(销售!$D8*销售!$B8*(1+销售!$C8),0)</f>
        <v>319.2</v>
      </c>
      <c r="F8" s="8">
        <v>5</v>
      </c>
      <c r="G8" s="8">
        <v>3.25</v>
      </c>
      <c r="H8" s="8">
        <f>IFERROR(销售!$B8*销售!$C8+销售!$F8-销售!$G8,0)</f>
        <v>5.35</v>
      </c>
      <c r="I8" s="9">
        <v>3</v>
      </c>
      <c r="J8" s="8">
        <f>IFERROR((销售!$D8-销售!$I8)*销售!$H8+(销售!$I8*销售!$G8),0)</f>
        <v>218.4</v>
      </c>
    </row>
    <row r="9" customHeight="1" spans="1:10">
      <c r="A9" s="10" t="s">
        <v>16</v>
      </c>
      <c r="B9" s="11"/>
      <c r="C9" s="11"/>
      <c r="D9" s="12"/>
      <c r="E9" s="11"/>
      <c r="F9" s="11"/>
      <c r="G9" s="11"/>
      <c r="H9" s="11"/>
      <c r="I9" s="13">
        <f>SUBTOTAL(109,销售[退货])</f>
        <v>6</v>
      </c>
      <c r="J9" s="14">
        <v>1183.775</v>
      </c>
    </row>
  </sheetData>
  <dataValidations count="12">
    <dataValidation allowBlank="1" showInputMessage="1" showErrorMessage="1" prompt="列 B 到 F 填写比较各项产品利润的图表。单元格 G2 中开始填写比较各类产品收益百分比的另一张图表" sqref="A2"/>
    <dataValidation allowBlank="1" showInputMessage="1" showErrorMessage="1" prompt="饼图表示每件产品的收益百分比（总计 100%）。该图表填充列 G 到 K" sqref="F2"/>
    <dataValidation allowBlank="1" showInputMessage="1" showErrorMessage="1" prompt="在此列中输入特价商品" sqref="A3"/>
    <dataValidation allowBlank="1" showInputMessage="1" showErrorMessage="1" prompt="在此列中输入每件商品的成本" sqref="B3"/>
    <dataValidation allowBlank="1" showInputMessage="1" showErrorMessage="1" prompt="在此列中输入加成百分比" sqref="C3"/>
    <dataValidation allowBlank="1" showInputMessage="1" showErrorMessage="1" prompt="在此列中输入商品的总销量" sqref="D3"/>
    <dataValidation allowBlank="1" showInputMessage="1" showErrorMessage="1" prompt="此列自动计算总收入" sqref="E3"/>
    <dataValidation allowBlank="1" showInputMessage="1" showErrorMessage="1" prompt="在此列输入每件商品的运费" sqref="F3"/>
    <dataValidation allowBlank="1" showInputMessage="1" showErrorMessage="1" prompt="在此列输入每件商品的船运成本" sqref="G3"/>
    <dataValidation allowBlank="1" showInputMessage="1" showErrorMessage="1" prompt="将自动计算此列" sqref="H3"/>
    <dataValidation allowBlank="1" showInputMessage="1" showErrorMessage="1" prompt="在此列中输入退货量" sqref="I3"/>
    <dataValidation allowBlank="1" showInputMessage="1" showErrorMessage="1" prompt="将自动更新此列" sqref="J3"/>
  </dataValidations>
  <printOptions horizontalCentered="1"/>
  <pageMargins left="0.25" right="0.25" top="0.75" bottom="0.75" header="0.3" footer="0.3"/>
  <pageSetup paperSize="9" fitToHeight="0" orientation="landscape"/>
  <headerFooter differentFirst="1">
    <oddFooter>&amp;CPage &amp;P of &amp;N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qmr</dc:creator>
  <cp:lastModifiedBy>admin</cp:lastModifiedBy>
  <dcterms:created xsi:type="dcterms:W3CDTF">2016-09-12T19:55:00Z</dcterms:created>
  <dcterms:modified xsi:type="dcterms:W3CDTF">2018-11-06T08:14:01Z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