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80" windowHeight="1302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<sst xmlns="http://schemas.openxmlformats.org/spreadsheetml/2006/main" count="20">
  <si>
    <t>年度销售业绩分析报告</t>
  </si>
  <si>
    <t>月份</t>
  </si>
  <si>
    <t>本月业绩</t>
  </si>
  <si>
    <t>目标</t>
  </si>
  <si>
    <t>差距</t>
  </si>
  <si>
    <t>公司总业绩累计</t>
  </si>
  <si>
    <t>达标月份个数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</si>
  <si>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</si>
  <si>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</si>
  <si>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</si>
  <si>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</si>
  <si>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</si>
  <si>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</si>
  <si>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</si>
  <si>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</si>
  <si>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</si>
  <si>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</si>
  <si>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</si>
  <si>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</si>
  <si>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不达标月份个数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</si>
</sst>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6"/>
      <color rgb="FF595959"/>
      <name val="微软雅黑"/>
      <charset val="134"/>
    </font>
    <font>
      <sz val="11"/>
      <color rgb="FFF8F8F8"/>
      <name val="微软雅黑"/>
      <charset val="134"/>
    </font>
    <font>
      <sz val="10"/>
      <color rgb="FF595959"/>
      <name val="微软雅黑"/>
      <charset val="134"/>
    </font>
    <font>
      <sz val="11"/>
      <color theme="0"/>
      <name val="微软雅黑"/>
      <charset val="134"/>
    </font>
    <font>
      <sz val="72"/>
      <color theme="0"/>
      <name val="Arial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1" tint="0.249977111117893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 tint="-0.0499893185216834"/>
        <bgColor rgb="FF000000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theme="0" tint="-0.149998474074526"/>
      </left>
      <right style="thin">
        <color theme="0" tint="-0.149998474074526"/>
      </right>
      <top style="thin">
        <color theme="0" tint="-0.149998474074526"/>
      </top>
      <bottom style="thin">
        <color theme="0" tint="-0.149998474074526"/>
      </bottom>
      <diagonal/>
    </border>
    <border>
      <left/>
      <right/>
      <top/>
      <bottom style="medium">
        <color theme="1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4" fillId="9" borderId="7" applyNumberFormat="0" applyAlignment="0" applyProtection="0">
      <alignment vertical="center"/>
    </xf>
    <xf numFmtId="0" fontId="12" fillId="9" borderId="6" applyNumberFormat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NumberFormat="1" applyFont="1" applyFill="1" applyBorder="1" applyAlignment="1">
      <alignment horizontal="left" vertical="center"/>
    </xf>
    <xf numFmtId="0" fontId="4" fillId="5" borderId="0" xfId="0" applyNumberFormat="1" applyFont="1" applyFill="1" applyAlignment="1">
      <alignment horizontal="center" vertical="center"/>
    </xf>
    <xf numFmtId="0" fontId="4" fillId="5" borderId="2" xfId="0" applyNumberFormat="1" applyFont="1" applyFill="1" applyBorder="1" applyAlignment="1">
      <alignment horizontal="center" vertical="center"/>
    </xf>
    <xf numFmtId="0" fontId="5" fillId="5" borderId="0" xfId="0" applyNumberFormat="1" applyFont="1" applyFill="1" applyAlignment="1">
      <alignment horizontal="center" vertical="top"/>
    </xf>
    <xf numFmtId="0" fontId="5" fillId="5" borderId="2" xfId="0" applyNumberFormat="1" applyFont="1" applyFill="1" applyBorder="1" applyAlignment="1">
      <alignment horizontal="center" vertical="top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6600"/>
      <color rgb="00A28624"/>
      <color rgb="006FB216"/>
      <color rgb="0027B082"/>
      <color rgb="0010DCCB"/>
      <color rgb="00FFCC00"/>
      <color rgb="00298FE5"/>
      <color rgb="006674C8"/>
      <color rgb="00FF33CC"/>
      <color rgb="00916DA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0" vertOverflow="ellipsis" horzOverflow="overflow" vert="horz" wrap="square" anchor="ctr" anchorCtr="1"/>
        <a:lstStyle/>
        <a:p>
          <a:pPr>
            <a:defRPr lang="zh-CN" sz="1400" b="0" i="0" u="none" strike="noStrike" kern="1200" spc="0" baseline="0">
              <a:solidFill>
                <a:schemeClr val="bg1">
                  <a:lumMod val="65000"/>
                </a:schemeClr>
              </a:solidFill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Sheet1!$E$2</c:f>
              <c:strCache>
                <c:ptCount val="1"/>
                <c:pt idx="0">
                  <c:v>公司总业绩累计</c:v>
                </c:pt>
              </c:strCache>
            </c:strRef>
          </c:tx>
          <c:spPr>
            <a:solidFill>
              <a:srgbClr val="9900CC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E51E19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DD341D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FF6600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9E8B3E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rgbClr val="6FB23E"/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rgbClr val="27B082"/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rgbClr val="10DCCB"/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rgbClr val="298FE5"/>
              </a:soli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rgbClr val="6674C8"/>
              </a:solidFill>
              <a:ln>
                <a:noFill/>
              </a:ln>
              <a:effectLst/>
            </c:spPr>
          </c:dPt>
          <c:dPt>
            <c:idx val="10"/>
            <c:invertIfNegative val="0"/>
            <c:bubble3D val="0"/>
            <c:spPr>
              <a:solidFill>
                <a:srgbClr val="9678B4"/>
              </a:solidFill>
              <a:ln>
                <a:noFill/>
              </a:ln>
              <a:effectLst/>
            </c:spPr>
          </c:dPt>
          <c:dPt>
            <c:idx val="11"/>
            <c:invertIfNegative val="0"/>
            <c:bubble3D val="0"/>
            <c:spPr>
              <a:solidFill>
                <a:srgbClr val="FF00FF"/>
              </a:solidFill>
              <a:ln>
                <a:noFill/>
              </a:ln>
              <a:effectLst/>
            </c:spPr>
          </c:dPt>
          <c:dLbls>
            <c:delete val="1"/>
          </c:dLbls>
          <c:cat>
            <c:strRef>
              <c:f>Sheet1!$A$3:$A$14</c:f>
              <c:strCache>
                <c:ptCount val="12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  <c:pt idx="6">
                  <c:v>七月</c:v>
                </c:pt>
                <c:pt idx="7">
                  <c:v>八月</c:v>
                </c:pt>
                <c:pt idx="8">
                  <c:v>九月</c:v>
                </c:pt>
                <c:pt idx="9">
                  <c:v>十月</c:v>
                </c:pt>
                <c:pt idx="10">
                  <c:v>十一月</c:v>
                </c:pt>
                <c:pt idx="11">
                  <c:v>十二月</c:v>
                </c:pt>
              </c:strCache>
            </c:strRef>
          </c:cat>
          <c:val>
            <c:numRef>
              <c:f>Sheet1!$E$3:$E$14</c:f>
              <c:numCache>
                <c:formatCode>General</c:formatCode>
                <c:ptCount val="12"/>
                <c:pt idx="0">
                  <c:v>5086</c:v>
                </c:pt>
                <c:pt idx="1">
                  <c:v>13648</c:v>
                </c:pt>
                <c:pt idx="2">
                  <c:v>24501</c:v>
                </c:pt>
                <c:pt idx="3">
                  <c:v>33560</c:v>
                </c:pt>
                <c:pt idx="4">
                  <c:v>41966</c:v>
                </c:pt>
                <c:pt idx="5">
                  <c:v>52465</c:v>
                </c:pt>
                <c:pt idx="6">
                  <c:v>63759</c:v>
                </c:pt>
                <c:pt idx="7">
                  <c:v>75394</c:v>
                </c:pt>
                <c:pt idx="8">
                  <c:v>85504</c:v>
                </c:pt>
                <c:pt idx="9">
                  <c:v>95774</c:v>
                </c:pt>
                <c:pt idx="10">
                  <c:v>105630</c:v>
                </c:pt>
                <c:pt idx="11">
                  <c:v>113726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8"/>
        <c:overlap val="-27"/>
        <c:axId val="231153624"/>
        <c:axId val="183868120"/>
      </c:barChart>
      <c:catAx>
        <c:axId val="231153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0" vertOverflow="ellipsis" horzOverflow="overflow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183868120"/>
        <c:crosses val="autoZero"/>
        <c:auto val="1"/>
        <c:lblAlgn val="ctr"/>
        <c:lblOffset val="100"/>
        <c:noMultiLvlLbl val="0"/>
      </c:catAx>
      <c:valAx>
        <c:axId val="183868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horzOverflow="overflow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231153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1">
        <a:lumMod val="75000"/>
        <a:lumOff val="2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 spcFirstLastPara="0" vertOverflow="ellipsis" horzOverflow="overflow" vert="horz" wrap="square" anchor="ctr" anchorCtr="1"/>
    <a:lstStyle/>
    <a:p>
      <a:pPr>
        <a:defRPr lang="zh-CN" sz="1000" kern="1200">
          <a:solidFill>
            <a:schemeClr val="bg1">
              <a:lumMod val="65000"/>
            </a:schemeClr>
          </a:solidFill>
          <a:latin typeface="微软雅黑" panose="020B0503020204020204" charset="-122"/>
          <a:ea typeface="微软雅黑" panose="020B0503020204020204" charset="-122"/>
          <a:cs typeface="微软雅黑" panose="020B0503020204020204" charset="-122"/>
          <a:sym typeface="微软雅黑" panose="020B0503020204020204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algn="ctr" defTabSz="914400">
              <a:defRPr lang="zh-CN" sz="1400" b="0" i="0" u="none" strike="noStrike" kern="1200" spc="0" baseline="0">
                <a:solidFill>
                  <a:schemeClr val="bg1">
                    <a:lumMod val="6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r>
              <a:rPr lang="zh-CN" altLang="en-US" sz="1400" b="0" i="0" u="none" strike="noStrike" kern="1200" cap="none" spc="0" normalizeH="0" baseline="0">
                <a:solidFill>
                  <a:schemeClr val="bg1">
                    <a:lumMod val="65000"/>
                  </a:schemeClr>
                </a:solidFill>
                <a:effectLst/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rPr>
              <a:t>各月业绩与目标对比</a:t>
            </a:r>
            <a:endParaRPr lang="zh-CN" altLang="en-US" sz="1400" b="0" i="0" u="none" strike="noStrike" kern="1200" cap="none" spc="0" normalizeH="0" baseline="0">
              <a:solidFill>
                <a:schemeClr val="bg1">
                  <a:lumMod val="65000"/>
                </a:schemeClr>
              </a:solidFill>
              <a:effectLst/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本月业绩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DA0C0C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E02B1E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E06412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9E8B3E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rgbClr val="6FB23E"/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rgbClr val="27B082"/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rgbClr val="10DCCB"/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rgbClr val="298FE5"/>
              </a:soli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rgbClr val="6674C8"/>
              </a:solidFill>
              <a:ln>
                <a:noFill/>
              </a:ln>
              <a:effectLst/>
            </c:spPr>
          </c:dPt>
          <c:dPt>
            <c:idx val="10"/>
            <c:invertIfNegative val="0"/>
            <c:bubble3D val="0"/>
            <c:spPr>
              <a:solidFill>
                <a:srgbClr val="9678B4"/>
              </a:solidFill>
              <a:ln>
                <a:noFill/>
              </a:ln>
              <a:effectLst/>
            </c:spPr>
          </c:dPt>
          <c:dPt>
            <c:idx val="11"/>
            <c:invertIfNegative val="0"/>
            <c:bubble3D val="0"/>
            <c:spPr>
              <a:solidFill>
                <a:srgbClr val="FF00FF"/>
              </a:solidFill>
              <a:ln>
                <a:noFill/>
              </a:ln>
              <a:effectLst/>
            </c:spPr>
          </c:dPt>
          <c:dLbls>
            <c:delete val="1"/>
          </c:dLbls>
          <c:cat>
            <c:strRef>
              <c:f>Sheet1!$A$3:$A$14</c:f>
              <c:strCache>
                <c:ptCount val="12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  <c:pt idx="6">
                  <c:v>七月</c:v>
                </c:pt>
                <c:pt idx="7">
                  <c:v>八月</c:v>
                </c:pt>
                <c:pt idx="8">
                  <c:v>九月</c:v>
                </c:pt>
                <c:pt idx="9">
                  <c:v>十月</c:v>
                </c:pt>
                <c:pt idx="10">
                  <c:v>十一月</c:v>
                </c:pt>
                <c:pt idx="11">
                  <c:v>十二月</c:v>
                </c:pt>
              </c:strCache>
            </c:strRef>
          </c:cat>
          <c:val>
            <c:numRef>
              <c:f>Sheet1!$B$3:$B$14</c:f>
              <c:numCache>
                <c:formatCode>General</c:formatCode>
                <c:ptCount val="12"/>
                <c:pt idx="0">
                  <c:v>5086</c:v>
                </c:pt>
                <c:pt idx="1">
                  <c:v>8562</c:v>
                </c:pt>
                <c:pt idx="2">
                  <c:v>10853</c:v>
                </c:pt>
                <c:pt idx="3">
                  <c:v>9059</c:v>
                </c:pt>
                <c:pt idx="4">
                  <c:v>8406</c:v>
                </c:pt>
                <c:pt idx="5">
                  <c:v>10499</c:v>
                </c:pt>
                <c:pt idx="6">
                  <c:v>11294</c:v>
                </c:pt>
                <c:pt idx="7">
                  <c:v>11635</c:v>
                </c:pt>
                <c:pt idx="8">
                  <c:v>10110</c:v>
                </c:pt>
                <c:pt idx="9">
                  <c:v>10270</c:v>
                </c:pt>
                <c:pt idx="10">
                  <c:v>9856</c:v>
                </c:pt>
                <c:pt idx="11">
                  <c:v>8096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275352"/>
        <c:axId val="183873296"/>
      </c:barChart>
      <c:lineChart>
        <c:grouping val="stacked"/>
        <c:varyColors val="0"/>
        <c:ser>
          <c:idx val="1"/>
          <c:order val="1"/>
          <c:tx>
            <c:strRef>
              <c:f>Sheet1!$C$2</c:f>
              <c:strCache>
                <c:ptCount val="1"/>
                <c:pt idx="0">
                  <c:v>目标</c:v>
                </c:pt>
              </c:strCache>
            </c:strRef>
          </c:tx>
          <c:spPr>
            <a:ln w="28575" cap="rnd" cmpd="sng" algn="ctr">
              <a:solidFill>
                <a:schemeClr val="bg1"/>
              </a:solidFill>
              <a:prstDash val="solid"/>
              <a:round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5"/>
            <c:spPr>
              <a:solidFill>
                <a:schemeClr val="bg1">
                  <a:lumMod val="65000"/>
                </a:schemeClr>
              </a:solidFill>
              <a:ln w="6350" cap="flat" cmpd="sng" algn="ctr">
                <a:solidFill>
                  <a:schemeClr val="bg1">
                    <a:lumMod val="75000"/>
                  </a:schemeClr>
                </a:solidFill>
                <a:prstDash val="solid"/>
                <a:round/>
                <a:tailEnd type="triangle" w="med" len="med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delete val="1"/>
          </c:dLbls>
          <c:cat>
            <c:strRef>
              <c:f>Sheet1!$A$3:$A$14</c:f>
              <c:strCache>
                <c:ptCount val="12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  <c:pt idx="6">
                  <c:v>七月</c:v>
                </c:pt>
                <c:pt idx="7">
                  <c:v>八月</c:v>
                </c:pt>
                <c:pt idx="8">
                  <c:v>九月</c:v>
                </c:pt>
                <c:pt idx="9">
                  <c:v>十月</c:v>
                </c:pt>
                <c:pt idx="10">
                  <c:v>十一月</c:v>
                </c:pt>
                <c:pt idx="11">
                  <c:v>十二月</c:v>
                </c:pt>
              </c:strCache>
            </c:strRef>
          </c:cat>
          <c:val>
            <c:numRef>
              <c:f>Sheet1!$C$3:$C$14</c:f>
              <c:numCache>
                <c:formatCode>General</c:formatCode>
                <c:ptCount val="12"/>
                <c:pt idx="0">
                  <c:v>5000</c:v>
                </c:pt>
                <c:pt idx="1">
                  <c:v>9000</c:v>
                </c:pt>
                <c:pt idx="2">
                  <c:v>10000</c:v>
                </c:pt>
                <c:pt idx="3">
                  <c:v>8500</c:v>
                </c:pt>
                <c:pt idx="4">
                  <c:v>9000</c:v>
                </c:pt>
                <c:pt idx="5">
                  <c:v>10000</c:v>
                </c:pt>
                <c:pt idx="6">
                  <c:v>15000</c:v>
                </c:pt>
                <c:pt idx="7">
                  <c:v>14000</c:v>
                </c:pt>
                <c:pt idx="8">
                  <c:v>8000</c:v>
                </c:pt>
                <c:pt idx="9">
                  <c:v>10000</c:v>
                </c:pt>
                <c:pt idx="10">
                  <c:v>10000</c:v>
                </c:pt>
                <c:pt idx="11">
                  <c:v>9000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1"/>
        <c:axId val="231275352"/>
        <c:axId val="183873296"/>
      </c:lineChart>
      <c:catAx>
        <c:axId val="231275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horzOverflow="overflow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183873296"/>
        <c:crosses val="autoZero"/>
        <c:auto val="1"/>
        <c:lblAlgn val="ctr"/>
        <c:lblOffset val="100"/>
        <c:noMultiLvlLbl val="0"/>
      </c:catAx>
      <c:valAx>
        <c:axId val="183873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0" vertOverflow="ellipsis" horzOverflow="overflow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231275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0" vertOverflow="ellipsis" horzOverflow="overflow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</c:legendEntry>
      <c:legendEntry>
        <c:idx val="1"/>
        <c:txPr>
          <a:bodyPr rot="0" spcFirstLastPara="0" vertOverflow="ellipsis" horzOverflow="overflow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0" vertOverflow="ellipsis" horzOverflow="overflow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bg1">
                  <a:lumMod val="65000"/>
                </a:schemeClr>
              </a:solidFill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defRPr>
          </a:pPr>
        </a:p>
      </c:txPr>
    </c:legend>
    <c:plotVisOnly val="1"/>
    <c:dispBlanksAs val="zero"/>
    <c:showDLblsOverMax val="0"/>
  </c:chart>
  <c:spPr>
    <a:solidFill>
      <a:schemeClr val="tx1">
        <a:lumMod val="75000"/>
        <a:lumOff val="25000"/>
      </a:schemeClr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 rot="0" spcFirstLastPara="0" vertOverflow="ellipsis" horzOverflow="overflow" vert="horz" wrap="square" anchor="ctr" anchorCtr="1"/>
    <a:lstStyle/>
    <a:p>
      <a:pPr>
        <a:defRPr lang="zh-CN" sz="1000" kern="1200">
          <a:solidFill>
            <a:schemeClr val="bg1">
              <a:lumMod val="65000"/>
            </a:schemeClr>
          </a:solidFill>
          <a:latin typeface="微软雅黑" panose="020B0503020204020204" charset="-122"/>
          <a:ea typeface="微软雅黑" panose="020B0503020204020204" charset="-122"/>
          <a:cs typeface="微软雅黑" panose="020B0503020204020204" charset="-122"/>
          <a:sym typeface="微软雅黑" panose="020B0503020204020204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algn="ctr" defTabSz="914400">
              <a:defRPr lang="zh-CN" sz="1400" b="0" i="0" u="none" strike="noStrike" kern="1200" spc="0" baseline="0">
                <a:solidFill>
                  <a:schemeClr val="bg1">
                    <a:lumMod val="6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r>
              <a:rPr lang="zh-CN" altLang="en-US" sz="1400" b="0" i="0" u="none" strike="noStrike" kern="1200" cap="none" spc="0" normalizeH="0" baseline="0">
                <a:solidFill>
                  <a:schemeClr val="bg1">
                    <a:lumMod val="65000"/>
                  </a:schemeClr>
                </a:solidFill>
                <a:effectLst/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rPr>
              <a:t>各月份业绩与目标差距</a:t>
            </a:r>
            <a:endParaRPr lang="zh-CN" altLang="en-US" sz="1400" b="0" i="0" u="none" strike="noStrike" kern="1200" cap="none" spc="0" normalizeH="0" baseline="0">
              <a:solidFill>
                <a:schemeClr val="bg1">
                  <a:lumMod val="65000"/>
                </a:schemeClr>
              </a:solidFill>
              <a:effectLst/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Sheet1!$D$2</c:f>
              <c:strCache>
                <c:ptCount val="1"/>
                <c:pt idx="0">
                  <c:v>差距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DA0C0C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E02B1E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FF6600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FFCC00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A28624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rgbClr val="6FB216"/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rgbClr val="27B082"/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rgbClr val="10DCCB"/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rgbClr val="298FE5"/>
              </a:soli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rgbClr val="6674C8"/>
              </a:solidFill>
              <a:ln>
                <a:noFill/>
              </a:ln>
              <a:effectLst/>
            </c:spPr>
          </c:dPt>
          <c:dPt>
            <c:idx val="10"/>
            <c:invertIfNegative val="0"/>
            <c:bubble3D val="0"/>
            <c:spPr>
              <a:solidFill>
                <a:srgbClr val="9678B4"/>
              </a:solidFill>
              <a:ln>
                <a:noFill/>
              </a:ln>
              <a:effectLst/>
            </c:spPr>
          </c:dPt>
          <c:dPt>
            <c:idx val="11"/>
            <c:invertIfNegative val="0"/>
            <c:bubble3D val="0"/>
            <c:spPr>
              <a:solidFill>
                <a:srgbClr val="FF00FF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horzOverflow="overflow" vert="horz" wrap="square" lIns="38100" tIns="19050" rIns="38100" bIns="19050" anchor="ctr" anchorCtr="1"/>
              <a:lstStyle/>
              <a:p>
                <a:pPr>
                  <a:defRPr lang="zh-CN" sz="800" b="0" i="0" u="none" strike="noStrike" kern="1200" baseline="0">
                    <a:solidFill>
                      <a:schemeClr val="bg1"/>
                    </a:solidFill>
                    <a:latin typeface="幼圆" panose="02010509060101010101" charset="-122"/>
                    <a:ea typeface="幼圆" panose="02010509060101010101" charset="-122"/>
                    <a:cs typeface="幼圆" panose="02010509060101010101" charset="-122"/>
                    <a:sym typeface="幼圆" panose="02010509060101010101" charset="-122"/>
                  </a:defRPr>
                </a:pPr>
              </a:p>
            </c:txPr>
            <c:dLblPos val="in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Sheet1!$A$3:$A$14</c:f>
              <c:strCache>
                <c:ptCount val="12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  <c:pt idx="6">
                  <c:v>七月</c:v>
                </c:pt>
                <c:pt idx="7">
                  <c:v>八月</c:v>
                </c:pt>
                <c:pt idx="8">
                  <c:v>九月</c:v>
                </c:pt>
                <c:pt idx="9">
                  <c:v>十月</c:v>
                </c:pt>
                <c:pt idx="10">
                  <c:v>十一月</c:v>
                </c:pt>
                <c:pt idx="11">
                  <c:v>十二月</c:v>
                </c:pt>
              </c:strCache>
            </c:strRef>
          </c:cat>
          <c:val>
            <c:numRef>
              <c:f>Sheet1!$D$3:$D$14</c:f>
              <c:numCache>
                <c:formatCode>General</c:formatCode>
                <c:ptCount val="12"/>
                <c:pt idx="0">
                  <c:v>86</c:v>
                </c:pt>
                <c:pt idx="1">
                  <c:v>-438</c:v>
                </c:pt>
                <c:pt idx="2">
                  <c:v>853</c:v>
                </c:pt>
                <c:pt idx="3">
                  <c:v>559</c:v>
                </c:pt>
                <c:pt idx="4">
                  <c:v>-594</c:v>
                </c:pt>
                <c:pt idx="5">
                  <c:v>499</c:v>
                </c:pt>
                <c:pt idx="6">
                  <c:v>-3706</c:v>
                </c:pt>
                <c:pt idx="7">
                  <c:v>-2365</c:v>
                </c:pt>
                <c:pt idx="8">
                  <c:v>2110</c:v>
                </c:pt>
                <c:pt idx="9">
                  <c:v>270</c:v>
                </c:pt>
                <c:pt idx="10">
                  <c:v>-144</c:v>
                </c:pt>
                <c:pt idx="11">
                  <c:v>-904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32486872"/>
        <c:axId val="231736528"/>
      </c:barChart>
      <c:catAx>
        <c:axId val="23248687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231736528"/>
        <c:crosses val="autoZero"/>
        <c:auto val="1"/>
        <c:lblAlgn val="ctr"/>
        <c:lblOffset val="100"/>
        <c:noMultiLvlLbl val="0"/>
      </c:catAx>
      <c:valAx>
        <c:axId val="231736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65000"/>
                  <a:lumOff val="35000"/>
                </a:schemeClr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0" vertOverflow="ellipsis" horzOverflow="overflow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232486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1">
        <a:lumMod val="75000"/>
        <a:lumOff val="25000"/>
      </a:schemeClr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 rot="0" spcFirstLastPara="0" vertOverflow="ellipsis" horzOverflow="overflow" vert="horz" wrap="square" anchor="ctr" anchorCtr="1"/>
    <a:lstStyle/>
    <a:p>
      <a:pPr>
        <a:defRPr lang="zh-CN" sz="1000" kern="1200">
          <a:solidFill>
            <a:schemeClr val="bg1">
              <a:lumMod val="65000"/>
            </a:schemeClr>
          </a:solidFill>
          <a:latin typeface="微软雅黑" panose="020B0503020204020204" charset="-122"/>
          <a:ea typeface="微软雅黑" panose="020B0503020204020204" charset="-122"/>
          <a:cs typeface="微软雅黑" panose="020B0503020204020204" charset="-122"/>
          <a:sym typeface="微软雅黑" panose="020B0503020204020204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41275</xdr:colOff>
      <xdr:row>0</xdr:row>
      <xdr:rowOff>351790</xdr:rowOff>
    </xdr:from>
    <xdr:to>
      <xdr:col>11</xdr:col>
      <xdr:colOff>430530</xdr:colOff>
      <xdr:row>14</xdr:row>
      <xdr:rowOff>8255</xdr:rowOff>
    </xdr:to>
    <xdr:graphicFrame>
      <xdr:nvGraphicFramePr>
        <xdr:cNvPr id="2" name="图表 1"/>
        <xdr:cNvGraphicFramePr/>
      </xdr:nvGraphicFramePr>
      <xdr:xfrm>
        <a:off x="3613150" y="351790"/>
        <a:ext cx="4504055" cy="275209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10160</xdr:colOff>
      <xdr:row>14</xdr:row>
      <xdr:rowOff>35560</xdr:rowOff>
    </xdr:from>
    <xdr:to>
      <xdr:col>4</xdr:col>
      <xdr:colOff>1097280</xdr:colOff>
      <xdr:row>31</xdr:row>
      <xdr:rowOff>139065</xdr:rowOff>
    </xdr:to>
    <xdr:graphicFrame>
      <xdr:nvGraphicFramePr>
        <xdr:cNvPr id="4" name="图表 3"/>
        <xdr:cNvGraphicFramePr/>
      </xdr:nvGraphicFramePr>
      <xdr:xfrm>
        <a:off x="10160" y="3131185"/>
        <a:ext cx="3554095" cy="30276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43815</xdr:colOff>
      <xdr:row>14</xdr:row>
      <xdr:rowOff>55880</xdr:rowOff>
    </xdr:from>
    <xdr:to>
      <xdr:col>11</xdr:col>
      <xdr:colOff>443230</xdr:colOff>
      <xdr:row>31</xdr:row>
      <xdr:rowOff>159385</xdr:rowOff>
    </xdr:to>
    <xdr:graphicFrame>
      <xdr:nvGraphicFramePr>
        <xdr:cNvPr id="5" name="图表 4"/>
        <xdr:cNvGraphicFramePr/>
      </xdr:nvGraphicFramePr>
      <xdr:xfrm>
        <a:off x="3615690" y="3151505"/>
        <a:ext cx="4514215" cy="30276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22225</xdr:colOff>
      <xdr:row>3</xdr:row>
      <xdr:rowOff>165100</xdr:rowOff>
    </xdr:from>
    <xdr:to>
      <xdr:col>8</xdr:col>
      <xdr:colOff>412750</xdr:colOff>
      <xdr:row>5</xdr:row>
      <xdr:rowOff>155575</xdr:rowOff>
    </xdr:to>
    <xdr:sp>
      <xdr:nvSpPr>
        <xdr:cNvPr id="6" name="圆角矩形 5"/>
        <xdr:cNvSpPr/>
      </xdr:nvSpPr>
      <xdr:spPr>
        <a:xfrm>
          <a:off x="4279900" y="946150"/>
          <a:ext cx="1762125" cy="409575"/>
        </a:xfrm>
        <a:prstGeom prst="roundRect">
          <a:avLst>
            <a:gd name="adj" fmla="val 50000"/>
          </a:avLst>
        </a:prstGeom>
        <a:solidFill>
          <a:srgbClr val="E02B1E"/>
        </a:solidFill>
        <a:ln w="3175">
          <a:solidFill>
            <a:schemeClr val="bg1"/>
          </a:solidFill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zh-CN" altLang="en-US" sz="1200">
              <a:solidFill>
                <a:schemeClr val="bg1"/>
              </a:solidFill>
              <a:latin typeface="幼圆" panose="02010509060101010101" charset="-122"/>
              <a:ea typeface="幼圆" panose="02010509060101010101" charset="-122"/>
            </a:rPr>
            <a:t>总：</a:t>
          </a:r>
          <a:r>
            <a:rPr lang="en-US" altLang="zh-CN" sz="2000">
              <a:solidFill>
                <a:schemeClr val="bg1"/>
              </a:solidFill>
              <a:latin typeface="Arial" panose="020B0604020202020204" pitchFamily="7" charset="0"/>
              <a:ea typeface="幼圆" panose="02010509060101010101" charset="-122"/>
            </a:rPr>
            <a:t>113726</a:t>
          </a:r>
          <a:endParaRPr lang="en-US" altLang="zh-CN" sz="2000">
            <a:solidFill>
              <a:schemeClr val="bg1"/>
            </a:solidFill>
            <a:latin typeface="Arial" panose="020B0604020202020204" pitchFamily="7" charset="0"/>
            <a:ea typeface="幼圆" panose="02010509060101010101" charset="-122"/>
          </a:endParaRPr>
        </a:p>
      </xdr:txBody>
    </xdr:sp>
    <xdr:clientData/>
  </xdr:twoCellAnchor>
  <xdr:twoCellAnchor>
    <xdr:from>
      <xdr:col>12</xdr:col>
      <xdr:colOff>41275</xdr:colOff>
      <xdr:row>8</xdr:row>
      <xdr:rowOff>89535</xdr:rowOff>
    </xdr:from>
    <xdr:to>
      <xdr:col>12</xdr:col>
      <xdr:colOff>679450</xdr:colOff>
      <xdr:row>9</xdr:row>
      <xdr:rowOff>127635</xdr:rowOff>
    </xdr:to>
    <xdr:sp>
      <xdr:nvSpPr>
        <xdr:cNvPr id="7" name="圆角矩形 6"/>
        <xdr:cNvSpPr/>
      </xdr:nvSpPr>
      <xdr:spPr>
        <a:xfrm>
          <a:off x="8223250" y="1918335"/>
          <a:ext cx="638175" cy="247650"/>
        </a:xfrm>
        <a:prstGeom prst="roundRect">
          <a:avLst>
            <a:gd name="adj" fmla="val 50000"/>
          </a:avLst>
        </a:prstGeom>
        <a:solidFill>
          <a:srgbClr val="DA0C0C"/>
        </a:solidFill>
        <a:ln w="3175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000">
              <a:solidFill>
                <a:schemeClr val="bg1"/>
              </a:solidFill>
              <a:latin typeface="Arial" panose="020B0604020202020204" pitchFamily="7" charset="0"/>
              <a:ea typeface="幼圆" panose="02010509060101010101" charset="-122"/>
            </a:rPr>
            <a:t>一月</a:t>
          </a:r>
          <a:endParaRPr lang="zh-CN" altLang="en-US" sz="1000">
            <a:solidFill>
              <a:schemeClr val="bg1"/>
            </a:solidFill>
            <a:latin typeface="Arial" panose="020B0604020202020204" pitchFamily="7" charset="0"/>
            <a:ea typeface="幼圆" panose="02010509060101010101" charset="-122"/>
          </a:endParaRPr>
        </a:p>
      </xdr:txBody>
    </xdr:sp>
    <xdr:clientData/>
  </xdr:twoCellAnchor>
  <xdr:twoCellAnchor>
    <xdr:from>
      <xdr:col>13</xdr:col>
      <xdr:colOff>34925</xdr:colOff>
      <xdr:row>8</xdr:row>
      <xdr:rowOff>89535</xdr:rowOff>
    </xdr:from>
    <xdr:to>
      <xdr:col>13</xdr:col>
      <xdr:colOff>673100</xdr:colOff>
      <xdr:row>9</xdr:row>
      <xdr:rowOff>127635</xdr:rowOff>
    </xdr:to>
    <xdr:sp>
      <xdr:nvSpPr>
        <xdr:cNvPr id="8" name="圆角矩形 7"/>
        <xdr:cNvSpPr/>
      </xdr:nvSpPr>
      <xdr:spPr>
        <a:xfrm>
          <a:off x="8902700" y="1918335"/>
          <a:ext cx="638175" cy="247650"/>
        </a:xfrm>
        <a:prstGeom prst="roundRect">
          <a:avLst>
            <a:gd name="adj" fmla="val 50000"/>
          </a:avLst>
        </a:prstGeom>
        <a:solidFill>
          <a:srgbClr val="FF6600"/>
        </a:solidFill>
        <a:ln w="3175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000">
              <a:solidFill>
                <a:schemeClr val="bg1"/>
              </a:solidFill>
              <a:latin typeface="Arial" panose="020B0604020202020204" pitchFamily="7" charset="0"/>
              <a:ea typeface="幼圆" panose="02010509060101010101" charset="-122"/>
            </a:rPr>
            <a:t>三月</a:t>
          </a:r>
          <a:endParaRPr lang="en-US" altLang="zh-CN" sz="1000">
            <a:solidFill>
              <a:schemeClr val="bg1"/>
            </a:solidFill>
            <a:latin typeface="Arial" panose="020B0604020202020204" pitchFamily="7" charset="0"/>
            <a:ea typeface="幼圆" panose="02010509060101010101" charset="-122"/>
          </a:endParaRPr>
        </a:p>
      </xdr:txBody>
    </xdr:sp>
    <xdr:clientData/>
  </xdr:twoCellAnchor>
  <xdr:twoCellAnchor>
    <xdr:from>
      <xdr:col>12</xdr:col>
      <xdr:colOff>41275</xdr:colOff>
      <xdr:row>9</xdr:row>
      <xdr:rowOff>203835</xdr:rowOff>
    </xdr:from>
    <xdr:to>
      <xdr:col>12</xdr:col>
      <xdr:colOff>679450</xdr:colOff>
      <xdr:row>11</xdr:row>
      <xdr:rowOff>32385</xdr:rowOff>
    </xdr:to>
    <xdr:sp>
      <xdr:nvSpPr>
        <xdr:cNvPr id="9" name="圆角矩形 8"/>
        <xdr:cNvSpPr/>
      </xdr:nvSpPr>
      <xdr:spPr>
        <a:xfrm>
          <a:off x="8223250" y="2242185"/>
          <a:ext cx="638175" cy="247650"/>
        </a:xfrm>
        <a:prstGeom prst="roundRect">
          <a:avLst>
            <a:gd name="adj" fmla="val 50000"/>
          </a:avLst>
        </a:prstGeom>
        <a:solidFill>
          <a:srgbClr val="FFCC00"/>
        </a:solidFill>
        <a:ln w="3175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000">
              <a:solidFill>
                <a:schemeClr val="bg1"/>
              </a:solidFill>
              <a:latin typeface="Arial" panose="020B0604020202020204" pitchFamily="7" charset="0"/>
              <a:ea typeface="幼圆" panose="02010509060101010101" charset="-122"/>
            </a:rPr>
            <a:t>四月</a:t>
          </a:r>
          <a:endParaRPr lang="en-US" altLang="zh-CN" sz="1000">
            <a:solidFill>
              <a:schemeClr val="bg1"/>
            </a:solidFill>
            <a:latin typeface="Arial" panose="020B0604020202020204" pitchFamily="7" charset="0"/>
            <a:ea typeface="幼圆" panose="02010509060101010101" charset="-122"/>
          </a:endParaRPr>
        </a:p>
      </xdr:txBody>
    </xdr:sp>
    <xdr:clientData/>
  </xdr:twoCellAnchor>
  <xdr:twoCellAnchor>
    <xdr:from>
      <xdr:col>13</xdr:col>
      <xdr:colOff>34290</xdr:colOff>
      <xdr:row>9</xdr:row>
      <xdr:rowOff>203835</xdr:rowOff>
    </xdr:from>
    <xdr:to>
      <xdr:col>13</xdr:col>
      <xdr:colOff>672465</xdr:colOff>
      <xdr:row>11</xdr:row>
      <xdr:rowOff>32385</xdr:rowOff>
    </xdr:to>
    <xdr:sp>
      <xdr:nvSpPr>
        <xdr:cNvPr id="10" name="圆角矩形 9"/>
        <xdr:cNvSpPr/>
      </xdr:nvSpPr>
      <xdr:spPr>
        <a:xfrm>
          <a:off x="8902065" y="2242185"/>
          <a:ext cx="638175" cy="247650"/>
        </a:xfrm>
        <a:prstGeom prst="roundRect">
          <a:avLst>
            <a:gd name="adj" fmla="val 50000"/>
          </a:avLst>
        </a:prstGeom>
        <a:solidFill>
          <a:srgbClr val="6FB216"/>
        </a:solidFill>
        <a:ln w="3175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000">
              <a:solidFill>
                <a:schemeClr val="bg1"/>
              </a:solidFill>
              <a:latin typeface="Arial" panose="020B0604020202020204" pitchFamily="7" charset="0"/>
              <a:ea typeface="幼圆" panose="02010509060101010101" charset="-122"/>
            </a:rPr>
            <a:t>六月</a:t>
          </a:r>
          <a:endParaRPr lang="en-US" altLang="zh-CN" sz="1000">
            <a:solidFill>
              <a:schemeClr val="bg1"/>
            </a:solidFill>
            <a:latin typeface="Arial" panose="020B0604020202020204" pitchFamily="7" charset="0"/>
            <a:ea typeface="幼圆" panose="02010509060101010101" charset="-122"/>
          </a:endParaRPr>
        </a:p>
      </xdr:txBody>
    </xdr:sp>
    <xdr:clientData/>
  </xdr:twoCellAnchor>
  <xdr:twoCellAnchor>
    <xdr:from>
      <xdr:col>12</xdr:col>
      <xdr:colOff>41275</xdr:colOff>
      <xdr:row>11</xdr:row>
      <xdr:rowOff>118110</xdr:rowOff>
    </xdr:from>
    <xdr:to>
      <xdr:col>12</xdr:col>
      <xdr:colOff>679450</xdr:colOff>
      <xdr:row>12</xdr:row>
      <xdr:rowOff>156210</xdr:rowOff>
    </xdr:to>
    <xdr:sp>
      <xdr:nvSpPr>
        <xdr:cNvPr id="11" name="圆角矩形 10"/>
        <xdr:cNvSpPr/>
      </xdr:nvSpPr>
      <xdr:spPr>
        <a:xfrm>
          <a:off x="8223250" y="2575560"/>
          <a:ext cx="638175" cy="247650"/>
        </a:xfrm>
        <a:prstGeom prst="roundRect">
          <a:avLst>
            <a:gd name="adj" fmla="val 50000"/>
          </a:avLst>
        </a:prstGeom>
        <a:solidFill>
          <a:srgbClr val="298FE5"/>
        </a:solidFill>
        <a:ln w="3175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000">
              <a:solidFill>
                <a:schemeClr val="bg1"/>
              </a:solidFill>
              <a:latin typeface="Arial" panose="020B0604020202020204" pitchFamily="7" charset="0"/>
              <a:ea typeface="幼圆" panose="02010509060101010101" charset="-122"/>
            </a:rPr>
            <a:t>九月</a:t>
          </a:r>
          <a:endParaRPr lang="en-US" altLang="zh-CN" sz="1000">
            <a:solidFill>
              <a:schemeClr val="bg1"/>
            </a:solidFill>
            <a:latin typeface="Arial" panose="020B0604020202020204" pitchFamily="7" charset="0"/>
            <a:ea typeface="幼圆" panose="02010509060101010101" charset="-122"/>
          </a:endParaRPr>
        </a:p>
      </xdr:txBody>
    </xdr:sp>
    <xdr:clientData/>
  </xdr:twoCellAnchor>
  <xdr:twoCellAnchor>
    <xdr:from>
      <xdr:col>13</xdr:col>
      <xdr:colOff>33655</xdr:colOff>
      <xdr:row>11</xdr:row>
      <xdr:rowOff>118110</xdr:rowOff>
    </xdr:from>
    <xdr:to>
      <xdr:col>13</xdr:col>
      <xdr:colOff>671830</xdr:colOff>
      <xdr:row>12</xdr:row>
      <xdr:rowOff>156210</xdr:rowOff>
    </xdr:to>
    <xdr:sp>
      <xdr:nvSpPr>
        <xdr:cNvPr id="12" name="圆角矩形 11"/>
        <xdr:cNvSpPr/>
      </xdr:nvSpPr>
      <xdr:spPr>
        <a:xfrm>
          <a:off x="8901430" y="2575560"/>
          <a:ext cx="638175" cy="247650"/>
        </a:xfrm>
        <a:prstGeom prst="roundRect">
          <a:avLst>
            <a:gd name="adj" fmla="val 50000"/>
          </a:avLst>
        </a:prstGeom>
        <a:solidFill>
          <a:srgbClr val="6674C8"/>
        </a:solidFill>
        <a:ln w="3175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000">
              <a:solidFill>
                <a:schemeClr val="bg1"/>
              </a:solidFill>
              <a:latin typeface="Arial" panose="020B0604020202020204" pitchFamily="7" charset="0"/>
              <a:ea typeface="幼圆" panose="02010509060101010101" charset="-122"/>
            </a:rPr>
            <a:t>十月</a:t>
          </a:r>
          <a:endParaRPr lang="en-US" altLang="zh-CN" sz="1000">
            <a:solidFill>
              <a:schemeClr val="bg1"/>
            </a:solidFill>
            <a:latin typeface="Arial" panose="020B0604020202020204" pitchFamily="7" charset="0"/>
            <a:ea typeface="幼圆" panose="02010509060101010101" charset="-122"/>
          </a:endParaRPr>
        </a:p>
      </xdr:txBody>
    </xdr:sp>
    <xdr:clientData/>
  </xdr:twoCellAnchor>
  <xdr:twoCellAnchor>
    <xdr:from>
      <xdr:col>12</xdr:col>
      <xdr:colOff>41275</xdr:colOff>
      <xdr:row>23</xdr:row>
      <xdr:rowOff>3810</xdr:rowOff>
    </xdr:from>
    <xdr:to>
      <xdr:col>12</xdr:col>
      <xdr:colOff>679450</xdr:colOff>
      <xdr:row>24</xdr:row>
      <xdr:rowOff>80010</xdr:rowOff>
    </xdr:to>
    <xdr:sp>
      <xdr:nvSpPr>
        <xdr:cNvPr id="13" name="圆角矩形 12"/>
        <xdr:cNvSpPr/>
      </xdr:nvSpPr>
      <xdr:spPr>
        <a:xfrm>
          <a:off x="8223250" y="4652010"/>
          <a:ext cx="638175" cy="247650"/>
        </a:xfrm>
        <a:prstGeom prst="roundRect">
          <a:avLst>
            <a:gd name="adj" fmla="val 50000"/>
          </a:avLst>
        </a:prstGeom>
        <a:solidFill>
          <a:srgbClr val="E02B1E"/>
        </a:solidFill>
        <a:ln w="3175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000">
              <a:solidFill>
                <a:schemeClr val="bg1"/>
              </a:solidFill>
              <a:latin typeface="Arial" panose="020B0604020202020204" pitchFamily="7" charset="0"/>
              <a:ea typeface="幼圆" panose="02010509060101010101" charset="-122"/>
            </a:rPr>
            <a:t>二月</a:t>
          </a:r>
          <a:endParaRPr lang="zh-CN" altLang="en-US" sz="1000">
            <a:solidFill>
              <a:schemeClr val="bg1"/>
            </a:solidFill>
            <a:latin typeface="Arial" panose="020B0604020202020204" pitchFamily="7" charset="0"/>
            <a:ea typeface="幼圆" panose="02010509060101010101" charset="-122"/>
          </a:endParaRPr>
        </a:p>
      </xdr:txBody>
    </xdr:sp>
    <xdr:clientData/>
  </xdr:twoCellAnchor>
  <xdr:twoCellAnchor>
    <xdr:from>
      <xdr:col>13</xdr:col>
      <xdr:colOff>34290</xdr:colOff>
      <xdr:row>23</xdr:row>
      <xdr:rowOff>3810</xdr:rowOff>
    </xdr:from>
    <xdr:to>
      <xdr:col>13</xdr:col>
      <xdr:colOff>672465</xdr:colOff>
      <xdr:row>24</xdr:row>
      <xdr:rowOff>80010</xdr:rowOff>
    </xdr:to>
    <xdr:sp>
      <xdr:nvSpPr>
        <xdr:cNvPr id="14" name="圆角矩形 13"/>
        <xdr:cNvSpPr/>
      </xdr:nvSpPr>
      <xdr:spPr>
        <a:xfrm>
          <a:off x="8902065" y="4652010"/>
          <a:ext cx="638175" cy="247650"/>
        </a:xfrm>
        <a:prstGeom prst="roundRect">
          <a:avLst>
            <a:gd name="adj" fmla="val 50000"/>
          </a:avLst>
        </a:prstGeom>
        <a:solidFill>
          <a:srgbClr val="A28624"/>
        </a:solidFill>
        <a:ln w="3175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000">
              <a:solidFill>
                <a:schemeClr val="bg1"/>
              </a:solidFill>
              <a:latin typeface="Arial" panose="020B0604020202020204" pitchFamily="7" charset="0"/>
              <a:ea typeface="幼圆" panose="02010509060101010101" charset="-122"/>
            </a:rPr>
            <a:t>五月</a:t>
          </a:r>
          <a:endParaRPr lang="en-US" altLang="zh-CN" sz="1000">
            <a:solidFill>
              <a:schemeClr val="bg1"/>
            </a:solidFill>
            <a:latin typeface="Arial" panose="020B0604020202020204" pitchFamily="7" charset="0"/>
            <a:ea typeface="幼圆" panose="02010509060101010101" charset="-122"/>
          </a:endParaRPr>
        </a:p>
      </xdr:txBody>
    </xdr:sp>
    <xdr:clientData/>
  </xdr:twoCellAnchor>
  <xdr:twoCellAnchor>
    <xdr:from>
      <xdr:col>12</xdr:col>
      <xdr:colOff>41275</xdr:colOff>
      <xdr:row>24</xdr:row>
      <xdr:rowOff>155575</xdr:rowOff>
    </xdr:from>
    <xdr:to>
      <xdr:col>12</xdr:col>
      <xdr:colOff>679450</xdr:colOff>
      <xdr:row>26</xdr:row>
      <xdr:rowOff>60325</xdr:rowOff>
    </xdr:to>
    <xdr:sp>
      <xdr:nvSpPr>
        <xdr:cNvPr id="15" name="圆角矩形 14"/>
        <xdr:cNvSpPr/>
      </xdr:nvSpPr>
      <xdr:spPr>
        <a:xfrm>
          <a:off x="8223250" y="4975225"/>
          <a:ext cx="638175" cy="247650"/>
        </a:xfrm>
        <a:prstGeom prst="roundRect">
          <a:avLst>
            <a:gd name="adj" fmla="val 50000"/>
          </a:avLst>
        </a:prstGeom>
        <a:solidFill>
          <a:srgbClr val="27B082"/>
        </a:solidFill>
        <a:ln w="3175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000">
              <a:solidFill>
                <a:schemeClr val="bg1"/>
              </a:solidFill>
              <a:latin typeface="Arial" panose="020B0604020202020204" pitchFamily="7" charset="0"/>
              <a:ea typeface="幼圆" panose="02010509060101010101" charset="-122"/>
            </a:rPr>
            <a:t>七月</a:t>
          </a:r>
          <a:endParaRPr lang="en-US" altLang="zh-CN" sz="1000">
            <a:solidFill>
              <a:schemeClr val="bg1"/>
            </a:solidFill>
            <a:latin typeface="Arial" panose="020B0604020202020204" pitchFamily="7" charset="0"/>
            <a:ea typeface="幼圆" panose="02010509060101010101" charset="-122"/>
          </a:endParaRPr>
        </a:p>
      </xdr:txBody>
    </xdr:sp>
    <xdr:clientData/>
  </xdr:twoCellAnchor>
  <xdr:twoCellAnchor>
    <xdr:from>
      <xdr:col>13</xdr:col>
      <xdr:colOff>33655</xdr:colOff>
      <xdr:row>24</xdr:row>
      <xdr:rowOff>155575</xdr:rowOff>
    </xdr:from>
    <xdr:to>
      <xdr:col>13</xdr:col>
      <xdr:colOff>671830</xdr:colOff>
      <xdr:row>26</xdr:row>
      <xdr:rowOff>60325</xdr:rowOff>
    </xdr:to>
    <xdr:sp>
      <xdr:nvSpPr>
        <xdr:cNvPr id="16" name="圆角矩形 15"/>
        <xdr:cNvSpPr/>
      </xdr:nvSpPr>
      <xdr:spPr>
        <a:xfrm>
          <a:off x="8901430" y="4975225"/>
          <a:ext cx="638175" cy="247650"/>
        </a:xfrm>
        <a:prstGeom prst="roundRect">
          <a:avLst>
            <a:gd name="adj" fmla="val 50000"/>
          </a:avLst>
        </a:prstGeom>
        <a:solidFill>
          <a:srgbClr val="10DCCB"/>
        </a:solidFill>
        <a:ln w="3175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000">
              <a:solidFill>
                <a:schemeClr val="bg1"/>
              </a:solidFill>
              <a:latin typeface="Arial" panose="020B0604020202020204" pitchFamily="7" charset="0"/>
              <a:ea typeface="幼圆" panose="02010509060101010101" charset="-122"/>
            </a:rPr>
            <a:t>八月</a:t>
          </a:r>
          <a:endParaRPr lang="en-US" altLang="zh-CN" sz="1000">
            <a:solidFill>
              <a:schemeClr val="bg1"/>
            </a:solidFill>
            <a:latin typeface="Arial" panose="020B0604020202020204" pitchFamily="7" charset="0"/>
            <a:ea typeface="幼圆" panose="02010509060101010101" charset="-122"/>
          </a:endParaRPr>
        </a:p>
      </xdr:txBody>
    </xdr:sp>
    <xdr:clientData/>
  </xdr:twoCellAnchor>
  <xdr:twoCellAnchor>
    <xdr:from>
      <xdr:col>12</xdr:col>
      <xdr:colOff>41275</xdr:colOff>
      <xdr:row>26</xdr:row>
      <xdr:rowOff>146050</xdr:rowOff>
    </xdr:from>
    <xdr:to>
      <xdr:col>12</xdr:col>
      <xdr:colOff>679450</xdr:colOff>
      <xdr:row>28</xdr:row>
      <xdr:rowOff>50800</xdr:rowOff>
    </xdr:to>
    <xdr:sp>
      <xdr:nvSpPr>
        <xdr:cNvPr id="17" name="圆角矩形 16"/>
        <xdr:cNvSpPr/>
      </xdr:nvSpPr>
      <xdr:spPr>
        <a:xfrm>
          <a:off x="8223250" y="5308600"/>
          <a:ext cx="638175" cy="247650"/>
        </a:xfrm>
        <a:prstGeom prst="roundRect">
          <a:avLst>
            <a:gd name="adj" fmla="val 50000"/>
          </a:avLst>
        </a:prstGeom>
        <a:solidFill>
          <a:srgbClr val="916DA1"/>
        </a:solidFill>
        <a:ln w="3175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000">
              <a:solidFill>
                <a:schemeClr val="bg1"/>
              </a:solidFill>
              <a:latin typeface="Arial" panose="020B0604020202020204" pitchFamily="7" charset="0"/>
              <a:ea typeface="幼圆" panose="02010509060101010101" charset="-122"/>
            </a:rPr>
            <a:t>十一月</a:t>
          </a:r>
          <a:endParaRPr lang="en-US" altLang="zh-CN" sz="1000">
            <a:solidFill>
              <a:schemeClr val="bg1"/>
            </a:solidFill>
            <a:latin typeface="Arial" panose="020B0604020202020204" pitchFamily="7" charset="0"/>
            <a:ea typeface="幼圆" panose="02010509060101010101" charset="-122"/>
          </a:endParaRPr>
        </a:p>
      </xdr:txBody>
    </xdr:sp>
    <xdr:clientData/>
  </xdr:twoCellAnchor>
  <xdr:twoCellAnchor>
    <xdr:from>
      <xdr:col>13</xdr:col>
      <xdr:colOff>33020</xdr:colOff>
      <xdr:row>26</xdr:row>
      <xdr:rowOff>146050</xdr:rowOff>
    </xdr:from>
    <xdr:to>
      <xdr:col>13</xdr:col>
      <xdr:colOff>671195</xdr:colOff>
      <xdr:row>28</xdr:row>
      <xdr:rowOff>50800</xdr:rowOff>
    </xdr:to>
    <xdr:sp>
      <xdr:nvSpPr>
        <xdr:cNvPr id="18" name="圆角矩形 17"/>
        <xdr:cNvSpPr/>
      </xdr:nvSpPr>
      <xdr:spPr>
        <a:xfrm>
          <a:off x="8900795" y="5308600"/>
          <a:ext cx="638175" cy="247650"/>
        </a:xfrm>
        <a:prstGeom prst="roundRect">
          <a:avLst>
            <a:gd name="adj" fmla="val 50000"/>
          </a:avLst>
        </a:prstGeom>
        <a:solidFill>
          <a:srgbClr val="FF33CC"/>
        </a:solidFill>
        <a:ln w="3175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000">
              <a:solidFill>
                <a:schemeClr val="bg1"/>
              </a:solidFill>
              <a:latin typeface="Arial" panose="020B0604020202020204" pitchFamily="7" charset="0"/>
              <a:ea typeface="幼圆" panose="02010509060101010101" charset="-122"/>
            </a:rPr>
            <a:t>十二月</a:t>
          </a:r>
          <a:endParaRPr lang="en-US" altLang="zh-CN" sz="1000">
            <a:solidFill>
              <a:schemeClr val="bg1"/>
            </a:solidFill>
            <a:latin typeface="Arial" panose="020B0604020202020204" pitchFamily="7" charset="0"/>
            <a:ea typeface="幼圆" panose="02010509060101010101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32"/>
  <sheetViews>
    <sheetView showGridLines="0" tabSelected="1" workbookViewId="0">
      <selection activeCell="A2" sqref="A2"/>
    </sheetView>
  </sheetViews>
  <sheetFormatPr defaultColWidth="9" defaultRowHeight="13.5"/>
  <cols>
    <col min="1" max="1" width="6.25" customWidth="1"/>
    <col min="2" max="2" width="10.125"/>
    <col min="3" max="4" width="8" customWidth="1"/>
    <col min="5" max="5" width="14.5" customWidth="1"/>
    <col min="12" max="12" width="6.5" customWidth="1"/>
  </cols>
  <sheetData>
    <row r="1" ht="27.75" customHeight="1" spans="1:5">
      <c r="A1" s="1" t="s">
        <v>0</v>
      </c>
      <c r="B1" s="1"/>
      <c r="C1" s="1"/>
      <c r="D1" s="1"/>
      <c r="E1" s="1"/>
    </row>
    <row r="2" ht="16.5" spans="1:1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M2" s="7" t="s">
        <v>6</v>
      </c>
      <c r="N2" s="7"/>
    </row>
    <row r="3" ht="17.25" spans="1:14">
      <c r="A3" s="3" t="s">
        <v>7</v>
      </c>
      <c r="B3" s="4">
        <v>5086</v>
      </c>
      <c r="C3" s="4">
        <v>5000</v>
      </c>
      <c r="D3" s="4">
        <f t="shared" ref="D3:D14" si="0">B3-C3</f>
        <v>86</v>
      </c>
      <c r="E3" s="4">
        <f>SUM($B$3:B3)</f>
        <v>5086</v>
      </c>
      <c r="M3" s="8"/>
      <c r="N3" s="8"/>
    </row>
    <row r="4" ht="16.5" spans="1:14">
      <c r="A4" s="5" t="s">
        <v>8</v>
      </c>
      <c r="B4" s="6">
        <v>8562</v>
      </c>
      <c r="C4" s="6">
        <v>9000</v>
      </c>
      <c r="D4" s="6">
        <f t="shared" si="0"/>
        <v>-438</v>
      </c>
      <c r="E4" s="6">
        <f>SUM($B$3:B4)</f>
        <v>13648</v>
      </c>
      <c r="M4" s="9">
        <f>COUNTIF($D$3:$D$14,"&gt;=0")</f>
        <v>6</v>
      </c>
      <c r="N4" s="9"/>
    </row>
    <row r="5" ht="16.5" spans="1:14">
      <c r="A5" s="3" t="s">
        <v>9</v>
      </c>
      <c r="B5" s="4">
        <v>10853</v>
      </c>
      <c r="C5" s="4">
        <v>10000</v>
      </c>
      <c r="D5" s="4">
        <f t="shared" si="0"/>
        <v>853</v>
      </c>
      <c r="E5" s="4">
        <f>SUM($B$3:B5)</f>
        <v>24501</v>
      </c>
      <c r="M5" s="9"/>
      <c r="N5" s="9"/>
    </row>
    <row r="6" ht="16.5" spans="1:14">
      <c r="A6" s="5" t="s">
        <v>10</v>
      </c>
      <c r="B6" s="6">
        <v>9059</v>
      </c>
      <c r="C6" s="6">
        <v>8500</v>
      </c>
      <c r="D6" s="6">
        <f t="shared" si="0"/>
        <v>559</v>
      </c>
      <c r="E6" s="6">
        <f>SUM($B$3:B6)</f>
        <v>33560</v>
      </c>
      <c r="M6" s="9"/>
      <c r="N6" s="9"/>
    </row>
    <row r="7" ht="16.5" spans="1:14">
      <c r="A7" s="3" t="s">
        <v>11</v>
      </c>
      <c r="B7" s="4">
        <v>8406</v>
      </c>
      <c r="C7" s="4">
        <v>9000</v>
      </c>
      <c r="D7" s="4">
        <f t="shared" si="0"/>
        <v>-594</v>
      </c>
      <c r="E7" s="4">
        <f>SUM($B$3:B7)</f>
        <v>41966</v>
      </c>
      <c r="M7" s="9"/>
      <c r="N7" s="9"/>
    </row>
    <row r="8" ht="16.5" spans="1:14">
      <c r="A8" s="5" t="s">
        <v>12</v>
      </c>
      <c r="B8" s="6">
        <v>10499</v>
      </c>
      <c r="C8" s="6">
        <v>10000</v>
      </c>
      <c r="D8" s="6">
        <f t="shared" si="0"/>
        <v>499</v>
      </c>
      <c r="E8" s="6">
        <f>SUM($B$3:B8)</f>
        <v>52465</v>
      </c>
      <c r="M8" s="9"/>
      <c r="N8" s="9"/>
    </row>
    <row r="9" ht="16.5" spans="1:14">
      <c r="A9" s="3" t="s">
        <v>13</v>
      </c>
      <c r="B9" s="4">
        <v>11294</v>
      </c>
      <c r="C9" s="4">
        <v>15000</v>
      </c>
      <c r="D9" s="4">
        <f t="shared" si="0"/>
        <v>-3706</v>
      </c>
      <c r="E9" s="4">
        <f>SUM($B$3:B9)</f>
        <v>63759</v>
      </c>
      <c r="M9" s="9"/>
      <c r="N9" s="9"/>
    </row>
    <row r="10" ht="16.5" spans="1:14">
      <c r="A10" s="5" t="s">
        <v>14</v>
      </c>
      <c r="B10" s="6">
        <v>11635</v>
      </c>
      <c r="C10" s="6">
        <v>14000</v>
      </c>
      <c r="D10" s="6">
        <f t="shared" si="0"/>
        <v>-2365</v>
      </c>
      <c r="E10" s="6">
        <f>SUM($B$3:B10)</f>
        <v>75394</v>
      </c>
      <c r="M10" s="9"/>
      <c r="N10" s="9"/>
    </row>
    <row r="11" ht="16.5" spans="1:14">
      <c r="A11" s="3" t="s">
        <v>15</v>
      </c>
      <c r="B11" s="4">
        <v>10110</v>
      </c>
      <c r="C11" s="4">
        <v>8000</v>
      </c>
      <c r="D11" s="4">
        <f t="shared" si="0"/>
        <v>2110</v>
      </c>
      <c r="E11" s="4">
        <f>SUM($B$3:B11)</f>
        <v>85504</v>
      </c>
      <c r="M11" s="9"/>
      <c r="N11" s="9"/>
    </row>
    <row r="12" ht="16.5" spans="1:14">
      <c r="A12" s="5" t="s">
        <v>16</v>
      </c>
      <c r="B12" s="6">
        <v>10270</v>
      </c>
      <c r="C12" s="6">
        <v>10000</v>
      </c>
      <c r="D12" s="6">
        <f t="shared" si="0"/>
        <v>270</v>
      </c>
      <c r="E12" s="6">
        <f>SUM($B$3:B12)</f>
        <v>95774</v>
      </c>
      <c r="M12" s="9"/>
      <c r="N12" s="9"/>
    </row>
    <row r="13" ht="16.5" spans="1:14">
      <c r="A13" s="3" t="s">
        <v>17</v>
      </c>
      <c r="B13" s="4">
        <v>9856</v>
      </c>
      <c r="C13" s="4">
        <v>10000</v>
      </c>
      <c r="D13" s="4">
        <f t="shared" si="0"/>
        <v>-144</v>
      </c>
      <c r="E13" s="4">
        <f>SUM($B$3:B13)</f>
        <v>105630</v>
      </c>
      <c r="M13" s="9"/>
      <c r="N13" s="9"/>
    </row>
    <row r="14" ht="17.25" spans="1:14">
      <c r="A14" s="5" t="s">
        <v>18</v>
      </c>
      <c r="B14" s="6">
        <v>8096</v>
      </c>
      <c r="C14" s="6">
        <v>9000</v>
      </c>
      <c r="D14" s="6">
        <f t="shared" si="0"/>
        <v>-904</v>
      </c>
      <c r="E14" s="6">
        <f>SUM($B$3:B14)</f>
        <v>113726</v>
      </c>
      <c r="M14" s="10"/>
      <c r="N14" s="10"/>
    </row>
    <row r="15" spans="13:14">
      <c r="M15" s="7" t="s">
        <v>19</v>
      </c>
      <c r="N15" s="7"/>
    </row>
    <row r="16" ht="14.25" spans="13:14">
      <c r="M16" s="8"/>
      <c r="N16" s="8"/>
    </row>
    <row r="17" spans="13:14">
      <c r="M17" s="9">
        <f>12-M4</f>
        <v>6</v>
      </c>
      <c r="N17" s="9"/>
    </row>
    <row r="18" spans="13:14">
      <c r="M18" s="9"/>
      <c r="N18" s="9"/>
    </row>
    <row r="19" spans="13:14">
      <c r="M19" s="9"/>
      <c r="N19" s="9"/>
    </row>
    <row r="20" spans="13:14">
      <c r="M20" s="9"/>
      <c r="N20" s="9"/>
    </row>
    <row r="21" spans="13:14">
      <c r="M21" s="9"/>
      <c r="N21" s="9"/>
    </row>
    <row r="22" spans="13:14">
      <c r="M22" s="9"/>
      <c r="N22" s="9"/>
    </row>
    <row r="23" spans="13:14">
      <c r="M23" s="9"/>
      <c r="N23" s="9"/>
    </row>
    <row r="24" spans="13:14">
      <c r="M24" s="9"/>
      <c r="N24" s="9"/>
    </row>
    <row r="25" spans="13:14">
      <c r="M25" s="9"/>
      <c r="N25" s="9"/>
    </row>
    <row r="26" spans="13:14">
      <c r="M26" s="9"/>
      <c r="N26" s="9"/>
    </row>
    <row r="27" spans="13:14">
      <c r="M27" s="9"/>
      <c r="N27" s="9"/>
    </row>
    <row r="28" spans="13:14">
      <c r="M28" s="9"/>
      <c r="N28" s="9"/>
    </row>
    <row r="29" spans="13:14">
      <c r="M29" s="9"/>
      <c r="N29" s="9"/>
    </row>
    <row r="30" spans="13:14">
      <c r="M30" s="9"/>
      <c r="N30" s="9"/>
    </row>
    <row r="31" spans="13:14">
      <c r="M31" s="9"/>
      <c r="N31" s="9"/>
    </row>
    <row r="32" ht="14.25" spans="13:14">
      <c r="M32" s="10"/>
      <c r="N32" s="10"/>
    </row>
  </sheetData>
  <mergeCells count="5">
    <mergeCell ref="A1:E1"/>
    <mergeCell ref="M2:N3"/>
    <mergeCell ref="M4:N14"/>
    <mergeCell ref="M15:N16"/>
    <mergeCell ref="M17:N32"/>
  </mergeCells>
  <pageMargins left="0.75" right="0.75" top="1" bottom="1" header="0.511805555555556" footer="0.511805555555556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2016-01-03T07:23:00Z</dcterms:created>
  <dcterms:modified xsi:type="dcterms:W3CDTF">2017-05-18T10:36:16Z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2052-10.1.0.6466</vt:lpwstr>
  </property>
  <property fmtid="{D5CDD505-2E9C-101B-9397-08002B2CF9AE}" pid="3" name="name">
    <vt:lpwstr>年度销售业绩分析报告.xlsx</vt:lpwstr>
  </property>
  <property fmtid="{D5CDD505-2E9C-101B-9397-08002B2CF9AE}" pid="4" name="fileid">
    <vt:lpwstr>719236</vt:lpwstr>
  </property>
</Properties>
</file>