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vbaProject.bin" ContentType="application/vnd.ms-office.vbaProject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95" windowHeight="12630" tabRatio="1000"/>
  </bookViews>
  <sheets>
    <sheet name="首页" sheetId="53" r:id="rId1"/>
    <sheet name="使用说明" sheetId="51" r:id="rId2"/>
    <sheet name="单品台账" sheetId="40" r:id="rId3"/>
    <sheet name="SanTem" sheetId="39" state="hidden" r:id="rId4"/>
    <sheet name="出入查询" sheetId="38" r:id="rId5"/>
    <sheet name="temp" sheetId="37" state="hidden" r:id="rId6"/>
    <sheet name="系统设置" sheetId="34" state="hidden" r:id="rId7"/>
    <sheet name="供应商总览" sheetId="25" state="hidden" r:id="rId8"/>
    <sheet name="供应商对账" sheetId="26" state="hidden" r:id="rId9"/>
    <sheet name="客户对账" sheetId="27" state="hidden" r:id="rId10"/>
    <sheet name="客户总览" sheetId="28" state="hidden" r:id="rId11"/>
    <sheet name="产品信息表" sheetId="2" r:id="rId12"/>
    <sheet name="客户信息表" sheetId="3" r:id="rId13"/>
    <sheet name="员工信息" sheetId="33" r:id="rId14"/>
    <sheet name="供应商信息表" sheetId="24" r:id="rId15"/>
    <sheet name="入库单" sheetId="17" r:id="rId16"/>
    <sheet name="出库单" sheetId="18" r:id="rId17"/>
    <sheet name="数据库" sheetId="4" r:id="rId18"/>
    <sheet name="库存一览表" sheetId="6" r:id="rId19"/>
  </sheets>
  <definedNames>
    <definedName name="_xlnm._FilterDatabase" localSheetId="12" hidden="1">客户信息表!$A$1:$F$2</definedName>
    <definedName name="_xlnm._FilterDatabase" localSheetId="14" hidden="1">供应商信息表!$A$1:$F$4</definedName>
    <definedName name="_xlnm._FilterDatabase" localSheetId="11" hidden="1">产品信息表!$A$1:$H$495</definedName>
    <definedName name="_xlnm._FilterDatabase" localSheetId="18" hidden="1">库存一览表!$A$2:$O$1000</definedName>
  </definedNames>
  <calcPr calcId="144525" concurrentCalc="0"/>
</workbook>
</file>

<file path=xl/sharedStrings.xml><?xml version="1.0" encoding="utf-8"?>
<sst xmlns="http://schemas.openxmlformats.org/spreadsheetml/2006/main" count="207">
  <si>
    <t>1、设置《员工信息》以及《产品信息》《供应商信息》《客户信息》的基础数据，根据自己的实际进行设置，编码不能为空。</t>
  </si>
  <si>
    <t>2、《入库单》《出库单》通过点击对应按钮进行单据的增删查改打印操作。</t>
  </si>
  <si>
    <t>3、《出入查询》双击选择录入检索条件，自动筛选对应明细。</t>
  </si>
  <si>
    <t>4、库存报表，单品查询通过点击按钮自动生成。</t>
  </si>
  <si>
    <t>5、《单品台账》点击查询按钮，选择单品，自动生成明细账。</t>
  </si>
  <si>
    <t>6、插件下载地址:https://pan.baidu.com/s/1dF7VJKP</t>
  </si>
  <si>
    <t>单 品 账 簿</t>
  </si>
  <si>
    <t>代码：</t>
  </si>
  <si>
    <t>801-1515-01</t>
  </si>
  <si>
    <t>名称：</t>
  </si>
  <si>
    <t>球阀体</t>
  </si>
  <si>
    <t>2017/7/1~2017/7/31</t>
  </si>
  <si>
    <t>日期</t>
  </si>
  <si>
    <t>单据号</t>
  </si>
  <si>
    <t>出入类别</t>
  </si>
  <si>
    <t>本期入库</t>
  </si>
  <si>
    <t>本期出库</t>
  </si>
  <si>
    <t>本期结存</t>
  </si>
  <si>
    <t>月</t>
  </si>
  <si>
    <t>日</t>
  </si>
  <si>
    <t>数量</t>
  </si>
  <si>
    <t>单价</t>
  </si>
  <si>
    <t>金额</t>
  </si>
  <si>
    <t>成本</t>
  </si>
  <si>
    <t>期初库存</t>
  </si>
  <si>
    <t>JH-170726-002</t>
  </si>
  <si>
    <t>入库</t>
  </si>
  <si>
    <t>JH-170727-004</t>
  </si>
  <si>
    <t>本月合计</t>
  </si>
  <si>
    <t>凭证单号</t>
  </si>
  <si>
    <t>收入</t>
  </si>
  <si>
    <t>发出</t>
  </si>
  <si>
    <t>结存</t>
  </si>
  <si>
    <t>均价</t>
  </si>
  <si>
    <t>查询结果→→</t>
  </si>
  <si>
    <t>合                      计</t>
  </si>
  <si>
    <t>查询条件↓↓</t>
  </si>
  <si>
    <t>行号</t>
  </si>
  <si>
    <t>单据类型</t>
  </si>
  <si>
    <t>单号</t>
  </si>
  <si>
    <t>单位编号</t>
  </si>
  <si>
    <t>往来单位</t>
  </si>
  <si>
    <t>地址</t>
  </si>
  <si>
    <t>电话</t>
  </si>
  <si>
    <t>联系人</t>
  </si>
  <si>
    <t>产品编码</t>
  </si>
  <si>
    <t>类别</t>
  </si>
  <si>
    <t>产品名称</t>
  </si>
  <si>
    <t>产品规格</t>
  </si>
  <si>
    <t>单位</t>
  </si>
  <si>
    <t>备注</t>
  </si>
  <si>
    <t>总备注</t>
  </si>
  <si>
    <t>制单人</t>
  </si>
  <si>
    <t>开始日期</t>
  </si>
  <si>
    <t>GYS001</t>
  </si>
  <si>
    <t>宇通科技</t>
  </si>
  <si>
    <t>北京</t>
  </si>
  <si>
    <t>000-000-0000</t>
  </si>
  <si>
    <t>王婷</t>
  </si>
  <si>
    <t>毛坯</t>
  </si>
  <si>
    <t>1/2"</t>
  </si>
  <si>
    <t>只</t>
  </si>
  <si>
    <t>小王</t>
  </si>
  <si>
    <t>结束日期</t>
  </si>
  <si>
    <t>801-1515-02</t>
  </si>
  <si>
    <t>球阀帽</t>
  </si>
  <si>
    <t>单    号</t>
  </si>
  <si>
    <t>出库</t>
  </si>
  <si>
    <t>XS-170701-001</t>
  </si>
  <si>
    <t>KH001</t>
  </si>
  <si>
    <t>河北修理厂</t>
  </si>
  <si>
    <t>河北省</t>
  </si>
  <si>
    <t>0316-6571325</t>
  </si>
  <si>
    <t>客户1</t>
  </si>
  <si>
    <t>小李</t>
  </si>
  <si>
    <t>货品编号</t>
  </si>
  <si>
    <t>801-1515-03</t>
  </si>
  <si>
    <t>阀球</t>
  </si>
  <si>
    <t>铜球</t>
  </si>
  <si>
    <t>￠22x￠13.5x4</t>
  </si>
  <si>
    <t>货品名称</t>
  </si>
  <si>
    <t>产品型号</t>
  </si>
  <si>
    <t>系统设置</t>
  </si>
  <si>
    <t>序号</t>
  </si>
  <si>
    <t>项目</t>
  </si>
  <si>
    <t>参数</t>
  </si>
  <si>
    <t>初始化,数据库密码</t>
  </si>
  <si>
    <t>888888</t>
  </si>
  <si>
    <t>送货单打印格式抬头名称</t>
  </si>
  <si>
    <t>北京市XXX科技有限公司</t>
  </si>
  <si>
    <t>公司联系地址(打印格式)</t>
  </si>
  <si>
    <t>XX区CC街道XX巷XXC号</t>
  </si>
  <si>
    <t>公司联系电话(打印格式)</t>
  </si>
  <si>
    <t>010-12388888</t>
  </si>
  <si>
    <t>入库单号样式选择    (示例)→→</t>
  </si>
  <si>
    <t>其中:入库单单号字段一(自定义,如JH)</t>
  </si>
  <si>
    <t>JH</t>
  </si>
  <si>
    <t xml:space="preserve">     入库单单号字段二(日期格式)</t>
  </si>
  <si>
    <t>YYMMDD</t>
  </si>
  <si>
    <t xml:space="preserve">     入库单号默认位数(样式)</t>
  </si>
  <si>
    <t>000</t>
  </si>
  <si>
    <t xml:space="preserve">     间隔符</t>
  </si>
  <si>
    <t>-</t>
  </si>
  <si>
    <t>销售单号样式选择    (示例)→→</t>
  </si>
  <si>
    <t>其中:销售单单号字段一(自定义,如XS)</t>
  </si>
  <si>
    <t>XS</t>
  </si>
  <si>
    <t xml:space="preserve">     销售单单号字段二(日期格式)</t>
  </si>
  <si>
    <t xml:space="preserve">     销售单号默认位数(样式)</t>
  </si>
  <si>
    <t>收款单号样式选择    (示例)→→</t>
  </si>
  <si>
    <t>其中:收款单单号字段一(自定义,如XS)</t>
  </si>
  <si>
    <t>SK</t>
  </si>
  <si>
    <t xml:space="preserve">     收款单单号字段二(日期格式)</t>
  </si>
  <si>
    <t xml:space="preserve">     收款单号默认位数(样式)</t>
  </si>
  <si>
    <t>付款单号样式选择    (示例)→→</t>
  </si>
  <si>
    <t>其中:付款单单号字段一(自定义,如XS)</t>
  </si>
  <si>
    <t>FK</t>
  </si>
  <si>
    <t xml:space="preserve">     付款单单号字段二(日期格式)</t>
  </si>
  <si>
    <t xml:space="preserve">     付款单号默认位数(样式)</t>
  </si>
  <si>
    <t>询价单号样式选择    (示例)→→</t>
  </si>
  <si>
    <t>其中:询价单单号字段一(自定义,如XS)</t>
  </si>
  <si>
    <t>XJ</t>
  </si>
  <si>
    <t xml:space="preserve">     询价单单号字段二(日期格式)</t>
  </si>
  <si>
    <t xml:space="preserve">     询价单号默认位数(样式)</t>
  </si>
  <si>
    <t>报价单号样式选择    (示例)→→</t>
  </si>
  <si>
    <t>其中:报价单单号字段一(自定义,如XS)</t>
  </si>
  <si>
    <t>BJ</t>
  </si>
  <si>
    <t xml:space="preserve">     报价单单号字段二(日期格式)</t>
  </si>
  <si>
    <t xml:space="preserve">     报价单号默认位数(样式)</t>
  </si>
  <si>
    <t>应 付 账 款 总 览</t>
  </si>
  <si>
    <t>2017-5-1~2017-5-31</t>
  </si>
  <si>
    <t>金额单位：元</t>
  </si>
  <si>
    <t>编号</t>
  </si>
  <si>
    <t>供货商</t>
  </si>
  <si>
    <t>上期应付账款余额</t>
  </si>
  <si>
    <t>本期应付</t>
  </si>
  <si>
    <t>本期已付</t>
  </si>
  <si>
    <t>方向</t>
  </si>
  <si>
    <t>期末余额</t>
  </si>
  <si>
    <t>深圳汽修</t>
  </si>
  <si>
    <t>贷</t>
  </si>
  <si>
    <t>应 付 明 细 账</t>
  </si>
  <si>
    <t>编码：</t>
  </si>
  <si>
    <t>供应商:</t>
  </si>
  <si>
    <t>年</t>
  </si>
  <si>
    <t>品名</t>
  </si>
  <si>
    <t>规格</t>
  </si>
  <si>
    <t>借方</t>
  </si>
  <si>
    <t>贷方</t>
  </si>
  <si>
    <t>余额</t>
  </si>
  <si>
    <t>上期结转</t>
  </si>
  <si>
    <t>平</t>
  </si>
  <si>
    <t>JH-170511-001</t>
  </si>
  <si>
    <t>购材料</t>
  </si>
  <si>
    <t>5月</t>
  </si>
  <si>
    <t>本年累计</t>
  </si>
  <si>
    <t>应 收 明 细 账</t>
  </si>
  <si>
    <t>客户:</t>
  </si>
  <si>
    <t>2017/5/1~2017/5/31</t>
  </si>
  <si>
    <t>XS-170511-001</t>
  </si>
  <si>
    <t>借</t>
  </si>
  <si>
    <t>货款</t>
  </si>
  <si>
    <t>应 收 账 款 总 览</t>
  </si>
  <si>
    <t>客户名称</t>
  </si>
  <si>
    <t>上期应收余额</t>
  </si>
  <si>
    <t>本期应收</t>
  </si>
  <si>
    <t>本期已收</t>
  </si>
  <si>
    <t>进货单价</t>
  </si>
  <si>
    <t>销售单价</t>
  </si>
  <si>
    <t>实时库存</t>
  </si>
  <si>
    <t>801-1515-04</t>
  </si>
  <si>
    <t>密封件</t>
  </si>
  <si>
    <t>密封座</t>
  </si>
  <si>
    <t>￠19x￠13.5x3</t>
  </si>
  <si>
    <t>客户编号</t>
  </si>
  <si>
    <t>单位名称</t>
  </si>
  <si>
    <t>姓名</t>
  </si>
  <si>
    <t>A001</t>
  </si>
  <si>
    <t>供应商编号</t>
  </si>
  <si>
    <r>
      <rPr>
        <b/>
        <sz val="17"/>
        <color indexed="8"/>
        <rFont val="宋体"/>
        <charset val="134"/>
      </rPr>
      <t>XXX公司</t>
    </r>
    <r>
      <rPr>
        <b/>
        <sz val="17"/>
        <color indexed="8"/>
        <rFont val="宋体"/>
        <charset val="134"/>
      </rPr>
      <t>入库单</t>
    </r>
  </si>
  <si>
    <t>当前日期</t>
  </si>
  <si>
    <t>当前单号</t>
  </si>
  <si>
    <t>供货单位：</t>
  </si>
  <si>
    <t>联  系  人：</t>
  </si>
  <si>
    <t>进货单号：</t>
  </si>
  <si>
    <t>默认行数</t>
  </si>
  <si>
    <t xml:space="preserve"> 地    址：</t>
  </si>
  <si>
    <t>电      话：</t>
  </si>
  <si>
    <t>进货日期：</t>
  </si>
  <si>
    <t>第一联财务 第二联仓库 第三联客户</t>
  </si>
  <si>
    <t>合     计</t>
  </si>
  <si>
    <t>(小写):</t>
  </si>
  <si>
    <t>备    注：</t>
  </si>
  <si>
    <t>开单人：</t>
  </si>
  <si>
    <r>
      <rPr>
        <sz val="10"/>
        <rFont val="宋体"/>
        <charset val="134"/>
      </rPr>
      <t xml:space="preserve"> 地址：XXX有限公司</t>
    </r>
    <r>
      <rPr>
        <sz val="10"/>
        <rFont val="宋体"/>
        <charset val="134"/>
      </rPr>
      <t xml:space="preserve">        电话：020-</t>
    </r>
    <r>
      <rPr>
        <sz val="10"/>
        <rFont val="宋体"/>
        <charset val="134"/>
      </rPr>
      <t>1234567</t>
    </r>
    <r>
      <rPr>
        <sz val="10"/>
        <rFont val="宋体"/>
        <charset val="134"/>
      </rPr>
      <t xml:space="preserve">        手机：</t>
    </r>
    <r>
      <rPr>
        <sz val="10"/>
        <rFont val="宋体"/>
        <charset val="134"/>
      </rPr>
      <t>123465789</t>
    </r>
  </si>
  <si>
    <t xml:space="preserve"> ★ 开户行：广州工商银行    6220000000000         户名：张小波  ★</t>
  </si>
  <si>
    <r>
      <rPr>
        <b/>
        <sz val="17"/>
        <color indexed="8"/>
        <rFont val="宋体"/>
        <charset val="134"/>
      </rPr>
      <t>X</t>
    </r>
    <r>
      <rPr>
        <b/>
        <sz val="17"/>
        <color indexed="8"/>
        <rFont val="宋体"/>
        <charset val="134"/>
      </rPr>
      <t>XX公司</t>
    </r>
    <r>
      <rPr>
        <b/>
        <sz val="17"/>
        <color indexed="8"/>
        <rFont val="宋体"/>
        <charset val="134"/>
      </rPr>
      <t>销售单</t>
    </r>
  </si>
  <si>
    <t>购货单位：</t>
  </si>
  <si>
    <t>销售单号：</t>
  </si>
  <si>
    <t>销售日期：</t>
  </si>
  <si>
    <t/>
  </si>
  <si>
    <t>进销存报表</t>
  </si>
  <si>
    <t>开始日期:</t>
  </si>
  <si>
    <t>结束日期:</t>
  </si>
  <si>
    <t>上期结存</t>
  </si>
  <si>
    <t>本期销售</t>
  </si>
  <si>
    <t>利润</t>
  </si>
  <si>
    <t>合计: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</si>
</sst>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;[Red]\-0.00\ "/>
    <numFmt numFmtId="177" formatCode="0&quot;只/箱&quot;"/>
    <numFmt numFmtId="178" formatCode="#,##0&quot; 只&quot;;[Red]\-#,##0&quot; 只&quot;"/>
    <numFmt numFmtId="179" formatCode="[Black]0000&quot;年&quot;"/>
    <numFmt numFmtId="180" formatCode="&quot;￥&quot;#,##0.0;&quot;￥&quot;\-#,##0.0"/>
    <numFmt numFmtId="181" formatCode="&quot;￥&quot;#,##0.0;[Red]&quot;￥&quot;\-#,##0.0"/>
    <numFmt numFmtId="182" formatCode="#,##0&quot;只&quot;;[Red]\-#,##0&quot;只&quot;"/>
    <numFmt numFmtId="183" formatCode="[$-F800]dddd\,\ mmmm\ dd\,\ yyyy"/>
    <numFmt numFmtId="184" formatCode="#,##0.00_);[Red]\(#,##0.00\)"/>
    <numFmt numFmtId="185" formatCode="yyyy&quot;年&quot;m&quot;月&quot;d&quot;日&quot;;@"/>
    <numFmt numFmtId="186" formatCode="0.0;\-0.0;_*\ "/>
  </numFmts>
  <fonts count="88">
    <font>
      <sz val="11"/>
      <color theme="1"/>
      <name val="宋体"/>
      <charset val="134"/>
      <scheme val="minor"/>
    </font>
    <font>
      <sz val="10"/>
      <name val="宋体"/>
      <charset val="134"/>
    </font>
    <font>
      <sz val="24"/>
      <name val="宋体"/>
      <charset val="134"/>
    </font>
    <font>
      <sz val="10"/>
      <color indexed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微软雅黑"/>
      <charset val="134"/>
    </font>
    <font>
      <sz val="10"/>
      <name val="Arial"/>
      <charset val="134"/>
    </font>
    <font>
      <sz val="10"/>
      <color theme="1"/>
      <name val="微软雅黑"/>
      <charset val="134"/>
    </font>
    <font>
      <b/>
      <sz val="17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  <scheme val="minor"/>
    </font>
    <font>
      <sz val="11"/>
      <name val="宋体"/>
      <charset val="134"/>
      <scheme val="minor"/>
    </font>
    <font>
      <sz val="11"/>
      <color indexed="9"/>
      <name val="楷体_GB2312"/>
      <charset val="134"/>
    </font>
    <font>
      <b/>
      <sz val="10"/>
      <name val="宋体"/>
      <charset val="134"/>
    </font>
    <font>
      <sz val="11"/>
      <name val="楷体_GB2312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Arial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b/>
      <sz val="11"/>
      <color indexed="10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0"/>
      <color indexed="10"/>
      <name val="宋体"/>
      <charset val="134"/>
    </font>
    <font>
      <sz val="10"/>
      <color theme="1"/>
      <name val="宋体"/>
      <charset val="134"/>
    </font>
    <font>
      <b/>
      <u/>
      <sz val="22"/>
      <color indexed="17"/>
      <name val="黑体"/>
      <charset val="134"/>
    </font>
    <font>
      <b/>
      <sz val="11"/>
      <color indexed="12"/>
      <name val="黑体"/>
      <charset val="134"/>
    </font>
    <font>
      <b/>
      <u/>
      <sz val="14"/>
      <color indexed="12"/>
      <name val="隶书"/>
      <charset val="134"/>
    </font>
    <font>
      <sz val="11"/>
      <color indexed="17"/>
      <name val="黑体"/>
      <charset val="134"/>
    </font>
    <font>
      <sz val="11"/>
      <color indexed="10"/>
      <name val="宋体"/>
      <charset val="134"/>
      <scheme val="minor"/>
    </font>
    <font>
      <sz val="10"/>
      <name val="华文中宋"/>
      <charset val="134"/>
    </font>
    <font>
      <b/>
      <sz val="11"/>
      <color indexed="12"/>
      <name val="Arial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color indexed="20"/>
      <name val="宋体"/>
      <charset val="134"/>
    </font>
    <font>
      <sz val="12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1"/>
      <color indexed="8"/>
      <name val="Tahoma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맑은 고딕"/>
      <charset val="134"/>
    </font>
    <font>
      <sz val="11"/>
      <name val="ＭＳ Ｐゴシック"/>
      <charset val="134"/>
    </font>
    <font>
      <sz val="10"/>
      <name val="ＭＳ Ｐ明朝"/>
      <charset val="134"/>
    </font>
    <font>
      <sz val="11"/>
      <color indexed="20"/>
      <name val="宋体"/>
      <charset val="134"/>
    </font>
    <font>
      <sz val="10"/>
      <color theme="0"/>
      <name val="宋体"/>
      <charset val="134"/>
    </font>
    <font>
      <sz val="11"/>
      <color indexed="62"/>
      <name val="宋体"/>
      <charset val="134"/>
    </font>
    <font>
      <u/>
      <sz val="11"/>
      <color theme="1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70BC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9B3E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1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1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7"/>
      </bottom>
      <diagonal/>
    </border>
    <border>
      <left style="thin">
        <color indexed="57"/>
      </left>
      <right style="hair">
        <color indexed="57"/>
      </right>
      <top style="thin">
        <color indexed="57"/>
      </top>
      <bottom style="hair">
        <color indexed="57"/>
      </bottom>
      <diagonal/>
    </border>
    <border>
      <left style="hair">
        <color indexed="57"/>
      </left>
      <right style="hair">
        <color indexed="57"/>
      </right>
      <top style="thin">
        <color indexed="57"/>
      </top>
      <bottom style="hair">
        <color indexed="57"/>
      </bottom>
      <diagonal/>
    </border>
    <border>
      <left style="hair">
        <color indexed="57"/>
      </left>
      <right style="hair">
        <color indexed="57"/>
      </right>
      <top style="thin">
        <color indexed="57"/>
      </top>
      <bottom/>
      <diagonal/>
    </border>
    <border>
      <left style="hair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hair">
        <color indexed="57"/>
      </right>
      <top style="thin">
        <color indexed="57"/>
      </top>
      <bottom style="thin">
        <color indexed="57"/>
      </bottom>
      <diagonal/>
    </border>
    <border>
      <left style="hair">
        <color indexed="57"/>
      </left>
      <right/>
      <top style="thin">
        <color indexed="57"/>
      </top>
      <bottom/>
      <diagonal/>
    </border>
    <border>
      <left style="thin">
        <color indexed="57"/>
      </left>
      <right style="hair">
        <color indexed="57"/>
      </right>
      <top style="hair">
        <color indexed="57"/>
      </top>
      <bottom style="thin">
        <color indexed="57"/>
      </bottom>
      <diagonal/>
    </border>
    <border>
      <left style="hair">
        <color indexed="57"/>
      </left>
      <right style="hair">
        <color indexed="57"/>
      </right>
      <top style="hair">
        <color indexed="57"/>
      </top>
      <bottom style="thin">
        <color indexed="57"/>
      </bottom>
      <diagonal/>
    </border>
    <border>
      <left style="hair">
        <color indexed="57"/>
      </left>
      <right style="hair">
        <color indexed="57"/>
      </right>
      <top/>
      <bottom style="thin">
        <color indexed="5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/>
      <top style="thin">
        <color indexed="57"/>
      </top>
      <bottom/>
      <diagonal/>
    </border>
    <border>
      <left/>
      <right style="hair">
        <color indexed="57"/>
      </right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hair">
        <color indexed="57"/>
      </left>
      <right style="thin">
        <color indexed="57"/>
      </right>
      <top style="hair">
        <color indexed="57"/>
      </top>
      <bottom style="thin">
        <color indexed="57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9" fillId="18" borderId="41" applyNumberFormat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7" fillId="11" borderId="45" applyNumberFormat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0" fillId="16" borderId="42" applyNumberFormat="0" applyFont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6" fillId="0" borderId="40" applyNumberFormat="0" applyFill="0" applyAlignment="0" applyProtection="0">
      <alignment vertical="center"/>
    </xf>
    <xf numFmtId="0" fontId="51" fillId="0" borderId="40" applyNumberFormat="0" applyFill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4" fillId="0" borderId="47" applyNumberFormat="0" applyFill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59" fillId="15" borderId="46" applyNumberFormat="0" applyAlignment="0" applyProtection="0">
      <alignment vertical="center"/>
    </xf>
    <xf numFmtId="0" fontId="47" fillId="15" borderId="41" applyNumberFormat="0" applyAlignment="0" applyProtection="0">
      <alignment vertical="center"/>
    </xf>
    <xf numFmtId="0" fontId="66" fillId="36" borderId="48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50" fillId="0" borderId="43" applyNumberFormat="0" applyFill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72" fillId="11" borderId="50" applyNumberFormat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61" fillId="51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52" fillId="5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1" fillId="5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6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26" fillId="60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21" fillId="0" borderId="0">
      <alignment vertical="center"/>
    </xf>
    <xf numFmtId="0" fontId="53" fillId="24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6" fillId="0" borderId="44" applyNumberFormat="0" applyFill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0" fillId="0" borderId="0">
      <alignment vertical="center"/>
    </xf>
    <xf numFmtId="0" fontId="77" fillId="0" borderId="53" applyNumberFormat="0" applyFill="0" applyAlignment="0" applyProtection="0">
      <alignment vertical="center"/>
    </xf>
    <xf numFmtId="0" fontId="74" fillId="0" borderId="51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2" fillId="0" borderId="0">
      <alignment vertical="center"/>
    </xf>
    <xf numFmtId="0" fontId="83" fillId="0" borderId="0"/>
    <xf numFmtId="0" fontId="8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71" fillId="0" borderId="0">
      <alignment vertical="center"/>
    </xf>
    <xf numFmtId="0" fontId="4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1" fillId="0" borderId="0">
      <alignment vertical="center"/>
    </xf>
    <xf numFmtId="0" fontId="2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3" fillId="6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3" fillId="39" borderId="0" applyNumberFormat="0" applyBorder="0" applyAlignment="0" applyProtection="0">
      <alignment vertical="center"/>
    </xf>
    <xf numFmtId="0" fontId="26" fillId="0" borderId="0">
      <alignment vertical="center"/>
    </xf>
    <xf numFmtId="0" fontId="21" fillId="0" borderId="0"/>
    <xf numFmtId="0" fontId="26" fillId="0" borderId="0">
      <alignment vertical="center"/>
    </xf>
    <xf numFmtId="0" fontId="21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69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76" fillId="59" borderId="5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8" fillId="0" borderId="54" applyNumberFormat="0" applyFill="0" applyAlignment="0" applyProtection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85" fillId="65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86" fillId="60" borderId="45" applyNumberFormat="0" applyAlignment="0" applyProtection="0">
      <alignment vertical="center"/>
    </xf>
    <xf numFmtId="0" fontId="1" fillId="0" borderId="0"/>
    <xf numFmtId="0" fontId="26" fillId="40" borderId="49" applyNumberFormat="0" applyFont="0" applyAlignment="0" applyProtection="0">
      <alignment vertical="center"/>
    </xf>
    <xf numFmtId="0" fontId="53" fillId="26" borderId="0" applyNumberFormat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181" fontId="5" fillId="0" borderId="0" xfId="0" applyNumberFormat="1" applyFont="1" applyFill="1" applyBorder="1" applyAlignment="1" applyProtection="1">
      <alignment horizontal="right" vertical="center"/>
    </xf>
    <xf numFmtId="182" fontId="5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183" fontId="6" fillId="5" borderId="7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/>
    <xf numFmtId="0" fontId="8" fillId="0" borderId="0" xfId="0" applyFont="1">
      <alignment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  <xf numFmtId="182" fontId="0" fillId="0" borderId="0" xfId="0" applyNumberFormat="1" applyProtection="1">
      <alignment vertical="center"/>
    </xf>
    <xf numFmtId="49" fontId="9" fillId="0" borderId="0" xfId="0" applyNumberFormat="1" applyFont="1" applyFill="1" applyAlignment="1" applyProtection="1">
      <alignment vertical="center" wrapText="1"/>
    </xf>
    <xf numFmtId="49" fontId="9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Alignment="1" applyProtection="1"/>
    <xf numFmtId="181" fontId="9" fillId="0" borderId="0" xfId="0" applyNumberFormat="1" applyFont="1" applyFill="1" applyAlignment="1" applyProtection="1">
      <alignment vertical="center" wrapText="1"/>
    </xf>
    <xf numFmtId="182" fontId="9" fillId="0" borderId="0" xfId="0" applyNumberFormat="1" applyFont="1" applyFill="1" applyAlignment="1" applyProtection="1">
      <alignment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Border="1" applyAlignment="1">
      <alignment horizontal="right"/>
    </xf>
    <xf numFmtId="177" fontId="0" fillId="0" borderId="10" xfId="0" applyNumberFormat="1" applyFont="1" applyBorder="1" applyAlignment="1">
      <alignment horizontal="left"/>
    </xf>
    <xf numFmtId="178" fontId="0" fillId="0" borderId="10" xfId="0" applyNumberFormat="1" applyFont="1" applyBorder="1">
      <alignment vertical="center"/>
    </xf>
    <xf numFmtId="178" fontId="0" fillId="0" borderId="0" xfId="0" applyNumberFormat="1" applyFont="1" applyAlignment="1">
      <alignment horizontal="left"/>
    </xf>
    <xf numFmtId="0" fontId="0" fillId="0" borderId="10" xfId="0" applyNumberFormat="1" applyFont="1" applyBorder="1" applyAlignment="1">
      <alignment horizontal="center"/>
    </xf>
    <xf numFmtId="177" fontId="0" fillId="0" borderId="10" xfId="0" applyNumberFormat="1" applyFont="1" applyBorder="1" applyAlignment="1">
      <alignment horizontal="center"/>
    </xf>
    <xf numFmtId="178" fontId="0" fillId="0" borderId="0" xfId="0" applyNumberFormat="1" applyFont="1">
      <alignment vertical="center"/>
    </xf>
    <xf numFmtId="178" fontId="0" fillId="0" borderId="0" xfId="0" applyNumberFormat="1" applyFont="1" applyAlignment="1">
      <alignment horizontal="right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184" fontId="10" fillId="0" borderId="7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NumberFormat="1" applyFont="1" applyFill="1" applyBorder="1" applyAlignment="1" applyProtection="1">
      <alignment horizontal="left" vertical="center"/>
    </xf>
    <xf numFmtId="184" fontId="4" fillId="0" borderId="7" xfId="0" applyNumberFormat="1" applyFont="1" applyFill="1" applyBorder="1" applyAlignment="1" applyProtection="1">
      <alignment horizontal="right" vertical="center"/>
    </xf>
    <xf numFmtId="0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NumberFormat="1" applyFont="1" applyFill="1" applyBorder="1" applyAlignment="1" applyProtection="1">
      <alignment horizontal="left" vertical="top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left" vertical="center"/>
    </xf>
    <xf numFmtId="184" fontId="1" fillId="0" borderId="12" xfId="0" applyNumberFormat="1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NumberFormat="1" applyFont="1" applyBorder="1" applyAlignment="1">
      <alignment horizontal="left" vertical="center"/>
    </xf>
    <xf numFmtId="184" fontId="1" fillId="0" borderId="10" xfId="0" applyNumberFormat="1" applyFont="1" applyBorder="1" applyAlignment="1">
      <alignment horizontal="left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49" fontId="13" fillId="0" borderId="0" xfId="0" applyNumberFormat="1" applyFont="1" applyFill="1" applyAlignment="1" applyProtection="1">
      <alignment horizontal="right" vertical="center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181" fontId="1" fillId="0" borderId="0" xfId="0" applyNumberFormat="1" applyFont="1" applyFill="1" applyAlignment="1" applyProtection="1">
      <alignment vertical="center"/>
    </xf>
    <xf numFmtId="182" fontId="7" fillId="0" borderId="0" xfId="0" applyNumberFormat="1" applyFont="1" applyFill="1" applyAlignment="1" applyProtection="1">
      <alignment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181" fontId="1" fillId="0" borderId="0" xfId="0" applyNumberFormat="1" applyFont="1" applyFill="1" applyBorder="1" applyAlignment="1" applyProtection="1">
      <alignment horizontal="left" vertical="center"/>
    </xf>
    <xf numFmtId="182" fontId="1" fillId="0" borderId="0" xfId="0" applyNumberFormat="1" applyFont="1" applyFill="1" applyBorder="1" applyAlignment="1" applyProtection="1">
      <alignment horizontal="left" vertical="center"/>
    </xf>
    <xf numFmtId="181" fontId="14" fillId="0" borderId="0" xfId="0" applyNumberFormat="1" applyFont="1" applyFill="1" applyAlignment="1" applyProtection="1">
      <alignment horizontal="right" vertical="center" wrapText="1"/>
    </xf>
    <xf numFmtId="0" fontId="14" fillId="0" borderId="0" xfId="0" applyNumberFormat="1" applyFont="1" applyFill="1" applyAlignment="1" applyProtection="1">
      <alignment vertical="center"/>
      <protection locked="0"/>
    </xf>
    <xf numFmtId="49" fontId="14" fillId="0" borderId="0" xfId="0" applyNumberFormat="1" applyFont="1" applyFill="1" applyAlignment="1" applyProtection="1">
      <alignment vertical="center"/>
      <protection locked="0"/>
    </xf>
    <xf numFmtId="0" fontId="15" fillId="6" borderId="2" xfId="118" applyFont="1" applyFill="1" applyBorder="1">
      <alignment vertical="center"/>
    </xf>
    <xf numFmtId="14" fontId="16" fillId="7" borderId="7" xfId="118" applyNumberFormat="1" applyFont="1" applyFill="1" applyBorder="1" applyAlignment="1">
      <alignment horizontal="center" vertical="center"/>
    </xf>
    <xf numFmtId="0" fontId="16" fillId="7" borderId="7" xfId="118" applyFont="1" applyFill="1" applyBorder="1" applyAlignment="1">
      <alignment horizontal="center" vertical="center"/>
    </xf>
    <xf numFmtId="0" fontId="0" fillId="0" borderId="10" xfId="0" applyNumberFormat="1" applyFont="1" applyBorder="1" applyAlignment="1">
      <alignment horizontal="left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NumberFormat="1" applyFont="1" applyAlignment="1">
      <alignment horizontal="center" vertical="center" textRotation="255"/>
    </xf>
    <xf numFmtId="0" fontId="17" fillId="6" borderId="2" xfId="118" applyFont="1" applyFill="1" applyBorder="1" applyAlignment="1">
      <alignment horizontal="left" vertical="center"/>
    </xf>
    <xf numFmtId="0" fontId="12" fillId="7" borderId="7" xfId="118" applyFont="1" applyFill="1" applyBorder="1" applyAlignment="1">
      <alignment horizontal="center" vertical="center"/>
    </xf>
    <xf numFmtId="14" fontId="0" fillId="0" borderId="10" xfId="0" applyNumberFormat="1" applyFont="1" applyBorder="1" applyAlignment="1">
      <alignment horizontal="left"/>
    </xf>
    <xf numFmtId="185" fontId="0" fillId="0" borderId="10" xfId="0" applyNumberFormat="1" applyFont="1" applyBorder="1" applyAlignment="1">
      <alignment horizontal="left"/>
    </xf>
    <xf numFmtId="0" fontId="1" fillId="0" borderId="0" xfId="0" applyNumberFormat="1" applyFont="1" applyFill="1" applyAlignment="1" applyProtection="1">
      <alignment horizontal="center" vertical="center" textRotation="255" wrapText="1"/>
    </xf>
    <xf numFmtId="14" fontId="8" fillId="0" borderId="0" xfId="0" applyNumberFormat="1" applyFont="1" applyAlignment="1">
      <alignment horizontal="center" vertical="center" textRotation="255"/>
    </xf>
    <xf numFmtId="176" fontId="10" fillId="0" borderId="7" xfId="0" applyNumberFormat="1" applyFont="1" applyFill="1" applyBorder="1" applyAlignment="1" applyProtection="1">
      <alignment horizontal="center" vertical="center"/>
    </xf>
    <xf numFmtId="49" fontId="18" fillId="0" borderId="7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top" textRotation="255" wrapText="1"/>
    </xf>
    <xf numFmtId="176" fontId="4" fillId="0" borderId="7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176" fontId="1" fillId="0" borderId="7" xfId="0" applyNumberFormat="1" applyFont="1" applyBorder="1" applyAlignment="1">
      <alignment horizontal="left" vertical="center"/>
    </xf>
    <xf numFmtId="0" fontId="19" fillId="0" borderId="7" xfId="0" applyFont="1" applyBorder="1">
      <alignment vertical="center"/>
    </xf>
    <xf numFmtId="0" fontId="19" fillId="0" borderId="0" xfId="0" applyFont="1">
      <alignment vertical="center"/>
    </xf>
    <xf numFmtId="176" fontId="1" fillId="0" borderId="12" xfId="0" applyNumberFormat="1" applyFont="1" applyBorder="1" applyAlignment="1">
      <alignment horizontal="left" vertical="center"/>
    </xf>
    <xf numFmtId="0" fontId="19" fillId="0" borderId="12" xfId="0" applyFont="1" applyBorder="1">
      <alignment vertical="center"/>
    </xf>
    <xf numFmtId="176" fontId="1" fillId="0" borderId="10" xfId="0" applyNumberFormat="1" applyFont="1" applyBorder="1" applyAlignment="1">
      <alignment horizontal="left" vertical="center"/>
    </xf>
    <xf numFmtId="0" fontId="19" fillId="0" borderId="10" xfId="0" applyFont="1" applyBorder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20" fillId="0" borderId="0" xfId="0" applyFont="1">
      <alignment vertical="center"/>
    </xf>
    <xf numFmtId="184" fontId="0" fillId="0" borderId="0" xfId="0" applyNumberFormat="1" applyProtection="1">
      <alignment vertical="center"/>
    </xf>
    <xf numFmtId="0" fontId="0" fillId="0" borderId="0" xfId="0" applyNumberFormat="1" applyAlignment="1" applyProtection="1">
      <alignment horizontal="center" vertical="center"/>
    </xf>
    <xf numFmtId="176" fontId="0" fillId="0" borderId="0" xfId="0" applyNumberFormat="1" applyProtection="1">
      <alignment vertical="center"/>
    </xf>
    <xf numFmtId="184" fontId="9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right"/>
    </xf>
    <xf numFmtId="180" fontId="0" fillId="0" borderId="0" xfId="0" applyNumberFormat="1" applyFont="1" applyAlignment="1"/>
    <xf numFmtId="184" fontId="1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Alignment="1" applyProtection="1">
      <alignment horizontal="center" vertical="center"/>
    </xf>
    <xf numFmtId="176" fontId="14" fillId="0" borderId="0" xfId="0" applyNumberFormat="1" applyFont="1" applyFill="1" applyAlignment="1" applyProtection="1">
      <alignment horizontal="right" vertical="center" wrapText="1"/>
    </xf>
    <xf numFmtId="14" fontId="20" fillId="0" borderId="0" xfId="0" applyNumberFormat="1" applyFont="1">
      <alignment vertical="center"/>
    </xf>
    <xf numFmtId="176" fontId="13" fillId="0" borderId="0" xfId="0" applyNumberFormat="1" applyFont="1" applyFill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</xf>
    <xf numFmtId="183" fontId="6" fillId="2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Protection="1">
      <alignment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Protection="1">
      <alignment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21" fillId="0" borderId="0" xfId="118">
      <alignment vertical="center"/>
    </xf>
    <xf numFmtId="183" fontId="6" fillId="2" borderId="7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Protection="1">
      <alignment vertical="center"/>
      <protection locked="0"/>
    </xf>
    <xf numFmtId="49" fontId="8" fillId="0" borderId="19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Protection="1">
      <alignment vertical="center"/>
      <protection locked="0"/>
    </xf>
    <xf numFmtId="49" fontId="8" fillId="0" borderId="20" xfId="0" applyNumberFormat="1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Protection="1">
      <alignment vertical="center"/>
      <protection locked="0"/>
    </xf>
    <xf numFmtId="49" fontId="22" fillId="0" borderId="18" xfId="0" applyNumberFormat="1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19" xfId="0" applyNumberFormat="1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84" fontId="4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Protection="1">
      <alignment vertical="center"/>
      <protection locked="0"/>
    </xf>
    <xf numFmtId="49" fontId="23" fillId="0" borderId="18" xfId="0" applyNumberFormat="1" applyFont="1" applyBorder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184" fontId="23" fillId="0" borderId="18" xfId="0" applyNumberFormat="1" applyFont="1" applyBorder="1" applyAlignment="1" applyProtection="1">
      <alignment horizontal="right" vertical="center" wrapText="1"/>
      <protection locked="0"/>
    </xf>
    <xf numFmtId="49" fontId="23" fillId="0" borderId="19" xfId="0" applyNumberFormat="1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184" fontId="23" fillId="0" borderId="19" xfId="0" applyNumberFormat="1" applyFont="1" applyBorder="1" applyAlignment="1" applyProtection="1">
      <alignment horizontal="right" vertical="center" wrapText="1"/>
      <protection locked="0"/>
    </xf>
    <xf numFmtId="49" fontId="4" fillId="0" borderId="19" xfId="0" applyNumberFormat="1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19" xfId="0" applyNumberFormat="1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184" fontId="4" fillId="0" borderId="19" xfId="0" applyNumberFormat="1" applyFont="1" applyFill="1" applyBorder="1" applyAlignment="1" applyProtection="1">
      <alignment horizontal="right" vertical="center"/>
      <protection locked="0"/>
    </xf>
    <xf numFmtId="49" fontId="4" fillId="0" borderId="20" xfId="0" applyNumberFormat="1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20" xfId="0" applyNumberFormat="1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184" fontId="4" fillId="0" borderId="20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Border="1">
      <alignment vertical="center"/>
    </xf>
    <xf numFmtId="0" fontId="24" fillId="0" borderId="0" xfId="118" applyFont="1" applyAlignment="1">
      <alignment horizontal="center" vertical="center"/>
    </xf>
    <xf numFmtId="0" fontId="25" fillId="0" borderId="0" xfId="118" applyFont="1" applyBorder="1" applyAlignment="1">
      <alignment horizontal="left" vertical="center"/>
    </xf>
    <xf numFmtId="43" fontId="26" fillId="0" borderId="0" xfId="152" applyFont="1" applyBorder="1">
      <alignment vertical="center"/>
    </xf>
    <xf numFmtId="43" fontId="27" fillId="0" borderId="0" xfId="152" applyFont="1" applyBorder="1">
      <alignment vertical="center"/>
    </xf>
    <xf numFmtId="0" fontId="21" fillId="0" borderId="0" xfId="118" applyBorder="1">
      <alignment vertical="center"/>
    </xf>
    <xf numFmtId="0" fontId="21" fillId="0" borderId="0" xfId="118" applyBorder="1" applyAlignment="1">
      <alignment horizontal="center" vertical="center"/>
    </xf>
    <xf numFmtId="0" fontId="21" fillId="8" borderId="7" xfId="118" applyFill="1" applyBorder="1" applyAlignment="1">
      <alignment horizontal="center" vertical="center" textRotation="255"/>
    </xf>
    <xf numFmtId="0" fontId="21" fillId="8" borderId="7" xfId="118" applyFill="1" applyBorder="1" applyAlignment="1">
      <alignment horizontal="center" vertical="center"/>
    </xf>
    <xf numFmtId="43" fontId="26" fillId="8" borderId="7" xfId="152" applyFont="1" applyFill="1" applyBorder="1" applyAlignment="1">
      <alignment horizontal="center" vertical="center" wrapText="1"/>
    </xf>
    <xf numFmtId="43" fontId="27" fillId="8" borderId="7" xfId="152" applyFont="1" applyFill="1" applyBorder="1" applyAlignment="1">
      <alignment horizontal="center" vertical="center" wrapText="1"/>
    </xf>
    <xf numFmtId="43" fontId="26" fillId="8" borderId="7" xfId="152" applyFont="1" applyFill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6" fillId="0" borderId="0" xfId="0" applyFont="1" applyFill="1" applyBorder="1">
      <alignment vertical="center"/>
    </xf>
    <xf numFmtId="14" fontId="21" fillId="0" borderId="0" xfId="118" applyNumberFormat="1">
      <alignment vertical="center"/>
    </xf>
    <xf numFmtId="49" fontId="21" fillId="0" borderId="0" xfId="118" applyNumberFormat="1">
      <alignment vertical="center"/>
    </xf>
    <xf numFmtId="0" fontId="21" fillId="0" borderId="10" xfId="118" applyFont="1" applyBorder="1" applyAlignment="1">
      <alignment horizontal="center" vertical="center"/>
    </xf>
    <xf numFmtId="0" fontId="21" fillId="0" borderId="10" xfId="118" applyFill="1" applyBorder="1" applyAlignment="1">
      <alignment horizontal="center" vertical="center"/>
    </xf>
    <xf numFmtId="0" fontId="21" fillId="0" borderId="0" xfId="118" applyFill="1" applyBorder="1" applyAlignment="1">
      <alignment horizontal="left" vertical="center"/>
    </xf>
    <xf numFmtId="0" fontId="25" fillId="0" borderId="10" xfId="118" applyFont="1" applyBorder="1" applyAlignment="1">
      <alignment horizontal="center" vertical="center"/>
    </xf>
    <xf numFmtId="0" fontId="28" fillId="8" borderId="8" xfId="118" applyFont="1" applyFill="1" applyBorder="1" applyAlignment="1">
      <alignment horizontal="center" vertical="center"/>
    </xf>
    <xf numFmtId="0" fontId="28" fillId="8" borderId="2" xfId="118" applyFont="1" applyFill="1" applyBorder="1" applyAlignment="1">
      <alignment horizontal="center" vertical="center"/>
    </xf>
    <xf numFmtId="49" fontId="28" fillId="9" borderId="14" xfId="118" applyNumberFormat="1" applyFont="1" applyFill="1" applyBorder="1" applyAlignment="1">
      <alignment horizontal="center" vertical="center" wrapText="1"/>
    </xf>
    <xf numFmtId="49" fontId="28" fillId="8" borderId="14" xfId="118" applyNumberFormat="1" applyFont="1" applyFill="1" applyBorder="1" applyAlignment="1">
      <alignment horizontal="center" vertical="center" wrapText="1"/>
    </xf>
    <xf numFmtId="0" fontId="28" fillId="8" borderId="14" xfId="118" applyFont="1" applyFill="1" applyBorder="1" applyAlignment="1">
      <alignment horizontal="center" vertical="center"/>
    </xf>
    <xf numFmtId="0" fontId="28" fillId="8" borderId="14" xfId="118" applyFont="1" applyFill="1" applyBorder="1" applyAlignment="1">
      <alignment horizontal="center" vertical="center" textRotation="255"/>
    </xf>
    <xf numFmtId="0" fontId="28" fillId="8" borderId="7" xfId="118" applyFont="1" applyFill="1" applyBorder="1" applyAlignment="1">
      <alignment horizontal="center" vertical="center"/>
    </xf>
    <xf numFmtId="49" fontId="28" fillId="9" borderId="21" xfId="118" applyNumberFormat="1" applyFont="1" applyFill="1" applyBorder="1" applyAlignment="1">
      <alignment horizontal="center" vertical="center" wrapText="1"/>
    </xf>
    <xf numFmtId="49" fontId="28" fillId="8" borderId="21" xfId="118" applyNumberFormat="1" applyFont="1" applyFill="1" applyBorder="1" applyAlignment="1">
      <alignment horizontal="center" vertical="center" wrapText="1"/>
    </xf>
    <xf numFmtId="0" fontId="28" fillId="8" borderId="21" xfId="118" applyFont="1" applyFill="1" applyBorder="1" applyAlignment="1">
      <alignment horizontal="center" vertical="center"/>
    </xf>
    <xf numFmtId="0" fontId="28" fillId="8" borderId="21" xfId="118" applyFont="1" applyFill="1" applyBorder="1" applyAlignment="1">
      <alignment horizontal="center" vertical="center" textRotation="255"/>
    </xf>
    <xf numFmtId="0" fontId="16" fillId="0" borderId="7" xfId="0" applyFont="1" applyFill="1" applyBorder="1">
      <alignment vertical="center"/>
    </xf>
    <xf numFmtId="0" fontId="16" fillId="7" borderId="7" xfId="0" applyFont="1" applyFill="1" applyBorder="1">
      <alignment vertical="center"/>
    </xf>
    <xf numFmtId="0" fontId="16" fillId="8" borderId="7" xfId="0" applyFont="1" applyFill="1" applyBorder="1">
      <alignment vertical="center"/>
    </xf>
    <xf numFmtId="0" fontId="21" fillId="0" borderId="10" xfId="118" applyBorder="1" applyAlignment="1">
      <alignment vertical="center"/>
    </xf>
    <xf numFmtId="0" fontId="29" fillId="0" borderId="10" xfId="118" applyFont="1" applyBorder="1" applyAlignment="1">
      <alignment horizontal="center" vertical="center"/>
    </xf>
    <xf numFmtId="0" fontId="28" fillId="8" borderId="11" xfId="118" applyFont="1" applyFill="1" applyBorder="1" applyAlignment="1">
      <alignment horizontal="center" vertical="center"/>
    </xf>
    <xf numFmtId="43" fontId="30" fillId="8" borderId="14" xfId="152" applyFont="1" applyFill="1" applyBorder="1" applyAlignment="1">
      <alignment horizontal="center" vertical="center"/>
    </xf>
    <xf numFmtId="0" fontId="31" fillId="8" borderId="14" xfId="118" applyFont="1" applyFill="1" applyBorder="1" applyAlignment="1">
      <alignment horizontal="center" vertical="center" textRotation="255"/>
    </xf>
    <xf numFmtId="43" fontId="31" fillId="8" borderId="14" xfId="152" applyFont="1" applyFill="1" applyBorder="1" applyAlignment="1">
      <alignment horizontal="center" vertical="center"/>
    </xf>
    <xf numFmtId="43" fontId="28" fillId="8" borderId="7" xfId="152" applyFont="1" applyFill="1" applyBorder="1" applyAlignment="1">
      <alignment horizontal="center" vertical="center"/>
    </xf>
    <xf numFmtId="43" fontId="30" fillId="8" borderId="21" xfId="152" applyFont="1" applyFill="1" applyBorder="1" applyAlignment="1">
      <alignment horizontal="center" vertical="center"/>
    </xf>
    <xf numFmtId="0" fontId="31" fillId="8" borderId="21" xfId="118" applyFont="1" applyFill="1" applyBorder="1" applyAlignment="1">
      <alignment horizontal="center" vertical="center" textRotation="255"/>
    </xf>
    <xf numFmtId="43" fontId="31" fillId="8" borderId="21" xfId="152" applyFont="1" applyFill="1" applyBorder="1" applyAlignment="1">
      <alignment horizontal="center" vertical="center"/>
    </xf>
    <xf numFmtId="43" fontId="12" fillId="0" borderId="0" xfId="152" applyFont="1" applyBorder="1">
      <alignment vertical="center"/>
    </xf>
    <xf numFmtId="0" fontId="1" fillId="0" borderId="0" xfId="118" applyFont="1">
      <alignment vertical="center"/>
    </xf>
    <xf numFmtId="14" fontId="1" fillId="0" borderId="0" xfId="118" applyNumberFormat="1" applyFont="1">
      <alignment vertical="center"/>
    </xf>
    <xf numFmtId="49" fontId="1" fillId="0" borderId="0" xfId="118" applyNumberFormat="1" applyFont="1">
      <alignment vertical="center"/>
    </xf>
    <xf numFmtId="0" fontId="1" fillId="0" borderId="10" xfId="118" applyFont="1" applyBorder="1" applyAlignment="1">
      <alignment horizontal="center" vertical="center"/>
    </xf>
    <xf numFmtId="0" fontId="1" fillId="0" borderId="10" xfId="118" applyFont="1" applyFill="1" applyBorder="1" applyAlignment="1">
      <alignment horizontal="center" vertical="center"/>
    </xf>
    <xf numFmtId="0" fontId="1" fillId="0" borderId="0" xfId="118" applyFont="1" applyFill="1" applyBorder="1" applyAlignment="1">
      <alignment horizontal="left" vertical="center"/>
    </xf>
    <xf numFmtId="0" fontId="1" fillId="0" borderId="10" xfId="118" applyFont="1" applyFill="1" applyBorder="1" applyAlignment="1">
      <alignment horizontal="left" vertical="center"/>
    </xf>
    <xf numFmtId="0" fontId="32" fillId="8" borderId="8" xfId="118" applyFont="1" applyFill="1" applyBorder="1" applyAlignment="1">
      <alignment horizontal="center" vertical="center"/>
    </xf>
    <xf numFmtId="0" fontId="32" fillId="8" borderId="2" xfId="118" applyFont="1" applyFill="1" applyBorder="1" applyAlignment="1">
      <alignment horizontal="center" vertical="center"/>
    </xf>
    <xf numFmtId="49" fontId="32" fillId="8" borderId="14" xfId="118" applyNumberFormat="1" applyFont="1" applyFill="1" applyBorder="1" applyAlignment="1">
      <alignment horizontal="center" vertical="center" wrapText="1"/>
    </xf>
    <xf numFmtId="0" fontId="32" fillId="8" borderId="14" xfId="118" applyFont="1" applyFill="1" applyBorder="1" applyAlignment="1">
      <alignment horizontal="center" vertical="center"/>
    </xf>
    <xf numFmtId="0" fontId="32" fillId="8" borderId="14" xfId="118" applyFont="1" applyFill="1" applyBorder="1" applyAlignment="1">
      <alignment horizontal="center" vertical="center" textRotation="255"/>
    </xf>
    <xf numFmtId="43" fontId="32" fillId="8" borderId="14" xfId="152" applyFont="1" applyFill="1" applyBorder="1" applyAlignment="1">
      <alignment horizontal="center" vertical="center"/>
    </xf>
    <xf numFmtId="0" fontId="32" fillId="8" borderId="7" xfId="118" applyFont="1" applyFill="1" applyBorder="1" applyAlignment="1">
      <alignment horizontal="center" vertical="center"/>
    </xf>
    <xf numFmtId="49" fontId="32" fillId="8" borderId="21" xfId="118" applyNumberFormat="1" applyFont="1" applyFill="1" applyBorder="1" applyAlignment="1">
      <alignment horizontal="center" vertical="center" wrapText="1"/>
    </xf>
    <xf numFmtId="0" fontId="32" fillId="8" borderId="21" xfId="118" applyFont="1" applyFill="1" applyBorder="1" applyAlignment="1">
      <alignment horizontal="center" vertical="center"/>
    </xf>
    <xf numFmtId="0" fontId="32" fillId="8" borderId="21" xfId="118" applyFont="1" applyFill="1" applyBorder="1" applyAlignment="1">
      <alignment horizontal="center" vertical="center" textRotation="255"/>
    </xf>
    <xf numFmtId="43" fontId="32" fillId="8" borderId="21" xfId="152" applyFont="1" applyFill="1" applyBorder="1" applyAlignment="1">
      <alignment horizontal="center" vertical="center"/>
    </xf>
    <xf numFmtId="0" fontId="7" fillId="0" borderId="10" xfId="118" applyFont="1" applyBorder="1" applyAlignment="1">
      <alignment horizontal="center" vertical="center"/>
    </xf>
    <xf numFmtId="0" fontId="33" fillId="8" borderId="8" xfId="118" applyFont="1" applyFill="1" applyBorder="1" applyAlignment="1">
      <alignment horizontal="center" vertical="center"/>
    </xf>
    <xf numFmtId="0" fontId="33" fillId="8" borderId="11" xfId="118" applyFont="1" applyFill="1" applyBorder="1" applyAlignment="1">
      <alignment horizontal="center" vertical="center"/>
    </xf>
    <xf numFmtId="0" fontId="33" fillId="8" borderId="2" xfId="118" applyFont="1" applyFill="1" applyBorder="1" applyAlignment="1">
      <alignment horizontal="center" vertical="center"/>
    </xf>
    <xf numFmtId="0" fontId="18" fillId="8" borderId="14" xfId="118" applyFont="1" applyFill="1" applyBorder="1" applyAlignment="1">
      <alignment horizontal="center" vertical="center" textRotation="255"/>
    </xf>
    <xf numFmtId="43" fontId="18" fillId="8" borderId="14" xfId="152" applyFont="1" applyFill="1" applyBorder="1" applyAlignment="1">
      <alignment horizontal="center" vertical="center"/>
    </xf>
    <xf numFmtId="0" fontId="33" fillId="8" borderId="7" xfId="118" applyFont="1" applyFill="1" applyBorder="1" applyAlignment="1">
      <alignment horizontal="center" vertical="center"/>
    </xf>
    <xf numFmtId="43" fontId="33" fillId="8" borderId="7" xfId="152" applyFont="1" applyFill="1" applyBorder="1" applyAlignment="1">
      <alignment horizontal="center" vertical="center"/>
    </xf>
    <xf numFmtId="0" fontId="18" fillId="8" borderId="21" xfId="118" applyFont="1" applyFill="1" applyBorder="1" applyAlignment="1">
      <alignment horizontal="center" vertical="center" textRotation="255"/>
    </xf>
    <xf numFmtId="43" fontId="18" fillId="8" borderId="21" xfId="152" applyFont="1" applyFill="1" applyBorder="1" applyAlignment="1">
      <alignment horizontal="center" vertical="center"/>
    </xf>
    <xf numFmtId="0" fontId="21" fillId="8" borderId="7" xfId="118" applyFont="1" applyFill="1" applyBorder="1" applyAlignment="1">
      <alignment horizontal="center" vertical="center"/>
    </xf>
    <xf numFmtId="49" fontId="1" fillId="0" borderId="0" xfId="118" applyNumberFormat="1" applyFont="1" applyAlignment="1">
      <alignment horizontal="center" vertical="center"/>
    </xf>
    <xf numFmtId="0" fontId="3" fillId="10" borderId="10" xfId="118" applyFont="1" applyFill="1" applyBorder="1" applyAlignment="1">
      <alignment horizontal="center" vertical="center"/>
    </xf>
    <xf numFmtId="0" fontId="3" fillId="10" borderId="22" xfId="118" applyFont="1" applyFill="1" applyBorder="1" applyAlignment="1">
      <alignment horizontal="center" vertical="center"/>
    </xf>
    <xf numFmtId="0" fontId="3" fillId="10" borderId="7" xfId="118" applyFont="1" applyFill="1" applyBorder="1" applyAlignment="1">
      <alignment horizontal="center" vertical="center"/>
    </xf>
    <xf numFmtId="49" fontId="3" fillId="10" borderId="7" xfId="118" applyNumberFormat="1" applyFont="1" applyFill="1" applyBorder="1" applyAlignment="1">
      <alignment horizontal="center" vertical="center"/>
    </xf>
    <xf numFmtId="0" fontId="1" fillId="0" borderId="7" xfId="118" applyFont="1" applyBorder="1" applyAlignment="1">
      <alignment horizontal="center" vertical="center"/>
    </xf>
    <xf numFmtId="0" fontId="1" fillId="0" borderId="7" xfId="118" applyFont="1" applyBorder="1" applyAlignment="1">
      <alignment horizontal="right" vertical="center"/>
    </xf>
    <xf numFmtId="49" fontId="1" fillId="0" borderId="7" xfId="118" applyNumberFormat="1" applyFont="1" applyBorder="1" applyAlignment="1">
      <alignment horizontal="center" vertical="center"/>
    </xf>
    <xf numFmtId="0" fontId="3" fillId="6" borderId="0" xfId="118" applyFont="1" applyFill="1">
      <alignment vertical="center"/>
    </xf>
    <xf numFmtId="0" fontId="1" fillId="11" borderId="7" xfId="118" applyNumberFormat="1" applyFont="1" applyFill="1" applyBorder="1" applyAlignment="1">
      <alignment horizontal="center" vertical="center"/>
    </xf>
    <xf numFmtId="0" fontId="1" fillId="11" borderId="7" xfId="118" applyFont="1" applyFill="1" applyBorder="1">
      <alignment vertical="center"/>
    </xf>
    <xf numFmtId="0" fontId="34" fillId="0" borderId="0" xfId="71">
      <alignment vertical="center"/>
    </xf>
    <xf numFmtId="0" fontId="1" fillId="0" borderId="0" xfId="118" applyFont="1" applyAlignment="1">
      <alignment horizontal="center" vertical="center"/>
    </xf>
    <xf numFmtId="0" fontId="1" fillId="0" borderId="0" xfId="118" applyFont="1" applyBorder="1">
      <alignment vertical="center"/>
    </xf>
    <xf numFmtId="14" fontId="1" fillId="0" borderId="0" xfId="118" applyNumberFormat="1" applyFont="1" applyBorder="1">
      <alignment vertical="center"/>
    </xf>
    <xf numFmtId="0" fontId="1" fillId="12" borderId="0" xfId="118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12" borderId="10" xfId="118" applyFont="1" applyFill="1" applyBorder="1" applyAlignment="1">
      <alignment horizontal="center" vertical="center"/>
    </xf>
    <xf numFmtId="0" fontId="1" fillId="12" borderId="7" xfId="118" applyFont="1" applyFill="1" applyBorder="1" applyAlignment="1">
      <alignment horizontal="center" vertical="center"/>
    </xf>
    <xf numFmtId="14" fontId="1" fillId="12" borderId="7" xfId="118" applyNumberFormat="1" applyFont="1" applyFill="1" applyBorder="1" applyAlignment="1">
      <alignment horizontal="center" vertical="center"/>
    </xf>
    <xf numFmtId="49" fontId="1" fillId="12" borderId="7" xfId="118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1" fillId="0" borderId="7" xfId="118" applyNumberFormat="1" applyFont="1" applyBorder="1" applyAlignment="1">
      <alignment horizontal="center" vertical="center"/>
    </xf>
    <xf numFmtId="0" fontId="1" fillId="0" borderId="7" xfId="118" applyFont="1" applyBorder="1">
      <alignment vertical="center"/>
    </xf>
    <xf numFmtId="14" fontId="1" fillId="0" borderId="7" xfId="118" applyNumberFormat="1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14" fontId="21" fillId="0" borderId="0" xfId="89" applyNumberFormat="1" applyAlignment="1" applyProtection="1">
      <alignment horizontal="center" vertical="center"/>
      <protection locked="0"/>
    </xf>
    <xf numFmtId="49" fontId="21" fillId="0" borderId="0" xfId="89" applyNumberFormat="1" applyAlignment="1" applyProtection="1">
      <alignment horizontal="center" vertical="center"/>
      <protection locked="0"/>
    </xf>
    <xf numFmtId="0" fontId="21" fillId="0" borderId="0" xfId="89" applyNumberFormat="1" applyAlignment="1" applyProtection="1">
      <alignment horizontal="center" vertical="center"/>
      <protection locked="0"/>
    </xf>
    <xf numFmtId="0" fontId="21" fillId="0" borderId="0" xfId="89" applyProtection="1">
      <alignment vertical="center"/>
      <protection locked="0"/>
    </xf>
    <xf numFmtId="14" fontId="12" fillId="11" borderId="7" xfId="89" applyNumberFormat="1" applyFont="1" applyFill="1" applyBorder="1" applyAlignment="1" applyProtection="1">
      <alignment horizontal="center" vertical="center"/>
      <protection locked="0"/>
    </xf>
    <xf numFmtId="49" fontId="12" fillId="11" borderId="7" xfId="89" applyNumberFormat="1" applyFont="1" applyFill="1" applyBorder="1" applyAlignment="1" applyProtection="1">
      <alignment horizontal="center" vertical="center"/>
      <protection locked="0"/>
    </xf>
    <xf numFmtId="49" fontId="21" fillId="0" borderId="0" xfId="89" applyNumberFormat="1" applyFont="1" applyAlignment="1" applyProtection="1">
      <alignment horizontal="center" vertical="center"/>
      <protection locked="0"/>
    </xf>
    <xf numFmtId="0" fontId="21" fillId="0" borderId="0" xfId="89">
      <alignment vertical="center"/>
    </xf>
    <xf numFmtId="0" fontId="16" fillId="13" borderId="0" xfId="0" applyFont="1" applyFill="1" applyBorder="1">
      <alignment vertical="center"/>
    </xf>
    <xf numFmtId="0" fontId="1" fillId="0" borderId="0" xfId="89" applyFont="1">
      <alignment vertical="center"/>
    </xf>
    <xf numFmtId="0" fontId="35" fillId="0" borderId="0" xfId="89" applyFont="1" applyBorder="1" applyAlignment="1" applyProtection="1">
      <alignment horizontal="center" vertical="center"/>
      <protection locked="0"/>
    </xf>
    <xf numFmtId="0" fontId="36" fillId="0" borderId="23" xfId="89" applyNumberFormat="1" applyFont="1" applyBorder="1" applyAlignment="1" applyProtection="1">
      <alignment vertical="center"/>
      <protection locked="0"/>
    </xf>
    <xf numFmtId="0" fontId="36" fillId="0" borderId="23" xfId="89" applyNumberFormat="1" applyFont="1" applyBorder="1" applyAlignment="1" applyProtection="1">
      <alignment horizontal="center" vertical="center"/>
      <protection locked="0"/>
    </xf>
    <xf numFmtId="186" fontId="37" fillId="0" borderId="0" xfId="89" applyNumberFormat="1" applyFont="1" applyBorder="1" applyAlignment="1" applyProtection="1">
      <alignment horizontal="left" vertical="center"/>
      <protection locked="0"/>
    </xf>
    <xf numFmtId="43" fontId="38" fillId="0" borderId="0" xfId="89" applyNumberFormat="1" applyFont="1" applyBorder="1" applyAlignment="1" applyProtection="1">
      <alignment horizontal="center" vertical="center"/>
      <protection locked="0"/>
    </xf>
    <xf numFmtId="0" fontId="36" fillId="0" borderId="0" xfId="89" applyNumberFormat="1" applyFont="1" applyBorder="1" applyAlignment="1" applyProtection="1">
      <alignment horizontal="center" vertical="center"/>
      <protection locked="0"/>
    </xf>
    <xf numFmtId="179" fontId="38" fillId="0" borderId="24" xfId="89" applyNumberFormat="1" applyFont="1" applyBorder="1" applyAlignment="1" applyProtection="1">
      <alignment horizontal="center" vertical="center"/>
      <protection locked="0"/>
    </xf>
    <xf numFmtId="179" fontId="38" fillId="0" borderId="25" xfId="89" applyNumberFormat="1" applyFont="1" applyBorder="1" applyAlignment="1" applyProtection="1">
      <alignment horizontal="center" vertical="center"/>
      <protection locked="0"/>
    </xf>
    <xf numFmtId="0" fontId="38" fillId="0" borderId="26" xfId="89" applyFont="1" applyBorder="1" applyAlignment="1" applyProtection="1">
      <alignment horizontal="center" vertical="center"/>
      <protection locked="0"/>
    </xf>
    <xf numFmtId="0" fontId="38" fillId="0" borderId="25" xfId="89" applyFont="1" applyBorder="1" applyAlignment="1" applyProtection="1">
      <alignment horizontal="center" vertical="center"/>
      <protection locked="0"/>
    </xf>
    <xf numFmtId="43" fontId="38" fillId="0" borderId="27" xfId="89" applyNumberFormat="1" applyFont="1" applyBorder="1" applyAlignment="1" applyProtection="1">
      <alignment horizontal="center" vertical="center"/>
      <protection locked="0"/>
    </xf>
    <xf numFmtId="43" fontId="38" fillId="0" borderId="28" xfId="89" applyNumberFormat="1" applyFont="1" applyBorder="1" applyAlignment="1" applyProtection="1">
      <alignment horizontal="center" vertical="center"/>
      <protection locked="0"/>
    </xf>
    <xf numFmtId="43" fontId="38" fillId="0" borderId="29" xfId="89" applyNumberFormat="1" applyFont="1" applyBorder="1" applyAlignment="1" applyProtection="1">
      <alignment horizontal="center" vertical="center"/>
      <protection locked="0"/>
    </xf>
    <xf numFmtId="43" fontId="38" fillId="0" borderId="30" xfId="89" applyNumberFormat="1" applyFont="1" applyBorder="1" applyAlignment="1" applyProtection="1">
      <alignment horizontal="center" vertical="center"/>
      <protection locked="0"/>
    </xf>
    <xf numFmtId="0" fontId="38" fillId="0" borderId="31" xfId="89" applyFont="1" applyBorder="1" applyAlignment="1" applyProtection="1">
      <alignment horizontal="center" vertical="center"/>
      <protection locked="0"/>
    </xf>
    <xf numFmtId="0" fontId="38" fillId="0" borderId="32" xfId="89" applyFont="1" applyBorder="1" applyAlignment="1" applyProtection="1">
      <alignment horizontal="center" vertical="center"/>
      <protection locked="0"/>
    </xf>
    <xf numFmtId="0" fontId="38" fillId="0" borderId="33" xfId="89" applyFont="1" applyBorder="1" applyAlignment="1" applyProtection="1">
      <alignment horizontal="center" vertical="center"/>
      <protection locked="0"/>
    </xf>
    <xf numFmtId="0" fontId="16" fillId="13" borderId="34" xfId="0" applyFont="1" applyFill="1" applyBorder="1">
      <alignment vertical="center"/>
    </xf>
    <xf numFmtId="0" fontId="39" fillId="8" borderId="34" xfId="0" applyFont="1" applyFill="1" applyBorder="1">
      <alignment vertical="center"/>
    </xf>
    <xf numFmtId="0" fontId="40" fillId="0" borderId="0" xfId="89" applyFont="1" applyBorder="1" applyAlignment="1" applyProtection="1">
      <alignment horizontal="left" vertical="center"/>
      <protection locked="0"/>
    </xf>
    <xf numFmtId="14" fontId="41" fillId="0" borderId="0" xfId="89" applyNumberFormat="1" applyFont="1" applyBorder="1" applyAlignment="1" applyProtection="1">
      <alignment horizontal="center" vertical="center"/>
      <protection locked="0"/>
    </xf>
    <xf numFmtId="14" fontId="36" fillId="0" borderId="0" xfId="89" applyNumberFormat="1" applyFont="1" applyBorder="1" applyAlignment="1" applyProtection="1">
      <alignment horizontal="center" vertical="center"/>
      <protection locked="0"/>
    </xf>
    <xf numFmtId="43" fontId="38" fillId="0" borderId="35" xfId="89" applyNumberFormat="1" applyFont="1" applyBorder="1" applyAlignment="1" applyProtection="1">
      <alignment horizontal="center" vertical="center"/>
      <protection locked="0"/>
    </xf>
    <xf numFmtId="43" fontId="38" fillId="0" borderId="36" xfId="89" applyNumberFormat="1" applyFont="1" applyBorder="1" applyAlignment="1" applyProtection="1">
      <alignment horizontal="center" vertical="center"/>
      <protection locked="0"/>
    </xf>
    <xf numFmtId="43" fontId="38" fillId="0" borderId="37" xfId="89" applyNumberFormat="1" applyFont="1" applyBorder="1" applyAlignment="1" applyProtection="1">
      <alignment horizontal="center" vertical="center"/>
      <protection locked="0"/>
    </xf>
    <xf numFmtId="0" fontId="38" fillId="0" borderId="38" xfId="89" applyFont="1" applyBorder="1" applyAlignment="1" applyProtection="1">
      <alignment horizontal="center" vertical="center"/>
      <protection locked="0"/>
    </xf>
    <xf numFmtId="0" fontId="0" fillId="0" borderId="0" xfId="133" applyFont="1">
      <alignment vertical="center"/>
    </xf>
    <xf numFmtId="0" fontId="42" fillId="0" borderId="0" xfId="133" applyFont="1">
      <alignment vertical="center"/>
    </xf>
    <xf numFmtId="0" fontId="43" fillId="3" borderId="0" xfId="113" applyFill="1">
      <alignment vertical="center"/>
    </xf>
    <xf numFmtId="0" fontId="43" fillId="0" borderId="0" xfId="113">
      <alignment vertical="center"/>
    </xf>
    <xf numFmtId="0" fontId="43" fillId="14" borderId="0" xfId="113" applyFill="1">
      <alignment vertical="center"/>
    </xf>
    <xf numFmtId="0" fontId="44" fillId="14" borderId="0" xfId="113" applyFont="1" applyFill="1">
      <alignment vertical="center"/>
    </xf>
    <xf numFmtId="0" fontId="5" fillId="0" borderId="0" xfId="0" applyFont="1" applyFill="1" applyBorder="1" applyAlignment="1" applyProtection="1" quotePrefix="1">
      <alignment horizontal="center" vertical="center"/>
    </xf>
    <xf numFmtId="49" fontId="5" fillId="0" borderId="0" xfId="0" applyNumberFormat="1" applyFont="1" applyFill="1" applyBorder="1" applyAlignment="1" applyProtection="1" quotePrefix="1">
      <alignment horizontal="center" vertical="center"/>
    </xf>
    <xf numFmtId="177" fontId="5" fillId="0" borderId="0" xfId="0" applyNumberFormat="1" applyFont="1" applyFill="1" applyBorder="1" applyAlignment="1" applyProtection="1" quotePrefix="1">
      <alignment horizontal="center" vertical="center"/>
    </xf>
    <xf numFmtId="0" fontId="5" fillId="0" borderId="0" xfId="0" applyNumberFormat="1" applyFont="1" applyFill="1" applyBorder="1" applyAlignment="1" applyProtection="1" quotePrefix="1">
      <alignment horizontal="center" vertical="center"/>
    </xf>
    <xf numFmtId="181" fontId="5" fillId="0" borderId="0" xfId="0" applyNumberFormat="1" applyFont="1" applyFill="1" applyBorder="1" applyAlignment="1" applyProtection="1" quotePrefix="1">
      <alignment horizontal="right" vertical="center"/>
    </xf>
    <xf numFmtId="182" fontId="5" fillId="0" borderId="0" xfId="0" applyNumberFormat="1" applyFont="1" applyFill="1" applyBorder="1" applyAlignment="1" applyProtection="1" quotePrefix="1">
      <alignment horizontal="right" vertical="center"/>
      <protection locked="0"/>
    </xf>
    <xf numFmtId="0" fontId="5" fillId="0" borderId="0" xfId="0" applyFont="1" applyFill="1" applyBorder="1" applyAlignment="1" applyProtection="1" quotePrefix="1">
      <alignment horizontal="center" vertical="center"/>
      <protection locked="0"/>
    </xf>
    <xf numFmtId="0" fontId="0" fillId="0" borderId="0" xfId="0" applyNumberFormat="1" applyFont="1" applyFill="1" applyBorder="1" quotePrefix="1">
      <alignment vertical="center"/>
    </xf>
    <xf numFmtId="0" fontId="0" fillId="0" borderId="0" xfId="0" applyFont="1" applyFill="1" applyBorder="1" quotePrefix="1">
      <alignment vertical="center"/>
    </xf>
  </cellXfs>
  <cellStyles count="16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60% - 着色 2" xfId="5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普通" xfId="14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常规 5 2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40% - 强调文字颜色 4 2" xfId="35"/>
    <cellStyle name="20% - 强调文字颜色 6" xfId="36" builtinId="50"/>
    <cellStyle name="强调文字颜色 2" xfId="37" builtinId="33"/>
    <cellStyle name="链接单元格" xfId="38" builtinId="24"/>
    <cellStyle name="40% - 强调文字颜色 1 2" xfId="39"/>
    <cellStyle name="汇总" xfId="40" builtinId="25"/>
    <cellStyle name="好" xfId="41" builtinId="26"/>
    <cellStyle name="40% - 强调文字颜色 2 2" xfId="42"/>
    <cellStyle name="着色 5" xfId="43"/>
    <cellStyle name="适中" xfId="44" builtinId="28"/>
    <cellStyle name="20% - 强调文字颜色 5" xfId="45" builtinId="46"/>
    <cellStyle name="好_出入库系统6-3" xfId="46"/>
    <cellStyle name="强调文字颜色 1" xfId="47" builtinId="29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20% - 着色 1" xfId="57"/>
    <cellStyle name="强调文字颜色 5" xfId="58" builtinId="45"/>
    <cellStyle name="40% - 强调文字颜色 5" xfId="59" builtinId="47"/>
    <cellStyle name="20% - 着色 2" xfId="60"/>
    <cellStyle name="60% - 强调文字颜色 5" xfId="61" builtinId="48"/>
    <cellStyle name="常规 2 2 3 2 2 2 2" xfId="62"/>
    <cellStyle name="强调文字颜色 6" xfId="63" builtinId="49"/>
    <cellStyle name="适中 2" xfId="64"/>
    <cellStyle name="40% - 强调文字颜色 6" xfId="65" builtinId="51"/>
    <cellStyle name="20% - 着色 3" xfId="66"/>
    <cellStyle name="60% - 强调文字颜色 6" xfId="67" builtinId="52"/>
    <cellStyle name="20% - 强调文字颜色 2 2" xfId="68"/>
    <cellStyle name="着色 4" xfId="69"/>
    <cellStyle name="20% - 强调文字颜色 3 2" xfId="70"/>
    <cellStyle name="常规 3" xfId="71"/>
    <cellStyle name="20% - 强调文字颜色 4 2" xfId="72"/>
    <cellStyle name="20% - 强调文字颜色 5 2" xfId="73"/>
    <cellStyle name="20% - 强调文字颜色 6 2" xfId="74"/>
    <cellStyle name="20% - 着色 4" xfId="75"/>
    <cellStyle name="着色 2" xfId="76"/>
    <cellStyle name="20% - 着色 6" xfId="77"/>
    <cellStyle name="40% - 强调文字颜色 3 2" xfId="78"/>
    <cellStyle name="40% - 强调文字颜色 5 2" xfId="79"/>
    <cellStyle name="40% - 强调文字颜色 6 2" xfId="80"/>
    <cellStyle name="40% - 着色 1" xfId="81"/>
    <cellStyle name="40% - 着色 2" xfId="82"/>
    <cellStyle name="40% - 着色 3" xfId="83"/>
    <cellStyle name="40% - 着色 4" xfId="84"/>
    <cellStyle name="40% - 着色 5" xfId="85"/>
    <cellStyle name="40% - 着色 6" xfId="86"/>
    <cellStyle name="着色 6" xfId="87"/>
    <cellStyle name="60% - 强调文字颜色 1 2" xfId="88"/>
    <cellStyle name="常规 5" xfId="89"/>
    <cellStyle name="60% - 强调文字颜色 2 2" xfId="90"/>
    <cellStyle name="60% - 强调文字颜色 3 2" xfId="91"/>
    <cellStyle name="60% - 强调文字颜色 4 2" xfId="92"/>
    <cellStyle name="60% - 强调文字颜色 5 2" xfId="93"/>
    <cellStyle name="60% - 强调文字颜色 6 2" xfId="94"/>
    <cellStyle name="常规 2 2 3" xfId="95"/>
    <cellStyle name="60% - 着色 1" xfId="96"/>
    <cellStyle name="60% - 着色 3" xfId="97"/>
    <cellStyle name="标题 1 2" xfId="98"/>
    <cellStyle name="60% - 着色 4" xfId="99"/>
    <cellStyle name="60% - 着色 5" xfId="100"/>
    <cellStyle name="60% - 着色 6" xfId="101"/>
    <cellStyle name="Excel Built-in Heading 4" xfId="102"/>
    <cellStyle name="标题 2 2" xfId="103"/>
    <cellStyle name="标题 3 2" xfId="104"/>
    <cellStyle name="标题 4 2" xfId="105"/>
    <cellStyle name="标题 5" xfId="106"/>
    <cellStyle name="標準 2 2 2" xfId="107"/>
    <cellStyle name="標準_PalSeisan1" xfId="108"/>
    <cellStyle name="差 2" xfId="109"/>
    <cellStyle name="差_出入库系统6-3" xfId="110"/>
    <cellStyle name="差_学生成绩管理系统" xfId="111"/>
    <cellStyle name="常规 16 2" xfId="112"/>
    <cellStyle name="常规 10" xfId="113"/>
    <cellStyle name="常规 15" xfId="114"/>
    <cellStyle name="常规 15 2" xfId="115"/>
    <cellStyle name="常规 16 2 2" xfId="116"/>
    <cellStyle name="常规 19" xfId="117"/>
    <cellStyle name="常规 2" xfId="118"/>
    <cellStyle name="常规 2 2" xfId="119"/>
    <cellStyle name="常规 2 2 3 2" xfId="120"/>
    <cellStyle name="常规 2 2 3 2 2" xfId="121"/>
    <cellStyle name="常规 2 2 3 2 2 2" xfId="122"/>
    <cellStyle name="强调文字颜色 6 2" xfId="123"/>
    <cellStyle name="常规 2 2 3 2 2 2 2 2" xfId="124"/>
    <cellStyle name="常规 2 3" xfId="125"/>
    <cellStyle name="常规 2 3 2" xfId="126"/>
    <cellStyle name="常规 2 4" xfId="127"/>
    <cellStyle name="强调文字颜色 4 2" xfId="128"/>
    <cellStyle name="常规 2 5" xfId="129"/>
    <cellStyle name="常规 3 2" xfId="130"/>
    <cellStyle name="常规 3 3" xfId="131"/>
    <cellStyle name="常规 4" xfId="132"/>
    <cellStyle name="常规 4 2" xfId="133"/>
    <cellStyle name="常规 4 3" xfId="134"/>
    <cellStyle name="常规 4 3 2" xfId="135"/>
    <cellStyle name="常规 4 3 2 2 2" xfId="136"/>
    <cellStyle name="常规 7" xfId="137"/>
    <cellStyle name="常规 8" xfId="138"/>
    <cellStyle name="常规 9" xfId="139"/>
    <cellStyle name="常规 9 2" xfId="140"/>
    <cellStyle name="超链接 2" xfId="141"/>
    <cellStyle name="好 2" xfId="142"/>
    <cellStyle name="好_学生成绩管理系统" xfId="143"/>
    <cellStyle name="汇总 2" xfId="144"/>
    <cellStyle name="检查单元格 2" xfId="145"/>
    <cellStyle name="解释性文本 2" xfId="146"/>
    <cellStyle name="警告文本 2" xfId="147"/>
    <cellStyle name="链接单元格 2" xfId="148"/>
    <cellStyle name="표준" xfId="149"/>
    <cellStyle name="표준 2" xfId="150"/>
    <cellStyle name="표준 3" xfId="151"/>
    <cellStyle name="千位分隔 2" xfId="152"/>
    <cellStyle name="强调文字颜色 1 2" xfId="153"/>
    <cellStyle name="强调文字颜色 1 3" xfId="154"/>
    <cellStyle name="强调文字颜色 2 2" xfId="155"/>
    <cellStyle name="强调文字颜色 3 2" xfId="156"/>
    <cellStyle name="强调文字颜色 5 2" xfId="157"/>
    <cellStyle name="输入 2" xfId="158"/>
    <cellStyle name="一般_Record" xfId="159"/>
    <cellStyle name="注释 2" xfId="160"/>
    <cellStyle name="着色 3" xfId="161"/>
  </cellStyles>
  <tableStyles count="0" defaultTableStyle="TableStyleMedium2"/>
  <colors>
    <mruColors>
      <color rgb="0029B3E8"/>
      <color rgb="001F497D"/>
      <color rgb="00FF9900"/>
      <color rgb="00FFCCCC"/>
      <color rgb="00FFE699"/>
      <color rgb="00FFFD82"/>
      <color rgb="0066CCFF"/>
      <color rgb="0099CC00"/>
      <color rgb="00953735"/>
      <color rgb="009BBB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microsoft.com/office/2006/relationships/vbaProject" Target="vbaProject.bin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4405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752475</xdr:colOff>
      <xdr:row>1</xdr:row>
      <xdr:rowOff>104775</xdr:rowOff>
    </xdr:from>
    <xdr:to>
      <xdr:col>7</xdr:col>
      <xdr:colOff>323850</xdr:colOff>
      <xdr:row>40</xdr:row>
      <xdr:rowOff>102507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276225"/>
          <a:ext cx="6696075" cy="671258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  <a:headEnd/>
          <a:tailEnd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1077596</xdr:colOff>
      <xdr:row>21</xdr:row>
      <xdr:rowOff>136913</xdr:rowOff>
    </xdr:from>
    <xdr:to>
      <xdr:col>6</xdr:col>
      <xdr:colOff>750243</xdr:colOff>
      <xdr:row>24</xdr:row>
      <xdr:rowOff>95251</xdr:rowOff>
    </xdr:to>
    <xdr:sp macro="[0]!A_销售录入">
      <xdr:nvSpPr>
        <xdr:cNvPr id="17" name="矩形 16"/>
        <xdr:cNvSpPr/>
      </xdr:nvSpPr>
      <xdr:spPr>
        <a:xfrm>
          <a:off x="5840095" y="3765550"/>
          <a:ext cx="1091565" cy="473075"/>
        </a:xfrm>
        <a:prstGeom prst="rect">
          <a:avLst/>
        </a:prstGeom>
        <a:noFill/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 smtClean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出库单</a:t>
          </a:r>
          <a:endParaRPr lang="zh-CN" altLang="en-US" sz="1200" b="1" dirty="0" smtClean="0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5</xdr:col>
      <xdr:colOff>1350183</xdr:colOff>
      <xdr:row>17</xdr:row>
      <xdr:rowOff>152401</xdr:rowOff>
    </xdr:from>
    <xdr:to>
      <xdr:col>6</xdr:col>
      <xdr:colOff>571499</xdr:colOff>
      <xdr:row>21</xdr:row>
      <xdr:rowOff>28575</xdr:rowOff>
    </xdr:to>
    <xdr:sp macro="[0]!A_销售录入">
      <xdr:nvSpPr>
        <xdr:cNvPr id="29" name="购物车"/>
        <xdr:cNvSpPr/>
      </xdr:nvSpPr>
      <xdr:spPr>
        <a:xfrm>
          <a:off x="6112510" y="3095625"/>
          <a:ext cx="640080" cy="561975"/>
        </a:xfrm>
        <a:custGeom>
          <a:avLst/>
          <a:gdLst>
            <a:gd name="T0" fmla="*/ 1143816 w 4327"/>
            <a:gd name="T1" fmla="*/ 737581 h 4110"/>
            <a:gd name="T2" fmla="*/ 1215382 w 4327"/>
            <a:gd name="T3" fmla="*/ 360049 h 4110"/>
            <a:gd name="T4" fmla="*/ 1800397 w 4327"/>
            <a:gd name="T5" fmla="*/ 360049 h 4110"/>
            <a:gd name="T6" fmla="*/ 1343952 w 4327"/>
            <a:gd name="T7" fmla="*/ 516140 h 4110"/>
            <a:gd name="T8" fmla="*/ 1286533 w 4327"/>
            <a:gd name="T9" fmla="*/ 1315741 h 4110"/>
            <a:gd name="T10" fmla="*/ 1286533 w 4327"/>
            <a:gd name="T11" fmla="*/ 1642908 h 4110"/>
            <a:gd name="T12" fmla="*/ 959491 w 4327"/>
            <a:gd name="T13" fmla="*/ 1642908 h 4110"/>
            <a:gd name="T14" fmla="*/ 460189 w 4327"/>
            <a:gd name="T15" fmla="*/ 1511375 h 4110"/>
            <a:gd name="T16" fmla="*/ 231343 w 4327"/>
            <a:gd name="T17" fmla="*/ 1710755 h 4110"/>
            <a:gd name="T18" fmla="*/ 0 w 4327"/>
            <a:gd name="T19" fmla="*/ 1479741 h 4110"/>
            <a:gd name="T20" fmla="*/ 141053 w 4327"/>
            <a:gd name="T21" fmla="*/ 1266625 h 4110"/>
            <a:gd name="T22" fmla="*/ 1128421 w 4327"/>
            <a:gd name="T23" fmla="*/ 242253 h 4110"/>
            <a:gd name="T24" fmla="*/ 550896 w 4327"/>
            <a:gd name="T25" fmla="*/ 2081 h 4110"/>
            <a:gd name="T26" fmla="*/ 537997 w 4327"/>
            <a:gd name="T27" fmla="*/ 1249 h 4110"/>
            <a:gd name="T28" fmla="*/ 441049 w 4327"/>
            <a:gd name="T29" fmla="*/ 82416 h 4110"/>
            <a:gd name="T30" fmla="*/ 260469 w 4327"/>
            <a:gd name="T31" fmla="*/ 665987 h 4110"/>
            <a:gd name="T32" fmla="*/ 1082651 w 4327"/>
            <a:gd name="T33" fmla="*/ 403755 h 4110"/>
            <a:gd name="T34" fmla="*/ 1099711 w 4327"/>
            <a:gd name="T35" fmla="*/ 347978 h 4110"/>
            <a:gd name="T36" fmla="*/ 687787 w 4327"/>
            <a:gd name="T37" fmla="*/ 258486 h 4110"/>
            <a:gd name="T38" fmla="*/ 524266 w 4327"/>
            <a:gd name="T39" fmla="*/ 438303 h 4110"/>
            <a:gd name="T40" fmla="*/ 503462 w 4327"/>
            <a:gd name="T41" fmla="*/ 201045 h 4110"/>
            <a:gd name="T42" fmla="*/ 508871 w 4327"/>
            <a:gd name="T43" fmla="*/ 164832 h 4110"/>
            <a:gd name="T44" fmla="*/ 495973 w 4327"/>
            <a:gd name="T45" fmla="*/ 100731 h 4110"/>
            <a:gd name="T46" fmla="*/ 540494 w 4327"/>
            <a:gd name="T47" fmla="*/ 59523 h 4110"/>
            <a:gd name="T48" fmla="*/ 530091 w 4327"/>
            <a:gd name="T49" fmla="*/ 148598 h 4110"/>
            <a:gd name="T50" fmla="*/ 1062679 w 4327"/>
            <a:gd name="T51" fmla="*/ 299278 h 4110"/>
            <a:gd name="T52" fmla="*/ 530091 w 4327"/>
            <a:gd name="T53" fmla="*/ 148598 h 4110"/>
            <a:gd name="T54" fmla="*/ 1070169 w 4327"/>
            <a:gd name="T55" fmla="*/ 274720 h 4110"/>
            <a:gd name="T56" fmla="*/ 532172 w 4327"/>
            <a:gd name="T57" fmla="*/ 122375 h 4110"/>
            <a:gd name="T58" fmla="*/ 549647 w 4327"/>
            <a:gd name="T59" fmla="*/ 85330 h 4110"/>
            <a:gd name="T60" fmla="*/ 1073914 w 4327"/>
            <a:gd name="T61" fmla="*/ 262233 h 4110"/>
            <a:gd name="T62" fmla="*/ 549647 w 4327"/>
            <a:gd name="T63" fmla="*/ 85330 h 4110"/>
            <a:gd name="T64" fmla="*/ 339525 w 4327"/>
            <a:gd name="T65" fmla="*/ 1141752 h 4110"/>
            <a:gd name="T66" fmla="*/ 1005676 w 4327"/>
            <a:gd name="T67" fmla="*/ 1084727 h 4110"/>
            <a:gd name="T68" fmla="*/ 296252 w 4327"/>
            <a:gd name="T69" fmla="*/ 889509 h 4110"/>
            <a:gd name="T70" fmla="*/ 1015662 w 4327"/>
            <a:gd name="T71" fmla="*/ 946535 h 4110"/>
            <a:gd name="T72" fmla="*/ 296252 w 4327"/>
            <a:gd name="T73" fmla="*/ 889509 h 4110"/>
            <a:gd name="T74" fmla="*/ 231343 w 4327"/>
            <a:gd name="T75" fmla="*/ 1375264 h 4110"/>
            <a:gd name="T76" fmla="*/ 126906 w 4327"/>
            <a:gd name="T77" fmla="*/ 1479741 h 4110"/>
            <a:gd name="T78" fmla="*/ 231343 w 4327"/>
            <a:gd name="T79" fmla="*/ 1583801 h 4110"/>
            <a:gd name="T80" fmla="*/ 335780 w 4327"/>
            <a:gd name="T81" fmla="*/ 1479741 h 4110"/>
            <a:gd name="T82" fmla="*/ 1197075 w 4327"/>
            <a:gd name="T83" fmla="*/ 1405650 h 4110"/>
            <a:gd name="T84" fmla="*/ 1049365 w 4327"/>
            <a:gd name="T85" fmla="*/ 1405650 h 4110"/>
            <a:gd name="T86" fmla="*/ 1049365 w 4327"/>
            <a:gd name="T87" fmla="*/ 1553415 h 4110"/>
            <a:gd name="T88" fmla="*/ 1197075 w 4327"/>
            <a:gd name="T89" fmla="*/ 1553415 h 4110"/>
            <a:gd name="T90" fmla="*/ 1197075 w 4327"/>
            <a:gd name="T91" fmla="*/ 1405650 h 411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4327" h="4110">
              <a:moveTo>
                <a:pt x="102" y="1772"/>
              </a:moveTo>
              <a:cubicBezTo>
                <a:pt x="2749" y="1772"/>
                <a:pt x="2749" y="1772"/>
                <a:pt x="2749" y="1772"/>
              </a:cubicBezTo>
              <a:cubicBezTo>
                <a:pt x="2892" y="1019"/>
                <a:pt x="2892" y="1019"/>
                <a:pt x="2892" y="1019"/>
              </a:cubicBezTo>
              <a:cubicBezTo>
                <a:pt x="2921" y="865"/>
                <a:pt x="2921" y="865"/>
                <a:pt x="2921" y="865"/>
              </a:cubicBezTo>
              <a:cubicBezTo>
                <a:pt x="3075" y="865"/>
                <a:pt x="3075" y="865"/>
                <a:pt x="3075" y="865"/>
              </a:cubicBezTo>
              <a:cubicBezTo>
                <a:pt x="4327" y="865"/>
                <a:pt x="4327" y="865"/>
                <a:pt x="4327" y="865"/>
              </a:cubicBezTo>
              <a:cubicBezTo>
                <a:pt x="4327" y="1240"/>
                <a:pt x="4327" y="1240"/>
                <a:pt x="4327" y="1240"/>
              </a:cubicBezTo>
              <a:cubicBezTo>
                <a:pt x="3230" y="1240"/>
                <a:pt x="3230" y="1240"/>
                <a:pt x="3230" y="1240"/>
              </a:cubicBezTo>
              <a:cubicBezTo>
                <a:pt x="2926" y="3047"/>
                <a:pt x="2926" y="3047"/>
                <a:pt x="2926" y="3047"/>
              </a:cubicBezTo>
              <a:cubicBezTo>
                <a:pt x="2988" y="3075"/>
                <a:pt x="3045" y="3114"/>
                <a:pt x="3092" y="3161"/>
              </a:cubicBezTo>
              <a:cubicBezTo>
                <a:pt x="3193" y="3262"/>
                <a:pt x="3255" y="3401"/>
                <a:pt x="3255" y="3555"/>
              </a:cubicBezTo>
              <a:cubicBezTo>
                <a:pt x="3255" y="3708"/>
                <a:pt x="3193" y="3847"/>
                <a:pt x="3092" y="3947"/>
              </a:cubicBezTo>
              <a:cubicBezTo>
                <a:pt x="2992" y="4048"/>
                <a:pt x="2853" y="4110"/>
                <a:pt x="2699" y="4110"/>
              </a:cubicBezTo>
              <a:cubicBezTo>
                <a:pt x="2546" y="4110"/>
                <a:pt x="2407" y="4048"/>
                <a:pt x="2306" y="3947"/>
              </a:cubicBezTo>
              <a:cubicBezTo>
                <a:pt x="2223" y="3864"/>
                <a:pt x="2165" y="3753"/>
                <a:pt x="2149" y="3631"/>
              </a:cubicBezTo>
              <a:cubicBezTo>
                <a:pt x="1106" y="3631"/>
                <a:pt x="1106" y="3631"/>
                <a:pt x="1106" y="3631"/>
              </a:cubicBezTo>
              <a:cubicBezTo>
                <a:pt x="1090" y="3753"/>
                <a:pt x="1033" y="3864"/>
                <a:pt x="949" y="3947"/>
              </a:cubicBezTo>
              <a:cubicBezTo>
                <a:pt x="848" y="4048"/>
                <a:pt x="709" y="4110"/>
                <a:pt x="556" y="4110"/>
              </a:cubicBezTo>
              <a:cubicBezTo>
                <a:pt x="402" y="4110"/>
                <a:pt x="264" y="4048"/>
                <a:pt x="163" y="3947"/>
              </a:cubicBezTo>
              <a:cubicBezTo>
                <a:pt x="62" y="3847"/>
                <a:pt x="0" y="3708"/>
                <a:pt x="0" y="3555"/>
              </a:cubicBezTo>
              <a:cubicBezTo>
                <a:pt x="0" y="3401"/>
                <a:pt x="62" y="3262"/>
                <a:pt x="163" y="3161"/>
              </a:cubicBezTo>
              <a:cubicBezTo>
                <a:pt x="213" y="3112"/>
                <a:pt x="273" y="3071"/>
                <a:pt x="339" y="3043"/>
              </a:cubicBezTo>
              <a:cubicBezTo>
                <a:pt x="102" y="1772"/>
                <a:pt x="102" y="1772"/>
                <a:pt x="102" y="1772"/>
              </a:cubicBezTo>
              <a:close/>
              <a:moveTo>
                <a:pt x="2712" y="582"/>
              </a:moveTo>
              <a:cubicBezTo>
                <a:pt x="2754" y="448"/>
                <a:pt x="2754" y="448"/>
                <a:pt x="2754" y="448"/>
              </a:cubicBezTo>
              <a:cubicBezTo>
                <a:pt x="1324" y="5"/>
                <a:pt x="1324" y="5"/>
                <a:pt x="1324" y="5"/>
              </a:cubicBezTo>
              <a:cubicBezTo>
                <a:pt x="1309" y="0"/>
                <a:pt x="1309" y="0"/>
                <a:pt x="1309" y="0"/>
              </a:cubicBezTo>
              <a:cubicBezTo>
                <a:pt x="1293" y="3"/>
                <a:pt x="1293" y="3"/>
                <a:pt x="1293" y="3"/>
              </a:cubicBezTo>
              <a:cubicBezTo>
                <a:pt x="1229" y="13"/>
                <a:pt x="1175" y="41"/>
                <a:pt x="1134" y="81"/>
              </a:cubicBezTo>
              <a:cubicBezTo>
                <a:pt x="1100" y="113"/>
                <a:pt x="1075" y="154"/>
                <a:pt x="1060" y="198"/>
              </a:cubicBezTo>
              <a:cubicBezTo>
                <a:pt x="1056" y="208"/>
                <a:pt x="1054" y="217"/>
                <a:pt x="1052" y="228"/>
              </a:cubicBezTo>
              <a:cubicBezTo>
                <a:pt x="626" y="1600"/>
                <a:pt x="626" y="1600"/>
                <a:pt x="626" y="1600"/>
              </a:cubicBezTo>
              <a:cubicBezTo>
                <a:pt x="2406" y="1600"/>
                <a:pt x="2406" y="1600"/>
                <a:pt x="2406" y="1600"/>
              </a:cubicBezTo>
              <a:cubicBezTo>
                <a:pt x="2602" y="970"/>
                <a:pt x="2602" y="970"/>
                <a:pt x="2602" y="970"/>
              </a:cubicBezTo>
              <a:cubicBezTo>
                <a:pt x="2623" y="903"/>
                <a:pt x="2623" y="903"/>
                <a:pt x="2623" y="903"/>
              </a:cubicBezTo>
              <a:cubicBezTo>
                <a:pt x="2643" y="836"/>
                <a:pt x="2643" y="836"/>
                <a:pt x="2643" y="836"/>
              </a:cubicBezTo>
              <a:cubicBezTo>
                <a:pt x="1742" y="557"/>
                <a:pt x="1742" y="557"/>
                <a:pt x="1742" y="557"/>
              </a:cubicBezTo>
              <a:cubicBezTo>
                <a:pt x="1653" y="621"/>
                <a:pt x="1653" y="621"/>
                <a:pt x="1653" y="621"/>
              </a:cubicBezTo>
              <a:cubicBezTo>
                <a:pt x="1454" y="1263"/>
                <a:pt x="1454" y="1263"/>
                <a:pt x="1454" y="1263"/>
              </a:cubicBezTo>
              <a:cubicBezTo>
                <a:pt x="1260" y="1053"/>
                <a:pt x="1260" y="1053"/>
                <a:pt x="1260" y="1053"/>
              </a:cubicBezTo>
              <a:cubicBezTo>
                <a:pt x="1001" y="1156"/>
                <a:pt x="1001" y="1156"/>
                <a:pt x="1001" y="1156"/>
              </a:cubicBezTo>
              <a:cubicBezTo>
                <a:pt x="1210" y="483"/>
                <a:pt x="1210" y="483"/>
                <a:pt x="1210" y="483"/>
              </a:cubicBezTo>
              <a:cubicBezTo>
                <a:pt x="1210" y="483"/>
                <a:pt x="1271" y="444"/>
                <a:pt x="1291" y="417"/>
              </a:cubicBezTo>
              <a:cubicBezTo>
                <a:pt x="1223" y="396"/>
                <a:pt x="1223" y="396"/>
                <a:pt x="1223" y="396"/>
              </a:cubicBezTo>
              <a:cubicBezTo>
                <a:pt x="1202" y="370"/>
                <a:pt x="1190" y="343"/>
                <a:pt x="1186" y="315"/>
              </a:cubicBezTo>
              <a:cubicBezTo>
                <a:pt x="1182" y="290"/>
                <a:pt x="1184" y="265"/>
                <a:pt x="1192" y="242"/>
              </a:cubicBezTo>
              <a:cubicBezTo>
                <a:pt x="1200" y="219"/>
                <a:pt x="1213" y="198"/>
                <a:pt x="1230" y="181"/>
              </a:cubicBezTo>
              <a:cubicBezTo>
                <a:pt x="1249" y="164"/>
                <a:pt x="1272" y="150"/>
                <a:pt x="1299" y="143"/>
              </a:cubicBezTo>
              <a:cubicBezTo>
                <a:pt x="2712" y="582"/>
                <a:pt x="2712" y="582"/>
                <a:pt x="2712" y="582"/>
              </a:cubicBezTo>
              <a:close/>
              <a:moveTo>
                <a:pt x="1274" y="357"/>
              </a:moveTo>
              <a:cubicBezTo>
                <a:pt x="1271" y="321"/>
                <a:pt x="1271" y="321"/>
                <a:pt x="1271" y="321"/>
              </a:cubicBezTo>
              <a:cubicBezTo>
                <a:pt x="2554" y="719"/>
                <a:pt x="2554" y="719"/>
                <a:pt x="2554" y="719"/>
              </a:cubicBezTo>
              <a:cubicBezTo>
                <a:pt x="2544" y="750"/>
                <a:pt x="2544" y="750"/>
                <a:pt x="2544" y="750"/>
              </a:cubicBezTo>
              <a:cubicBezTo>
                <a:pt x="1274" y="357"/>
                <a:pt x="1274" y="357"/>
                <a:pt x="1274" y="357"/>
              </a:cubicBezTo>
              <a:close/>
              <a:moveTo>
                <a:pt x="1289" y="262"/>
              </a:moveTo>
              <a:cubicBezTo>
                <a:pt x="2572" y="660"/>
                <a:pt x="2572" y="660"/>
                <a:pt x="2572" y="660"/>
              </a:cubicBezTo>
              <a:cubicBezTo>
                <a:pt x="2562" y="691"/>
                <a:pt x="2562" y="691"/>
                <a:pt x="2562" y="691"/>
              </a:cubicBezTo>
              <a:cubicBezTo>
                <a:pt x="1279" y="294"/>
                <a:pt x="1279" y="294"/>
                <a:pt x="1279" y="294"/>
              </a:cubicBezTo>
              <a:cubicBezTo>
                <a:pt x="1289" y="262"/>
                <a:pt x="1289" y="262"/>
                <a:pt x="1289" y="262"/>
              </a:cubicBezTo>
              <a:close/>
              <a:moveTo>
                <a:pt x="1321" y="205"/>
              </a:moveTo>
              <a:cubicBezTo>
                <a:pt x="2591" y="599"/>
                <a:pt x="2591" y="599"/>
                <a:pt x="2591" y="599"/>
              </a:cubicBezTo>
              <a:cubicBezTo>
                <a:pt x="2581" y="630"/>
                <a:pt x="2581" y="630"/>
                <a:pt x="2581" y="630"/>
              </a:cubicBezTo>
              <a:cubicBezTo>
                <a:pt x="1298" y="233"/>
                <a:pt x="1298" y="233"/>
                <a:pt x="1298" y="233"/>
              </a:cubicBezTo>
              <a:cubicBezTo>
                <a:pt x="1321" y="205"/>
                <a:pt x="1321" y="205"/>
                <a:pt x="1321" y="205"/>
              </a:cubicBezTo>
              <a:close/>
              <a:moveTo>
                <a:pt x="787" y="2606"/>
              </a:moveTo>
              <a:cubicBezTo>
                <a:pt x="816" y="2743"/>
                <a:pt x="816" y="2743"/>
                <a:pt x="816" y="2743"/>
              </a:cubicBezTo>
              <a:cubicBezTo>
                <a:pt x="2403" y="2743"/>
                <a:pt x="2403" y="2743"/>
                <a:pt x="2403" y="2743"/>
              </a:cubicBezTo>
              <a:cubicBezTo>
                <a:pt x="2417" y="2606"/>
                <a:pt x="2417" y="2606"/>
                <a:pt x="2417" y="2606"/>
              </a:cubicBezTo>
              <a:cubicBezTo>
                <a:pt x="787" y="2606"/>
                <a:pt x="787" y="2606"/>
                <a:pt x="787" y="2606"/>
              </a:cubicBezTo>
              <a:close/>
              <a:moveTo>
                <a:pt x="712" y="2137"/>
              </a:moveTo>
              <a:cubicBezTo>
                <a:pt x="743" y="2274"/>
                <a:pt x="743" y="2274"/>
                <a:pt x="743" y="2274"/>
              </a:cubicBezTo>
              <a:cubicBezTo>
                <a:pt x="2441" y="2274"/>
                <a:pt x="2441" y="2274"/>
                <a:pt x="2441" y="2274"/>
              </a:cubicBezTo>
              <a:cubicBezTo>
                <a:pt x="2456" y="2137"/>
                <a:pt x="2456" y="2137"/>
                <a:pt x="2456" y="2137"/>
              </a:cubicBezTo>
              <a:cubicBezTo>
                <a:pt x="712" y="2137"/>
                <a:pt x="712" y="2137"/>
                <a:pt x="712" y="2137"/>
              </a:cubicBezTo>
              <a:close/>
              <a:moveTo>
                <a:pt x="734" y="3377"/>
              </a:moveTo>
              <a:cubicBezTo>
                <a:pt x="688" y="3331"/>
                <a:pt x="625" y="3304"/>
                <a:pt x="556" y="3304"/>
              </a:cubicBezTo>
              <a:cubicBezTo>
                <a:pt x="486" y="3304"/>
                <a:pt x="424" y="3331"/>
                <a:pt x="379" y="3377"/>
              </a:cubicBezTo>
              <a:cubicBezTo>
                <a:pt x="333" y="3423"/>
                <a:pt x="305" y="3485"/>
                <a:pt x="305" y="3555"/>
              </a:cubicBezTo>
              <a:cubicBezTo>
                <a:pt x="305" y="3624"/>
                <a:pt x="333" y="3686"/>
                <a:pt x="379" y="3732"/>
              </a:cubicBezTo>
              <a:cubicBezTo>
                <a:pt x="424" y="3777"/>
                <a:pt x="486" y="3805"/>
                <a:pt x="556" y="3805"/>
              </a:cubicBezTo>
              <a:cubicBezTo>
                <a:pt x="625" y="3805"/>
                <a:pt x="688" y="3777"/>
                <a:pt x="734" y="3732"/>
              </a:cubicBezTo>
              <a:cubicBezTo>
                <a:pt x="779" y="3686"/>
                <a:pt x="807" y="3624"/>
                <a:pt x="807" y="3555"/>
              </a:cubicBezTo>
              <a:cubicBezTo>
                <a:pt x="807" y="3485"/>
                <a:pt x="779" y="3423"/>
                <a:pt x="734" y="3377"/>
              </a:cubicBezTo>
              <a:close/>
              <a:moveTo>
                <a:pt x="2877" y="3377"/>
              </a:moveTo>
              <a:cubicBezTo>
                <a:pt x="2832" y="3331"/>
                <a:pt x="2769" y="3304"/>
                <a:pt x="2699" y="3304"/>
              </a:cubicBezTo>
              <a:cubicBezTo>
                <a:pt x="2630" y="3304"/>
                <a:pt x="2567" y="3331"/>
                <a:pt x="2522" y="3377"/>
              </a:cubicBezTo>
              <a:cubicBezTo>
                <a:pt x="2477" y="3423"/>
                <a:pt x="2448" y="3485"/>
                <a:pt x="2448" y="3555"/>
              </a:cubicBezTo>
              <a:cubicBezTo>
                <a:pt x="2448" y="3624"/>
                <a:pt x="2477" y="3686"/>
                <a:pt x="2522" y="3732"/>
              </a:cubicBezTo>
              <a:cubicBezTo>
                <a:pt x="2567" y="3777"/>
                <a:pt x="2630" y="3805"/>
                <a:pt x="2699" y="3805"/>
              </a:cubicBezTo>
              <a:cubicBezTo>
                <a:pt x="2769" y="3805"/>
                <a:pt x="2831" y="3777"/>
                <a:pt x="2877" y="3732"/>
              </a:cubicBezTo>
              <a:cubicBezTo>
                <a:pt x="2922" y="3686"/>
                <a:pt x="2950" y="3624"/>
                <a:pt x="2950" y="3555"/>
              </a:cubicBezTo>
              <a:cubicBezTo>
                <a:pt x="2950" y="3485"/>
                <a:pt x="2922" y="3423"/>
                <a:pt x="2877" y="3377"/>
              </a:cubicBezTo>
              <a:close/>
            </a:path>
          </a:pathLst>
        </a:custGeom>
        <a:solidFill>
          <a:sysClr val="window" lastClr="FFFFFF"/>
        </a:solidFill>
        <a:ln>
          <a:solidFill>
            <a:schemeClr val="bg1"/>
          </a:solidFill>
        </a:ln>
      </xdr:spPr>
      <xdr:txBody>
        <a:bodyPr anchor="ctr" anchorCtr="1"/>
        <a:lstStyle>
          <a:defPPr>
            <a:defRPr lang="zh-CN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826770</xdr:colOff>
      <xdr:row>8</xdr:row>
      <xdr:rowOff>41663</xdr:rowOff>
    </xdr:from>
    <xdr:to>
      <xdr:col>4</xdr:col>
      <xdr:colOff>866775</xdr:colOff>
      <xdr:row>10</xdr:row>
      <xdr:rowOff>66675</xdr:rowOff>
    </xdr:to>
    <xdr:sp macro="[0]!A_数据查询">
      <xdr:nvSpPr>
        <xdr:cNvPr id="26" name="矩形 25"/>
        <xdr:cNvSpPr/>
      </xdr:nvSpPr>
      <xdr:spPr>
        <a:xfrm>
          <a:off x="3646170" y="1422400"/>
          <a:ext cx="982980" cy="387350"/>
        </a:xfrm>
        <a:prstGeom prst="rect">
          <a:avLst/>
        </a:prstGeom>
        <a:noFill/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 dirty="0" smtClean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出入查询</a:t>
          </a:r>
          <a:endParaRPr lang="zh-CN" altLang="en-US" sz="1200" b="1" dirty="0" smtClean="0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4</xdr:col>
      <xdr:colOff>95252</xdr:colOff>
      <xdr:row>4</xdr:row>
      <xdr:rowOff>85726</xdr:rowOff>
    </xdr:from>
    <xdr:to>
      <xdr:col>4</xdr:col>
      <xdr:colOff>619126</xdr:colOff>
      <xdr:row>7</xdr:row>
      <xdr:rowOff>95250</xdr:rowOff>
    </xdr:to>
    <xdr:sp macro="[0]!A_数据查询">
      <xdr:nvSpPr>
        <xdr:cNvPr id="45" name="搜索"/>
        <xdr:cNvSpPr/>
      </xdr:nvSpPr>
      <xdr:spPr>
        <a:xfrm>
          <a:off x="3857625" y="771525"/>
          <a:ext cx="523875" cy="523875"/>
        </a:xfrm>
        <a:custGeom>
          <a:avLst/>
          <a:gdLst>
            <a:gd name="connsiteX0" fmla="*/ 150612 w 405200"/>
            <a:gd name="connsiteY0" fmla="*/ 52389 h 413075"/>
            <a:gd name="connsiteX1" fmla="*/ 52389 w 405200"/>
            <a:gd name="connsiteY1" fmla="*/ 150612 h 413075"/>
            <a:gd name="connsiteX2" fmla="*/ 150612 w 405200"/>
            <a:gd name="connsiteY2" fmla="*/ 248836 h 413075"/>
            <a:gd name="connsiteX3" fmla="*/ 248836 w 405200"/>
            <a:gd name="connsiteY3" fmla="*/ 150612 h 413075"/>
            <a:gd name="connsiteX4" fmla="*/ 150612 w 405200"/>
            <a:gd name="connsiteY4" fmla="*/ 52389 h 413075"/>
            <a:gd name="connsiteX5" fmla="*/ 150612 w 405200"/>
            <a:gd name="connsiteY5" fmla="*/ 0 h 413075"/>
            <a:gd name="connsiteX6" fmla="*/ 301225 w 405200"/>
            <a:gd name="connsiteY6" fmla="*/ 150612 h 413075"/>
            <a:gd name="connsiteX7" fmla="*/ 276789 w 405200"/>
            <a:gd name="connsiteY7" fmla="*/ 232452 h 413075"/>
            <a:gd name="connsiteX8" fmla="*/ 279486 w 405200"/>
            <a:gd name="connsiteY8" fmla="*/ 234307 h 413075"/>
            <a:gd name="connsiteX9" fmla="*/ 395404 w 405200"/>
            <a:gd name="connsiteY9" fmla="*/ 354065 h 413075"/>
            <a:gd name="connsiteX10" fmla="*/ 394603 w 405200"/>
            <a:gd name="connsiteY10" fmla="*/ 403280 h 413075"/>
            <a:gd name="connsiteX11" fmla="*/ 345389 w 405200"/>
            <a:gd name="connsiteY11" fmla="*/ 402478 h 413075"/>
            <a:gd name="connsiteX12" fmla="*/ 229470 w 405200"/>
            <a:gd name="connsiteY12" fmla="*/ 282720 h 413075"/>
            <a:gd name="connsiteX13" fmla="*/ 227420 w 405200"/>
            <a:gd name="connsiteY13" fmla="*/ 279520 h 413075"/>
            <a:gd name="connsiteX14" fmla="*/ 150612 w 405200"/>
            <a:gd name="connsiteY14" fmla="*/ 301225 h 413075"/>
            <a:gd name="connsiteX15" fmla="*/ 0 w 405200"/>
            <a:gd name="connsiteY15" fmla="*/ 150612 h 413075"/>
            <a:gd name="connsiteX16" fmla="*/ 150612 w 405200"/>
            <a:gd name="connsiteY16" fmla="*/ 0 h 413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405200" h="413075">
              <a:moveTo>
                <a:pt x="150612" y="52389"/>
              </a:moveTo>
              <a:cubicBezTo>
                <a:pt x="96365" y="52389"/>
                <a:pt x="52389" y="96365"/>
                <a:pt x="52389" y="150612"/>
              </a:cubicBezTo>
              <a:cubicBezTo>
                <a:pt x="52389" y="204860"/>
                <a:pt x="96365" y="248836"/>
                <a:pt x="150612" y="248836"/>
              </a:cubicBezTo>
              <a:cubicBezTo>
                <a:pt x="204860" y="248836"/>
                <a:pt x="248836" y="204860"/>
                <a:pt x="248836" y="150612"/>
              </a:cubicBezTo>
              <a:cubicBezTo>
                <a:pt x="248836" y="96365"/>
                <a:pt x="204860" y="52389"/>
                <a:pt x="150612" y="52389"/>
              </a:cubicBezTo>
              <a:close/>
              <a:moveTo>
                <a:pt x="150612" y="0"/>
              </a:moveTo>
              <a:cubicBezTo>
                <a:pt x="233793" y="0"/>
                <a:pt x="301225" y="67431"/>
                <a:pt x="301225" y="150612"/>
              </a:cubicBezTo>
              <a:cubicBezTo>
                <a:pt x="301225" y="180842"/>
                <a:pt x="292319" y="208992"/>
                <a:pt x="276789" y="232452"/>
              </a:cubicBezTo>
              <a:cubicBezTo>
                <a:pt x="277931" y="232774"/>
                <a:pt x="278722" y="233519"/>
                <a:pt x="279486" y="234307"/>
              </a:cubicBezTo>
              <a:lnTo>
                <a:pt x="395404" y="354065"/>
              </a:lnTo>
              <a:cubicBezTo>
                <a:pt x="408773" y="367877"/>
                <a:pt x="408414" y="389911"/>
                <a:pt x="394603" y="403280"/>
              </a:cubicBezTo>
              <a:cubicBezTo>
                <a:pt x="380791" y="416648"/>
                <a:pt x="358757" y="416289"/>
                <a:pt x="345389" y="402478"/>
              </a:cubicBezTo>
              <a:lnTo>
                <a:pt x="229470" y="282720"/>
              </a:lnTo>
              <a:lnTo>
                <a:pt x="227420" y="279520"/>
              </a:lnTo>
              <a:cubicBezTo>
                <a:pt x="205163" y="293486"/>
                <a:pt x="178791" y="301225"/>
                <a:pt x="150612" y="301225"/>
              </a:cubicBezTo>
              <a:cubicBezTo>
                <a:pt x="67431" y="301225"/>
                <a:pt x="0" y="233793"/>
                <a:pt x="0" y="150612"/>
              </a:cubicBezTo>
              <a:cubicBezTo>
                <a:pt x="0" y="67431"/>
                <a:pt x="67431" y="0"/>
                <a:pt x="150612" y="0"/>
              </a:cubicBezTo>
              <a:close/>
            </a:path>
          </a:pathLst>
        </a:custGeom>
        <a:solidFill>
          <a:srgbClr val="00B0F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/>
        <a:lstStyle>
          <a:defPPr>
            <a:defRPr lang="zh-CN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zh-CN" altLang="en-US">
            <a:solidFill>
              <a:srgbClr val="FFFFFF"/>
            </a:solidFill>
          </a:endParaRPr>
        </a:p>
      </xdr:txBody>
    </xdr:sp>
    <xdr:clientData/>
  </xdr:twoCellAnchor>
  <xdr:twoCellAnchor>
    <xdr:from>
      <xdr:col>5</xdr:col>
      <xdr:colOff>409575</xdr:colOff>
      <xdr:row>11</xdr:row>
      <xdr:rowOff>103257</xdr:rowOff>
    </xdr:from>
    <xdr:to>
      <xdr:col>6</xdr:col>
      <xdr:colOff>78510</xdr:colOff>
      <xdr:row>14</xdr:row>
      <xdr:rowOff>61595</xdr:rowOff>
    </xdr:to>
    <xdr:sp macro="[0]!A_进销存报表">
      <xdr:nvSpPr>
        <xdr:cNvPr id="39" name="矩形 38"/>
        <xdr:cNvSpPr/>
      </xdr:nvSpPr>
      <xdr:spPr>
        <a:xfrm>
          <a:off x="5172075" y="2017395"/>
          <a:ext cx="1087755" cy="473075"/>
        </a:xfrm>
        <a:prstGeom prst="rect">
          <a:avLst/>
        </a:prstGeom>
        <a:noFill/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 dirty="0" smtClean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库存报表</a:t>
          </a:r>
          <a:endParaRPr lang="zh-CN" altLang="en-US" sz="1200" b="1" dirty="0" smtClean="0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5</xdr:col>
      <xdr:colOff>757439</xdr:colOff>
      <xdr:row>8</xdr:row>
      <xdr:rowOff>635</xdr:rowOff>
    </xdr:from>
    <xdr:to>
      <xdr:col>5</xdr:col>
      <xdr:colOff>1190624</xdr:colOff>
      <xdr:row>11</xdr:row>
      <xdr:rowOff>0</xdr:rowOff>
    </xdr:to>
    <xdr:sp macro="[0]!A_进销存报表">
      <xdr:nvSpPr>
        <xdr:cNvPr id="47" name="公文夹"/>
        <xdr:cNvSpPr/>
      </xdr:nvSpPr>
      <xdr:spPr>
        <a:xfrm>
          <a:off x="5519420" y="1381760"/>
          <a:ext cx="433070" cy="532765"/>
        </a:xfrm>
        <a:custGeom>
          <a:avLst/>
          <a:gdLst>
            <a:gd name="T0" fmla="*/ 2147483646 w 5278"/>
            <a:gd name="T1" fmla="*/ 2147483646 h 6863"/>
            <a:gd name="T2" fmla="*/ 2147483646 w 5278"/>
            <a:gd name="T3" fmla="*/ 2147483646 h 6863"/>
            <a:gd name="T4" fmla="*/ 2147483646 w 5278"/>
            <a:gd name="T5" fmla="*/ 2147483646 h 6863"/>
            <a:gd name="T6" fmla="*/ 2147483646 w 5278"/>
            <a:gd name="T7" fmla="*/ 2147483646 h 6863"/>
            <a:gd name="T8" fmla="*/ 2147483646 w 5278"/>
            <a:gd name="T9" fmla="*/ 2147483646 h 6863"/>
            <a:gd name="T10" fmla="*/ 2147483646 w 5278"/>
            <a:gd name="T11" fmla="*/ 2147483646 h 6863"/>
            <a:gd name="T12" fmla="*/ 2147483646 w 5278"/>
            <a:gd name="T13" fmla="*/ 2147483646 h 6863"/>
            <a:gd name="T14" fmla="*/ 2147483646 w 5278"/>
            <a:gd name="T15" fmla="*/ 2147483646 h 6863"/>
            <a:gd name="T16" fmla="*/ 2147483646 w 5278"/>
            <a:gd name="T17" fmla="*/ 2147483646 h 6863"/>
            <a:gd name="T18" fmla="*/ 2147483646 w 5278"/>
            <a:gd name="T19" fmla="*/ 2147483646 h 6863"/>
            <a:gd name="T20" fmla="*/ 2147483646 w 5278"/>
            <a:gd name="T21" fmla="*/ 2147483646 h 6863"/>
            <a:gd name="T22" fmla="*/ 2147483646 w 5278"/>
            <a:gd name="T23" fmla="*/ 2147483646 h 6863"/>
            <a:gd name="T24" fmla="*/ 2147483646 w 5278"/>
            <a:gd name="T25" fmla="*/ 2147483646 h 6863"/>
            <a:gd name="T26" fmla="*/ 2147483646 w 5278"/>
            <a:gd name="T27" fmla="*/ 2147483646 h 6863"/>
            <a:gd name="T28" fmla="*/ 2147483646 w 5278"/>
            <a:gd name="T29" fmla="*/ 2147483646 h 6863"/>
            <a:gd name="T30" fmla="*/ 2147483646 w 5278"/>
            <a:gd name="T31" fmla="*/ 2147483646 h 6863"/>
            <a:gd name="T32" fmla="*/ 2147483646 w 5278"/>
            <a:gd name="T33" fmla="*/ 2147483646 h 6863"/>
            <a:gd name="T34" fmla="*/ 2147483646 w 5278"/>
            <a:gd name="T35" fmla="*/ 2147483646 h 6863"/>
            <a:gd name="T36" fmla="*/ 2147483646 w 5278"/>
            <a:gd name="T37" fmla="*/ 2147483646 h 6863"/>
            <a:gd name="T38" fmla="*/ 2147483646 w 5278"/>
            <a:gd name="T39" fmla="*/ 2147483646 h 6863"/>
            <a:gd name="T40" fmla="*/ 2147483646 w 5278"/>
            <a:gd name="T41" fmla="*/ 2147483646 h 6863"/>
            <a:gd name="T42" fmla="*/ 2147483646 w 5278"/>
            <a:gd name="T43" fmla="*/ 2147483646 h 6863"/>
            <a:gd name="T44" fmla="*/ 2147483646 w 5278"/>
            <a:gd name="T45" fmla="*/ 2147483646 h 6863"/>
            <a:gd name="T46" fmla="*/ 2147483646 w 5278"/>
            <a:gd name="T47" fmla="*/ 2147483646 h 6863"/>
            <a:gd name="T48" fmla="*/ 2147483646 w 5278"/>
            <a:gd name="T49" fmla="*/ 2147483646 h 6863"/>
            <a:gd name="T50" fmla="*/ 2147483646 w 5278"/>
            <a:gd name="T51" fmla="*/ 2147483646 h 6863"/>
            <a:gd name="T52" fmla="*/ 2147483646 w 5278"/>
            <a:gd name="T53" fmla="*/ 2147483646 h 6863"/>
            <a:gd name="T54" fmla="*/ 2147483646 w 5278"/>
            <a:gd name="T55" fmla="*/ 2147483646 h 6863"/>
            <a:gd name="T56" fmla="*/ 2147483646 w 5278"/>
            <a:gd name="T57" fmla="*/ 2147483646 h 6863"/>
            <a:gd name="T58" fmla="*/ 2147483646 w 5278"/>
            <a:gd name="T59" fmla="*/ 2147483646 h 6863"/>
            <a:gd name="T60" fmla="*/ 2147483646 w 5278"/>
            <a:gd name="T61" fmla="*/ 2147483646 h 6863"/>
            <a:gd name="T62" fmla="*/ 2147483646 w 5278"/>
            <a:gd name="T63" fmla="*/ 2147483646 h 6863"/>
            <a:gd name="T64" fmla="*/ 2147483646 w 5278"/>
            <a:gd name="T65" fmla="*/ 2147483646 h 6863"/>
            <a:gd name="T66" fmla="*/ 2147483646 w 5278"/>
            <a:gd name="T67" fmla="*/ 2147483646 h 6863"/>
            <a:gd name="T68" fmla="*/ 2147483646 w 5278"/>
            <a:gd name="T69" fmla="*/ 2147483646 h 6863"/>
            <a:gd name="T70" fmla="*/ 2147483646 w 5278"/>
            <a:gd name="T71" fmla="*/ 2147483646 h 6863"/>
            <a:gd name="T72" fmla="*/ 2147483646 w 5278"/>
            <a:gd name="T73" fmla="*/ 2147483646 h 6863"/>
            <a:gd name="T74" fmla="*/ 2147483646 w 5278"/>
            <a:gd name="T75" fmla="*/ 2147483646 h 6863"/>
            <a:gd name="T76" fmla="*/ 2147483646 w 5278"/>
            <a:gd name="T77" fmla="*/ 2147483646 h 6863"/>
            <a:gd name="T78" fmla="*/ 2147483646 w 5278"/>
            <a:gd name="T79" fmla="*/ 2147483646 h 6863"/>
            <a:gd name="T80" fmla="*/ 2147483646 w 5278"/>
            <a:gd name="T81" fmla="*/ 2147483646 h 6863"/>
            <a:gd name="T82" fmla="*/ 2147483646 w 5278"/>
            <a:gd name="T83" fmla="*/ 2147483646 h 6863"/>
            <a:gd name="T84" fmla="*/ 0 w 5278"/>
            <a:gd name="T85" fmla="*/ 2147483646 h 6863"/>
            <a:gd name="T86" fmla="*/ 2147483646 w 5278"/>
            <a:gd name="T87" fmla="*/ 2147483646 h 6863"/>
            <a:gd name="T88" fmla="*/ 2147483646 w 5278"/>
            <a:gd name="T89" fmla="*/ 2147483646 h 6863"/>
            <a:gd name="T90" fmla="*/ 2147483646 w 5278"/>
            <a:gd name="T91" fmla="*/ 2147483646 h 6863"/>
            <a:gd name="T92" fmla="*/ 2147483646 w 5278"/>
            <a:gd name="T93" fmla="*/ 2147483646 h 6863"/>
            <a:gd name="T94" fmla="*/ 2147483646 w 5278"/>
            <a:gd name="T95" fmla="*/ 2147483646 h 6863"/>
            <a:gd name="T96" fmla="*/ 2147483646 w 5278"/>
            <a:gd name="T97" fmla="*/ 1347340187 h 6863"/>
            <a:gd name="T98" fmla="*/ 2147483646 w 5278"/>
            <a:gd name="T99" fmla="*/ 513294381 h 6863"/>
            <a:gd name="T100" fmla="*/ 2147483646 w 5278"/>
            <a:gd name="T101" fmla="*/ 42761601 h 6863"/>
            <a:gd name="T102" fmla="*/ 2147483646 w 5278"/>
            <a:gd name="T103" fmla="*/ 21419384 h 6863"/>
            <a:gd name="T104" fmla="*/ 2147483646 w 5278"/>
            <a:gd name="T105" fmla="*/ 363589915 h 6863"/>
            <a:gd name="T106" fmla="*/ 2147483646 w 5278"/>
            <a:gd name="T107" fmla="*/ 1133454737 h 6863"/>
            <a:gd name="T108" fmla="*/ 2147483646 w 5278"/>
            <a:gd name="T109" fmla="*/ 2147483646 h 6863"/>
            <a:gd name="T110" fmla="*/ 2147483646 w 5278"/>
            <a:gd name="T111" fmla="*/ 2147483646 h 6863"/>
            <a:gd name="T112" fmla="*/ 2147483646 w 5278"/>
            <a:gd name="T113" fmla="*/ 2147483646 h 6863"/>
            <a:gd name="T114" fmla="*/ 2147483646 w 5278"/>
            <a:gd name="T115" fmla="*/ 2147483646 h 6863"/>
            <a:gd name="T116" fmla="*/ 2147483646 w 5278"/>
            <a:gd name="T117" fmla="*/ 2147483646 h 6863"/>
            <a:gd name="T118" fmla="*/ 2147483646 w 5278"/>
            <a:gd name="T119" fmla="*/ 2147483646 h 6863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5278" h="6863">
              <a:moveTo>
                <a:pt x="4046" y="5103"/>
              </a:moveTo>
              <a:lnTo>
                <a:pt x="1054" y="5103"/>
              </a:lnTo>
              <a:lnTo>
                <a:pt x="1054" y="4927"/>
              </a:lnTo>
              <a:lnTo>
                <a:pt x="4046" y="4927"/>
              </a:lnTo>
              <a:lnTo>
                <a:pt x="4046" y="5103"/>
              </a:lnTo>
              <a:close/>
              <a:moveTo>
                <a:pt x="2814" y="4575"/>
              </a:moveTo>
              <a:lnTo>
                <a:pt x="1054" y="4575"/>
              </a:lnTo>
              <a:lnTo>
                <a:pt x="1054" y="4399"/>
              </a:lnTo>
              <a:lnTo>
                <a:pt x="2814" y="4399"/>
              </a:lnTo>
              <a:lnTo>
                <a:pt x="2814" y="4575"/>
              </a:lnTo>
              <a:close/>
              <a:moveTo>
                <a:pt x="3342" y="4047"/>
              </a:moveTo>
              <a:lnTo>
                <a:pt x="1054" y="4047"/>
              </a:lnTo>
              <a:lnTo>
                <a:pt x="1054" y="3872"/>
              </a:lnTo>
              <a:lnTo>
                <a:pt x="3342" y="3872"/>
              </a:lnTo>
              <a:lnTo>
                <a:pt x="3342" y="4047"/>
              </a:lnTo>
              <a:close/>
              <a:moveTo>
                <a:pt x="4222" y="3520"/>
              </a:moveTo>
              <a:lnTo>
                <a:pt x="1054" y="3520"/>
              </a:lnTo>
              <a:lnTo>
                <a:pt x="1054" y="3344"/>
              </a:lnTo>
              <a:lnTo>
                <a:pt x="4222" y="3344"/>
              </a:lnTo>
              <a:lnTo>
                <a:pt x="4222" y="3520"/>
              </a:lnTo>
              <a:close/>
              <a:moveTo>
                <a:pt x="2814" y="2992"/>
              </a:moveTo>
              <a:lnTo>
                <a:pt x="1054" y="2992"/>
              </a:lnTo>
              <a:lnTo>
                <a:pt x="1054" y="2816"/>
              </a:lnTo>
              <a:lnTo>
                <a:pt x="2814" y="2816"/>
              </a:lnTo>
              <a:lnTo>
                <a:pt x="2814" y="2992"/>
              </a:lnTo>
              <a:close/>
              <a:moveTo>
                <a:pt x="4750" y="1056"/>
              </a:moveTo>
              <a:lnTo>
                <a:pt x="3518" y="1056"/>
              </a:lnTo>
              <a:lnTo>
                <a:pt x="3620" y="1362"/>
              </a:lnTo>
              <a:lnTo>
                <a:pt x="3664" y="1373"/>
              </a:lnTo>
              <a:lnTo>
                <a:pt x="3707" y="1385"/>
              </a:lnTo>
              <a:lnTo>
                <a:pt x="3747" y="1397"/>
              </a:lnTo>
              <a:lnTo>
                <a:pt x="3785" y="1412"/>
              </a:lnTo>
              <a:lnTo>
                <a:pt x="3822" y="1426"/>
              </a:lnTo>
              <a:lnTo>
                <a:pt x="3856" y="1441"/>
              </a:lnTo>
              <a:lnTo>
                <a:pt x="3888" y="1458"/>
              </a:lnTo>
              <a:lnTo>
                <a:pt x="3919" y="1476"/>
              </a:lnTo>
              <a:lnTo>
                <a:pt x="3948" y="1494"/>
              </a:lnTo>
              <a:lnTo>
                <a:pt x="3976" y="1513"/>
              </a:lnTo>
              <a:lnTo>
                <a:pt x="4001" y="1534"/>
              </a:lnTo>
              <a:lnTo>
                <a:pt x="4025" y="1555"/>
              </a:lnTo>
              <a:lnTo>
                <a:pt x="4046" y="1577"/>
              </a:lnTo>
              <a:lnTo>
                <a:pt x="4067" y="1599"/>
              </a:lnTo>
              <a:lnTo>
                <a:pt x="4086" y="1622"/>
              </a:lnTo>
              <a:lnTo>
                <a:pt x="4104" y="1646"/>
              </a:lnTo>
              <a:lnTo>
                <a:pt x="4119" y="1671"/>
              </a:lnTo>
              <a:lnTo>
                <a:pt x="4134" y="1696"/>
              </a:lnTo>
              <a:lnTo>
                <a:pt x="4148" y="1723"/>
              </a:lnTo>
              <a:lnTo>
                <a:pt x="4160" y="1749"/>
              </a:lnTo>
              <a:lnTo>
                <a:pt x="4171" y="1777"/>
              </a:lnTo>
              <a:lnTo>
                <a:pt x="4180" y="1805"/>
              </a:lnTo>
              <a:lnTo>
                <a:pt x="4189" y="1834"/>
              </a:lnTo>
              <a:lnTo>
                <a:pt x="4196" y="1863"/>
              </a:lnTo>
              <a:lnTo>
                <a:pt x="4203" y="1892"/>
              </a:lnTo>
              <a:lnTo>
                <a:pt x="4208" y="1923"/>
              </a:lnTo>
              <a:lnTo>
                <a:pt x="4213" y="1953"/>
              </a:lnTo>
              <a:lnTo>
                <a:pt x="4216" y="1984"/>
              </a:lnTo>
              <a:lnTo>
                <a:pt x="4219" y="2015"/>
              </a:lnTo>
              <a:lnTo>
                <a:pt x="4221" y="2047"/>
              </a:lnTo>
              <a:lnTo>
                <a:pt x="4222" y="2078"/>
              </a:lnTo>
              <a:lnTo>
                <a:pt x="4222" y="2111"/>
              </a:lnTo>
              <a:lnTo>
                <a:pt x="1054" y="2111"/>
              </a:lnTo>
              <a:lnTo>
                <a:pt x="1056" y="2081"/>
              </a:lnTo>
              <a:lnTo>
                <a:pt x="1057" y="2050"/>
              </a:lnTo>
              <a:lnTo>
                <a:pt x="1058" y="2020"/>
              </a:lnTo>
              <a:lnTo>
                <a:pt x="1062" y="1990"/>
              </a:lnTo>
              <a:lnTo>
                <a:pt x="1065" y="1960"/>
              </a:lnTo>
              <a:lnTo>
                <a:pt x="1070" y="1931"/>
              </a:lnTo>
              <a:lnTo>
                <a:pt x="1076" y="1902"/>
              </a:lnTo>
              <a:lnTo>
                <a:pt x="1083" y="1874"/>
              </a:lnTo>
              <a:lnTo>
                <a:pt x="1092" y="1846"/>
              </a:lnTo>
              <a:lnTo>
                <a:pt x="1101" y="1819"/>
              </a:lnTo>
              <a:lnTo>
                <a:pt x="1111" y="1792"/>
              </a:lnTo>
              <a:lnTo>
                <a:pt x="1123" y="1766"/>
              </a:lnTo>
              <a:lnTo>
                <a:pt x="1135" y="1740"/>
              </a:lnTo>
              <a:lnTo>
                <a:pt x="1149" y="1714"/>
              </a:lnTo>
              <a:lnTo>
                <a:pt x="1165" y="1690"/>
              </a:lnTo>
              <a:lnTo>
                <a:pt x="1180" y="1665"/>
              </a:lnTo>
              <a:lnTo>
                <a:pt x="1198" y="1643"/>
              </a:lnTo>
              <a:lnTo>
                <a:pt x="1217" y="1620"/>
              </a:lnTo>
              <a:lnTo>
                <a:pt x="1239" y="1597"/>
              </a:lnTo>
              <a:lnTo>
                <a:pt x="1260" y="1576"/>
              </a:lnTo>
              <a:lnTo>
                <a:pt x="1284" y="1555"/>
              </a:lnTo>
              <a:lnTo>
                <a:pt x="1309" y="1535"/>
              </a:lnTo>
              <a:lnTo>
                <a:pt x="1336" y="1516"/>
              </a:lnTo>
              <a:lnTo>
                <a:pt x="1363" y="1498"/>
              </a:lnTo>
              <a:lnTo>
                <a:pt x="1393" y="1480"/>
              </a:lnTo>
              <a:lnTo>
                <a:pt x="1426" y="1463"/>
              </a:lnTo>
              <a:lnTo>
                <a:pt x="1458" y="1447"/>
              </a:lnTo>
              <a:lnTo>
                <a:pt x="1493" y="1432"/>
              </a:lnTo>
              <a:lnTo>
                <a:pt x="1530" y="1418"/>
              </a:lnTo>
              <a:lnTo>
                <a:pt x="1568" y="1404"/>
              </a:lnTo>
              <a:lnTo>
                <a:pt x="1609" y="1392"/>
              </a:lnTo>
              <a:lnTo>
                <a:pt x="1651" y="1380"/>
              </a:lnTo>
              <a:lnTo>
                <a:pt x="1758" y="1056"/>
              </a:lnTo>
              <a:lnTo>
                <a:pt x="526" y="1056"/>
              </a:lnTo>
              <a:lnTo>
                <a:pt x="526" y="6335"/>
              </a:lnTo>
              <a:lnTo>
                <a:pt x="4750" y="6335"/>
              </a:lnTo>
              <a:lnTo>
                <a:pt x="4750" y="1056"/>
              </a:lnTo>
              <a:close/>
              <a:moveTo>
                <a:pt x="2638" y="265"/>
              </a:moveTo>
              <a:lnTo>
                <a:pt x="2638" y="265"/>
              </a:lnTo>
              <a:lnTo>
                <a:pt x="2611" y="266"/>
              </a:lnTo>
              <a:lnTo>
                <a:pt x="2584" y="269"/>
              </a:lnTo>
              <a:lnTo>
                <a:pt x="2559" y="275"/>
              </a:lnTo>
              <a:lnTo>
                <a:pt x="2535" y="285"/>
              </a:lnTo>
              <a:lnTo>
                <a:pt x="2513" y="296"/>
              </a:lnTo>
              <a:lnTo>
                <a:pt x="2491" y="309"/>
              </a:lnTo>
              <a:lnTo>
                <a:pt x="2471" y="324"/>
              </a:lnTo>
              <a:lnTo>
                <a:pt x="2452" y="341"/>
              </a:lnTo>
              <a:lnTo>
                <a:pt x="2435" y="360"/>
              </a:lnTo>
              <a:lnTo>
                <a:pt x="2419" y="381"/>
              </a:lnTo>
              <a:lnTo>
                <a:pt x="2406" y="402"/>
              </a:lnTo>
              <a:lnTo>
                <a:pt x="2395" y="425"/>
              </a:lnTo>
              <a:lnTo>
                <a:pt x="2386" y="449"/>
              </a:lnTo>
              <a:lnTo>
                <a:pt x="2380" y="474"/>
              </a:lnTo>
              <a:lnTo>
                <a:pt x="2375" y="500"/>
              </a:lnTo>
              <a:lnTo>
                <a:pt x="2374" y="528"/>
              </a:lnTo>
              <a:lnTo>
                <a:pt x="2375" y="554"/>
              </a:lnTo>
              <a:lnTo>
                <a:pt x="2380" y="581"/>
              </a:lnTo>
              <a:lnTo>
                <a:pt x="2386" y="606"/>
              </a:lnTo>
              <a:lnTo>
                <a:pt x="2395" y="631"/>
              </a:lnTo>
              <a:lnTo>
                <a:pt x="2406" y="654"/>
              </a:lnTo>
              <a:lnTo>
                <a:pt x="2419" y="675"/>
              </a:lnTo>
              <a:lnTo>
                <a:pt x="2435" y="696"/>
              </a:lnTo>
              <a:lnTo>
                <a:pt x="2452" y="715"/>
              </a:lnTo>
              <a:lnTo>
                <a:pt x="2471" y="732"/>
              </a:lnTo>
              <a:lnTo>
                <a:pt x="2491" y="747"/>
              </a:lnTo>
              <a:lnTo>
                <a:pt x="2513" y="760"/>
              </a:lnTo>
              <a:lnTo>
                <a:pt x="2535" y="771"/>
              </a:lnTo>
              <a:lnTo>
                <a:pt x="2559" y="779"/>
              </a:lnTo>
              <a:lnTo>
                <a:pt x="2584" y="787"/>
              </a:lnTo>
              <a:lnTo>
                <a:pt x="2611" y="790"/>
              </a:lnTo>
              <a:lnTo>
                <a:pt x="2638" y="791"/>
              </a:lnTo>
              <a:lnTo>
                <a:pt x="2665" y="790"/>
              </a:lnTo>
              <a:lnTo>
                <a:pt x="2691" y="787"/>
              </a:lnTo>
              <a:lnTo>
                <a:pt x="2716" y="779"/>
              </a:lnTo>
              <a:lnTo>
                <a:pt x="2741" y="771"/>
              </a:lnTo>
              <a:lnTo>
                <a:pt x="2764" y="760"/>
              </a:lnTo>
              <a:lnTo>
                <a:pt x="2786" y="747"/>
              </a:lnTo>
              <a:lnTo>
                <a:pt x="2806" y="732"/>
              </a:lnTo>
              <a:lnTo>
                <a:pt x="2825" y="715"/>
              </a:lnTo>
              <a:lnTo>
                <a:pt x="2842" y="696"/>
              </a:lnTo>
              <a:lnTo>
                <a:pt x="2857" y="675"/>
              </a:lnTo>
              <a:lnTo>
                <a:pt x="2871" y="654"/>
              </a:lnTo>
              <a:lnTo>
                <a:pt x="2881" y="631"/>
              </a:lnTo>
              <a:lnTo>
                <a:pt x="2890" y="606"/>
              </a:lnTo>
              <a:lnTo>
                <a:pt x="2897" y="581"/>
              </a:lnTo>
              <a:lnTo>
                <a:pt x="2900" y="554"/>
              </a:lnTo>
              <a:lnTo>
                <a:pt x="2902" y="528"/>
              </a:lnTo>
              <a:lnTo>
                <a:pt x="2900" y="500"/>
              </a:lnTo>
              <a:lnTo>
                <a:pt x="2897" y="474"/>
              </a:lnTo>
              <a:lnTo>
                <a:pt x="2890" y="449"/>
              </a:lnTo>
              <a:lnTo>
                <a:pt x="2881" y="425"/>
              </a:lnTo>
              <a:lnTo>
                <a:pt x="2871" y="402"/>
              </a:lnTo>
              <a:lnTo>
                <a:pt x="2857" y="381"/>
              </a:lnTo>
              <a:lnTo>
                <a:pt x="2842" y="360"/>
              </a:lnTo>
              <a:lnTo>
                <a:pt x="2825" y="341"/>
              </a:lnTo>
              <a:lnTo>
                <a:pt x="2806" y="324"/>
              </a:lnTo>
              <a:lnTo>
                <a:pt x="2786" y="309"/>
              </a:lnTo>
              <a:lnTo>
                <a:pt x="2764" y="296"/>
              </a:lnTo>
              <a:lnTo>
                <a:pt x="2741" y="285"/>
              </a:lnTo>
              <a:lnTo>
                <a:pt x="2716" y="275"/>
              </a:lnTo>
              <a:lnTo>
                <a:pt x="2691" y="269"/>
              </a:lnTo>
              <a:lnTo>
                <a:pt x="2665" y="266"/>
              </a:lnTo>
              <a:lnTo>
                <a:pt x="2638" y="265"/>
              </a:lnTo>
              <a:close/>
              <a:moveTo>
                <a:pt x="0" y="6863"/>
              </a:moveTo>
              <a:lnTo>
                <a:pt x="0" y="528"/>
              </a:lnTo>
              <a:lnTo>
                <a:pt x="2110" y="528"/>
              </a:lnTo>
              <a:lnTo>
                <a:pt x="2110" y="500"/>
              </a:lnTo>
              <a:lnTo>
                <a:pt x="2113" y="474"/>
              </a:lnTo>
              <a:lnTo>
                <a:pt x="2116" y="448"/>
              </a:lnTo>
              <a:lnTo>
                <a:pt x="2121" y="421"/>
              </a:lnTo>
              <a:lnTo>
                <a:pt x="2127" y="396"/>
              </a:lnTo>
              <a:lnTo>
                <a:pt x="2134" y="371"/>
              </a:lnTo>
              <a:lnTo>
                <a:pt x="2143" y="346"/>
              </a:lnTo>
              <a:lnTo>
                <a:pt x="2152" y="322"/>
              </a:lnTo>
              <a:lnTo>
                <a:pt x="2162" y="299"/>
              </a:lnTo>
              <a:lnTo>
                <a:pt x="2174" y="277"/>
              </a:lnTo>
              <a:lnTo>
                <a:pt x="2187" y="254"/>
              </a:lnTo>
              <a:lnTo>
                <a:pt x="2200" y="232"/>
              </a:lnTo>
              <a:lnTo>
                <a:pt x="2216" y="212"/>
              </a:lnTo>
              <a:lnTo>
                <a:pt x="2231" y="192"/>
              </a:lnTo>
              <a:lnTo>
                <a:pt x="2248" y="172"/>
              </a:lnTo>
              <a:lnTo>
                <a:pt x="2265" y="154"/>
              </a:lnTo>
              <a:lnTo>
                <a:pt x="2283" y="136"/>
              </a:lnTo>
              <a:lnTo>
                <a:pt x="2302" y="121"/>
              </a:lnTo>
              <a:lnTo>
                <a:pt x="2322" y="105"/>
              </a:lnTo>
              <a:lnTo>
                <a:pt x="2343" y="90"/>
              </a:lnTo>
              <a:lnTo>
                <a:pt x="2364" y="77"/>
              </a:lnTo>
              <a:lnTo>
                <a:pt x="2387" y="63"/>
              </a:lnTo>
              <a:lnTo>
                <a:pt x="2410" y="53"/>
              </a:lnTo>
              <a:lnTo>
                <a:pt x="2432" y="42"/>
              </a:lnTo>
              <a:lnTo>
                <a:pt x="2456" y="32"/>
              </a:lnTo>
              <a:lnTo>
                <a:pt x="2481" y="24"/>
              </a:lnTo>
              <a:lnTo>
                <a:pt x="2507" y="17"/>
              </a:lnTo>
              <a:lnTo>
                <a:pt x="2532" y="11"/>
              </a:lnTo>
              <a:lnTo>
                <a:pt x="2558" y="6"/>
              </a:lnTo>
              <a:lnTo>
                <a:pt x="2584" y="2"/>
              </a:lnTo>
              <a:lnTo>
                <a:pt x="2611" y="1"/>
              </a:lnTo>
              <a:lnTo>
                <a:pt x="2638" y="0"/>
              </a:lnTo>
              <a:lnTo>
                <a:pt x="2665" y="1"/>
              </a:lnTo>
              <a:lnTo>
                <a:pt x="2692" y="2"/>
              </a:lnTo>
              <a:lnTo>
                <a:pt x="2718" y="6"/>
              </a:lnTo>
              <a:lnTo>
                <a:pt x="2745" y="11"/>
              </a:lnTo>
              <a:lnTo>
                <a:pt x="2770" y="17"/>
              </a:lnTo>
              <a:lnTo>
                <a:pt x="2795" y="24"/>
              </a:lnTo>
              <a:lnTo>
                <a:pt x="2820" y="32"/>
              </a:lnTo>
              <a:lnTo>
                <a:pt x="2844" y="42"/>
              </a:lnTo>
              <a:lnTo>
                <a:pt x="2867" y="53"/>
              </a:lnTo>
              <a:lnTo>
                <a:pt x="2890" y="63"/>
              </a:lnTo>
              <a:lnTo>
                <a:pt x="2912" y="77"/>
              </a:lnTo>
              <a:lnTo>
                <a:pt x="2934" y="90"/>
              </a:lnTo>
              <a:lnTo>
                <a:pt x="2954" y="105"/>
              </a:lnTo>
              <a:lnTo>
                <a:pt x="2975" y="121"/>
              </a:lnTo>
              <a:lnTo>
                <a:pt x="2994" y="136"/>
              </a:lnTo>
              <a:lnTo>
                <a:pt x="3012" y="154"/>
              </a:lnTo>
              <a:lnTo>
                <a:pt x="3030" y="172"/>
              </a:lnTo>
              <a:lnTo>
                <a:pt x="3045" y="192"/>
              </a:lnTo>
              <a:lnTo>
                <a:pt x="3062" y="212"/>
              </a:lnTo>
              <a:lnTo>
                <a:pt x="3076" y="232"/>
              </a:lnTo>
              <a:lnTo>
                <a:pt x="3090" y="254"/>
              </a:lnTo>
              <a:lnTo>
                <a:pt x="3103" y="277"/>
              </a:lnTo>
              <a:lnTo>
                <a:pt x="3115" y="299"/>
              </a:lnTo>
              <a:lnTo>
                <a:pt x="3126" y="322"/>
              </a:lnTo>
              <a:lnTo>
                <a:pt x="3134" y="346"/>
              </a:lnTo>
              <a:lnTo>
                <a:pt x="3142" y="371"/>
              </a:lnTo>
              <a:lnTo>
                <a:pt x="3149" y="396"/>
              </a:lnTo>
              <a:lnTo>
                <a:pt x="3155" y="421"/>
              </a:lnTo>
              <a:lnTo>
                <a:pt x="3160" y="448"/>
              </a:lnTo>
              <a:lnTo>
                <a:pt x="3164" y="474"/>
              </a:lnTo>
              <a:lnTo>
                <a:pt x="3166" y="500"/>
              </a:lnTo>
              <a:lnTo>
                <a:pt x="3166" y="528"/>
              </a:lnTo>
              <a:lnTo>
                <a:pt x="5278" y="528"/>
              </a:lnTo>
              <a:lnTo>
                <a:pt x="5278" y="6863"/>
              </a:lnTo>
              <a:lnTo>
                <a:pt x="0" y="6863"/>
              </a:lnTo>
              <a:close/>
            </a:path>
          </a:pathLst>
        </a:custGeom>
        <a:solidFill>
          <a:sysClr val="window" lastClr="FFFFFF"/>
        </a:solidFill>
        <a:ln>
          <a:solidFill>
            <a:schemeClr val="bg1"/>
          </a:solidFill>
        </a:ln>
      </xdr:spPr>
      <xdr:txBody>
        <a:bodyPr anchor="ctr">
          <a:scene3d>
            <a:camera prst="orthographicFront"/>
            <a:lightRig rig="threePt" dir="t"/>
          </a:scene3d>
          <a:sp3d>
            <a:contourClr>
              <a:srgbClr val="FFFFFF"/>
            </a:contourClr>
          </a:sp3d>
        </a:bodyPr>
        <a:lstStyle>
          <a:defPPr>
            <a:defRPr lang="zh-CN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9pPr>
        </a:lstStyle>
        <a:p>
          <a:pPr algn="ctr">
            <a:defRPr/>
          </a:pPr>
          <a:endParaRPr lang="zh-CN" altLang="en-US">
            <a:solidFill>
              <a:srgbClr val="FFFFFF"/>
            </a:solidFill>
          </a:endParaRPr>
        </a:p>
      </xdr:txBody>
    </xdr:sp>
    <xdr:clientData/>
  </xdr:twoCellAnchor>
  <xdr:twoCellAnchor>
    <xdr:from>
      <xdr:col>2</xdr:col>
      <xdr:colOff>142875</xdr:colOff>
      <xdr:row>11</xdr:row>
      <xdr:rowOff>160407</xdr:rowOff>
    </xdr:from>
    <xdr:to>
      <xdr:col>3</xdr:col>
      <xdr:colOff>164235</xdr:colOff>
      <xdr:row>14</xdr:row>
      <xdr:rowOff>118745</xdr:rowOff>
    </xdr:to>
    <xdr:sp macro="[0]!A_单品查询">
      <xdr:nvSpPr>
        <xdr:cNvPr id="35" name="矩形 34"/>
        <xdr:cNvSpPr/>
      </xdr:nvSpPr>
      <xdr:spPr>
        <a:xfrm>
          <a:off x="1895475" y="2074545"/>
          <a:ext cx="1087755" cy="473075"/>
        </a:xfrm>
        <a:prstGeom prst="rect">
          <a:avLst/>
        </a:prstGeom>
        <a:noFill/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 dirty="0" smtClean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单品台账</a:t>
          </a:r>
          <a:endParaRPr lang="zh-CN" altLang="en-US" sz="1200" b="1" dirty="0" smtClean="0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2</xdr:col>
      <xdr:colOff>495300</xdr:colOff>
      <xdr:row>7</xdr:row>
      <xdr:rowOff>161926</xdr:rowOff>
    </xdr:from>
    <xdr:to>
      <xdr:col>2</xdr:col>
      <xdr:colOff>962025</xdr:colOff>
      <xdr:row>11</xdr:row>
      <xdr:rowOff>95251</xdr:rowOff>
    </xdr:to>
    <xdr:sp macro="[0]!A_单品查询">
      <xdr:nvSpPr>
        <xdr:cNvPr id="48" name="纸笔"/>
        <xdr:cNvSpPr/>
      </xdr:nvSpPr>
      <xdr:spPr>
        <a:xfrm>
          <a:off x="2247900" y="1362075"/>
          <a:ext cx="466725" cy="647700"/>
        </a:xfrm>
        <a:custGeom>
          <a:avLst/>
          <a:gdLst>
            <a:gd name="T0" fmla="*/ 1221908 w 2276475"/>
            <a:gd name="T1" fmla="*/ 1328927 h 1936751"/>
            <a:gd name="T2" fmla="*/ 1196654 w 2276475"/>
            <a:gd name="T3" fmla="*/ 1388292 h 1936751"/>
            <a:gd name="T4" fmla="*/ 691864 w 2276475"/>
            <a:gd name="T5" fmla="*/ 1376845 h 1936751"/>
            <a:gd name="T6" fmla="*/ 695585 w 2276475"/>
            <a:gd name="T7" fmla="*/ 1314285 h 1936751"/>
            <a:gd name="T8" fmla="*/ 1104489 w 2276475"/>
            <a:gd name="T9" fmla="*/ 1115137 h 1936751"/>
            <a:gd name="T10" fmla="*/ 1117497 w 2276475"/>
            <a:gd name="T11" fmla="*/ 1168850 h 1936751"/>
            <a:gd name="T12" fmla="*/ 811396 w 2276475"/>
            <a:gd name="T13" fmla="*/ 1188695 h 1936751"/>
            <a:gd name="T14" fmla="*/ 783254 w 2276475"/>
            <a:gd name="T15" fmla="*/ 1141068 h 1936751"/>
            <a:gd name="T16" fmla="*/ 309026 w 2276475"/>
            <a:gd name="T17" fmla="*/ 898551 h 1936751"/>
            <a:gd name="T18" fmla="*/ 798665 w 2276475"/>
            <a:gd name="T19" fmla="*/ 935449 h 1936751"/>
            <a:gd name="T20" fmla="*/ 759855 w 2276475"/>
            <a:gd name="T21" fmla="*/ 989335 h 1936751"/>
            <a:gd name="T22" fmla="*/ 259317 w 2276475"/>
            <a:gd name="T23" fmla="*/ 967303 h 1936751"/>
            <a:gd name="T24" fmla="*/ 277393 w 2276475"/>
            <a:gd name="T25" fmla="*/ 906514 h 1936751"/>
            <a:gd name="T26" fmla="*/ 1086287 w 2276475"/>
            <a:gd name="T27" fmla="*/ 817903 h 1936751"/>
            <a:gd name="T28" fmla="*/ 1028372 w 2276475"/>
            <a:gd name="T29" fmla="*/ 919230 h 1936751"/>
            <a:gd name="T30" fmla="*/ 999280 w 2276475"/>
            <a:gd name="T31" fmla="*/ 917630 h 1936751"/>
            <a:gd name="T32" fmla="*/ 289574 w 2276475"/>
            <a:gd name="T33" fmla="*/ 706099 h 1936751"/>
            <a:gd name="T34" fmla="*/ 590631 w 2276475"/>
            <a:gd name="T35" fmla="*/ 735033 h 1936751"/>
            <a:gd name="T36" fmla="*/ 567535 w 2276475"/>
            <a:gd name="T37" fmla="*/ 784938 h 1936751"/>
            <a:gd name="T38" fmla="*/ 259309 w 2276475"/>
            <a:gd name="T39" fmla="*/ 770073 h 1936751"/>
            <a:gd name="T40" fmla="*/ 267273 w 2276475"/>
            <a:gd name="T41" fmla="*/ 715124 h 1936751"/>
            <a:gd name="T42" fmla="*/ 836933 w 2276475"/>
            <a:gd name="T43" fmla="*/ 505684 h 1936751"/>
            <a:gd name="T44" fmla="*/ 846494 w 2276475"/>
            <a:gd name="T45" fmla="*/ 574170 h 1936751"/>
            <a:gd name="T46" fmla="*/ 268069 w 2276475"/>
            <a:gd name="T47" fmla="*/ 592752 h 1936751"/>
            <a:gd name="T48" fmla="*/ 238855 w 2276475"/>
            <a:gd name="T49" fmla="*/ 530105 h 1936751"/>
            <a:gd name="T50" fmla="*/ 1467818 w 2276475"/>
            <a:gd name="T51" fmla="*/ 344025 h 1936751"/>
            <a:gd name="T52" fmla="*/ 1566759 w 2276475"/>
            <a:gd name="T53" fmla="*/ 428438 h 1936751"/>
            <a:gd name="T54" fmla="*/ 1578461 w 2276475"/>
            <a:gd name="T55" fmla="*/ 479936 h 1936751"/>
            <a:gd name="T56" fmla="*/ 1197862 w 2276475"/>
            <a:gd name="T57" fmla="*/ 846789 h 1936751"/>
            <a:gd name="T58" fmla="*/ 1138817 w 2276475"/>
            <a:gd name="T59" fmla="*/ 842806 h 1936751"/>
            <a:gd name="T60" fmla="*/ 1093869 w 2276475"/>
            <a:gd name="T61" fmla="*/ 799538 h 1936751"/>
            <a:gd name="T62" fmla="*/ 1075782 w 2276475"/>
            <a:gd name="T63" fmla="*/ 737423 h 1936751"/>
            <a:gd name="T64" fmla="*/ 1456382 w 2276475"/>
            <a:gd name="T65" fmla="*/ 344821 h 1936751"/>
            <a:gd name="T66" fmla="*/ 199469 w 2276475"/>
            <a:gd name="T67" fmla="*/ 367345 h 1936751"/>
            <a:gd name="T68" fmla="*/ 114475 w 2276475"/>
            <a:gd name="T69" fmla="*/ 448541 h 1936751"/>
            <a:gd name="T70" fmla="*/ 103321 w 2276475"/>
            <a:gd name="T71" fmla="*/ 1407238 h 1936751"/>
            <a:gd name="T72" fmla="*/ 171315 w 2276475"/>
            <a:gd name="T73" fmla="*/ 1503559 h 1936751"/>
            <a:gd name="T74" fmla="*/ 1382734 w 2276475"/>
            <a:gd name="T75" fmla="*/ 1530890 h 1936751"/>
            <a:gd name="T76" fmla="*/ 1488975 w 2276475"/>
            <a:gd name="T77" fmla="*/ 1477289 h 1936751"/>
            <a:gd name="T78" fmla="*/ 1531737 w 2276475"/>
            <a:gd name="T79" fmla="*/ 1365845 h 1936751"/>
            <a:gd name="T80" fmla="*/ 1605841 w 2276475"/>
            <a:gd name="T81" fmla="*/ 1539381 h 1936751"/>
            <a:gd name="T82" fmla="*/ 1513146 w 2276475"/>
            <a:gd name="T83" fmla="*/ 1611821 h 1936751"/>
            <a:gd name="T84" fmla="*/ 101461 w 2276475"/>
            <a:gd name="T85" fmla="*/ 1605982 h 1936751"/>
            <a:gd name="T86" fmla="*/ 16468 w 2276475"/>
            <a:gd name="T87" fmla="*/ 1525317 h 1936751"/>
            <a:gd name="T88" fmla="*/ 5312 w 2276475"/>
            <a:gd name="T89" fmla="*/ 391226 h 1936751"/>
            <a:gd name="T90" fmla="*/ 73307 w 2276475"/>
            <a:gd name="T91" fmla="*/ 295170 h 1936751"/>
            <a:gd name="T92" fmla="*/ 1746529 w 2276475"/>
            <a:gd name="T93" fmla="*/ 88926 h 1936751"/>
            <a:gd name="T94" fmla="*/ 1805153 w 2276475"/>
            <a:gd name="T95" fmla="*/ 114614 h 1936751"/>
            <a:gd name="T96" fmla="*/ 1838312 w 2276475"/>
            <a:gd name="T97" fmla="*/ 176846 h 1936751"/>
            <a:gd name="T98" fmla="*/ 1821600 w 2276475"/>
            <a:gd name="T99" fmla="*/ 237490 h 1936751"/>
            <a:gd name="T100" fmla="*/ 1620792 w 2276475"/>
            <a:gd name="T101" fmla="*/ 421806 h 1936751"/>
            <a:gd name="T102" fmla="*/ 1543068 w 2276475"/>
            <a:gd name="T103" fmla="*/ 339447 h 1936751"/>
            <a:gd name="T104" fmla="*/ 1506460 w 2276475"/>
            <a:gd name="T105" fmla="*/ 289925 h 1936751"/>
            <a:gd name="T106" fmla="*/ 1716818 w 2276475"/>
            <a:gd name="T107" fmla="*/ 92634 h 1936751"/>
            <a:gd name="T108" fmla="*/ 1893521 w 2276475"/>
            <a:gd name="T109" fmla="*/ 35131 h 1936751"/>
            <a:gd name="T110" fmla="*/ 1889783 w 2276475"/>
            <a:gd name="T111" fmla="*/ 106078 h 1936751"/>
            <a:gd name="T112" fmla="*/ 1844400 w 2276475"/>
            <a:gd name="T113" fmla="*/ 105545 h 1936751"/>
            <a:gd name="T114" fmla="*/ 1793944 w 2276475"/>
            <a:gd name="T115" fmla="*/ 59669 h 1936751"/>
            <a:gd name="T116" fmla="*/ 1847069 w 2276475"/>
            <a:gd name="T117" fmla="*/ 16194 h 1936751"/>
            <a:gd name="T118" fmla="*/ 1697756 w 2276475"/>
            <a:gd name="T119" fmla="*/ 22017 h 1936751"/>
            <a:gd name="T120" fmla="*/ 1364698 w 2276475"/>
            <a:gd name="T121" fmla="*/ 383050 h 1936751"/>
            <a:gd name="T122" fmla="*/ 1317840 w 2276475"/>
            <a:gd name="T123" fmla="*/ 375887 h 1936751"/>
            <a:gd name="T124" fmla="*/ 1320237 w 2276475"/>
            <a:gd name="T125" fmla="*/ 329200 h 1936751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0" t="0" r="r" b="b"/>
          <a:pathLst>
            <a:path w="2276475" h="1936751">
              <a:moveTo>
                <a:pt x="872202" y="1555750"/>
              </a:moveTo>
              <a:lnTo>
                <a:pt x="879190" y="1555750"/>
              </a:lnTo>
              <a:lnTo>
                <a:pt x="1397284" y="1555750"/>
              </a:lnTo>
              <a:lnTo>
                <a:pt x="1404272" y="1555750"/>
              </a:lnTo>
              <a:lnTo>
                <a:pt x="1410943" y="1557024"/>
              </a:lnTo>
              <a:lnTo>
                <a:pt x="1417614" y="1557979"/>
              </a:lnTo>
              <a:lnTo>
                <a:pt x="1423649" y="1560208"/>
              </a:lnTo>
              <a:lnTo>
                <a:pt x="1430002" y="1562437"/>
              </a:lnTo>
              <a:lnTo>
                <a:pt x="1435403" y="1565303"/>
              </a:lnTo>
              <a:lnTo>
                <a:pt x="1440485" y="1568168"/>
              </a:lnTo>
              <a:lnTo>
                <a:pt x="1445567" y="1571989"/>
              </a:lnTo>
              <a:lnTo>
                <a:pt x="1450015" y="1576128"/>
              </a:lnTo>
              <a:lnTo>
                <a:pt x="1453509" y="1580268"/>
              </a:lnTo>
              <a:lnTo>
                <a:pt x="1457321" y="1584726"/>
              </a:lnTo>
              <a:lnTo>
                <a:pt x="1460180" y="1589502"/>
              </a:lnTo>
              <a:lnTo>
                <a:pt x="1462403" y="1594915"/>
              </a:lnTo>
              <a:lnTo>
                <a:pt x="1463674" y="1600009"/>
              </a:lnTo>
              <a:lnTo>
                <a:pt x="1464944" y="1605741"/>
              </a:lnTo>
              <a:lnTo>
                <a:pt x="1465262" y="1611472"/>
              </a:lnTo>
              <a:lnTo>
                <a:pt x="1464944" y="1617203"/>
              </a:lnTo>
              <a:lnTo>
                <a:pt x="1463674" y="1622935"/>
              </a:lnTo>
              <a:lnTo>
                <a:pt x="1462403" y="1628029"/>
              </a:lnTo>
              <a:lnTo>
                <a:pt x="1460180" y="1633124"/>
              </a:lnTo>
              <a:lnTo>
                <a:pt x="1457321" y="1638218"/>
              </a:lnTo>
              <a:lnTo>
                <a:pt x="1453509" y="1642358"/>
              </a:lnTo>
              <a:lnTo>
                <a:pt x="1450015" y="1646815"/>
              </a:lnTo>
              <a:lnTo>
                <a:pt x="1445567" y="1650955"/>
              </a:lnTo>
              <a:lnTo>
                <a:pt x="1440485" y="1654457"/>
              </a:lnTo>
              <a:lnTo>
                <a:pt x="1435403" y="1657641"/>
              </a:lnTo>
              <a:lnTo>
                <a:pt x="1430002" y="1660507"/>
              </a:lnTo>
              <a:lnTo>
                <a:pt x="1423649" y="1662736"/>
              </a:lnTo>
              <a:lnTo>
                <a:pt x="1417614" y="1664328"/>
              </a:lnTo>
              <a:lnTo>
                <a:pt x="1410943" y="1665920"/>
              </a:lnTo>
              <a:lnTo>
                <a:pt x="1404272" y="1666875"/>
              </a:lnTo>
              <a:lnTo>
                <a:pt x="1397284" y="1666875"/>
              </a:lnTo>
              <a:lnTo>
                <a:pt x="879190" y="1666875"/>
              </a:lnTo>
              <a:lnTo>
                <a:pt x="872202" y="1666875"/>
              </a:lnTo>
              <a:lnTo>
                <a:pt x="865531" y="1665920"/>
              </a:lnTo>
              <a:lnTo>
                <a:pt x="858860" y="1664328"/>
              </a:lnTo>
              <a:lnTo>
                <a:pt x="852507" y="1662736"/>
              </a:lnTo>
              <a:lnTo>
                <a:pt x="846790" y="1660507"/>
              </a:lnTo>
              <a:lnTo>
                <a:pt x="841389" y="1657641"/>
              </a:lnTo>
              <a:lnTo>
                <a:pt x="835989" y="1654139"/>
              </a:lnTo>
              <a:lnTo>
                <a:pt x="831224" y="1650955"/>
              </a:lnTo>
              <a:lnTo>
                <a:pt x="826777" y="1646815"/>
              </a:lnTo>
              <a:lnTo>
                <a:pt x="822648" y="1642358"/>
              </a:lnTo>
              <a:lnTo>
                <a:pt x="819471" y="1637900"/>
              </a:lnTo>
              <a:lnTo>
                <a:pt x="816612" y="1633124"/>
              </a:lnTo>
              <a:lnTo>
                <a:pt x="814389" y="1628029"/>
              </a:lnTo>
              <a:lnTo>
                <a:pt x="812483" y="1622935"/>
              </a:lnTo>
              <a:lnTo>
                <a:pt x="811530" y="1617203"/>
              </a:lnTo>
              <a:lnTo>
                <a:pt x="811212" y="1611472"/>
              </a:lnTo>
              <a:lnTo>
                <a:pt x="811530" y="1605741"/>
              </a:lnTo>
              <a:lnTo>
                <a:pt x="812483" y="1600009"/>
              </a:lnTo>
              <a:lnTo>
                <a:pt x="814389" y="1594915"/>
              </a:lnTo>
              <a:lnTo>
                <a:pt x="816612" y="1589820"/>
              </a:lnTo>
              <a:lnTo>
                <a:pt x="819471" y="1584726"/>
              </a:lnTo>
              <a:lnTo>
                <a:pt x="822648" y="1580268"/>
              </a:lnTo>
              <a:lnTo>
                <a:pt x="826777" y="1576128"/>
              </a:lnTo>
              <a:lnTo>
                <a:pt x="831224" y="1571989"/>
              </a:lnTo>
              <a:lnTo>
                <a:pt x="835989" y="1568168"/>
              </a:lnTo>
              <a:lnTo>
                <a:pt x="841389" y="1565303"/>
              </a:lnTo>
              <a:lnTo>
                <a:pt x="846790" y="1562437"/>
              </a:lnTo>
              <a:lnTo>
                <a:pt x="852507" y="1560208"/>
              </a:lnTo>
              <a:lnTo>
                <a:pt x="858860" y="1558298"/>
              </a:lnTo>
              <a:lnTo>
                <a:pt x="865531" y="1557024"/>
              </a:lnTo>
              <a:lnTo>
                <a:pt x="872202" y="1555750"/>
              </a:lnTo>
              <a:close/>
              <a:moveTo>
                <a:pt x="984211" y="1325563"/>
              </a:moveTo>
              <a:lnTo>
                <a:pt x="1292263" y="1325563"/>
              </a:lnTo>
              <a:lnTo>
                <a:pt x="1297339" y="1325880"/>
              </a:lnTo>
              <a:lnTo>
                <a:pt x="1302415" y="1326513"/>
              </a:lnTo>
              <a:lnTo>
                <a:pt x="1307174" y="1327779"/>
              </a:lnTo>
              <a:lnTo>
                <a:pt x="1311615" y="1329361"/>
              </a:lnTo>
              <a:lnTo>
                <a:pt x="1315740" y="1331260"/>
              </a:lnTo>
              <a:lnTo>
                <a:pt x="1319864" y="1333792"/>
              </a:lnTo>
              <a:lnTo>
                <a:pt x="1323671" y="1336640"/>
              </a:lnTo>
              <a:lnTo>
                <a:pt x="1327161" y="1340121"/>
              </a:lnTo>
              <a:lnTo>
                <a:pt x="1330333" y="1343286"/>
              </a:lnTo>
              <a:lnTo>
                <a:pt x="1332871" y="1347400"/>
              </a:lnTo>
              <a:lnTo>
                <a:pt x="1335409" y="1351198"/>
              </a:lnTo>
              <a:lnTo>
                <a:pt x="1337630" y="1355629"/>
              </a:lnTo>
              <a:lnTo>
                <a:pt x="1339216" y="1360059"/>
              </a:lnTo>
              <a:lnTo>
                <a:pt x="1340485" y="1364807"/>
              </a:lnTo>
              <a:lnTo>
                <a:pt x="1341437" y="1369870"/>
              </a:lnTo>
              <a:lnTo>
                <a:pt x="1341437" y="1374934"/>
              </a:lnTo>
              <a:lnTo>
                <a:pt x="1341437" y="1379681"/>
              </a:lnTo>
              <a:lnTo>
                <a:pt x="1340485" y="1384745"/>
              </a:lnTo>
              <a:lnTo>
                <a:pt x="1339216" y="1389492"/>
              </a:lnTo>
              <a:lnTo>
                <a:pt x="1337630" y="1393923"/>
              </a:lnTo>
              <a:lnTo>
                <a:pt x="1335409" y="1398037"/>
              </a:lnTo>
              <a:lnTo>
                <a:pt x="1332871" y="1402151"/>
              </a:lnTo>
              <a:lnTo>
                <a:pt x="1330016" y="1405632"/>
              </a:lnTo>
              <a:lnTo>
                <a:pt x="1327161" y="1409430"/>
              </a:lnTo>
              <a:lnTo>
                <a:pt x="1323671" y="1412595"/>
              </a:lnTo>
              <a:lnTo>
                <a:pt x="1319864" y="1415443"/>
              </a:lnTo>
              <a:lnTo>
                <a:pt x="1315740" y="1417659"/>
              </a:lnTo>
              <a:lnTo>
                <a:pt x="1311615" y="1419874"/>
              </a:lnTo>
              <a:lnTo>
                <a:pt x="1306857" y="1421773"/>
              </a:lnTo>
              <a:lnTo>
                <a:pt x="1302415" y="1422722"/>
              </a:lnTo>
              <a:lnTo>
                <a:pt x="1297339" y="1423672"/>
              </a:lnTo>
              <a:lnTo>
                <a:pt x="1292263" y="1423988"/>
              </a:lnTo>
              <a:lnTo>
                <a:pt x="984211" y="1423988"/>
              </a:lnTo>
              <a:lnTo>
                <a:pt x="979453" y="1423672"/>
              </a:lnTo>
              <a:lnTo>
                <a:pt x="974377" y="1422722"/>
              </a:lnTo>
              <a:lnTo>
                <a:pt x="969618" y="1421773"/>
              </a:lnTo>
              <a:lnTo>
                <a:pt x="965176" y="1419874"/>
              </a:lnTo>
              <a:lnTo>
                <a:pt x="960735" y="1417659"/>
              </a:lnTo>
              <a:lnTo>
                <a:pt x="956928" y="1415443"/>
              </a:lnTo>
              <a:lnTo>
                <a:pt x="952803" y="1412595"/>
              </a:lnTo>
              <a:lnTo>
                <a:pt x="949631" y="1409430"/>
              </a:lnTo>
              <a:lnTo>
                <a:pt x="946141" y="1405632"/>
              </a:lnTo>
              <a:lnTo>
                <a:pt x="943286" y="1402151"/>
              </a:lnTo>
              <a:lnTo>
                <a:pt x="941065" y="1398037"/>
              </a:lnTo>
              <a:lnTo>
                <a:pt x="938844" y="1393923"/>
              </a:lnTo>
              <a:lnTo>
                <a:pt x="937258" y="1389492"/>
              </a:lnTo>
              <a:lnTo>
                <a:pt x="935989" y="1384745"/>
              </a:lnTo>
              <a:lnTo>
                <a:pt x="935355" y="1379681"/>
              </a:lnTo>
              <a:lnTo>
                <a:pt x="935037" y="1374934"/>
              </a:lnTo>
              <a:lnTo>
                <a:pt x="935355" y="1369870"/>
              </a:lnTo>
              <a:lnTo>
                <a:pt x="935989" y="1364807"/>
              </a:lnTo>
              <a:lnTo>
                <a:pt x="937258" y="1360059"/>
              </a:lnTo>
              <a:lnTo>
                <a:pt x="938844" y="1355629"/>
              </a:lnTo>
              <a:lnTo>
                <a:pt x="940748" y="1351198"/>
              </a:lnTo>
              <a:lnTo>
                <a:pt x="943286" y="1347400"/>
              </a:lnTo>
              <a:lnTo>
                <a:pt x="946141" y="1343286"/>
              </a:lnTo>
              <a:lnTo>
                <a:pt x="949631" y="1340121"/>
              </a:lnTo>
              <a:lnTo>
                <a:pt x="952803" y="1336640"/>
              </a:lnTo>
              <a:lnTo>
                <a:pt x="956928" y="1333792"/>
              </a:lnTo>
              <a:lnTo>
                <a:pt x="960735" y="1331260"/>
              </a:lnTo>
              <a:lnTo>
                <a:pt x="965176" y="1329361"/>
              </a:lnTo>
              <a:lnTo>
                <a:pt x="969618" y="1327779"/>
              </a:lnTo>
              <a:lnTo>
                <a:pt x="974377" y="1326513"/>
              </a:lnTo>
              <a:lnTo>
                <a:pt x="979453" y="1325880"/>
              </a:lnTo>
              <a:lnTo>
                <a:pt x="984211" y="1325563"/>
              </a:lnTo>
              <a:close/>
              <a:moveTo>
                <a:pt x="369286" y="1074738"/>
              </a:moveTo>
              <a:lnTo>
                <a:pt x="887697" y="1074738"/>
              </a:lnTo>
              <a:lnTo>
                <a:pt x="894368" y="1075056"/>
              </a:lnTo>
              <a:lnTo>
                <a:pt x="901356" y="1076008"/>
              </a:lnTo>
              <a:lnTo>
                <a:pt x="908027" y="1077278"/>
              </a:lnTo>
              <a:lnTo>
                <a:pt x="914063" y="1079183"/>
              </a:lnTo>
              <a:lnTo>
                <a:pt x="920098" y="1081406"/>
              </a:lnTo>
              <a:lnTo>
                <a:pt x="925816" y="1084263"/>
              </a:lnTo>
              <a:lnTo>
                <a:pt x="930898" y="1087438"/>
              </a:lnTo>
              <a:lnTo>
                <a:pt x="935663" y="1090931"/>
              </a:lnTo>
              <a:lnTo>
                <a:pt x="940110" y="1094741"/>
              </a:lnTo>
              <a:lnTo>
                <a:pt x="944240" y="1099186"/>
              </a:lnTo>
              <a:lnTo>
                <a:pt x="947416" y="1103948"/>
              </a:lnTo>
              <a:lnTo>
                <a:pt x="950275" y="1108711"/>
              </a:lnTo>
              <a:lnTo>
                <a:pt x="952499" y="1113791"/>
              </a:lnTo>
              <a:lnTo>
                <a:pt x="954405" y="1118871"/>
              </a:lnTo>
              <a:lnTo>
                <a:pt x="955358" y="1124903"/>
              </a:lnTo>
              <a:lnTo>
                <a:pt x="955675" y="1130301"/>
              </a:lnTo>
              <a:lnTo>
                <a:pt x="955358" y="1136016"/>
              </a:lnTo>
              <a:lnTo>
                <a:pt x="954405" y="1141413"/>
              </a:lnTo>
              <a:lnTo>
                <a:pt x="952499" y="1147128"/>
              </a:lnTo>
              <a:lnTo>
                <a:pt x="950275" y="1152208"/>
              </a:lnTo>
              <a:lnTo>
                <a:pt x="947416" y="1156971"/>
              </a:lnTo>
              <a:lnTo>
                <a:pt x="944240" y="1161098"/>
              </a:lnTo>
              <a:lnTo>
                <a:pt x="940110" y="1165543"/>
              </a:lnTo>
              <a:lnTo>
                <a:pt x="935663" y="1169671"/>
              </a:lnTo>
              <a:lnTo>
                <a:pt x="930898" y="1173163"/>
              </a:lnTo>
              <a:lnTo>
                <a:pt x="925816" y="1176656"/>
              </a:lnTo>
              <a:lnTo>
                <a:pt x="920098" y="1179196"/>
              </a:lnTo>
              <a:lnTo>
                <a:pt x="914063" y="1181736"/>
              </a:lnTo>
              <a:lnTo>
                <a:pt x="908027" y="1183323"/>
              </a:lnTo>
              <a:lnTo>
                <a:pt x="901356" y="1184593"/>
              </a:lnTo>
              <a:lnTo>
                <a:pt x="894368" y="1185546"/>
              </a:lnTo>
              <a:lnTo>
                <a:pt x="887697" y="1185863"/>
              </a:lnTo>
              <a:lnTo>
                <a:pt x="369286" y="1185863"/>
              </a:lnTo>
              <a:lnTo>
                <a:pt x="362615" y="1185546"/>
              </a:lnTo>
              <a:lnTo>
                <a:pt x="355944" y="1184593"/>
              </a:lnTo>
              <a:lnTo>
                <a:pt x="349273" y="1183323"/>
              </a:lnTo>
              <a:lnTo>
                <a:pt x="343238" y="1181736"/>
              </a:lnTo>
              <a:lnTo>
                <a:pt x="337203" y="1179196"/>
              </a:lnTo>
              <a:lnTo>
                <a:pt x="331485" y="1176656"/>
              </a:lnTo>
              <a:lnTo>
                <a:pt x="326402" y="1173163"/>
              </a:lnTo>
              <a:lnTo>
                <a:pt x="321637" y="1169671"/>
              </a:lnTo>
              <a:lnTo>
                <a:pt x="317190" y="1165543"/>
              </a:lnTo>
              <a:lnTo>
                <a:pt x="313378" y="1161098"/>
              </a:lnTo>
              <a:lnTo>
                <a:pt x="309884" y="1156971"/>
              </a:lnTo>
              <a:lnTo>
                <a:pt x="307025" y="1152208"/>
              </a:lnTo>
              <a:lnTo>
                <a:pt x="304802" y="1147128"/>
              </a:lnTo>
              <a:lnTo>
                <a:pt x="302896" y="1141413"/>
              </a:lnTo>
              <a:lnTo>
                <a:pt x="301943" y="1136016"/>
              </a:lnTo>
              <a:lnTo>
                <a:pt x="301625" y="1130301"/>
              </a:lnTo>
              <a:lnTo>
                <a:pt x="301943" y="1124903"/>
              </a:lnTo>
              <a:lnTo>
                <a:pt x="302896" y="1119188"/>
              </a:lnTo>
              <a:lnTo>
                <a:pt x="304802" y="1113791"/>
              </a:lnTo>
              <a:lnTo>
                <a:pt x="307025" y="1108711"/>
              </a:lnTo>
              <a:lnTo>
                <a:pt x="309884" y="1103948"/>
              </a:lnTo>
              <a:lnTo>
                <a:pt x="313378" y="1099186"/>
              </a:lnTo>
              <a:lnTo>
                <a:pt x="317190" y="1094741"/>
              </a:lnTo>
              <a:lnTo>
                <a:pt x="321637" y="1091248"/>
              </a:lnTo>
              <a:lnTo>
                <a:pt x="326402" y="1087438"/>
              </a:lnTo>
              <a:lnTo>
                <a:pt x="331485" y="1084263"/>
              </a:lnTo>
              <a:lnTo>
                <a:pt x="337203" y="1081406"/>
              </a:lnTo>
              <a:lnTo>
                <a:pt x="343238" y="1079183"/>
              </a:lnTo>
              <a:lnTo>
                <a:pt x="349273" y="1077278"/>
              </a:lnTo>
              <a:lnTo>
                <a:pt x="355944" y="1076008"/>
              </a:lnTo>
              <a:lnTo>
                <a:pt x="362615" y="1075056"/>
              </a:lnTo>
              <a:lnTo>
                <a:pt x="369286" y="1074738"/>
              </a:lnTo>
              <a:close/>
              <a:moveTo>
                <a:pt x="1261435" y="965200"/>
              </a:moveTo>
              <a:lnTo>
                <a:pt x="1264624" y="965200"/>
              </a:lnTo>
              <a:lnTo>
                <a:pt x="1267814" y="965200"/>
              </a:lnTo>
              <a:lnTo>
                <a:pt x="1271322" y="965838"/>
              </a:lnTo>
              <a:lnTo>
                <a:pt x="1275149" y="967114"/>
              </a:lnTo>
              <a:lnTo>
                <a:pt x="1278977" y="968390"/>
              </a:lnTo>
              <a:lnTo>
                <a:pt x="1282804" y="969984"/>
              </a:lnTo>
              <a:lnTo>
                <a:pt x="1290777" y="973811"/>
              </a:lnTo>
              <a:lnTo>
                <a:pt x="1298113" y="978277"/>
              </a:lnTo>
              <a:lnTo>
                <a:pt x="1304491" y="982742"/>
              </a:lnTo>
              <a:lnTo>
                <a:pt x="1308637" y="986250"/>
              </a:lnTo>
              <a:lnTo>
                <a:pt x="1312784" y="990715"/>
              </a:lnTo>
              <a:lnTo>
                <a:pt x="1317249" y="997094"/>
              </a:lnTo>
              <a:lnTo>
                <a:pt x="1321395" y="1004429"/>
              </a:lnTo>
              <a:lnTo>
                <a:pt x="1325222" y="1012403"/>
              </a:lnTo>
              <a:lnTo>
                <a:pt x="1326817" y="1016549"/>
              </a:lnTo>
              <a:lnTo>
                <a:pt x="1328092" y="1020057"/>
              </a:lnTo>
              <a:lnTo>
                <a:pt x="1329368" y="1024203"/>
              </a:lnTo>
              <a:lnTo>
                <a:pt x="1330006" y="1027711"/>
              </a:lnTo>
              <a:lnTo>
                <a:pt x="1330325" y="1030901"/>
              </a:lnTo>
              <a:lnTo>
                <a:pt x="1330006" y="1034090"/>
              </a:lnTo>
              <a:lnTo>
                <a:pt x="1329368" y="1036004"/>
              </a:lnTo>
              <a:lnTo>
                <a:pt x="1327774" y="1038236"/>
              </a:lnTo>
              <a:lnTo>
                <a:pt x="1228904" y="1099472"/>
              </a:lnTo>
              <a:lnTo>
                <a:pt x="1226990" y="1101066"/>
              </a:lnTo>
              <a:lnTo>
                <a:pt x="1225396" y="1102342"/>
              </a:lnTo>
              <a:lnTo>
                <a:pt x="1223163" y="1103618"/>
              </a:lnTo>
              <a:lnTo>
                <a:pt x="1220930" y="1104575"/>
              </a:lnTo>
              <a:lnTo>
                <a:pt x="1219017" y="1105213"/>
              </a:lnTo>
              <a:lnTo>
                <a:pt x="1216784" y="1105850"/>
              </a:lnTo>
              <a:lnTo>
                <a:pt x="1212000" y="1106488"/>
              </a:lnTo>
              <a:lnTo>
                <a:pt x="1207854" y="1105850"/>
              </a:lnTo>
              <a:lnTo>
                <a:pt x="1205622" y="1105213"/>
              </a:lnTo>
              <a:lnTo>
                <a:pt x="1203389" y="1104575"/>
              </a:lnTo>
              <a:lnTo>
                <a:pt x="1201475" y="1103618"/>
              </a:lnTo>
              <a:lnTo>
                <a:pt x="1199243" y="1102342"/>
              </a:lnTo>
              <a:lnTo>
                <a:pt x="1197329" y="1101066"/>
              </a:lnTo>
              <a:lnTo>
                <a:pt x="1195735" y="1099472"/>
              </a:lnTo>
              <a:lnTo>
                <a:pt x="1194140" y="1097558"/>
              </a:lnTo>
              <a:lnTo>
                <a:pt x="1192864" y="1095963"/>
              </a:lnTo>
              <a:lnTo>
                <a:pt x="1191588" y="1093731"/>
              </a:lnTo>
              <a:lnTo>
                <a:pt x="1190632" y="1091817"/>
              </a:lnTo>
              <a:lnTo>
                <a:pt x="1189356" y="1087352"/>
              </a:lnTo>
              <a:lnTo>
                <a:pt x="1189037" y="1082887"/>
              </a:lnTo>
              <a:lnTo>
                <a:pt x="1189356" y="1078741"/>
              </a:lnTo>
              <a:lnTo>
                <a:pt x="1190632" y="1074276"/>
              </a:lnTo>
              <a:lnTo>
                <a:pt x="1191588" y="1072043"/>
              </a:lnTo>
              <a:lnTo>
                <a:pt x="1192864" y="1070130"/>
              </a:lnTo>
              <a:lnTo>
                <a:pt x="1194140" y="1068535"/>
              </a:lnTo>
              <a:lnTo>
                <a:pt x="1195735" y="1066621"/>
              </a:lnTo>
              <a:lnTo>
                <a:pt x="1257289" y="967433"/>
              </a:lnTo>
              <a:lnTo>
                <a:pt x="1258884" y="965838"/>
              </a:lnTo>
              <a:lnTo>
                <a:pt x="1261435" y="965200"/>
              </a:lnTo>
              <a:close/>
              <a:moveTo>
                <a:pt x="346041" y="844550"/>
              </a:moveTo>
              <a:lnTo>
                <a:pt x="350799" y="844550"/>
              </a:lnTo>
              <a:lnTo>
                <a:pt x="658851" y="844550"/>
              </a:lnTo>
              <a:lnTo>
                <a:pt x="663927" y="844550"/>
              </a:lnTo>
              <a:lnTo>
                <a:pt x="669003" y="845185"/>
              </a:lnTo>
              <a:lnTo>
                <a:pt x="673762" y="846773"/>
              </a:lnTo>
              <a:lnTo>
                <a:pt x="678204" y="848043"/>
              </a:lnTo>
              <a:lnTo>
                <a:pt x="682645" y="850265"/>
              </a:lnTo>
              <a:lnTo>
                <a:pt x="686452" y="852805"/>
              </a:lnTo>
              <a:lnTo>
                <a:pt x="690259" y="855345"/>
              </a:lnTo>
              <a:lnTo>
                <a:pt x="693749" y="858838"/>
              </a:lnTo>
              <a:lnTo>
                <a:pt x="697239" y="862330"/>
              </a:lnTo>
              <a:lnTo>
                <a:pt x="699777" y="865823"/>
              </a:lnTo>
              <a:lnTo>
                <a:pt x="702315" y="869950"/>
              </a:lnTo>
              <a:lnTo>
                <a:pt x="704218" y="874395"/>
              </a:lnTo>
              <a:lnTo>
                <a:pt x="705804" y="879158"/>
              </a:lnTo>
              <a:lnTo>
                <a:pt x="707391" y="883920"/>
              </a:lnTo>
              <a:lnTo>
                <a:pt x="708025" y="888683"/>
              </a:lnTo>
              <a:lnTo>
                <a:pt x="708025" y="893763"/>
              </a:lnTo>
              <a:lnTo>
                <a:pt x="708025" y="898843"/>
              </a:lnTo>
              <a:lnTo>
                <a:pt x="707391" y="903605"/>
              </a:lnTo>
              <a:lnTo>
                <a:pt x="705804" y="908368"/>
              </a:lnTo>
              <a:lnTo>
                <a:pt x="704218" y="912495"/>
              </a:lnTo>
              <a:lnTo>
                <a:pt x="702315" y="916940"/>
              </a:lnTo>
              <a:lnTo>
                <a:pt x="699777" y="921068"/>
              </a:lnTo>
              <a:lnTo>
                <a:pt x="697239" y="924878"/>
              </a:lnTo>
              <a:lnTo>
                <a:pt x="693749" y="928370"/>
              </a:lnTo>
              <a:lnTo>
                <a:pt x="690259" y="931545"/>
              </a:lnTo>
              <a:lnTo>
                <a:pt x="686452" y="934403"/>
              </a:lnTo>
              <a:lnTo>
                <a:pt x="682645" y="936943"/>
              </a:lnTo>
              <a:lnTo>
                <a:pt x="678204" y="938848"/>
              </a:lnTo>
              <a:lnTo>
                <a:pt x="673762" y="940753"/>
              </a:lnTo>
              <a:lnTo>
                <a:pt x="669003" y="941705"/>
              </a:lnTo>
              <a:lnTo>
                <a:pt x="663927" y="942658"/>
              </a:lnTo>
              <a:lnTo>
                <a:pt x="658851" y="942975"/>
              </a:lnTo>
              <a:lnTo>
                <a:pt x="350799" y="942975"/>
              </a:lnTo>
              <a:lnTo>
                <a:pt x="346041" y="942658"/>
              </a:lnTo>
              <a:lnTo>
                <a:pt x="340965" y="941705"/>
              </a:lnTo>
              <a:lnTo>
                <a:pt x="336206" y="940753"/>
              </a:lnTo>
              <a:lnTo>
                <a:pt x="331764" y="938848"/>
              </a:lnTo>
              <a:lnTo>
                <a:pt x="327323" y="936943"/>
              </a:lnTo>
              <a:lnTo>
                <a:pt x="323516" y="934403"/>
              </a:lnTo>
              <a:lnTo>
                <a:pt x="319391" y="931545"/>
              </a:lnTo>
              <a:lnTo>
                <a:pt x="316219" y="928370"/>
              </a:lnTo>
              <a:lnTo>
                <a:pt x="312729" y="924878"/>
              </a:lnTo>
              <a:lnTo>
                <a:pt x="309874" y="921068"/>
              </a:lnTo>
              <a:lnTo>
                <a:pt x="307653" y="916940"/>
              </a:lnTo>
              <a:lnTo>
                <a:pt x="305432" y="912495"/>
              </a:lnTo>
              <a:lnTo>
                <a:pt x="303846" y="908368"/>
              </a:lnTo>
              <a:lnTo>
                <a:pt x="302577" y="903605"/>
              </a:lnTo>
              <a:lnTo>
                <a:pt x="301943" y="898843"/>
              </a:lnTo>
              <a:lnTo>
                <a:pt x="301625" y="893763"/>
              </a:lnTo>
              <a:lnTo>
                <a:pt x="301943" y="888683"/>
              </a:lnTo>
              <a:lnTo>
                <a:pt x="302577" y="883920"/>
              </a:lnTo>
              <a:lnTo>
                <a:pt x="303846" y="879158"/>
              </a:lnTo>
              <a:lnTo>
                <a:pt x="305432" y="874395"/>
              </a:lnTo>
              <a:lnTo>
                <a:pt x="307336" y="869950"/>
              </a:lnTo>
              <a:lnTo>
                <a:pt x="309874" y="865823"/>
              </a:lnTo>
              <a:lnTo>
                <a:pt x="312729" y="862330"/>
              </a:lnTo>
              <a:lnTo>
                <a:pt x="316219" y="858838"/>
              </a:lnTo>
              <a:lnTo>
                <a:pt x="319391" y="855345"/>
              </a:lnTo>
              <a:lnTo>
                <a:pt x="323516" y="852805"/>
              </a:lnTo>
              <a:lnTo>
                <a:pt x="327323" y="850265"/>
              </a:lnTo>
              <a:lnTo>
                <a:pt x="331764" y="848043"/>
              </a:lnTo>
              <a:lnTo>
                <a:pt x="336206" y="846773"/>
              </a:lnTo>
              <a:lnTo>
                <a:pt x="340965" y="845185"/>
              </a:lnTo>
              <a:lnTo>
                <a:pt x="346041" y="844550"/>
              </a:lnTo>
              <a:close/>
              <a:moveTo>
                <a:pt x="344144" y="590550"/>
              </a:moveTo>
              <a:lnTo>
                <a:pt x="960782" y="590550"/>
              </a:lnTo>
              <a:lnTo>
                <a:pt x="966812" y="591185"/>
              </a:lnTo>
              <a:lnTo>
                <a:pt x="973159" y="592138"/>
              </a:lnTo>
              <a:lnTo>
                <a:pt x="978871" y="593725"/>
              </a:lnTo>
              <a:lnTo>
                <a:pt x="984584" y="595630"/>
              </a:lnTo>
              <a:lnTo>
                <a:pt x="990296" y="598488"/>
              </a:lnTo>
              <a:lnTo>
                <a:pt x="995374" y="601345"/>
              </a:lnTo>
              <a:lnTo>
                <a:pt x="1000135" y="604838"/>
              </a:lnTo>
              <a:lnTo>
                <a:pt x="1004260" y="608965"/>
              </a:lnTo>
              <a:lnTo>
                <a:pt x="1008386" y="613410"/>
              </a:lnTo>
              <a:lnTo>
                <a:pt x="1011560" y="617855"/>
              </a:lnTo>
              <a:lnTo>
                <a:pt x="1015051" y="623253"/>
              </a:lnTo>
              <a:lnTo>
                <a:pt x="1017590" y="628650"/>
              </a:lnTo>
              <a:lnTo>
                <a:pt x="1019811" y="634048"/>
              </a:lnTo>
              <a:lnTo>
                <a:pt x="1021081" y="639763"/>
              </a:lnTo>
              <a:lnTo>
                <a:pt x="1021715" y="646113"/>
              </a:lnTo>
              <a:lnTo>
                <a:pt x="1022350" y="652145"/>
              </a:lnTo>
              <a:lnTo>
                <a:pt x="1021715" y="658813"/>
              </a:lnTo>
              <a:lnTo>
                <a:pt x="1021081" y="664528"/>
              </a:lnTo>
              <a:lnTo>
                <a:pt x="1019811" y="670878"/>
              </a:lnTo>
              <a:lnTo>
                <a:pt x="1017590" y="676275"/>
              </a:lnTo>
              <a:lnTo>
                <a:pt x="1015051" y="681673"/>
              </a:lnTo>
              <a:lnTo>
                <a:pt x="1011560" y="686753"/>
              </a:lnTo>
              <a:lnTo>
                <a:pt x="1008386" y="691515"/>
              </a:lnTo>
              <a:lnTo>
                <a:pt x="1004260" y="695960"/>
              </a:lnTo>
              <a:lnTo>
                <a:pt x="1000135" y="700088"/>
              </a:lnTo>
              <a:lnTo>
                <a:pt x="995374" y="703580"/>
              </a:lnTo>
              <a:lnTo>
                <a:pt x="990296" y="706438"/>
              </a:lnTo>
              <a:lnTo>
                <a:pt x="984584" y="708978"/>
              </a:lnTo>
              <a:lnTo>
                <a:pt x="978871" y="711200"/>
              </a:lnTo>
              <a:lnTo>
                <a:pt x="973159" y="712788"/>
              </a:lnTo>
              <a:lnTo>
                <a:pt x="966812" y="713740"/>
              </a:lnTo>
              <a:lnTo>
                <a:pt x="960782" y="714375"/>
              </a:lnTo>
              <a:lnTo>
                <a:pt x="344144" y="714375"/>
              </a:lnTo>
              <a:lnTo>
                <a:pt x="338114" y="713740"/>
              </a:lnTo>
              <a:lnTo>
                <a:pt x="331767" y="712788"/>
              </a:lnTo>
              <a:lnTo>
                <a:pt x="326054" y="711200"/>
              </a:lnTo>
              <a:lnTo>
                <a:pt x="320342" y="708978"/>
              </a:lnTo>
              <a:lnTo>
                <a:pt x="314946" y="706438"/>
              </a:lnTo>
              <a:lnTo>
                <a:pt x="309869" y="703580"/>
              </a:lnTo>
              <a:lnTo>
                <a:pt x="305108" y="700088"/>
              </a:lnTo>
              <a:lnTo>
                <a:pt x="300982" y="695960"/>
              </a:lnTo>
              <a:lnTo>
                <a:pt x="296857" y="691515"/>
              </a:lnTo>
              <a:lnTo>
                <a:pt x="293366" y="686753"/>
              </a:lnTo>
              <a:lnTo>
                <a:pt x="290192" y="681673"/>
              </a:lnTo>
              <a:lnTo>
                <a:pt x="287653" y="676275"/>
              </a:lnTo>
              <a:lnTo>
                <a:pt x="285432" y="670878"/>
              </a:lnTo>
              <a:lnTo>
                <a:pt x="284162" y="664528"/>
              </a:lnTo>
              <a:lnTo>
                <a:pt x="282893" y="658813"/>
              </a:lnTo>
              <a:lnTo>
                <a:pt x="282575" y="652145"/>
              </a:lnTo>
              <a:lnTo>
                <a:pt x="282893" y="646113"/>
              </a:lnTo>
              <a:lnTo>
                <a:pt x="284162" y="639763"/>
              </a:lnTo>
              <a:lnTo>
                <a:pt x="285432" y="634048"/>
              </a:lnTo>
              <a:lnTo>
                <a:pt x="287653" y="628650"/>
              </a:lnTo>
              <a:lnTo>
                <a:pt x="290192" y="623253"/>
              </a:lnTo>
              <a:lnTo>
                <a:pt x="293366" y="617855"/>
              </a:lnTo>
              <a:lnTo>
                <a:pt x="296857" y="613410"/>
              </a:lnTo>
              <a:lnTo>
                <a:pt x="300982" y="608965"/>
              </a:lnTo>
              <a:lnTo>
                <a:pt x="305108" y="604838"/>
              </a:lnTo>
              <a:lnTo>
                <a:pt x="309869" y="601345"/>
              </a:lnTo>
              <a:lnTo>
                <a:pt x="314946" y="598488"/>
              </a:lnTo>
              <a:lnTo>
                <a:pt x="320342" y="595630"/>
              </a:lnTo>
              <a:lnTo>
                <a:pt x="326054" y="593725"/>
              </a:lnTo>
              <a:lnTo>
                <a:pt x="331767" y="592138"/>
              </a:lnTo>
              <a:lnTo>
                <a:pt x="338114" y="591185"/>
              </a:lnTo>
              <a:lnTo>
                <a:pt x="344144" y="590550"/>
              </a:lnTo>
              <a:close/>
              <a:moveTo>
                <a:pt x="1750865" y="411163"/>
              </a:moveTo>
              <a:lnTo>
                <a:pt x="1754043" y="411481"/>
              </a:lnTo>
              <a:lnTo>
                <a:pt x="1757540" y="411798"/>
              </a:lnTo>
              <a:lnTo>
                <a:pt x="1760718" y="413068"/>
              </a:lnTo>
              <a:lnTo>
                <a:pt x="1764214" y="414021"/>
              </a:lnTo>
              <a:lnTo>
                <a:pt x="1767710" y="414973"/>
              </a:lnTo>
              <a:lnTo>
                <a:pt x="1770889" y="416878"/>
              </a:lnTo>
              <a:lnTo>
                <a:pt x="1777563" y="421006"/>
              </a:lnTo>
              <a:lnTo>
                <a:pt x="1784555" y="425768"/>
              </a:lnTo>
              <a:lnTo>
                <a:pt x="1790912" y="431166"/>
              </a:lnTo>
              <a:lnTo>
                <a:pt x="1797904" y="437198"/>
              </a:lnTo>
              <a:lnTo>
                <a:pt x="1812207" y="451486"/>
              </a:lnTo>
              <a:lnTo>
                <a:pt x="1827145" y="466408"/>
              </a:lnTo>
              <a:lnTo>
                <a:pt x="1836680" y="476251"/>
              </a:lnTo>
              <a:lnTo>
                <a:pt x="1851935" y="491173"/>
              </a:lnTo>
              <a:lnTo>
                <a:pt x="1865920" y="505461"/>
              </a:lnTo>
              <a:lnTo>
                <a:pt x="1872277" y="512446"/>
              </a:lnTo>
              <a:lnTo>
                <a:pt x="1877680" y="519431"/>
              </a:lnTo>
              <a:lnTo>
                <a:pt x="1882447" y="525781"/>
              </a:lnTo>
              <a:lnTo>
                <a:pt x="1886579" y="532766"/>
              </a:lnTo>
              <a:lnTo>
                <a:pt x="1888486" y="536258"/>
              </a:lnTo>
              <a:lnTo>
                <a:pt x="1889439" y="539433"/>
              </a:lnTo>
              <a:lnTo>
                <a:pt x="1891029" y="542608"/>
              </a:lnTo>
              <a:lnTo>
                <a:pt x="1891664" y="546101"/>
              </a:lnTo>
              <a:lnTo>
                <a:pt x="1891982" y="549593"/>
              </a:lnTo>
              <a:lnTo>
                <a:pt x="1892300" y="552768"/>
              </a:lnTo>
              <a:lnTo>
                <a:pt x="1892300" y="556261"/>
              </a:lnTo>
              <a:lnTo>
                <a:pt x="1891664" y="559753"/>
              </a:lnTo>
              <a:lnTo>
                <a:pt x="1891029" y="562928"/>
              </a:lnTo>
              <a:lnTo>
                <a:pt x="1889757" y="566738"/>
              </a:lnTo>
              <a:lnTo>
                <a:pt x="1888486" y="570231"/>
              </a:lnTo>
              <a:lnTo>
                <a:pt x="1886261" y="574041"/>
              </a:lnTo>
              <a:lnTo>
                <a:pt x="1884036" y="577533"/>
              </a:lnTo>
              <a:lnTo>
                <a:pt x="1881176" y="581343"/>
              </a:lnTo>
              <a:lnTo>
                <a:pt x="1877680" y="585153"/>
              </a:lnTo>
              <a:lnTo>
                <a:pt x="1874184" y="588963"/>
              </a:lnTo>
              <a:lnTo>
                <a:pt x="1476895" y="985838"/>
              </a:lnTo>
              <a:lnTo>
                <a:pt x="1472763" y="989966"/>
              </a:lnTo>
              <a:lnTo>
                <a:pt x="1468313" y="993458"/>
              </a:lnTo>
              <a:lnTo>
                <a:pt x="1464182" y="996633"/>
              </a:lnTo>
              <a:lnTo>
                <a:pt x="1459732" y="999808"/>
              </a:lnTo>
              <a:lnTo>
                <a:pt x="1455282" y="1002348"/>
              </a:lnTo>
              <a:lnTo>
                <a:pt x="1450515" y="1004888"/>
              </a:lnTo>
              <a:lnTo>
                <a:pt x="1446065" y="1007111"/>
              </a:lnTo>
              <a:lnTo>
                <a:pt x="1440980" y="1009016"/>
              </a:lnTo>
              <a:lnTo>
                <a:pt x="1436212" y="1010921"/>
              </a:lnTo>
              <a:lnTo>
                <a:pt x="1431445" y="1012826"/>
              </a:lnTo>
              <a:lnTo>
                <a:pt x="1426360" y="1013778"/>
              </a:lnTo>
              <a:lnTo>
                <a:pt x="1421274" y="1015366"/>
              </a:lnTo>
              <a:lnTo>
                <a:pt x="1416507" y="1016001"/>
              </a:lnTo>
              <a:lnTo>
                <a:pt x="1411422" y="1016953"/>
              </a:lnTo>
              <a:lnTo>
                <a:pt x="1406336" y="1017271"/>
              </a:lnTo>
              <a:lnTo>
                <a:pt x="1401569" y="1017588"/>
              </a:lnTo>
              <a:lnTo>
                <a:pt x="1396484" y="1017588"/>
              </a:lnTo>
              <a:lnTo>
                <a:pt x="1391716" y="1017271"/>
              </a:lnTo>
              <a:lnTo>
                <a:pt x="1386949" y="1016953"/>
              </a:lnTo>
              <a:lnTo>
                <a:pt x="1382499" y="1015683"/>
              </a:lnTo>
              <a:lnTo>
                <a:pt x="1377731" y="1015048"/>
              </a:lnTo>
              <a:lnTo>
                <a:pt x="1373282" y="1013461"/>
              </a:lnTo>
              <a:lnTo>
                <a:pt x="1368832" y="1012191"/>
              </a:lnTo>
              <a:lnTo>
                <a:pt x="1364700" y="1010286"/>
              </a:lnTo>
              <a:lnTo>
                <a:pt x="1360886" y="1008063"/>
              </a:lnTo>
              <a:lnTo>
                <a:pt x="1357072" y="1005523"/>
              </a:lnTo>
              <a:lnTo>
                <a:pt x="1353576" y="1002983"/>
              </a:lnTo>
              <a:lnTo>
                <a:pt x="1350080" y="1000126"/>
              </a:lnTo>
              <a:lnTo>
                <a:pt x="1347220" y="996633"/>
              </a:lnTo>
              <a:lnTo>
                <a:pt x="1344359" y="993458"/>
              </a:lnTo>
              <a:lnTo>
                <a:pt x="1341817" y="989331"/>
              </a:lnTo>
              <a:lnTo>
                <a:pt x="1339274" y="985521"/>
              </a:lnTo>
              <a:lnTo>
                <a:pt x="1337367" y="981076"/>
              </a:lnTo>
              <a:lnTo>
                <a:pt x="1335778" y="976313"/>
              </a:lnTo>
              <a:lnTo>
                <a:pt x="1326561" y="967106"/>
              </a:lnTo>
              <a:lnTo>
                <a:pt x="1322111" y="965518"/>
              </a:lnTo>
              <a:lnTo>
                <a:pt x="1317979" y="963296"/>
              </a:lnTo>
              <a:lnTo>
                <a:pt x="1314165" y="961073"/>
              </a:lnTo>
              <a:lnTo>
                <a:pt x="1310351" y="958851"/>
              </a:lnTo>
              <a:lnTo>
                <a:pt x="1307173" y="956311"/>
              </a:lnTo>
              <a:lnTo>
                <a:pt x="1303995" y="953453"/>
              </a:lnTo>
              <a:lnTo>
                <a:pt x="1301134" y="950913"/>
              </a:lnTo>
              <a:lnTo>
                <a:pt x="1298274" y="948056"/>
              </a:lnTo>
              <a:lnTo>
                <a:pt x="1295731" y="944563"/>
              </a:lnTo>
              <a:lnTo>
                <a:pt x="1293824" y="941706"/>
              </a:lnTo>
              <a:lnTo>
                <a:pt x="1291599" y="938531"/>
              </a:lnTo>
              <a:lnTo>
                <a:pt x="1289692" y="935038"/>
              </a:lnTo>
              <a:lnTo>
                <a:pt x="1288103" y="931546"/>
              </a:lnTo>
              <a:lnTo>
                <a:pt x="1286832" y="928371"/>
              </a:lnTo>
              <a:lnTo>
                <a:pt x="1284607" y="921068"/>
              </a:lnTo>
              <a:lnTo>
                <a:pt x="1283336" y="913448"/>
              </a:lnTo>
              <a:lnTo>
                <a:pt x="1282700" y="905511"/>
              </a:lnTo>
              <a:lnTo>
                <a:pt x="1283018" y="897573"/>
              </a:lnTo>
              <a:lnTo>
                <a:pt x="1283971" y="889953"/>
              </a:lnTo>
              <a:lnTo>
                <a:pt x="1285560" y="882016"/>
              </a:lnTo>
              <a:lnTo>
                <a:pt x="1287785" y="874078"/>
              </a:lnTo>
              <a:lnTo>
                <a:pt x="1290646" y="866141"/>
              </a:lnTo>
              <a:lnTo>
                <a:pt x="1294142" y="858521"/>
              </a:lnTo>
              <a:lnTo>
                <a:pt x="1298909" y="849948"/>
              </a:lnTo>
              <a:lnTo>
                <a:pt x="1304313" y="841376"/>
              </a:lnTo>
              <a:lnTo>
                <a:pt x="1310351" y="833756"/>
              </a:lnTo>
              <a:lnTo>
                <a:pt x="1317026" y="826136"/>
              </a:lnTo>
              <a:lnTo>
                <a:pt x="1714315" y="429261"/>
              </a:lnTo>
              <a:lnTo>
                <a:pt x="1718446" y="425768"/>
              </a:lnTo>
              <a:lnTo>
                <a:pt x="1721943" y="422276"/>
              </a:lnTo>
              <a:lnTo>
                <a:pt x="1726074" y="419736"/>
              </a:lnTo>
              <a:lnTo>
                <a:pt x="1729571" y="417196"/>
              </a:lnTo>
              <a:lnTo>
                <a:pt x="1733384" y="415608"/>
              </a:lnTo>
              <a:lnTo>
                <a:pt x="1736881" y="414021"/>
              </a:lnTo>
              <a:lnTo>
                <a:pt x="1740377" y="412433"/>
              </a:lnTo>
              <a:lnTo>
                <a:pt x="1743873" y="411798"/>
              </a:lnTo>
              <a:lnTo>
                <a:pt x="1747051" y="411481"/>
              </a:lnTo>
              <a:lnTo>
                <a:pt x="1750865" y="411163"/>
              </a:lnTo>
              <a:close/>
              <a:moveTo>
                <a:pt x="198373" y="319088"/>
              </a:moveTo>
              <a:lnTo>
                <a:pt x="1557783" y="319088"/>
              </a:lnTo>
              <a:lnTo>
                <a:pt x="1453042" y="423822"/>
              </a:lnTo>
              <a:lnTo>
                <a:pt x="315492" y="423822"/>
              </a:lnTo>
              <a:lnTo>
                <a:pt x="305336" y="424140"/>
              </a:lnTo>
              <a:lnTo>
                <a:pt x="295179" y="424774"/>
              </a:lnTo>
              <a:lnTo>
                <a:pt x="285340" y="426361"/>
              </a:lnTo>
              <a:lnTo>
                <a:pt x="275500" y="427631"/>
              </a:lnTo>
              <a:lnTo>
                <a:pt x="265979" y="429852"/>
              </a:lnTo>
              <a:lnTo>
                <a:pt x="256457" y="433026"/>
              </a:lnTo>
              <a:lnTo>
                <a:pt x="247570" y="435882"/>
              </a:lnTo>
              <a:lnTo>
                <a:pt x="238365" y="439374"/>
              </a:lnTo>
              <a:lnTo>
                <a:pt x="229478" y="443499"/>
              </a:lnTo>
              <a:lnTo>
                <a:pt x="221226" y="447943"/>
              </a:lnTo>
              <a:lnTo>
                <a:pt x="212973" y="452703"/>
              </a:lnTo>
              <a:lnTo>
                <a:pt x="204721" y="457781"/>
              </a:lnTo>
              <a:lnTo>
                <a:pt x="196786" y="463494"/>
              </a:lnTo>
              <a:lnTo>
                <a:pt x="189486" y="469207"/>
              </a:lnTo>
              <a:lnTo>
                <a:pt x="182186" y="475554"/>
              </a:lnTo>
              <a:lnTo>
                <a:pt x="175203" y="481902"/>
              </a:lnTo>
              <a:lnTo>
                <a:pt x="168855" y="488884"/>
              </a:lnTo>
              <a:lnTo>
                <a:pt x="162507" y="496184"/>
              </a:lnTo>
              <a:lnTo>
                <a:pt x="156794" y="503483"/>
              </a:lnTo>
              <a:lnTo>
                <a:pt x="151398" y="511100"/>
              </a:lnTo>
              <a:lnTo>
                <a:pt x="145685" y="519670"/>
              </a:lnTo>
              <a:lnTo>
                <a:pt x="140924" y="527604"/>
              </a:lnTo>
              <a:lnTo>
                <a:pt x="136798" y="536490"/>
              </a:lnTo>
              <a:lnTo>
                <a:pt x="132672" y="545060"/>
              </a:lnTo>
              <a:lnTo>
                <a:pt x="129498" y="554263"/>
              </a:lnTo>
              <a:lnTo>
                <a:pt x="126007" y="563150"/>
              </a:lnTo>
              <a:lnTo>
                <a:pt x="123468" y="572671"/>
              </a:lnTo>
              <a:lnTo>
                <a:pt x="121246" y="582193"/>
              </a:lnTo>
              <a:lnTo>
                <a:pt x="119659" y="592031"/>
              </a:lnTo>
              <a:lnTo>
                <a:pt x="118072" y="601870"/>
              </a:lnTo>
              <a:lnTo>
                <a:pt x="117437" y="612026"/>
              </a:lnTo>
              <a:lnTo>
                <a:pt x="117437" y="622182"/>
              </a:lnTo>
              <a:lnTo>
                <a:pt x="117437" y="1633658"/>
              </a:lnTo>
              <a:lnTo>
                <a:pt x="117437" y="1643814"/>
              </a:lnTo>
              <a:lnTo>
                <a:pt x="118072" y="1653970"/>
              </a:lnTo>
              <a:lnTo>
                <a:pt x="119659" y="1663808"/>
              </a:lnTo>
              <a:lnTo>
                <a:pt x="121246" y="1673647"/>
              </a:lnTo>
              <a:lnTo>
                <a:pt x="123468" y="1683168"/>
              </a:lnTo>
              <a:lnTo>
                <a:pt x="126007" y="1692689"/>
              </a:lnTo>
              <a:lnTo>
                <a:pt x="129498" y="1701576"/>
              </a:lnTo>
              <a:lnTo>
                <a:pt x="132672" y="1710780"/>
              </a:lnTo>
              <a:lnTo>
                <a:pt x="136798" y="1719666"/>
              </a:lnTo>
              <a:lnTo>
                <a:pt x="140924" y="1728235"/>
              </a:lnTo>
              <a:lnTo>
                <a:pt x="145685" y="1736170"/>
              </a:lnTo>
              <a:lnTo>
                <a:pt x="151398" y="1744739"/>
              </a:lnTo>
              <a:lnTo>
                <a:pt x="156794" y="1752356"/>
              </a:lnTo>
              <a:lnTo>
                <a:pt x="162507" y="1759656"/>
              </a:lnTo>
              <a:lnTo>
                <a:pt x="168855" y="1766955"/>
              </a:lnTo>
              <a:lnTo>
                <a:pt x="175203" y="1773938"/>
              </a:lnTo>
              <a:lnTo>
                <a:pt x="182186" y="1780285"/>
              </a:lnTo>
              <a:lnTo>
                <a:pt x="189486" y="1786633"/>
              </a:lnTo>
              <a:lnTo>
                <a:pt x="196786" y="1792345"/>
              </a:lnTo>
              <a:lnTo>
                <a:pt x="204721" y="1798375"/>
              </a:lnTo>
              <a:lnTo>
                <a:pt x="212973" y="1803453"/>
              </a:lnTo>
              <a:lnTo>
                <a:pt x="221226" y="1808214"/>
              </a:lnTo>
              <a:lnTo>
                <a:pt x="229478" y="1812340"/>
              </a:lnTo>
              <a:lnTo>
                <a:pt x="238365" y="1816466"/>
              </a:lnTo>
              <a:lnTo>
                <a:pt x="247570" y="1819640"/>
              </a:lnTo>
              <a:lnTo>
                <a:pt x="256457" y="1823131"/>
              </a:lnTo>
              <a:lnTo>
                <a:pt x="265979" y="1825670"/>
              </a:lnTo>
              <a:lnTo>
                <a:pt x="275500" y="1827891"/>
              </a:lnTo>
              <a:lnTo>
                <a:pt x="285340" y="1829478"/>
              </a:lnTo>
              <a:lnTo>
                <a:pt x="295179" y="1831065"/>
              </a:lnTo>
              <a:lnTo>
                <a:pt x="305336" y="1831700"/>
              </a:lnTo>
              <a:lnTo>
                <a:pt x="315492" y="1831700"/>
              </a:lnTo>
              <a:lnTo>
                <a:pt x="1632371" y="1831700"/>
              </a:lnTo>
              <a:lnTo>
                <a:pt x="1642527" y="1831700"/>
              </a:lnTo>
              <a:lnTo>
                <a:pt x="1652367" y="1831065"/>
              </a:lnTo>
              <a:lnTo>
                <a:pt x="1662523" y="1829478"/>
              </a:lnTo>
              <a:lnTo>
                <a:pt x="1672045" y="1827891"/>
              </a:lnTo>
              <a:lnTo>
                <a:pt x="1681885" y="1825670"/>
              </a:lnTo>
              <a:lnTo>
                <a:pt x="1691089" y="1823131"/>
              </a:lnTo>
              <a:lnTo>
                <a:pt x="1700611" y="1819640"/>
              </a:lnTo>
              <a:lnTo>
                <a:pt x="1709181" y="1816466"/>
              </a:lnTo>
              <a:lnTo>
                <a:pt x="1718385" y="1812340"/>
              </a:lnTo>
              <a:lnTo>
                <a:pt x="1726637" y="1808214"/>
              </a:lnTo>
              <a:lnTo>
                <a:pt x="1735207" y="1803453"/>
              </a:lnTo>
              <a:lnTo>
                <a:pt x="1743142" y="1798375"/>
              </a:lnTo>
              <a:lnTo>
                <a:pt x="1750760" y="1792345"/>
              </a:lnTo>
              <a:lnTo>
                <a:pt x="1758377" y="1786633"/>
              </a:lnTo>
              <a:lnTo>
                <a:pt x="1765677" y="1780285"/>
              </a:lnTo>
              <a:lnTo>
                <a:pt x="1772660" y="1773938"/>
              </a:lnTo>
              <a:lnTo>
                <a:pt x="1779325" y="1766955"/>
              </a:lnTo>
              <a:lnTo>
                <a:pt x="1785356" y="1759973"/>
              </a:lnTo>
              <a:lnTo>
                <a:pt x="1791069" y="1752356"/>
              </a:lnTo>
              <a:lnTo>
                <a:pt x="1796782" y="1744739"/>
              </a:lnTo>
              <a:lnTo>
                <a:pt x="1801861" y="1736805"/>
              </a:lnTo>
              <a:lnTo>
                <a:pt x="1806621" y="1728235"/>
              </a:lnTo>
              <a:lnTo>
                <a:pt x="1810748" y="1719666"/>
              </a:lnTo>
              <a:lnTo>
                <a:pt x="1814874" y="1710780"/>
              </a:lnTo>
              <a:lnTo>
                <a:pt x="1818683" y="1702211"/>
              </a:lnTo>
              <a:lnTo>
                <a:pt x="1821857" y="1692689"/>
              </a:lnTo>
              <a:lnTo>
                <a:pt x="1824396" y="1683168"/>
              </a:lnTo>
              <a:lnTo>
                <a:pt x="1826617" y="1673647"/>
              </a:lnTo>
              <a:lnTo>
                <a:pt x="1828522" y="1663808"/>
              </a:lnTo>
              <a:lnTo>
                <a:pt x="1829474" y="1653970"/>
              </a:lnTo>
              <a:lnTo>
                <a:pt x="1830109" y="1643814"/>
              </a:lnTo>
              <a:lnTo>
                <a:pt x="1830426" y="1633658"/>
              </a:lnTo>
              <a:lnTo>
                <a:pt x="1830426" y="1113162"/>
              </a:lnTo>
              <a:lnTo>
                <a:pt x="1830426" y="773570"/>
              </a:lnTo>
              <a:lnTo>
                <a:pt x="1947863" y="656458"/>
              </a:lnTo>
              <a:lnTo>
                <a:pt x="1947863" y="1738391"/>
              </a:lnTo>
              <a:lnTo>
                <a:pt x="1947546" y="1748865"/>
              </a:lnTo>
              <a:lnTo>
                <a:pt x="1946911" y="1758704"/>
              </a:lnTo>
              <a:lnTo>
                <a:pt x="1945324" y="1768860"/>
              </a:lnTo>
              <a:lnTo>
                <a:pt x="1943419" y="1778063"/>
              </a:lnTo>
              <a:lnTo>
                <a:pt x="1941198" y="1787902"/>
              </a:lnTo>
              <a:lnTo>
                <a:pt x="1938659" y="1797423"/>
              </a:lnTo>
              <a:lnTo>
                <a:pt x="1935802" y="1806627"/>
              </a:lnTo>
              <a:lnTo>
                <a:pt x="1932311" y="1815831"/>
              </a:lnTo>
              <a:lnTo>
                <a:pt x="1928184" y="1824400"/>
              </a:lnTo>
              <a:lnTo>
                <a:pt x="1923741" y="1832969"/>
              </a:lnTo>
              <a:lnTo>
                <a:pt x="1918980" y="1841221"/>
              </a:lnTo>
              <a:lnTo>
                <a:pt x="1913902" y="1849156"/>
              </a:lnTo>
              <a:lnTo>
                <a:pt x="1908188" y="1856773"/>
              </a:lnTo>
              <a:lnTo>
                <a:pt x="1902475" y="1864707"/>
              </a:lnTo>
              <a:lnTo>
                <a:pt x="1896127" y="1871689"/>
              </a:lnTo>
              <a:lnTo>
                <a:pt x="1889462" y="1878671"/>
              </a:lnTo>
              <a:lnTo>
                <a:pt x="1882797" y="1885336"/>
              </a:lnTo>
              <a:lnTo>
                <a:pt x="1875497" y="1891366"/>
              </a:lnTo>
              <a:lnTo>
                <a:pt x="1868197" y="1897397"/>
              </a:lnTo>
              <a:lnTo>
                <a:pt x="1860579" y="1902792"/>
              </a:lnTo>
              <a:lnTo>
                <a:pt x="1852327" y="1907870"/>
              </a:lnTo>
              <a:lnTo>
                <a:pt x="1844074" y="1912631"/>
              </a:lnTo>
              <a:lnTo>
                <a:pt x="1835187" y="1917074"/>
              </a:lnTo>
              <a:lnTo>
                <a:pt x="1826617" y="1920882"/>
              </a:lnTo>
              <a:lnTo>
                <a:pt x="1817413" y="1924691"/>
              </a:lnTo>
              <a:lnTo>
                <a:pt x="1808209" y="1927865"/>
              </a:lnTo>
              <a:lnTo>
                <a:pt x="1799004" y="1930404"/>
              </a:lnTo>
              <a:lnTo>
                <a:pt x="1789482" y="1932625"/>
              </a:lnTo>
              <a:lnTo>
                <a:pt x="1779643" y="1934530"/>
              </a:lnTo>
              <a:lnTo>
                <a:pt x="1769803" y="1935482"/>
              </a:lnTo>
              <a:lnTo>
                <a:pt x="1759647" y="1936434"/>
              </a:lnTo>
              <a:lnTo>
                <a:pt x="1749173" y="1936751"/>
              </a:lnTo>
              <a:lnTo>
                <a:pt x="198373" y="1936751"/>
              </a:lnTo>
              <a:lnTo>
                <a:pt x="188216" y="1936434"/>
              </a:lnTo>
              <a:lnTo>
                <a:pt x="178377" y="1935482"/>
              </a:lnTo>
              <a:lnTo>
                <a:pt x="168538" y="1934530"/>
              </a:lnTo>
              <a:lnTo>
                <a:pt x="158699" y="1932625"/>
              </a:lnTo>
              <a:lnTo>
                <a:pt x="148859" y="1930404"/>
              </a:lnTo>
              <a:lnTo>
                <a:pt x="139655" y="1927865"/>
              </a:lnTo>
              <a:lnTo>
                <a:pt x="130133" y="1924691"/>
              </a:lnTo>
              <a:lnTo>
                <a:pt x="121246" y="1920882"/>
              </a:lnTo>
              <a:lnTo>
                <a:pt x="112359" y="1917074"/>
              </a:lnTo>
              <a:lnTo>
                <a:pt x="103789" y="1912631"/>
              </a:lnTo>
              <a:lnTo>
                <a:pt x="95537" y="1907870"/>
              </a:lnTo>
              <a:lnTo>
                <a:pt x="87602" y="1902792"/>
              </a:lnTo>
              <a:lnTo>
                <a:pt x="79984" y="1897397"/>
              </a:lnTo>
              <a:lnTo>
                <a:pt x="72049" y="1891366"/>
              </a:lnTo>
              <a:lnTo>
                <a:pt x="65067" y="1885336"/>
              </a:lnTo>
              <a:lnTo>
                <a:pt x="58084" y="1878671"/>
              </a:lnTo>
              <a:lnTo>
                <a:pt x="51418" y="1871689"/>
              </a:lnTo>
              <a:lnTo>
                <a:pt x="45388" y="1864707"/>
              </a:lnTo>
              <a:lnTo>
                <a:pt x="39357" y="1856773"/>
              </a:lnTo>
              <a:lnTo>
                <a:pt x="33962" y="1849156"/>
              </a:lnTo>
              <a:lnTo>
                <a:pt x="28883" y="1841221"/>
              </a:lnTo>
              <a:lnTo>
                <a:pt x="24122" y="1832969"/>
              </a:lnTo>
              <a:lnTo>
                <a:pt x="19679" y="1824400"/>
              </a:lnTo>
              <a:lnTo>
                <a:pt x="15870" y="1815831"/>
              </a:lnTo>
              <a:lnTo>
                <a:pt x="12061" y="1806627"/>
              </a:lnTo>
              <a:lnTo>
                <a:pt x="8887" y="1797423"/>
              </a:lnTo>
              <a:lnTo>
                <a:pt x="6348" y="1787902"/>
              </a:lnTo>
              <a:lnTo>
                <a:pt x="4126" y="1778063"/>
              </a:lnTo>
              <a:lnTo>
                <a:pt x="2222" y="1768860"/>
              </a:lnTo>
              <a:lnTo>
                <a:pt x="1270" y="1758704"/>
              </a:lnTo>
              <a:lnTo>
                <a:pt x="318" y="1748865"/>
              </a:lnTo>
              <a:lnTo>
                <a:pt x="0" y="1738391"/>
              </a:lnTo>
              <a:lnTo>
                <a:pt x="0" y="517448"/>
              </a:lnTo>
              <a:lnTo>
                <a:pt x="318" y="507292"/>
              </a:lnTo>
              <a:lnTo>
                <a:pt x="1270" y="497453"/>
              </a:lnTo>
              <a:lnTo>
                <a:pt x="2222" y="487297"/>
              </a:lnTo>
              <a:lnTo>
                <a:pt x="4126" y="477776"/>
              </a:lnTo>
              <a:lnTo>
                <a:pt x="6348" y="467937"/>
              </a:lnTo>
              <a:lnTo>
                <a:pt x="8887" y="458416"/>
              </a:lnTo>
              <a:lnTo>
                <a:pt x="12061" y="449212"/>
              </a:lnTo>
              <a:lnTo>
                <a:pt x="15870" y="440008"/>
              </a:lnTo>
              <a:lnTo>
                <a:pt x="19679" y="431439"/>
              </a:lnTo>
              <a:lnTo>
                <a:pt x="24122" y="423187"/>
              </a:lnTo>
              <a:lnTo>
                <a:pt x="28883" y="414618"/>
              </a:lnTo>
              <a:lnTo>
                <a:pt x="33962" y="406684"/>
              </a:lnTo>
              <a:lnTo>
                <a:pt x="39357" y="399067"/>
              </a:lnTo>
              <a:lnTo>
                <a:pt x="45388" y="391450"/>
              </a:lnTo>
              <a:lnTo>
                <a:pt x="51418" y="384150"/>
              </a:lnTo>
              <a:lnTo>
                <a:pt x="58084" y="377168"/>
              </a:lnTo>
              <a:lnTo>
                <a:pt x="65067" y="370503"/>
              </a:lnTo>
              <a:lnTo>
                <a:pt x="72049" y="364473"/>
              </a:lnTo>
              <a:lnTo>
                <a:pt x="79984" y="358443"/>
              </a:lnTo>
              <a:lnTo>
                <a:pt x="87602" y="353047"/>
              </a:lnTo>
              <a:lnTo>
                <a:pt x="95537" y="347969"/>
              </a:lnTo>
              <a:lnTo>
                <a:pt x="103789" y="343209"/>
              </a:lnTo>
              <a:lnTo>
                <a:pt x="112359" y="338766"/>
              </a:lnTo>
              <a:lnTo>
                <a:pt x="121246" y="334957"/>
              </a:lnTo>
              <a:lnTo>
                <a:pt x="130133" y="331149"/>
              </a:lnTo>
              <a:lnTo>
                <a:pt x="139655" y="328292"/>
              </a:lnTo>
              <a:lnTo>
                <a:pt x="148859" y="325436"/>
              </a:lnTo>
              <a:lnTo>
                <a:pt x="158699" y="323214"/>
              </a:lnTo>
              <a:lnTo>
                <a:pt x="168538" y="321310"/>
              </a:lnTo>
              <a:lnTo>
                <a:pt x="178377" y="320358"/>
              </a:lnTo>
              <a:lnTo>
                <a:pt x="188216" y="319723"/>
              </a:lnTo>
              <a:lnTo>
                <a:pt x="198373" y="319088"/>
              </a:lnTo>
              <a:close/>
              <a:moveTo>
                <a:pt x="2076641" y="106363"/>
              </a:moveTo>
              <a:lnTo>
                <a:pt x="2082030" y="106363"/>
              </a:lnTo>
              <a:lnTo>
                <a:pt x="2087102" y="106363"/>
              </a:lnTo>
              <a:lnTo>
                <a:pt x="2092174" y="106679"/>
              </a:lnTo>
              <a:lnTo>
                <a:pt x="2097246" y="107313"/>
              </a:lnTo>
              <a:lnTo>
                <a:pt x="2102318" y="108263"/>
              </a:lnTo>
              <a:lnTo>
                <a:pt x="2107390" y="109213"/>
              </a:lnTo>
              <a:lnTo>
                <a:pt x="2112145" y="110797"/>
              </a:lnTo>
              <a:lnTo>
                <a:pt x="2117217" y="112064"/>
              </a:lnTo>
              <a:lnTo>
                <a:pt x="2121972" y="113965"/>
              </a:lnTo>
              <a:lnTo>
                <a:pt x="2126727" y="116182"/>
              </a:lnTo>
              <a:lnTo>
                <a:pt x="2131482" y="118399"/>
              </a:lnTo>
              <a:lnTo>
                <a:pt x="2136237" y="120933"/>
              </a:lnTo>
              <a:lnTo>
                <a:pt x="2140358" y="123784"/>
              </a:lnTo>
              <a:lnTo>
                <a:pt x="2144796" y="126634"/>
              </a:lnTo>
              <a:lnTo>
                <a:pt x="2148916" y="130119"/>
              </a:lnTo>
              <a:lnTo>
                <a:pt x="2153354" y="133603"/>
              </a:lnTo>
              <a:lnTo>
                <a:pt x="2157158" y="137087"/>
              </a:lnTo>
              <a:lnTo>
                <a:pt x="2166351" y="146589"/>
              </a:lnTo>
              <a:lnTo>
                <a:pt x="2169838" y="150707"/>
              </a:lnTo>
              <a:lnTo>
                <a:pt x="2173642" y="154825"/>
              </a:lnTo>
              <a:lnTo>
                <a:pt x="2176812" y="158626"/>
              </a:lnTo>
              <a:lnTo>
                <a:pt x="2179665" y="163060"/>
              </a:lnTo>
              <a:lnTo>
                <a:pt x="2182835" y="167811"/>
              </a:lnTo>
              <a:lnTo>
                <a:pt x="2185371" y="172246"/>
              </a:lnTo>
              <a:lnTo>
                <a:pt x="2187273" y="176997"/>
              </a:lnTo>
              <a:lnTo>
                <a:pt x="2189492" y="181748"/>
              </a:lnTo>
              <a:lnTo>
                <a:pt x="2191394" y="186183"/>
              </a:lnTo>
              <a:lnTo>
                <a:pt x="2192979" y="191567"/>
              </a:lnTo>
              <a:lnTo>
                <a:pt x="2194247" y="196002"/>
              </a:lnTo>
              <a:lnTo>
                <a:pt x="2195515" y="201387"/>
              </a:lnTo>
              <a:lnTo>
                <a:pt x="2196149" y="206454"/>
              </a:lnTo>
              <a:lnTo>
                <a:pt x="2196783" y="211522"/>
              </a:lnTo>
              <a:lnTo>
                <a:pt x="2197100" y="216590"/>
              </a:lnTo>
              <a:lnTo>
                <a:pt x="2197100" y="221658"/>
              </a:lnTo>
              <a:lnTo>
                <a:pt x="2197100" y="226726"/>
              </a:lnTo>
              <a:lnTo>
                <a:pt x="2196783" y="231794"/>
              </a:lnTo>
              <a:lnTo>
                <a:pt x="2196149" y="236862"/>
              </a:lnTo>
              <a:lnTo>
                <a:pt x="2195515" y="241613"/>
              </a:lnTo>
              <a:lnTo>
                <a:pt x="2194247" y="246681"/>
              </a:lnTo>
              <a:lnTo>
                <a:pt x="2192979" y="251749"/>
              </a:lnTo>
              <a:lnTo>
                <a:pt x="2191394" y="256500"/>
              </a:lnTo>
              <a:lnTo>
                <a:pt x="2189492" y="261251"/>
              </a:lnTo>
              <a:lnTo>
                <a:pt x="2187273" y="266319"/>
              </a:lnTo>
              <a:lnTo>
                <a:pt x="2185371" y="270754"/>
              </a:lnTo>
              <a:lnTo>
                <a:pt x="2182835" y="275505"/>
              </a:lnTo>
              <a:lnTo>
                <a:pt x="2179665" y="279623"/>
              </a:lnTo>
              <a:lnTo>
                <a:pt x="2176812" y="284057"/>
              </a:lnTo>
              <a:lnTo>
                <a:pt x="2173642" y="288492"/>
              </a:lnTo>
              <a:lnTo>
                <a:pt x="2169838" y="292609"/>
              </a:lnTo>
              <a:lnTo>
                <a:pt x="2166351" y="296410"/>
              </a:lnTo>
              <a:lnTo>
                <a:pt x="1970764" y="491843"/>
              </a:lnTo>
              <a:lnTo>
                <a:pt x="1967277" y="495010"/>
              </a:lnTo>
              <a:lnTo>
                <a:pt x="1963473" y="498178"/>
              </a:lnTo>
              <a:lnTo>
                <a:pt x="1959986" y="500712"/>
              </a:lnTo>
              <a:lnTo>
                <a:pt x="1956816" y="502612"/>
              </a:lnTo>
              <a:lnTo>
                <a:pt x="1953329" y="504513"/>
              </a:lnTo>
              <a:lnTo>
                <a:pt x="1950476" y="505463"/>
              </a:lnTo>
              <a:lnTo>
                <a:pt x="1947623" y="505780"/>
              </a:lnTo>
              <a:lnTo>
                <a:pt x="1944771" y="506413"/>
              </a:lnTo>
              <a:lnTo>
                <a:pt x="1941918" y="505780"/>
              </a:lnTo>
              <a:lnTo>
                <a:pt x="1939382" y="505463"/>
              </a:lnTo>
              <a:lnTo>
                <a:pt x="1936846" y="504513"/>
              </a:lnTo>
              <a:lnTo>
                <a:pt x="1933993" y="502929"/>
              </a:lnTo>
              <a:lnTo>
                <a:pt x="1931457" y="501662"/>
              </a:lnTo>
              <a:lnTo>
                <a:pt x="1928921" y="499445"/>
              </a:lnTo>
              <a:lnTo>
                <a:pt x="1924166" y="494694"/>
              </a:lnTo>
              <a:lnTo>
                <a:pt x="1919094" y="489309"/>
              </a:lnTo>
              <a:lnTo>
                <a:pt x="1914022" y="482657"/>
              </a:lnTo>
              <a:lnTo>
                <a:pt x="1903561" y="467770"/>
              </a:lnTo>
              <a:lnTo>
                <a:pt x="1897855" y="459852"/>
              </a:lnTo>
              <a:lnTo>
                <a:pt x="1891515" y="451616"/>
              </a:lnTo>
              <a:lnTo>
                <a:pt x="1884541" y="443698"/>
              </a:lnTo>
              <a:lnTo>
                <a:pt x="1877250" y="435779"/>
              </a:lnTo>
              <a:lnTo>
                <a:pt x="1868057" y="426277"/>
              </a:lnTo>
              <a:lnTo>
                <a:pt x="1859815" y="418991"/>
              </a:lnTo>
              <a:lnTo>
                <a:pt x="1851890" y="412023"/>
              </a:lnTo>
              <a:lnTo>
                <a:pt x="1843966" y="406005"/>
              </a:lnTo>
              <a:lnTo>
                <a:pt x="1836041" y="399987"/>
              </a:lnTo>
              <a:lnTo>
                <a:pt x="1820825" y="389217"/>
              </a:lnTo>
              <a:lnTo>
                <a:pt x="1814485" y="384466"/>
              </a:lnTo>
              <a:lnTo>
                <a:pt x="1808462" y="379398"/>
              </a:lnTo>
              <a:lnTo>
                <a:pt x="1804024" y="374647"/>
              </a:lnTo>
              <a:lnTo>
                <a:pt x="1802122" y="372113"/>
              </a:lnTo>
              <a:lnTo>
                <a:pt x="1800220" y="369579"/>
              </a:lnTo>
              <a:lnTo>
                <a:pt x="1798635" y="367045"/>
              </a:lnTo>
              <a:lnTo>
                <a:pt x="1798001" y="364511"/>
              </a:lnTo>
              <a:lnTo>
                <a:pt x="1797367" y="361660"/>
              </a:lnTo>
              <a:lnTo>
                <a:pt x="1797050" y="359126"/>
              </a:lnTo>
              <a:lnTo>
                <a:pt x="1797367" y="355959"/>
              </a:lnTo>
              <a:lnTo>
                <a:pt x="1797684" y="353108"/>
              </a:lnTo>
              <a:lnTo>
                <a:pt x="1798635" y="349941"/>
              </a:lnTo>
              <a:lnTo>
                <a:pt x="1800220" y="346773"/>
              </a:lnTo>
              <a:lnTo>
                <a:pt x="1802439" y="343289"/>
              </a:lnTo>
              <a:lnTo>
                <a:pt x="1804975" y="340122"/>
              </a:lnTo>
              <a:lnTo>
                <a:pt x="1807828" y="336637"/>
              </a:lnTo>
              <a:lnTo>
                <a:pt x="1811632" y="332520"/>
              </a:lnTo>
              <a:lnTo>
                <a:pt x="2006902" y="137087"/>
              </a:lnTo>
              <a:lnTo>
                <a:pt x="2011023" y="133603"/>
              </a:lnTo>
              <a:lnTo>
                <a:pt x="2014827" y="130119"/>
              </a:lnTo>
              <a:lnTo>
                <a:pt x="2019265" y="126634"/>
              </a:lnTo>
              <a:lnTo>
                <a:pt x="2023703" y="123784"/>
              </a:lnTo>
              <a:lnTo>
                <a:pt x="2028141" y="120933"/>
              </a:lnTo>
              <a:lnTo>
                <a:pt x="2032896" y="118399"/>
              </a:lnTo>
              <a:lnTo>
                <a:pt x="2037017" y="116182"/>
              </a:lnTo>
              <a:lnTo>
                <a:pt x="2041772" y="113965"/>
              </a:lnTo>
              <a:lnTo>
                <a:pt x="2046843" y="112064"/>
              </a:lnTo>
              <a:lnTo>
                <a:pt x="2051598" y="110797"/>
              </a:lnTo>
              <a:lnTo>
                <a:pt x="2056670" y="109213"/>
              </a:lnTo>
              <a:lnTo>
                <a:pt x="2061425" y="108263"/>
              </a:lnTo>
              <a:lnTo>
                <a:pt x="2066497" y="107313"/>
              </a:lnTo>
              <a:lnTo>
                <a:pt x="2071569" y="106679"/>
              </a:lnTo>
              <a:lnTo>
                <a:pt x="2076641" y="106363"/>
              </a:lnTo>
              <a:close/>
              <a:moveTo>
                <a:pt x="2213628" y="19050"/>
              </a:moveTo>
              <a:lnTo>
                <a:pt x="2219371" y="19369"/>
              </a:lnTo>
              <a:lnTo>
                <a:pt x="2225751" y="20007"/>
              </a:lnTo>
              <a:lnTo>
                <a:pt x="2231493" y="21602"/>
              </a:lnTo>
              <a:lnTo>
                <a:pt x="2237236" y="23516"/>
              </a:lnTo>
              <a:lnTo>
                <a:pt x="2242978" y="26387"/>
              </a:lnTo>
              <a:lnTo>
                <a:pt x="2248401" y="29258"/>
              </a:lnTo>
              <a:lnTo>
                <a:pt x="2253506" y="33087"/>
              </a:lnTo>
              <a:lnTo>
                <a:pt x="2258291" y="37234"/>
              </a:lnTo>
              <a:lnTo>
                <a:pt x="2262757" y="42019"/>
              </a:lnTo>
              <a:lnTo>
                <a:pt x="2266266" y="47123"/>
              </a:lnTo>
              <a:lnTo>
                <a:pt x="2269457" y="52547"/>
              </a:lnTo>
              <a:lnTo>
                <a:pt x="2272009" y="58608"/>
              </a:lnTo>
              <a:lnTo>
                <a:pt x="2273923" y="64350"/>
              </a:lnTo>
              <a:lnTo>
                <a:pt x="2275518" y="70412"/>
              </a:lnTo>
              <a:lnTo>
                <a:pt x="2276475" y="76154"/>
              </a:lnTo>
              <a:lnTo>
                <a:pt x="2276475" y="82216"/>
              </a:lnTo>
              <a:lnTo>
                <a:pt x="2276475" y="88277"/>
              </a:lnTo>
              <a:lnTo>
                <a:pt x="2275518" y="94338"/>
              </a:lnTo>
              <a:lnTo>
                <a:pt x="2273923" y="100400"/>
              </a:lnTo>
              <a:lnTo>
                <a:pt x="2272009" y="106142"/>
              </a:lnTo>
              <a:lnTo>
                <a:pt x="2269457" y="111565"/>
              </a:lnTo>
              <a:lnTo>
                <a:pt x="2266266" y="117308"/>
              </a:lnTo>
              <a:lnTo>
                <a:pt x="2262757" y="122412"/>
              </a:lnTo>
              <a:lnTo>
                <a:pt x="2258291" y="126878"/>
              </a:lnTo>
              <a:lnTo>
                <a:pt x="2241064" y="144105"/>
              </a:lnTo>
              <a:lnTo>
                <a:pt x="2236598" y="148253"/>
              </a:lnTo>
              <a:lnTo>
                <a:pt x="2232769" y="150805"/>
              </a:lnTo>
              <a:lnTo>
                <a:pt x="2230855" y="151443"/>
              </a:lnTo>
              <a:lnTo>
                <a:pt x="2228941" y="152400"/>
              </a:lnTo>
              <a:lnTo>
                <a:pt x="2227346" y="152400"/>
              </a:lnTo>
              <a:lnTo>
                <a:pt x="2225751" y="152400"/>
              </a:lnTo>
              <a:lnTo>
                <a:pt x="2224156" y="152081"/>
              </a:lnTo>
              <a:lnTo>
                <a:pt x="2222880" y="151443"/>
              </a:lnTo>
              <a:lnTo>
                <a:pt x="2220009" y="149848"/>
              </a:lnTo>
              <a:lnTo>
                <a:pt x="2217456" y="147295"/>
              </a:lnTo>
              <a:lnTo>
                <a:pt x="2214904" y="143786"/>
              </a:lnTo>
              <a:lnTo>
                <a:pt x="2212352" y="140277"/>
              </a:lnTo>
              <a:lnTo>
                <a:pt x="2209800" y="135811"/>
              </a:lnTo>
              <a:lnTo>
                <a:pt x="2204058" y="126240"/>
              </a:lnTo>
              <a:lnTo>
                <a:pt x="2201186" y="121455"/>
              </a:lnTo>
              <a:lnTo>
                <a:pt x="2197358" y="116351"/>
              </a:lnTo>
              <a:lnTo>
                <a:pt x="2193530" y="111246"/>
              </a:lnTo>
              <a:lnTo>
                <a:pt x="2189064" y="106461"/>
              </a:lnTo>
              <a:lnTo>
                <a:pt x="2184278" y="101995"/>
              </a:lnTo>
              <a:lnTo>
                <a:pt x="2179493" y="98167"/>
              </a:lnTo>
              <a:lnTo>
                <a:pt x="2174389" y="94657"/>
              </a:lnTo>
              <a:lnTo>
                <a:pt x="2169285" y="91467"/>
              </a:lnTo>
              <a:lnTo>
                <a:pt x="2159714" y="85725"/>
              </a:lnTo>
              <a:lnTo>
                <a:pt x="2155248" y="83173"/>
              </a:lnTo>
              <a:lnTo>
                <a:pt x="2151739" y="80620"/>
              </a:lnTo>
              <a:lnTo>
                <a:pt x="2148229" y="78068"/>
              </a:lnTo>
              <a:lnTo>
                <a:pt x="2145677" y="75516"/>
              </a:lnTo>
              <a:lnTo>
                <a:pt x="2144082" y="72964"/>
              </a:lnTo>
              <a:lnTo>
                <a:pt x="2143763" y="71369"/>
              </a:lnTo>
              <a:lnTo>
                <a:pt x="2143125" y="69774"/>
              </a:lnTo>
              <a:lnTo>
                <a:pt x="2143125" y="68179"/>
              </a:lnTo>
              <a:lnTo>
                <a:pt x="2143763" y="66584"/>
              </a:lnTo>
              <a:lnTo>
                <a:pt x="2144082" y="64669"/>
              </a:lnTo>
              <a:lnTo>
                <a:pt x="2144720" y="63074"/>
              </a:lnTo>
              <a:lnTo>
                <a:pt x="2147591" y="59246"/>
              </a:lnTo>
              <a:lnTo>
                <a:pt x="2151419" y="54780"/>
              </a:lnTo>
              <a:lnTo>
                <a:pt x="2168647" y="37234"/>
              </a:lnTo>
              <a:lnTo>
                <a:pt x="2173751" y="33087"/>
              </a:lnTo>
              <a:lnTo>
                <a:pt x="2178855" y="29258"/>
              </a:lnTo>
              <a:lnTo>
                <a:pt x="2183959" y="26387"/>
              </a:lnTo>
              <a:lnTo>
                <a:pt x="2189702" y="23516"/>
              </a:lnTo>
              <a:lnTo>
                <a:pt x="2195125" y="21602"/>
              </a:lnTo>
              <a:lnTo>
                <a:pt x="2201506" y="20007"/>
              </a:lnTo>
              <a:lnTo>
                <a:pt x="2207248" y="19369"/>
              </a:lnTo>
              <a:lnTo>
                <a:pt x="2213628" y="19050"/>
              </a:lnTo>
              <a:close/>
              <a:moveTo>
                <a:pt x="1985550" y="0"/>
              </a:moveTo>
              <a:lnTo>
                <a:pt x="1989686" y="0"/>
              </a:lnTo>
              <a:lnTo>
                <a:pt x="1993822" y="0"/>
              </a:lnTo>
              <a:lnTo>
                <a:pt x="1997640" y="634"/>
              </a:lnTo>
              <a:lnTo>
                <a:pt x="2001776" y="1903"/>
              </a:lnTo>
              <a:lnTo>
                <a:pt x="2005594" y="2855"/>
              </a:lnTo>
              <a:lnTo>
                <a:pt x="2009411" y="4759"/>
              </a:lnTo>
              <a:lnTo>
                <a:pt x="2012911" y="6980"/>
              </a:lnTo>
              <a:lnTo>
                <a:pt x="2016411" y="9518"/>
              </a:lnTo>
              <a:lnTo>
                <a:pt x="2019592" y="12374"/>
              </a:lnTo>
              <a:lnTo>
                <a:pt x="2022456" y="15229"/>
              </a:lnTo>
              <a:lnTo>
                <a:pt x="2025001" y="19037"/>
              </a:lnTo>
              <a:lnTo>
                <a:pt x="2026910" y="22210"/>
              </a:lnTo>
              <a:lnTo>
                <a:pt x="2028819" y="26334"/>
              </a:lnTo>
              <a:lnTo>
                <a:pt x="2030091" y="29824"/>
              </a:lnTo>
              <a:lnTo>
                <a:pt x="2031364" y="33949"/>
              </a:lnTo>
              <a:lnTo>
                <a:pt x="2031682" y="37757"/>
              </a:lnTo>
              <a:lnTo>
                <a:pt x="2032000" y="41881"/>
              </a:lnTo>
              <a:lnTo>
                <a:pt x="2031682" y="46006"/>
              </a:lnTo>
              <a:lnTo>
                <a:pt x="2031046" y="49813"/>
              </a:lnTo>
              <a:lnTo>
                <a:pt x="2030091" y="53938"/>
              </a:lnTo>
              <a:lnTo>
                <a:pt x="2028819" y="57745"/>
              </a:lnTo>
              <a:lnTo>
                <a:pt x="2026910" y="61553"/>
              </a:lnTo>
              <a:lnTo>
                <a:pt x="2025001" y="65043"/>
              </a:lnTo>
              <a:lnTo>
                <a:pt x="2022456" y="68533"/>
              </a:lnTo>
              <a:lnTo>
                <a:pt x="2019592" y="71706"/>
              </a:lnTo>
              <a:lnTo>
                <a:pt x="1637177" y="453081"/>
              </a:lnTo>
              <a:lnTo>
                <a:pt x="1633995" y="455937"/>
              </a:lnTo>
              <a:lnTo>
                <a:pt x="1630814" y="458158"/>
              </a:lnTo>
              <a:lnTo>
                <a:pt x="1626996" y="460379"/>
              </a:lnTo>
              <a:lnTo>
                <a:pt x="1623496" y="462283"/>
              </a:lnTo>
              <a:lnTo>
                <a:pt x="1619360" y="463552"/>
              </a:lnTo>
              <a:lnTo>
                <a:pt x="1615224" y="464186"/>
              </a:lnTo>
              <a:lnTo>
                <a:pt x="1611407" y="465138"/>
              </a:lnTo>
              <a:lnTo>
                <a:pt x="1607271" y="465138"/>
              </a:lnTo>
              <a:lnTo>
                <a:pt x="1603135" y="465138"/>
              </a:lnTo>
              <a:lnTo>
                <a:pt x="1599317" y="464186"/>
              </a:lnTo>
              <a:lnTo>
                <a:pt x="1595181" y="463552"/>
              </a:lnTo>
              <a:lnTo>
                <a:pt x="1591681" y="462283"/>
              </a:lnTo>
              <a:lnTo>
                <a:pt x="1587864" y="460379"/>
              </a:lnTo>
              <a:lnTo>
                <a:pt x="1584364" y="458158"/>
              </a:lnTo>
              <a:lnTo>
                <a:pt x="1580864" y="455937"/>
              </a:lnTo>
              <a:lnTo>
                <a:pt x="1577683" y="453081"/>
              </a:lnTo>
              <a:lnTo>
                <a:pt x="1574819" y="449591"/>
              </a:lnTo>
              <a:lnTo>
                <a:pt x="1572274" y="446418"/>
              </a:lnTo>
              <a:lnTo>
                <a:pt x="1570047" y="442928"/>
              </a:lnTo>
              <a:lnTo>
                <a:pt x="1568138" y="439121"/>
              </a:lnTo>
              <a:lnTo>
                <a:pt x="1567184" y="435314"/>
              </a:lnTo>
              <a:lnTo>
                <a:pt x="1565911" y="431189"/>
              </a:lnTo>
              <a:lnTo>
                <a:pt x="1565275" y="427381"/>
              </a:lnTo>
              <a:lnTo>
                <a:pt x="1565275" y="423257"/>
              </a:lnTo>
              <a:lnTo>
                <a:pt x="1565275" y="419132"/>
              </a:lnTo>
              <a:lnTo>
                <a:pt x="1565911" y="415007"/>
              </a:lnTo>
              <a:lnTo>
                <a:pt x="1567184" y="411517"/>
              </a:lnTo>
              <a:lnTo>
                <a:pt x="1568138" y="407393"/>
              </a:lnTo>
              <a:lnTo>
                <a:pt x="1570047" y="403902"/>
              </a:lnTo>
              <a:lnTo>
                <a:pt x="1572274" y="400095"/>
              </a:lnTo>
              <a:lnTo>
                <a:pt x="1574819" y="396922"/>
              </a:lnTo>
              <a:lnTo>
                <a:pt x="1577683" y="393749"/>
              </a:lnTo>
              <a:lnTo>
                <a:pt x="1960098" y="12374"/>
              </a:lnTo>
              <a:lnTo>
                <a:pt x="1962962" y="9518"/>
              </a:lnTo>
              <a:lnTo>
                <a:pt x="1966779" y="6980"/>
              </a:lnTo>
              <a:lnTo>
                <a:pt x="1970279" y="4759"/>
              </a:lnTo>
              <a:lnTo>
                <a:pt x="1974097" y="2855"/>
              </a:lnTo>
              <a:lnTo>
                <a:pt x="1977596" y="1903"/>
              </a:lnTo>
              <a:lnTo>
                <a:pt x="1981732" y="634"/>
              </a:lnTo>
              <a:lnTo>
                <a:pt x="1985550" y="0"/>
              </a:lnTo>
              <a:close/>
            </a:path>
          </a:pathLst>
        </a:custGeom>
        <a:solidFill>
          <a:sysClr val="window" lastClr="FFFFFF"/>
        </a:solidFill>
        <a:ln>
          <a:solidFill>
            <a:schemeClr val="bg1"/>
          </a:solidFill>
        </a:ln>
      </xdr:spPr>
      <xdr:txBody>
        <a:bodyPr anchor="ctr">
          <a:scene3d>
            <a:camera prst="orthographicFront"/>
            <a:lightRig rig="threePt" dir="t"/>
          </a:scene3d>
          <a:sp3d>
            <a:contourClr>
              <a:srgbClr val="FFFFFF"/>
            </a:contourClr>
          </a:sp3d>
        </a:bodyPr>
        <a:lstStyle>
          <a:defPPr>
            <a:defRPr lang="zh-CN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9pPr>
        </a:lstStyle>
        <a:p>
          <a:pPr algn="ctr">
            <a:defRPr/>
          </a:pPr>
          <a:endParaRPr lang="zh-CN" altLang="en-US">
            <a:solidFill>
              <a:srgbClr val="FFFFFF"/>
            </a:solidFill>
          </a:endParaRPr>
        </a:p>
      </xdr:txBody>
    </xdr:sp>
    <xdr:clientData/>
  </xdr:twoCellAnchor>
  <xdr:twoCellAnchor>
    <xdr:from>
      <xdr:col>2</xdr:col>
      <xdr:colOff>123825</xdr:colOff>
      <xdr:row>30</xdr:row>
      <xdr:rowOff>169932</xdr:rowOff>
    </xdr:from>
    <xdr:to>
      <xdr:col>3</xdr:col>
      <xdr:colOff>145185</xdr:colOff>
      <xdr:row>33</xdr:row>
      <xdr:rowOff>128270</xdr:rowOff>
    </xdr:to>
    <xdr:sp macro="[0]!A_客户信息">
      <xdr:nvSpPr>
        <xdr:cNvPr id="57" name="矩形 56"/>
        <xdr:cNvSpPr/>
      </xdr:nvSpPr>
      <xdr:spPr>
        <a:xfrm>
          <a:off x="1876425" y="5341620"/>
          <a:ext cx="1087755" cy="473075"/>
        </a:xfrm>
        <a:prstGeom prst="rect">
          <a:avLst/>
        </a:prstGeom>
        <a:noFill/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 dirty="0" smtClean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客户信息</a:t>
          </a:r>
          <a:endParaRPr lang="zh-CN" altLang="en-US" sz="1200" b="1" dirty="0" smtClean="0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2</xdr:col>
      <xdr:colOff>409575</xdr:colOff>
      <xdr:row>27</xdr:row>
      <xdr:rowOff>47625</xdr:rowOff>
    </xdr:from>
    <xdr:to>
      <xdr:col>2</xdr:col>
      <xdr:colOff>971724</xdr:colOff>
      <xdr:row>30</xdr:row>
      <xdr:rowOff>149167</xdr:rowOff>
    </xdr:to>
    <xdr:sp macro="[0]!A_客户信息">
      <xdr:nvSpPr>
        <xdr:cNvPr id="63" name="工牌"/>
        <xdr:cNvSpPr>
          <a:spLocks noChangeArrowheads="1"/>
        </xdr:cNvSpPr>
      </xdr:nvSpPr>
      <xdr:spPr>
        <a:xfrm>
          <a:off x="2162175" y="4705350"/>
          <a:ext cx="561975" cy="615315"/>
        </a:xfrm>
        <a:custGeom>
          <a:avLst/>
          <a:gdLst>
            <a:gd name="T0" fmla="*/ 552105 w 2874963"/>
            <a:gd name="T1" fmla="*/ 1256550 h 2311400"/>
            <a:gd name="T2" fmla="*/ 814407 w 2874963"/>
            <a:gd name="T3" fmla="*/ 1166381 h 2311400"/>
            <a:gd name="T4" fmla="*/ 861857 w 2874963"/>
            <a:gd name="T5" fmla="*/ 1221938 h 2311400"/>
            <a:gd name="T6" fmla="*/ 529108 w 2874963"/>
            <a:gd name="T7" fmla="*/ 1452571 h 2311400"/>
            <a:gd name="T8" fmla="*/ 122756 w 2874963"/>
            <a:gd name="T9" fmla="*/ 1358877 h 2311400"/>
            <a:gd name="T10" fmla="*/ 175912 w 2874963"/>
            <a:gd name="T11" fmla="*/ 1192357 h 2311400"/>
            <a:gd name="T12" fmla="*/ 277118 w 2874963"/>
            <a:gd name="T13" fmla="*/ 1128994 h 2311400"/>
            <a:gd name="T14" fmla="*/ 305052 w 2874963"/>
            <a:gd name="T15" fmla="*/ 1242809 h 2311400"/>
            <a:gd name="T16" fmla="*/ 994050 w 2874963"/>
            <a:gd name="T17" fmla="*/ 853464 h 2311400"/>
            <a:gd name="T18" fmla="*/ 644668 w 2874963"/>
            <a:gd name="T19" fmla="*/ 666225 h 2311400"/>
            <a:gd name="T20" fmla="*/ 675774 w 2874963"/>
            <a:gd name="T21" fmla="*/ 776137 h 2311400"/>
            <a:gd name="T22" fmla="*/ 719353 w 2874963"/>
            <a:gd name="T23" fmla="*/ 821032 h 2311400"/>
            <a:gd name="T24" fmla="*/ 694258 w 2874963"/>
            <a:gd name="T25" fmla="*/ 885897 h 2311400"/>
            <a:gd name="T26" fmla="*/ 639408 w 2874963"/>
            <a:gd name="T27" fmla="*/ 997010 h 2311400"/>
            <a:gd name="T28" fmla="*/ 561868 w 2874963"/>
            <a:gd name="T29" fmla="*/ 1068783 h 2311400"/>
            <a:gd name="T30" fmla="*/ 506117 w 2874963"/>
            <a:gd name="T31" fmla="*/ 1079143 h 2311400"/>
            <a:gd name="T32" fmla="*/ 449013 w 2874963"/>
            <a:gd name="T33" fmla="*/ 1059924 h 2311400"/>
            <a:gd name="T34" fmla="*/ 372374 w 2874963"/>
            <a:gd name="T35" fmla="*/ 966830 h 2311400"/>
            <a:gd name="T36" fmla="*/ 317074 w 2874963"/>
            <a:gd name="T37" fmla="*/ 867429 h 2311400"/>
            <a:gd name="T38" fmla="*/ 315722 w 2874963"/>
            <a:gd name="T39" fmla="*/ 807819 h 2311400"/>
            <a:gd name="T40" fmla="*/ 360804 w 2874963"/>
            <a:gd name="T41" fmla="*/ 726436 h 2311400"/>
            <a:gd name="T42" fmla="*/ 420311 w 2874963"/>
            <a:gd name="T43" fmla="*/ 688148 h 2311400"/>
            <a:gd name="T44" fmla="*/ 541281 w 2874963"/>
            <a:gd name="T45" fmla="*/ 679889 h 2311400"/>
            <a:gd name="T46" fmla="*/ 615816 w 2874963"/>
            <a:gd name="T47" fmla="*/ 642201 h 2311400"/>
            <a:gd name="T48" fmla="*/ 607328 w 2874963"/>
            <a:gd name="T49" fmla="*/ 550770 h 2311400"/>
            <a:gd name="T50" fmla="*/ 652075 w 2874963"/>
            <a:gd name="T51" fmla="*/ 576010 h 2311400"/>
            <a:gd name="T52" fmla="*/ 690816 w 2874963"/>
            <a:gd name="T53" fmla="*/ 613419 h 2311400"/>
            <a:gd name="T54" fmla="*/ 708834 w 2874963"/>
            <a:gd name="T55" fmla="*/ 715281 h 2311400"/>
            <a:gd name="T56" fmla="*/ 684809 w 2874963"/>
            <a:gd name="T57" fmla="*/ 784841 h 2311400"/>
            <a:gd name="T58" fmla="*/ 653727 w 2874963"/>
            <a:gd name="T59" fmla="*/ 664651 h 2311400"/>
            <a:gd name="T60" fmla="*/ 590811 w 2874963"/>
            <a:gd name="T61" fmla="*/ 648726 h 2311400"/>
            <a:gd name="T62" fmla="*/ 495911 w 2874963"/>
            <a:gd name="T63" fmla="*/ 681177 h 2311400"/>
            <a:gd name="T64" fmla="*/ 382693 w 2874963"/>
            <a:gd name="T65" fmla="*/ 672613 h 2311400"/>
            <a:gd name="T66" fmla="*/ 342000 w 2874963"/>
            <a:gd name="T67" fmla="*/ 784841 h 2311400"/>
            <a:gd name="T68" fmla="*/ 316624 w 2874963"/>
            <a:gd name="T69" fmla="*/ 733159 h 2311400"/>
            <a:gd name="T70" fmla="*/ 334342 w 2874963"/>
            <a:gd name="T71" fmla="*/ 634002 h 2311400"/>
            <a:gd name="T72" fmla="*/ 392753 w 2874963"/>
            <a:gd name="T73" fmla="*/ 561737 h 2311400"/>
            <a:gd name="T74" fmla="*/ 513330 w 2874963"/>
            <a:gd name="T75" fmla="*/ 530788 h 2311400"/>
            <a:gd name="T76" fmla="*/ 816493 w 2874963"/>
            <a:gd name="T77" fmla="*/ 367350 h 2311400"/>
            <a:gd name="T78" fmla="*/ 816493 w 2874963"/>
            <a:gd name="T79" fmla="*/ 418842 h 2311400"/>
            <a:gd name="T80" fmla="*/ 1079641 w 2874963"/>
            <a:gd name="T81" fmla="*/ 426048 h 2311400"/>
            <a:gd name="T82" fmla="*/ 1093467 w 2874963"/>
            <a:gd name="T83" fmla="*/ 377108 h 2311400"/>
            <a:gd name="T84" fmla="*/ 1049584 w 2874963"/>
            <a:gd name="T85" fmla="*/ 364048 h 2311400"/>
            <a:gd name="T86" fmla="*/ 1023434 w 2874963"/>
            <a:gd name="T87" fmla="*/ 392871 h 2311400"/>
            <a:gd name="T88" fmla="*/ 856619 w 2874963"/>
            <a:gd name="T89" fmla="*/ 372605 h 2311400"/>
            <a:gd name="T90" fmla="*/ 927854 w 2874963"/>
            <a:gd name="T91" fmla="*/ 64403 h 2311400"/>
            <a:gd name="T92" fmla="*/ 904258 w 2874963"/>
            <a:gd name="T93" fmla="*/ 91875 h 2311400"/>
            <a:gd name="T94" fmla="*/ 905010 w 2874963"/>
            <a:gd name="T95" fmla="*/ 129406 h 2311400"/>
            <a:gd name="T96" fmla="*/ 930108 w 2874963"/>
            <a:gd name="T97" fmla="*/ 155677 h 2311400"/>
            <a:gd name="T98" fmla="*/ 967829 w 2874963"/>
            <a:gd name="T99" fmla="*/ 158379 h 2311400"/>
            <a:gd name="T100" fmla="*/ 996233 w 2874963"/>
            <a:gd name="T101" fmla="*/ 136162 h 2311400"/>
            <a:gd name="T102" fmla="*/ 1002845 w 2874963"/>
            <a:gd name="T103" fmla="*/ 99081 h 2311400"/>
            <a:gd name="T104" fmla="*/ 983158 w 2874963"/>
            <a:gd name="T105" fmla="*/ 68306 h 2311400"/>
            <a:gd name="T106" fmla="*/ 881566 w 2874963"/>
            <a:gd name="T107" fmla="*/ 0 h 2311400"/>
            <a:gd name="T108" fmla="*/ 1048381 w 2874963"/>
            <a:gd name="T109" fmla="*/ 20417 h 2311400"/>
            <a:gd name="T110" fmla="*/ 1859163 w 2874963"/>
            <a:gd name="T111" fmla="*/ 308953 h 2311400"/>
            <a:gd name="T112" fmla="*/ 1899590 w 2874963"/>
            <a:gd name="T113" fmla="*/ 355791 h 2311400"/>
            <a:gd name="T114" fmla="*/ 2705 w 2874963"/>
            <a:gd name="T115" fmla="*/ 364048 h 2311400"/>
            <a:gd name="T116" fmla="*/ 38623 w 2874963"/>
            <a:gd name="T117" fmla="*/ 313456 h 2311400"/>
            <a:gd name="T118" fmla="*/ 855416 w 2874963"/>
            <a:gd name="T119" fmla="*/ 26121 h 2311400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2874963" h="2311400">
              <a:moveTo>
                <a:pt x="1500188" y="1927225"/>
              </a:moveTo>
              <a:lnTo>
                <a:pt x="2676526" y="1927225"/>
              </a:lnTo>
              <a:lnTo>
                <a:pt x="2676526" y="1949450"/>
              </a:lnTo>
              <a:lnTo>
                <a:pt x="1500188" y="1949450"/>
              </a:lnTo>
              <a:lnTo>
                <a:pt x="1500188" y="1927225"/>
              </a:lnTo>
              <a:close/>
              <a:moveTo>
                <a:pt x="1500188" y="1706563"/>
              </a:moveTo>
              <a:lnTo>
                <a:pt x="2676526" y="1706563"/>
              </a:lnTo>
              <a:lnTo>
                <a:pt x="2676526" y="1728788"/>
              </a:lnTo>
              <a:lnTo>
                <a:pt x="1500188" y="1728788"/>
              </a:lnTo>
              <a:lnTo>
                <a:pt x="1500188" y="1706563"/>
              </a:lnTo>
              <a:close/>
              <a:moveTo>
                <a:pt x="741023" y="1676400"/>
              </a:moveTo>
              <a:lnTo>
                <a:pt x="803616" y="1676400"/>
              </a:lnTo>
              <a:lnTo>
                <a:pt x="835026" y="1736633"/>
              </a:lnTo>
              <a:lnTo>
                <a:pt x="813107" y="1759278"/>
              </a:lnTo>
              <a:lnTo>
                <a:pt x="833218" y="1897860"/>
              </a:lnTo>
              <a:lnTo>
                <a:pt x="772432" y="2124075"/>
              </a:lnTo>
              <a:lnTo>
                <a:pt x="711647" y="1897860"/>
              </a:lnTo>
              <a:lnTo>
                <a:pt x="731532" y="1759278"/>
              </a:lnTo>
              <a:lnTo>
                <a:pt x="709613" y="1736633"/>
              </a:lnTo>
              <a:lnTo>
                <a:pt x="741023" y="1676400"/>
              </a:lnTo>
              <a:close/>
              <a:moveTo>
                <a:pt x="1033510" y="1660525"/>
              </a:moveTo>
              <a:lnTo>
                <a:pt x="1069768" y="1677761"/>
              </a:lnTo>
              <a:lnTo>
                <a:pt x="1107612" y="1695904"/>
              </a:lnTo>
              <a:lnTo>
                <a:pt x="1126421" y="1705202"/>
              </a:lnTo>
              <a:lnTo>
                <a:pt x="1145003" y="1714727"/>
              </a:lnTo>
              <a:lnTo>
                <a:pt x="1163585" y="1724252"/>
              </a:lnTo>
              <a:lnTo>
                <a:pt x="1181261" y="1734004"/>
              </a:lnTo>
              <a:lnTo>
                <a:pt x="1198257" y="1743302"/>
              </a:lnTo>
              <a:lnTo>
                <a:pt x="1214346" y="1752600"/>
              </a:lnTo>
              <a:lnTo>
                <a:pt x="1229076" y="1761671"/>
              </a:lnTo>
              <a:lnTo>
                <a:pt x="1242673" y="1770289"/>
              </a:lnTo>
              <a:lnTo>
                <a:pt x="1248792" y="1774598"/>
              </a:lnTo>
              <a:lnTo>
                <a:pt x="1254683" y="1778680"/>
              </a:lnTo>
              <a:lnTo>
                <a:pt x="1259896" y="1782762"/>
              </a:lnTo>
              <a:lnTo>
                <a:pt x="1264881" y="1786618"/>
              </a:lnTo>
              <a:lnTo>
                <a:pt x="1269187" y="1790473"/>
              </a:lnTo>
              <a:lnTo>
                <a:pt x="1273039" y="1794102"/>
              </a:lnTo>
              <a:lnTo>
                <a:pt x="1276438" y="1797504"/>
              </a:lnTo>
              <a:lnTo>
                <a:pt x="1278931" y="1800905"/>
              </a:lnTo>
              <a:lnTo>
                <a:pt x="1281197" y="1803627"/>
              </a:lnTo>
              <a:lnTo>
                <a:pt x="1283237" y="1807029"/>
              </a:lnTo>
              <a:lnTo>
                <a:pt x="1287542" y="1814739"/>
              </a:lnTo>
              <a:lnTo>
                <a:pt x="1291621" y="1823811"/>
              </a:lnTo>
              <a:lnTo>
                <a:pt x="1296380" y="1834016"/>
              </a:lnTo>
              <a:lnTo>
                <a:pt x="1300686" y="1845582"/>
              </a:lnTo>
              <a:lnTo>
                <a:pt x="1305445" y="1858282"/>
              </a:lnTo>
              <a:lnTo>
                <a:pt x="1310203" y="1871889"/>
              </a:lnTo>
              <a:lnTo>
                <a:pt x="1314736" y="1886404"/>
              </a:lnTo>
              <a:lnTo>
                <a:pt x="1319495" y="1901371"/>
              </a:lnTo>
              <a:lnTo>
                <a:pt x="1324027" y="1917246"/>
              </a:lnTo>
              <a:lnTo>
                <a:pt x="1333318" y="1950130"/>
              </a:lnTo>
              <a:lnTo>
                <a:pt x="1342382" y="1984375"/>
              </a:lnTo>
              <a:lnTo>
                <a:pt x="1350994" y="2018620"/>
              </a:lnTo>
              <a:lnTo>
                <a:pt x="1359378" y="2052411"/>
              </a:lnTo>
              <a:lnTo>
                <a:pt x="1366857" y="2084388"/>
              </a:lnTo>
              <a:lnTo>
                <a:pt x="1373655" y="2114097"/>
              </a:lnTo>
              <a:lnTo>
                <a:pt x="1379320" y="2140404"/>
              </a:lnTo>
              <a:lnTo>
                <a:pt x="1387478" y="2179184"/>
              </a:lnTo>
              <a:lnTo>
                <a:pt x="1390651" y="2193925"/>
              </a:lnTo>
              <a:lnTo>
                <a:pt x="798513" y="2193925"/>
              </a:lnTo>
              <a:lnTo>
                <a:pt x="1111918" y="1875064"/>
              </a:lnTo>
              <a:lnTo>
                <a:pt x="1011755" y="1800905"/>
              </a:lnTo>
              <a:lnTo>
                <a:pt x="1094922" y="1766661"/>
              </a:lnTo>
              <a:lnTo>
                <a:pt x="1033510" y="1660525"/>
              </a:lnTo>
              <a:close/>
              <a:moveTo>
                <a:pt x="511355" y="1660525"/>
              </a:moveTo>
              <a:lnTo>
                <a:pt x="449944" y="1766661"/>
              </a:lnTo>
              <a:lnTo>
                <a:pt x="532657" y="1800905"/>
              </a:lnTo>
              <a:lnTo>
                <a:pt x="432494" y="1875064"/>
              </a:lnTo>
              <a:lnTo>
                <a:pt x="746126" y="2193925"/>
              </a:lnTo>
              <a:lnTo>
                <a:pt x="153988" y="2193925"/>
              </a:lnTo>
              <a:lnTo>
                <a:pt x="157160" y="2179184"/>
              </a:lnTo>
              <a:lnTo>
                <a:pt x="165318" y="2140404"/>
              </a:lnTo>
              <a:lnTo>
                <a:pt x="171210" y="2114097"/>
              </a:lnTo>
              <a:lnTo>
                <a:pt x="177782" y="2084388"/>
              </a:lnTo>
              <a:lnTo>
                <a:pt x="185260" y="2052411"/>
              </a:lnTo>
              <a:lnTo>
                <a:pt x="193418" y="2018620"/>
              </a:lnTo>
              <a:lnTo>
                <a:pt x="202256" y="1984375"/>
              </a:lnTo>
              <a:lnTo>
                <a:pt x="211321" y="1950130"/>
              </a:lnTo>
              <a:lnTo>
                <a:pt x="220385" y="1917246"/>
              </a:lnTo>
              <a:lnTo>
                <a:pt x="224918" y="1901371"/>
              </a:lnTo>
              <a:lnTo>
                <a:pt x="229676" y="1886404"/>
              </a:lnTo>
              <a:lnTo>
                <a:pt x="234209" y="1871889"/>
              </a:lnTo>
              <a:lnTo>
                <a:pt x="238967" y="1858282"/>
              </a:lnTo>
              <a:lnTo>
                <a:pt x="243726" y="1845582"/>
              </a:lnTo>
              <a:lnTo>
                <a:pt x="248259" y="1834016"/>
              </a:lnTo>
              <a:lnTo>
                <a:pt x="252791" y="1823811"/>
              </a:lnTo>
              <a:lnTo>
                <a:pt x="257096" y="1814739"/>
              </a:lnTo>
              <a:lnTo>
                <a:pt x="261175" y="1807029"/>
              </a:lnTo>
              <a:lnTo>
                <a:pt x="263442" y="1803627"/>
              </a:lnTo>
              <a:lnTo>
                <a:pt x="265481" y="1800905"/>
              </a:lnTo>
              <a:lnTo>
                <a:pt x="268200" y="1797504"/>
              </a:lnTo>
              <a:lnTo>
                <a:pt x="271600" y="1794102"/>
              </a:lnTo>
              <a:lnTo>
                <a:pt x="275452" y="1790473"/>
              </a:lnTo>
              <a:lnTo>
                <a:pt x="279984" y="1786618"/>
              </a:lnTo>
              <a:lnTo>
                <a:pt x="284517" y="1782762"/>
              </a:lnTo>
              <a:lnTo>
                <a:pt x="289955" y="1778680"/>
              </a:lnTo>
              <a:lnTo>
                <a:pt x="295621" y="1774598"/>
              </a:lnTo>
              <a:lnTo>
                <a:pt x="301966" y="1770289"/>
              </a:lnTo>
              <a:lnTo>
                <a:pt x="315336" y="1761671"/>
              </a:lnTo>
              <a:lnTo>
                <a:pt x="330066" y="1752600"/>
              </a:lnTo>
              <a:lnTo>
                <a:pt x="346155" y="1743302"/>
              </a:lnTo>
              <a:lnTo>
                <a:pt x="363378" y="1734004"/>
              </a:lnTo>
              <a:lnTo>
                <a:pt x="381053" y="1724252"/>
              </a:lnTo>
              <a:lnTo>
                <a:pt x="399409" y="1714727"/>
              </a:lnTo>
              <a:lnTo>
                <a:pt x="418218" y="1705202"/>
              </a:lnTo>
              <a:lnTo>
                <a:pt x="437253" y="1695904"/>
              </a:lnTo>
              <a:lnTo>
                <a:pt x="475098" y="1677761"/>
              </a:lnTo>
              <a:lnTo>
                <a:pt x="511355" y="1660525"/>
              </a:lnTo>
              <a:close/>
              <a:moveTo>
                <a:pt x="929254" y="1614488"/>
              </a:moveTo>
              <a:lnTo>
                <a:pt x="950557" y="1623559"/>
              </a:lnTo>
              <a:lnTo>
                <a:pt x="974579" y="1633992"/>
              </a:lnTo>
              <a:lnTo>
                <a:pt x="1004946" y="1647599"/>
              </a:lnTo>
              <a:lnTo>
                <a:pt x="1068853" y="1757817"/>
              </a:lnTo>
              <a:lnTo>
                <a:pt x="975258" y="1796370"/>
              </a:lnTo>
              <a:lnTo>
                <a:pt x="1084263" y="1877106"/>
              </a:lnTo>
              <a:lnTo>
                <a:pt x="773113" y="2193926"/>
              </a:lnTo>
              <a:lnTo>
                <a:pt x="929254" y="1614488"/>
              </a:lnTo>
              <a:close/>
              <a:moveTo>
                <a:pt x="615947" y="1614488"/>
              </a:moveTo>
              <a:lnTo>
                <a:pt x="773113" y="2193926"/>
              </a:lnTo>
              <a:lnTo>
                <a:pt x="460375" y="1877106"/>
              </a:lnTo>
              <a:lnTo>
                <a:pt x="569936" y="1796370"/>
              </a:lnTo>
              <a:lnTo>
                <a:pt x="475636" y="1757817"/>
              </a:lnTo>
              <a:lnTo>
                <a:pt x="539869" y="1647599"/>
              </a:lnTo>
              <a:lnTo>
                <a:pt x="570619" y="1633992"/>
              </a:lnTo>
              <a:lnTo>
                <a:pt x="594536" y="1623559"/>
              </a:lnTo>
              <a:lnTo>
                <a:pt x="615947" y="1614488"/>
              </a:lnTo>
              <a:close/>
              <a:moveTo>
                <a:pt x="1500188" y="1487488"/>
              </a:moveTo>
              <a:lnTo>
                <a:pt x="2676526" y="1487488"/>
              </a:lnTo>
              <a:lnTo>
                <a:pt x="2676526" y="1509713"/>
              </a:lnTo>
              <a:lnTo>
                <a:pt x="1500188" y="1509713"/>
              </a:lnTo>
              <a:lnTo>
                <a:pt x="1500188" y="1487488"/>
              </a:lnTo>
              <a:close/>
              <a:moveTo>
                <a:pt x="1500188" y="1266825"/>
              </a:moveTo>
              <a:lnTo>
                <a:pt x="2676526" y="1266825"/>
              </a:lnTo>
              <a:lnTo>
                <a:pt x="2676526" y="1289050"/>
              </a:lnTo>
              <a:lnTo>
                <a:pt x="1500188" y="1289050"/>
              </a:lnTo>
              <a:lnTo>
                <a:pt x="1500188" y="1266825"/>
              </a:lnTo>
              <a:close/>
              <a:moveTo>
                <a:pt x="1500188" y="1047750"/>
              </a:moveTo>
              <a:lnTo>
                <a:pt x="2676526" y="1047750"/>
              </a:lnTo>
              <a:lnTo>
                <a:pt x="2676526" y="1068388"/>
              </a:lnTo>
              <a:lnTo>
                <a:pt x="1500188" y="1068388"/>
              </a:lnTo>
              <a:lnTo>
                <a:pt x="1500188" y="1047750"/>
              </a:lnTo>
              <a:close/>
              <a:moveTo>
                <a:pt x="929369" y="969963"/>
              </a:moveTo>
              <a:lnTo>
                <a:pt x="936399" y="973819"/>
              </a:lnTo>
              <a:lnTo>
                <a:pt x="942522" y="977674"/>
              </a:lnTo>
              <a:lnTo>
                <a:pt x="948872" y="981756"/>
              </a:lnTo>
              <a:lnTo>
                <a:pt x="954315" y="986519"/>
              </a:lnTo>
              <a:lnTo>
                <a:pt x="959531" y="991281"/>
              </a:lnTo>
              <a:lnTo>
                <a:pt x="964294" y="995817"/>
              </a:lnTo>
              <a:lnTo>
                <a:pt x="968829" y="1001033"/>
              </a:lnTo>
              <a:lnTo>
                <a:pt x="972911" y="1006249"/>
              </a:lnTo>
              <a:lnTo>
                <a:pt x="976767" y="1011919"/>
              </a:lnTo>
              <a:lnTo>
                <a:pt x="980395" y="1017588"/>
              </a:lnTo>
              <a:lnTo>
                <a:pt x="983797" y="1023485"/>
              </a:lnTo>
              <a:lnTo>
                <a:pt x="986745" y="1029835"/>
              </a:lnTo>
              <a:lnTo>
                <a:pt x="989467" y="1035958"/>
              </a:lnTo>
              <a:lnTo>
                <a:pt x="992188" y="1042535"/>
              </a:lnTo>
              <a:lnTo>
                <a:pt x="994683" y="1049338"/>
              </a:lnTo>
              <a:lnTo>
                <a:pt x="996724" y="1056368"/>
              </a:lnTo>
              <a:lnTo>
                <a:pt x="998765" y="1063172"/>
              </a:lnTo>
              <a:lnTo>
                <a:pt x="1001033" y="1070883"/>
              </a:lnTo>
              <a:lnTo>
                <a:pt x="1004208" y="1085850"/>
              </a:lnTo>
              <a:lnTo>
                <a:pt x="1007383" y="1101725"/>
              </a:lnTo>
              <a:lnTo>
                <a:pt x="1010558" y="1118508"/>
              </a:lnTo>
              <a:lnTo>
                <a:pt x="1016454" y="1153433"/>
              </a:lnTo>
              <a:lnTo>
                <a:pt x="1019856" y="1172256"/>
              </a:lnTo>
              <a:lnTo>
                <a:pt x="1023712" y="1191306"/>
              </a:lnTo>
              <a:lnTo>
                <a:pt x="1029608" y="1192667"/>
              </a:lnTo>
              <a:lnTo>
                <a:pt x="1035958" y="1194254"/>
              </a:lnTo>
              <a:lnTo>
                <a:pt x="1041628" y="1196295"/>
              </a:lnTo>
              <a:lnTo>
                <a:pt x="1047297" y="1198790"/>
              </a:lnTo>
              <a:lnTo>
                <a:pt x="1052513" y="1201511"/>
              </a:lnTo>
              <a:lnTo>
                <a:pt x="1057729" y="1204459"/>
              </a:lnTo>
              <a:lnTo>
                <a:pt x="1062492" y="1208088"/>
              </a:lnTo>
              <a:lnTo>
                <a:pt x="1066801" y="1211943"/>
              </a:lnTo>
              <a:lnTo>
                <a:pt x="1070883" y="1216025"/>
              </a:lnTo>
              <a:lnTo>
                <a:pt x="1074738" y="1220108"/>
              </a:lnTo>
              <a:lnTo>
                <a:pt x="1078140" y="1224870"/>
              </a:lnTo>
              <a:lnTo>
                <a:pt x="1081088" y="1229633"/>
              </a:lnTo>
              <a:lnTo>
                <a:pt x="1083583" y="1234849"/>
              </a:lnTo>
              <a:lnTo>
                <a:pt x="1085624" y="1240065"/>
              </a:lnTo>
              <a:lnTo>
                <a:pt x="1087212" y="1245734"/>
              </a:lnTo>
              <a:lnTo>
                <a:pt x="1088345" y="1251404"/>
              </a:lnTo>
              <a:lnTo>
                <a:pt x="1089026" y="1257527"/>
              </a:lnTo>
              <a:lnTo>
                <a:pt x="1089026" y="1263424"/>
              </a:lnTo>
              <a:lnTo>
                <a:pt x="1088572" y="1270000"/>
              </a:lnTo>
              <a:lnTo>
                <a:pt x="1087438" y="1276124"/>
              </a:lnTo>
              <a:lnTo>
                <a:pt x="1085624" y="1282927"/>
              </a:lnTo>
              <a:lnTo>
                <a:pt x="1083356" y="1289277"/>
              </a:lnTo>
              <a:lnTo>
                <a:pt x="1080635" y="1296081"/>
              </a:lnTo>
              <a:lnTo>
                <a:pt x="1077006" y="1303111"/>
              </a:lnTo>
              <a:lnTo>
                <a:pt x="1072470" y="1310141"/>
              </a:lnTo>
              <a:lnTo>
                <a:pt x="1067481" y="1317172"/>
              </a:lnTo>
              <a:lnTo>
                <a:pt x="1061585" y="1324202"/>
              </a:lnTo>
              <a:lnTo>
                <a:pt x="1055235" y="1331006"/>
              </a:lnTo>
              <a:lnTo>
                <a:pt x="1047751" y="1338036"/>
              </a:lnTo>
              <a:lnTo>
                <a:pt x="1039587" y="1345293"/>
              </a:lnTo>
              <a:lnTo>
                <a:pt x="1030742" y="1352324"/>
              </a:lnTo>
              <a:lnTo>
                <a:pt x="1020990" y="1359354"/>
              </a:lnTo>
              <a:lnTo>
                <a:pt x="1018269" y="1372281"/>
              </a:lnTo>
              <a:lnTo>
                <a:pt x="1015094" y="1385208"/>
              </a:lnTo>
              <a:lnTo>
                <a:pt x="1011919" y="1398361"/>
              </a:lnTo>
              <a:lnTo>
                <a:pt x="1007836" y="1411061"/>
              </a:lnTo>
              <a:lnTo>
                <a:pt x="1003754" y="1423761"/>
              </a:lnTo>
              <a:lnTo>
                <a:pt x="999445" y="1436008"/>
              </a:lnTo>
              <a:lnTo>
                <a:pt x="994456" y="1448254"/>
              </a:lnTo>
              <a:lnTo>
                <a:pt x="989240" y="1460274"/>
              </a:lnTo>
              <a:lnTo>
                <a:pt x="983570" y="1472066"/>
              </a:lnTo>
              <a:lnTo>
                <a:pt x="977901" y="1483633"/>
              </a:lnTo>
              <a:lnTo>
                <a:pt x="971551" y="1494745"/>
              </a:lnTo>
              <a:lnTo>
                <a:pt x="964974" y="1505858"/>
              </a:lnTo>
              <a:lnTo>
                <a:pt x="958170" y="1516516"/>
              </a:lnTo>
              <a:lnTo>
                <a:pt x="950913" y="1526722"/>
              </a:lnTo>
              <a:lnTo>
                <a:pt x="943429" y="1536700"/>
              </a:lnTo>
              <a:lnTo>
                <a:pt x="935492" y="1546225"/>
              </a:lnTo>
              <a:lnTo>
                <a:pt x="927554" y="1555297"/>
              </a:lnTo>
              <a:lnTo>
                <a:pt x="919163" y="1564141"/>
              </a:lnTo>
              <a:lnTo>
                <a:pt x="910772" y="1572533"/>
              </a:lnTo>
              <a:lnTo>
                <a:pt x="901701" y="1580243"/>
              </a:lnTo>
              <a:lnTo>
                <a:pt x="892629" y="1587500"/>
              </a:lnTo>
              <a:lnTo>
                <a:pt x="883331" y="1594531"/>
              </a:lnTo>
              <a:lnTo>
                <a:pt x="873352" y="1600881"/>
              </a:lnTo>
              <a:lnTo>
                <a:pt x="863601" y="1606550"/>
              </a:lnTo>
              <a:lnTo>
                <a:pt x="858385" y="1609272"/>
              </a:lnTo>
              <a:lnTo>
                <a:pt x="853169" y="1611766"/>
              </a:lnTo>
              <a:lnTo>
                <a:pt x="847952" y="1614261"/>
              </a:lnTo>
              <a:lnTo>
                <a:pt x="842736" y="1616302"/>
              </a:lnTo>
              <a:lnTo>
                <a:pt x="837520" y="1618343"/>
              </a:lnTo>
              <a:lnTo>
                <a:pt x="832077" y="1620384"/>
              </a:lnTo>
              <a:lnTo>
                <a:pt x="826635" y="1621972"/>
              </a:lnTo>
              <a:lnTo>
                <a:pt x="821192" y="1623786"/>
              </a:lnTo>
              <a:lnTo>
                <a:pt x="815749" y="1625147"/>
              </a:lnTo>
              <a:lnTo>
                <a:pt x="810079" y="1626508"/>
              </a:lnTo>
              <a:lnTo>
                <a:pt x="804410" y="1627415"/>
              </a:lnTo>
              <a:lnTo>
                <a:pt x="798740" y="1628549"/>
              </a:lnTo>
              <a:lnTo>
                <a:pt x="793070" y="1629229"/>
              </a:lnTo>
              <a:lnTo>
                <a:pt x="787401" y="1629909"/>
              </a:lnTo>
              <a:lnTo>
                <a:pt x="781277" y="1630363"/>
              </a:lnTo>
              <a:lnTo>
                <a:pt x="775381" y="1630363"/>
              </a:lnTo>
              <a:lnTo>
                <a:pt x="769711" y="1630363"/>
              </a:lnTo>
              <a:lnTo>
                <a:pt x="763815" y="1629909"/>
              </a:lnTo>
              <a:lnTo>
                <a:pt x="757918" y="1629229"/>
              </a:lnTo>
              <a:lnTo>
                <a:pt x="752249" y="1628549"/>
              </a:lnTo>
              <a:lnTo>
                <a:pt x="746579" y="1627415"/>
              </a:lnTo>
              <a:lnTo>
                <a:pt x="740910" y="1626508"/>
              </a:lnTo>
              <a:lnTo>
                <a:pt x="735240" y="1625147"/>
              </a:lnTo>
              <a:lnTo>
                <a:pt x="729797" y="1623786"/>
              </a:lnTo>
              <a:lnTo>
                <a:pt x="724354" y="1621972"/>
              </a:lnTo>
              <a:lnTo>
                <a:pt x="718911" y="1620384"/>
              </a:lnTo>
              <a:lnTo>
                <a:pt x="713468" y="1618343"/>
              </a:lnTo>
              <a:lnTo>
                <a:pt x="708252" y="1616302"/>
              </a:lnTo>
              <a:lnTo>
                <a:pt x="703036" y="1614261"/>
              </a:lnTo>
              <a:lnTo>
                <a:pt x="697820" y="1611766"/>
              </a:lnTo>
              <a:lnTo>
                <a:pt x="692604" y="1609272"/>
              </a:lnTo>
              <a:lnTo>
                <a:pt x="687388" y="1606550"/>
              </a:lnTo>
              <a:lnTo>
                <a:pt x="677636" y="1600881"/>
              </a:lnTo>
              <a:lnTo>
                <a:pt x="668111" y="1594531"/>
              </a:lnTo>
              <a:lnTo>
                <a:pt x="658359" y="1587500"/>
              </a:lnTo>
              <a:lnTo>
                <a:pt x="649288" y="1580243"/>
              </a:lnTo>
              <a:lnTo>
                <a:pt x="640217" y="1572533"/>
              </a:lnTo>
              <a:lnTo>
                <a:pt x="631826" y="1564141"/>
              </a:lnTo>
              <a:lnTo>
                <a:pt x="623434" y="1555297"/>
              </a:lnTo>
              <a:lnTo>
                <a:pt x="615497" y="1546225"/>
              </a:lnTo>
              <a:lnTo>
                <a:pt x="607559" y="1536700"/>
              </a:lnTo>
              <a:lnTo>
                <a:pt x="600075" y="1526722"/>
              </a:lnTo>
              <a:lnTo>
                <a:pt x="592818" y="1516516"/>
              </a:lnTo>
              <a:lnTo>
                <a:pt x="586015" y="1505858"/>
              </a:lnTo>
              <a:lnTo>
                <a:pt x="579665" y="1494745"/>
              </a:lnTo>
              <a:lnTo>
                <a:pt x="573315" y="1483633"/>
              </a:lnTo>
              <a:lnTo>
                <a:pt x="567418" y="1472066"/>
              </a:lnTo>
              <a:lnTo>
                <a:pt x="561975" y="1460274"/>
              </a:lnTo>
              <a:lnTo>
                <a:pt x="556533" y="1448254"/>
              </a:lnTo>
              <a:lnTo>
                <a:pt x="551997" y="1436008"/>
              </a:lnTo>
              <a:lnTo>
                <a:pt x="547234" y="1423761"/>
              </a:lnTo>
              <a:lnTo>
                <a:pt x="543152" y="1411061"/>
              </a:lnTo>
              <a:lnTo>
                <a:pt x="539524" y="1398361"/>
              </a:lnTo>
              <a:lnTo>
                <a:pt x="535895" y="1385208"/>
              </a:lnTo>
              <a:lnTo>
                <a:pt x="532947" y="1372281"/>
              </a:lnTo>
              <a:lnTo>
                <a:pt x="529999" y="1359354"/>
              </a:lnTo>
              <a:lnTo>
                <a:pt x="520247" y="1352324"/>
              </a:lnTo>
              <a:lnTo>
                <a:pt x="511402" y="1345293"/>
              </a:lnTo>
              <a:lnTo>
                <a:pt x="503238" y="1338036"/>
              </a:lnTo>
              <a:lnTo>
                <a:pt x="495981" y="1331006"/>
              </a:lnTo>
              <a:lnTo>
                <a:pt x="489404" y="1324202"/>
              </a:lnTo>
              <a:lnTo>
                <a:pt x="483734" y="1317172"/>
              </a:lnTo>
              <a:lnTo>
                <a:pt x="478518" y="1310141"/>
              </a:lnTo>
              <a:lnTo>
                <a:pt x="474209" y="1303111"/>
              </a:lnTo>
              <a:lnTo>
                <a:pt x="470581" y="1296081"/>
              </a:lnTo>
              <a:lnTo>
                <a:pt x="467633" y="1289277"/>
              </a:lnTo>
              <a:lnTo>
                <a:pt x="465365" y="1282927"/>
              </a:lnTo>
              <a:lnTo>
                <a:pt x="463550" y="1276124"/>
              </a:lnTo>
              <a:lnTo>
                <a:pt x="462416" y="1270000"/>
              </a:lnTo>
              <a:lnTo>
                <a:pt x="461963" y="1263424"/>
              </a:lnTo>
              <a:lnTo>
                <a:pt x="462190" y="1257527"/>
              </a:lnTo>
              <a:lnTo>
                <a:pt x="462643" y="1251404"/>
              </a:lnTo>
              <a:lnTo>
                <a:pt x="463777" y="1245734"/>
              </a:lnTo>
              <a:lnTo>
                <a:pt x="465591" y="1240065"/>
              </a:lnTo>
              <a:lnTo>
                <a:pt x="467633" y="1234849"/>
              </a:lnTo>
              <a:lnTo>
                <a:pt x="469900" y="1229633"/>
              </a:lnTo>
              <a:lnTo>
                <a:pt x="473075" y="1224870"/>
              </a:lnTo>
              <a:lnTo>
                <a:pt x="476477" y="1220108"/>
              </a:lnTo>
              <a:lnTo>
                <a:pt x="480106" y="1216025"/>
              </a:lnTo>
              <a:lnTo>
                <a:pt x="484188" y="1211943"/>
              </a:lnTo>
              <a:lnTo>
                <a:pt x="488724" y="1208088"/>
              </a:lnTo>
              <a:lnTo>
                <a:pt x="493486" y="1204459"/>
              </a:lnTo>
              <a:lnTo>
                <a:pt x="498475" y="1201511"/>
              </a:lnTo>
              <a:lnTo>
                <a:pt x="503918" y="1198790"/>
              </a:lnTo>
              <a:lnTo>
                <a:pt x="509361" y="1196295"/>
              </a:lnTo>
              <a:lnTo>
                <a:pt x="515258" y="1194254"/>
              </a:lnTo>
              <a:lnTo>
                <a:pt x="521381" y="1192667"/>
              </a:lnTo>
              <a:lnTo>
                <a:pt x="527504" y="1191306"/>
              </a:lnTo>
              <a:lnTo>
                <a:pt x="529999" y="1178606"/>
              </a:lnTo>
              <a:lnTo>
                <a:pt x="532493" y="1166133"/>
              </a:lnTo>
              <a:lnTo>
                <a:pt x="536575" y="1142093"/>
              </a:lnTo>
              <a:lnTo>
                <a:pt x="540431" y="1118961"/>
              </a:lnTo>
              <a:lnTo>
                <a:pt x="544513" y="1097190"/>
              </a:lnTo>
              <a:lnTo>
                <a:pt x="546781" y="1086531"/>
              </a:lnTo>
              <a:lnTo>
                <a:pt x="548822" y="1076552"/>
              </a:lnTo>
              <a:lnTo>
                <a:pt x="551317" y="1066574"/>
              </a:lnTo>
              <a:lnTo>
                <a:pt x="554038" y="1057275"/>
              </a:lnTo>
              <a:lnTo>
                <a:pt x="556759" y="1048204"/>
              </a:lnTo>
              <a:lnTo>
                <a:pt x="560161" y="1039360"/>
              </a:lnTo>
              <a:lnTo>
                <a:pt x="563790" y="1030742"/>
              </a:lnTo>
              <a:lnTo>
                <a:pt x="567645" y="1022804"/>
              </a:lnTo>
              <a:lnTo>
                <a:pt x="575809" y="1025299"/>
              </a:lnTo>
              <a:lnTo>
                <a:pt x="586695" y="1028701"/>
              </a:lnTo>
              <a:lnTo>
                <a:pt x="600075" y="1032330"/>
              </a:lnTo>
              <a:lnTo>
                <a:pt x="607786" y="1034144"/>
              </a:lnTo>
              <a:lnTo>
                <a:pt x="615950" y="1035958"/>
              </a:lnTo>
              <a:lnTo>
                <a:pt x="625022" y="1037772"/>
              </a:lnTo>
              <a:lnTo>
                <a:pt x="634320" y="1039360"/>
              </a:lnTo>
              <a:lnTo>
                <a:pt x="644072" y="1040947"/>
              </a:lnTo>
              <a:lnTo>
                <a:pt x="654731" y="1042308"/>
              </a:lnTo>
              <a:lnTo>
                <a:pt x="665617" y="1043215"/>
              </a:lnTo>
              <a:lnTo>
                <a:pt x="676956" y="1044122"/>
              </a:lnTo>
              <a:lnTo>
                <a:pt x="688749" y="1044576"/>
              </a:lnTo>
              <a:lnTo>
                <a:pt x="700995" y="1044576"/>
              </a:lnTo>
              <a:lnTo>
                <a:pt x="713468" y="1044576"/>
              </a:lnTo>
              <a:lnTo>
                <a:pt x="726395" y="1043896"/>
              </a:lnTo>
              <a:lnTo>
                <a:pt x="739549" y="1042762"/>
              </a:lnTo>
              <a:lnTo>
                <a:pt x="753156" y="1041174"/>
              </a:lnTo>
              <a:lnTo>
                <a:pt x="766763" y="1039133"/>
              </a:lnTo>
              <a:lnTo>
                <a:pt x="780824" y="1036185"/>
              </a:lnTo>
              <a:lnTo>
                <a:pt x="795111" y="1033010"/>
              </a:lnTo>
              <a:lnTo>
                <a:pt x="809626" y="1028928"/>
              </a:lnTo>
              <a:lnTo>
                <a:pt x="816883" y="1026887"/>
              </a:lnTo>
              <a:lnTo>
                <a:pt x="824140" y="1024619"/>
              </a:lnTo>
              <a:lnTo>
                <a:pt x="831624" y="1022124"/>
              </a:lnTo>
              <a:lnTo>
                <a:pt x="838881" y="1019176"/>
              </a:lnTo>
              <a:lnTo>
                <a:pt x="846365" y="1016228"/>
              </a:lnTo>
              <a:lnTo>
                <a:pt x="853849" y="1013280"/>
              </a:lnTo>
              <a:lnTo>
                <a:pt x="861560" y="1009878"/>
              </a:lnTo>
              <a:lnTo>
                <a:pt x="869044" y="1006249"/>
              </a:lnTo>
              <a:lnTo>
                <a:pt x="876527" y="1002621"/>
              </a:lnTo>
              <a:lnTo>
                <a:pt x="884011" y="998538"/>
              </a:lnTo>
              <a:lnTo>
                <a:pt x="891495" y="994230"/>
              </a:lnTo>
              <a:lnTo>
                <a:pt x="898979" y="989921"/>
              </a:lnTo>
              <a:lnTo>
                <a:pt x="906463" y="985158"/>
              </a:lnTo>
              <a:lnTo>
                <a:pt x="914401" y="980622"/>
              </a:lnTo>
              <a:lnTo>
                <a:pt x="921885" y="975406"/>
              </a:lnTo>
              <a:lnTo>
                <a:pt x="929369" y="969963"/>
              </a:lnTo>
              <a:close/>
              <a:moveTo>
                <a:pt x="774700" y="801688"/>
              </a:moveTo>
              <a:lnTo>
                <a:pt x="790563" y="802369"/>
              </a:lnTo>
              <a:lnTo>
                <a:pt x="805746" y="803050"/>
              </a:lnTo>
              <a:lnTo>
                <a:pt x="820702" y="804638"/>
              </a:lnTo>
              <a:lnTo>
                <a:pt x="835205" y="806681"/>
              </a:lnTo>
              <a:lnTo>
                <a:pt x="849255" y="809177"/>
              </a:lnTo>
              <a:lnTo>
                <a:pt x="863079" y="812353"/>
              </a:lnTo>
              <a:lnTo>
                <a:pt x="875996" y="815757"/>
              </a:lnTo>
              <a:lnTo>
                <a:pt x="882567" y="817799"/>
              </a:lnTo>
              <a:lnTo>
                <a:pt x="888459" y="819842"/>
              </a:lnTo>
              <a:lnTo>
                <a:pt x="894578" y="822111"/>
              </a:lnTo>
              <a:lnTo>
                <a:pt x="900243" y="824380"/>
              </a:lnTo>
              <a:lnTo>
                <a:pt x="906135" y="826649"/>
              </a:lnTo>
              <a:lnTo>
                <a:pt x="911574" y="829372"/>
              </a:lnTo>
              <a:lnTo>
                <a:pt x="916559" y="831868"/>
              </a:lnTo>
              <a:lnTo>
                <a:pt x="921771" y="834818"/>
              </a:lnTo>
              <a:lnTo>
                <a:pt x="926757" y="837314"/>
              </a:lnTo>
              <a:lnTo>
                <a:pt x="931516" y="840491"/>
              </a:lnTo>
              <a:lnTo>
                <a:pt x="935821" y="843214"/>
              </a:lnTo>
              <a:lnTo>
                <a:pt x="940127" y="846391"/>
              </a:lnTo>
              <a:lnTo>
                <a:pt x="944206" y="849568"/>
              </a:lnTo>
              <a:lnTo>
                <a:pt x="948058" y="852518"/>
              </a:lnTo>
              <a:lnTo>
                <a:pt x="951684" y="855921"/>
              </a:lnTo>
              <a:lnTo>
                <a:pt x="955083" y="859325"/>
              </a:lnTo>
              <a:lnTo>
                <a:pt x="958029" y="862956"/>
              </a:lnTo>
              <a:lnTo>
                <a:pt x="960975" y="866359"/>
              </a:lnTo>
              <a:lnTo>
                <a:pt x="966867" y="866586"/>
              </a:lnTo>
              <a:lnTo>
                <a:pt x="972986" y="867494"/>
              </a:lnTo>
              <a:lnTo>
                <a:pt x="978651" y="868402"/>
              </a:lnTo>
              <a:lnTo>
                <a:pt x="984090" y="869990"/>
              </a:lnTo>
              <a:lnTo>
                <a:pt x="989302" y="871579"/>
              </a:lnTo>
              <a:lnTo>
                <a:pt x="994287" y="873621"/>
              </a:lnTo>
              <a:lnTo>
                <a:pt x="999273" y="876117"/>
              </a:lnTo>
              <a:lnTo>
                <a:pt x="1003805" y="878840"/>
              </a:lnTo>
              <a:lnTo>
                <a:pt x="1008337" y="882017"/>
              </a:lnTo>
              <a:lnTo>
                <a:pt x="1012416" y="885194"/>
              </a:lnTo>
              <a:lnTo>
                <a:pt x="1016722" y="888824"/>
              </a:lnTo>
              <a:lnTo>
                <a:pt x="1020574" y="892909"/>
              </a:lnTo>
              <a:lnTo>
                <a:pt x="1024200" y="896993"/>
              </a:lnTo>
              <a:lnTo>
                <a:pt x="1027599" y="901078"/>
              </a:lnTo>
              <a:lnTo>
                <a:pt x="1030999" y="905843"/>
              </a:lnTo>
              <a:lnTo>
                <a:pt x="1034171" y="910835"/>
              </a:lnTo>
              <a:lnTo>
                <a:pt x="1037117" y="915600"/>
              </a:lnTo>
              <a:lnTo>
                <a:pt x="1040063" y="921046"/>
              </a:lnTo>
              <a:lnTo>
                <a:pt x="1042556" y="926492"/>
              </a:lnTo>
              <a:lnTo>
                <a:pt x="1045048" y="931938"/>
              </a:lnTo>
              <a:lnTo>
                <a:pt x="1047541" y="938065"/>
              </a:lnTo>
              <a:lnTo>
                <a:pt x="1049807" y="943965"/>
              </a:lnTo>
              <a:lnTo>
                <a:pt x="1051847" y="949865"/>
              </a:lnTo>
              <a:lnTo>
                <a:pt x="1053886" y="956218"/>
              </a:lnTo>
              <a:lnTo>
                <a:pt x="1055699" y="962572"/>
              </a:lnTo>
              <a:lnTo>
                <a:pt x="1057286" y="969153"/>
              </a:lnTo>
              <a:lnTo>
                <a:pt x="1060458" y="982314"/>
              </a:lnTo>
              <a:lnTo>
                <a:pt x="1062724" y="996156"/>
              </a:lnTo>
              <a:lnTo>
                <a:pt x="1064764" y="1009997"/>
              </a:lnTo>
              <a:lnTo>
                <a:pt x="1066577" y="1024066"/>
              </a:lnTo>
              <a:lnTo>
                <a:pt x="1067936" y="1038362"/>
              </a:lnTo>
              <a:lnTo>
                <a:pt x="1069069" y="1052430"/>
              </a:lnTo>
              <a:lnTo>
                <a:pt x="1069523" y="1066499"/>
              </a:lnTo>
              <a:lnTo>
                <a:pt x="1069749" y="1080341"/>
              </a:lnTo>
              <a:lnTo>
                <a:pt x="1069976" y="1093956"/>
              </a:lnTo>
              <a:lnTo>
                <a:pt x="1069749" y="1107117"/>
              </a:lnTo>
              <a:lnTo>
                <a:pt x="1069523" y="1120051"/>
              </a:lnTo>
              <a:lnTo>
                <a:pt x="1069069" y="1132305"/>
              </a:lnTo>
              <a:lnTo>
                <a:pt x="1068390" y="1143878"/>
              </a:lnTo>
              <a:lnTo>
                <a:pt x="1067030" y="1165208"/>
              </a:lnTo>
              <a:lnTo>
                <a:pt x="1065444" y="1182907"/>
              </a:lnTo>
              <a:lnTo>
                <a:pt x="1064084" y="1196295"/>
              </a:lnTo>
              <a:lnTo>
                <a:pt x="1056832" y="1192665"/>
              </a:lnTo>
              <a:lnTo>
                <a:pt x="1053207" y="1191076"/>
              </a:lnTo>
              <a:lnTo>
                <a:pt x="1049581" y="1189715"/>
              </a:lnTo>
              <a:lnTo>
                <a:pt x="1045728" y="1188353"/>
              </a:lnTo>
              <a:lnTo>
                <a:pt x="1041876" y="1187219"/>
              </a:lnTo>
              <a:lnTo>
                <a:pt x="1037570" y="1186311"/>
              </a:lnTo>
              <a:lnTo>
                <a:pt x="1033491" y="1185403"/>
              </a:lnTo>
              <a:lnTo>
                <a:pt x="1027826" y="1146147"/>
              </a:lnTo>
              <a:lnTo>
                <a:pt x="1024880" y="1127086"/>
              </a:lnTo>
              <a:lnTo>
                <a:pt x="1021934" y="1109159"/>
              </a:lnTo>
              <a:lnTo>
                <a:pt x="1018761" y="1091914"/>
              </a:lnTo>
              <a:lnTo>
                <a:pt x="1015136" y="1075122"/>
              </a:lnTo>
              <a:lnTo>
                <a:pt x="1013096" y="1067180"/>
              </a:lnTo>
              <a:lnTo>
                <a:pt x="1010603" y="1059465"/>
              </a:lnTo>
              <a:lnTo>
                <a:pt x="1008337" y="1051523"/>
              </a:lnTo>
              <a:lnTo>
                <a:pt x="1006071" y="1044262"/>
              </a:lnTo>
              <a:lnTo>
                <a:pt x="1003125" y="1037000"/>
              </a:lnTo>
              <a:lnTo>
                <a:pt x="1000406" y="1029966"/>
              </a:lnTo>
              <a:lnTo>
                <a:pt x="997233" y="1023159"/>
              </a:lnTo>
              <a:lnTo>
                <a:pt x="994061" y="1016578"/>
              </a:lnTo>
              <a:lnTo>
                <a:pt x="990435" y="1009997"/>
              </a:lnTo>
              <a:lnTo>
                <a:pt x="986583" y="1003871"/>
              </a:lnTo>
              <a:lnTo>
                <a:pt x="982504" y="997971"/>
              </a:lnTo>
              <a:lnTo>
                <a:pt x="977971" y="992298"/>
              </a:lnTo>
              <a:lnTo>
                <a:pt x="973439" y="986852"/>
              </a:lnTo>
              <a:lnTo>
                <a:pt x="968454" y="981406"/>
              </a:lnTo>
              <a:lnTo>
                <a:pt x="963241" y="976414"/>
              </a:lnTo>
              <a:lnTo>
                <a:pt x="957576" y="971422"/>
              </a:lnTo>
              <a:lnTo>
                <a:pt x="951458" y="966657"/>
              </a:lnTo>
              <a:lnTo>
                <a:pt x="945112" y="962345"/>
              </a:lnTo>
              <a:lnTo>
                <a:pt x="938087" y="958261"/>
              </a:lnTo>
              <a:lnTo>
                <a:pt x="931063" y="954403"/>
              </a:lnTo>
              <a:lnTo>
                <a:pt x="923131" y="960076"/>
              </a:lnTo>
              <a:lnTo>
                <a:pt x="915426" y="965295"/>
              </a:lnTo>
              <a:lnTo>
                <a:pt x="907268" y="970287"/>
              </a:lnTo>
              <a:lnTo>
                <a:pt x="899563" y="975052"/>
              </a:lnTo>
              <a:lnTo>
                <a:pt x="891632" y="979818"/>
              </a:lnTo>
              <a:lnTo>
                <a:pt x="883701" y="984129"/>
              </a:lnTo>
              <a:lnTo>
                <a:pt x="875996" y="988213"/>
              </a:lnTo>
              <a:lnTo>
                <a:pt x="868291" y="992298"/>
              </a:lnTo>
              <a:lnTo>
                <a:pt x="860359" y="995929"/>
              </a:lnTo>
              <a:lnTo>
                <a:pt x="852655" y="999559"/>
              </a:lnTo>
              <a:lnTo>
                <a:pt x="844950" y="1002509"/>
              </a:lnTo>
              <a:lnTo>
                <a:pt x="837018" y="1005686"/>
              </a:lnTo>
              <a:lnTo>
                <a:pt x="829314" y="1008636"/>
              </a:lnTo>
              <a:lnTo>
                <a:pt x="821835" y="1011359"/>
              </a:lnTo>
              <a:lnTo>
                <a:pt x="814357" y="1013628"/>
              </a:lnTo>
              <a:lnTo>
                <a:pt x="806879" y="1016124"/>
              </a:lnTo>
              <a:lnTo>
                <a:pt x="791696" y="1020209"/>
              </a:lnTo>
              <a:lnTo>
                <a:pt x="776966" y="1023612"/>
              </a:lnTo>
              <a:lnTo>
                <a:pt x="762690" y="1026335"/>
              </a:lnTo>
              <a:lnTo>
                <a:pt x="748413" y="1028832"/>
              </a:lnTo>
              <a:lnTo>
                <a:pt x="734590" y="1030420"/>
              </a:lnTo>
              <a:lnTo>
                <a:pt x="720993" y="1031328"/>
              </a:lnTo>
              <a:lnTo>
                <a:pt x="707849" y="1032235"/>
              </a:lnTo>
              <a:lnTo>
                <a:pt x="694932" y="1032462"/>
              </a:lnTo>
              <a:lnTo>
                <a:pt x="682469" y="1032235"/>
              </a:lnTo>
              <a:lnTo>
                <a:pt x="670232" y="1031555"/>
              </a:lnTo>
              <a:lnTo>
                <a:pt x="658675" y="1030874"/>
              </a:lnTo>
              <a:lnTo>
                <a:pt x="647570" y="1029739"/>
              </a:lnTo>
              <a:lnTo>
                <a:pt x="636920" y="1028605"/>
              </a:lnTo>
              <a:lnTo>
                <a:pt x="626496" y="1027016"/>
              </a:lnTo>
              <a:lnTo>
                <a:pt x="616978" y="1025201"/>
              </a:lnTo>
              <a:lnTo>
                <a:pt x="607913" y="1023385"/>
              </a:lnTo>
              <a:lnTo>
                <a:pt x="599302" y="1021570"/>
              </a:lnTo>
              <a:lnTo>
                <a:pt x="591597" y="1019755"/>
              </a:lnTo>
              <a:lnTo>
                <a:pt x="577547" y="1015897"/>
              </a:lnTo>
              <a:lnTo>
                <a:pt x="566443" y="1012267"/>
              </a:lnTo>
              <a:lnTo>
                <a:pt x="558059" y="1009317"/>
              </a:lnTo>
              <a:lnTo>
                <a:pt x="553980" y="1017940"/>
              </a:lnTo>
              <a:lnTo>
                <a:pt x="550127" y="1026789"/>
              </a:lnTo>
              <a:lnTo>
                <a:pt x="546728" y="1035866"/>
              </a:lnTo>
              <a:lnTo>
                <a:pt x="543782" y="1045396"/>
              </a:lnTo>
              <a:lnTo>
                <a:pt x="541063" y="1055607"/>
              </a:lnTo>
              <a:lnTo>
                <a:pt x="538343" y="1065591"/>
              </a:lnTo>
              <a:lnTo>
                <a:pt x="536077" y="1076257"/>
              </a:lnTo>
              <a:lnTo>
                <a:pt x="533811" y="1087148"/>
              </a:lnTo>
              <a:lnTo>
                <a:pt x="529505" y="1110067"/>
              </a:lnTo>
              <a:lnTo>
                <a:pt x="525653" y="1133893"/>
              </a:lnTo>
              <a:lnTo>
                <a:pt x="521347" y="1159081"/>
              </a:lnTo>
              <a:lnTo>
                <a:pt x="518628" y="1172242"/>
              </a:lnTo>
              <a:lnTo>
                <a:pt x="516135" y="1185403"/>
              </a:lnTo>
              <a:lnTo>
                <a:pt x="512056" y="1186311"/>
              </a:lnTo>
              <a:lnTo>
                <a:pt x="507751" y="1187219"/>
              </a:lnTo>
              <a:lnTo>
                <a:pt x="503672" y="1188580"/>
              </a:lnTo>
              <a:lnTo>
                <a:pt x="499819" y="1189942"/>
              </a:lnTo>
              <a:lnTo>
                <a:pt x="495967" y="1191530"/>
              </a:lnTo>
              <a:lnTo>
                <a:pt x="492341" y="1192891"/>
              </a:lnTo>
              <a:lnTo>
                <a:pt x="488715" y="1195161"/>
              </a:lnTo>
              <a:lnTo>
                <a:pt x="485089" y="1196976"/>
              </a:lnTo>
              <a:lnTo>
                <a:pt x="482823" y="1181546"/>
              </a:lnTo>
              <a:lnTo>
                <a:pt x="481464" y="1172015"/>
              </a:lnTo>
              <a:lnTo>
                <a:pt x="480331" y="1161123"/>
              </a:lnTo>
              <a:lnTo>
                <a:pt x="479424" y="1148870"/>
              </a:lnTo>
              <a:lnTo>
                <a:pt x="478518" y="1135935"/>
              </a:lnTo>
              <a:lnTo>
                <a:pt x="478064" y="1121867"/>
              </a:lnTo>
              <a:lnTo>
                <a:pt x="477838" y="1107344"/>
              </a:lnTo>
              <a:lnTo>
                <a:pt x="478064" y="1092141"/>
              </a:lnTo>
              <a:lnTo>
                <a:pt x="478744" y="1076030"/>
              </a:lnTo>
              <a:lnTo>
                <a:pt x="480104" y="1059692"/>
              </a:lnTo>
              <a:lnTo>
                <a:pt x="481237" y="1051296"/>
              </a:lnTo>
              <a:lnTo>
                <a:pt x="482144" y="1043127"/>
              </a:lnTo>
              <a:lnTo>
                <a:pt x="483503" y="1034504"/>
              </a:lnTo>
              <a:lnTo>
                <a:pt x="484863" y="1025882"/>
              </a:lnTo>
              <a:lnTo>
                <a:pt x="486676" y="1017259"/>
              </a:lnTo>
              <a:lnTo>
                <a:pt x="488489" y="1008863"/>
              </a:lnTo>
              <a:lnTo>
                <a:pt x="490528" y="1000240"/>
              </a:lnTo>
              <a:lnTo>
                <a:pt x="492794" y="991617"/>
              </a:lnTo>
              <a:lnTo>
                <a:pt x="495514" y="983221"/>
              </a:lnTo>
              <a:lnTo>
                <a:pt x="498233" y="974599"/>
              </a:lnTo>
              <a:lnTo>
                <a:pt x="501406" y="966203"/>
              </a:lnTo>
              <a:lnTo>
                <a:pt x="504578" y="957580"/>
              </a:lnTo>
              <a:lnTo>
                <a:pt x="508204" y="949411"/>
              </a:lnTo>
              <a:lnTo>
                <a:pt x="512056" y="941242"/>
              </a:lnTo>
              <a:lnTo>
                <a:pt x="516362" y="933073"/>
              </a:lnTo>
              <a:lnTo>
                <a:pt x="520894" y="924904"/>
              </a:lnTo>
              <a:lnTo>
                <a:pt x="525653" y="917189"/>
              </a:lnTo>
              <a:lnTo>
                <a:pt x="530639" y="909474"/>
              </a:lnTo>
              <a:lnTo>
                <a:pt x="536077" y="901985"/>
              </a:lnTo>
              <a:lnTo>
                <a:pt x="541969" y="894270"/>
              </a:lnTo>
              <a:lnTo>
                <a:pt x="548314" y="887009"/>
              </a:lnTo>
              <a:lnTo>
                <a:pt x="554659" y="880201"/>
              </a:lnTo>
              <a:lnTo>
                <a:pt x="561458" y="873394"/>
              </a:lnTo>
              <a:lnTo>
                <a:pt x="568709" y="866813"/>
              </a:lnTo>
              <a:lnTo>
                <a:pt x="576414" y="860460"/>
              </a:lnTo>
              <a:lnTo>
                <a:pt x="584572" y="854333"/>
              </a:lnTo>
              <a:lnTo>
                <a:pt x="592730" y="848433"/>
              </a:lnTo>
              <a:lnTo>
                <a:pt x="601795" y="842987"/>
              </a:lnTo>
              <a:lnTo>
                <a:pt x="611313" y="837541"/>
              </a:lnTo>
              <a:lnTo>
                <a:pt x="620830" y="832549"/>
              </a:lnTo>
              <a:lnTo>
                <a:pt x="630801" y="828011"/>
              </a:lnTo>
              <a:lnTo>
                <a:pt x="641452" y="823926"/>
              </a:lnTo>
              <a:lnTo>
                <a:pt x="652783" y="819615"/>
              </a:lnTo>
              <a:lnTo>
                <a:pt x="664340" y="815984"/>
              </a:lnTo>
              <a:lnTo>
                <a:pt x="676350" y="812807"/>
              </a:lnTo>
              <a:lnTo>
                <a:pt x="689041" y="810084"/>
              </a:lnTo>
              <a:lnTo>
                <a:pt x="701957" y="807815"/>
              </a:lnTo>
              <a:lnTo>
                <a:pt x="715328" y="805546"/>
              </a:lnTo>
              <a:lnTo>
                <a:pt x="729378" y="804184"/>
              </a:lnTo>
              <a:lnTo>
                <a:pt x="744107" y="802823"/>
              </a:lnTo>
              <a:lnTo>
                <a:pt x="759064" y="801915"/>
              </a:lnTo>
              <a:lnTo>
                <a:pt x="774700" y="801688"/>
              </a:lnTo>
              <a:close/>
              <a:moveTo>
                <a:pt x="44000" y="736683"/>
              </a:moveTo>
              <a:lnTo>
                <a:pt x="44000" y="2267412"/>
              </a:lnTo>
              <a:lnTo>
                <a:pt x="2830736" y="2267412"/>
              </a:lnTo>
              <a:lnTo>
                <a:pt x="2830736" y="736683"/>
              </a:lnTo>
              <a:lnTo>
                <a:pt x="44000" y="736683"/>
              </a:lnTo>
              <a:close/>
              <a:moveTo>
                <a:pt x="1266245" y="538738"/>
              </a:moveTo>
              <a:lnTo>
                <a:pt x="1261935" y="538964"/>
              </a:lnTo>
              <a:lnTo>
                <a:pt x="1257399" y="539645"/>
              </a:lnTo>
              <a:lnTo>
                <a:pt x="1253317" y="540778"/>
              </a:lnTo>
              <a:lnTo>
                <a:pt x="1249234" y="542365"/>
              </a:lnTo>
              <a:lnTo>
                <a:pt x="1245605" y="544179"/>
              </a:lnTo>
              <a:lnTo>
                <a:pt x="1241977" y="546220"/>
              </a:lnTo>
              <a:lnTo>
                <a:pt x="1238348" y="548714"/>
              </a:lnTo>
              <a:lnTo>
                <a:pt x="1235172" y="551662"/>
              </a:lnTo>
              <a:lnTo>
                <a:pt x="1232224" y="554836"/>
              </a:lnTo>
              <a:lnTo>
                <a:pt x="1229956" y="558237"/>
              </a:lnTo>
              <a:lnTo>
                <a:pt x="1227688" y="561865"/>
              </a:lnTo>
              <a:lnTo>
                <a:pt x="1225874" y="565720"/>
              </a:lnTo>
              <a:lnTo>
                <a:pt x="1224286" y="569574"/>
              </a:lnTo>
              <a:lnTo>
                <a:pt x="1223152" y="573883"/>
              </a:lnTo>
              <a:lnTo>
                <a:pt x="1222471" y="578191"/>
              </a:lnTo>
              <a:lnTo>
                <a:pt x="1222471" y="582725"/>
              </a:lnTo>
              <a:lnTo>
                <a:pt x="1222471" y="604719"/>
              </a:lnTo>
              <a:lnTo>
                <a:pt x="1222471" y="609254"/>
              </a:lnTo>
              <a:lnTo>
                <a:pt x="1223152" y="613562"/>
              </a:lnTo>
              <a:lnTo>
                <a:pt x="1224286" y="617870"/>
              </a:lnTo>
              <a:lnTo>
                <a:pt x="1225874" y="621725"/>
              </a:lnTo>
              <a:lnTo>
                <a:pt x="1227688" y="625579"/>
              </a:lnTo>
              <a:lnTo>
                <a:pt x="1229956" y="629207"/>
              </a:lnTo>
              <a:lnTo>
                <a:pt x="1232224" y="632608"/>
              </a:lnTo>
              <a:lnTo>
                <a:pt x="1235172" y="635556"/>
              </a:lnTo>
              <a:lnTo>
                <a:pt x="1238348" y="638504"/>
              </a:lnTo>
              <a:lnTo>
                <a:pt x="1241977" y="640998"/>
              </a:lnTo>
              <a:lnTo>
                <a:pt x="1245605" y="643492"/>
              </a:lnTo>
              <a:lnTo>
                <a:pt x="1249234" y="645306"/>
              </a:lnTo>
              <a:lnTo>
                <a:pt x="1253317" y="646893"/>
              </a:lnTo>
              <a:lnTo>
                <a:pt x="1257399" y="647800"/>
              </a:lnTo>
              <a:lnTo>
                <a:pt x="1261935" y="648254"/>
              </a:lnTo>
              <a:lnTo>
                <a:pt x="1266245" y="648707"/>
              </a:lnTo>
              <a:lnTo>
                <a:pt x="1608265" y="648707"/>
              </a:lnTo>
              <a:lnTo>
                <a:pt x="1613028" y="648254"/>
              </a:lnTo>
              <a:lnTo>
                <a:pt x="1617337" y="647800"/>
              </a:lnTo>
              <a:lnTo>
                <a:pt x="1621419" y="646893"/>
              </a:lnTo>
              <a:lnTo>
                <a:pt x="1625502" y="645306"/>
              </a:lnTo>
              <a:lnTo>
                <a:pt x="1629358" y="643492"/>
              </a:lnTo>
              <a:lnTo>
                <a:pt x="1632986" y="640998"/>
              </a:lnTo>
              <a:lnTo>
                <a:pt x="1636388" y="638504"/>
              </a:lnTo>
              <a:lnTo>
                <a:pt x="1639337" y="635556"/>
              </a:lnTo>
              <a:lnTo>
                <a:pt x="1642285" y="632608"/>
              </a:lnTo>
              <a:lnTo>
                <a:pt x="1644780" y="629207"/>
              </a:lnTo>
              <a:lnTo>
                <a:pt x="1647275" y="625579"/>
              </a:lnTo>
              <a:lnTo>
                <a:pt x="1649089" y="621725"/>
              </a:lnTo>
              <a:lnTo>
                <a:pt x="1650224" y="617870"/>
              </a:lnTo>
              <a:lnTo>
                <a:pt x="1651584" y="613562"/>
              </a:lnTo>
              <a:lnTo>
                <a:pt x="1652038" y="609254"/>
              </a:lnTo>
              <a:lnTo>
                <a:pt x="1652492" y="604719"/>
              </a:lnTo>
              <a:lnTo>
                <a:pt x="1652492" y="582725"/>
              </a:lnTo>
              <a:lnTo>
                <a:pt x="1652038" y="578191"/>
              </a:lnTo>
              <a:lnTo>
                <a:pt x="1651584" y="573883"/>
              </a:lnTo>
              <a:lnTo>
                <a:pt x="1650224" y="569574"/>
              </a:lnTo>
              <a:lnTo>
                <a:pt x="1649089" y="565720"/>
              </a:lnTo>
              <a:lnTo>
                <a:pt x="1647275" y="561865"/>
              </a:lnTo>
              <a:lnTo>
                <a:pt x="1644780" y="558237"/>
              </a:lnTo>
              <a:lnTo>
                <a:pt x="1642285" y="554836"/>
              </a:lnTo>
              <a:lnTo>
                <a:pt x="1639337" y="551662"/>
              </a:lnTo>
              <a:lnTo>
                <a:pt x="1636388" y="548714"/>
              </a:lnTo>
              <a:lnTo>
                <a:pt x="1632986" y="546220"/>
              </a:lnTo>
              <a:lnTo>
                <a:pt x="1629358" y="544179"/>
              </a:lnTo>
              <a:lnTo>
                <a:pt x="1625502" y="542365"/>
              </a:lnTo>
              <a:lnTo>
                <a:pt x="1621419" y="540778"/>
              </a:lnTo>
              <a:lnTo>
                <a:pt x="1617337" y="539645"/>
              </a:lnTo>
              <a:lnTo>
                <a:pt x="1613028" y="538964"/>
              </a:lnTo>
              <a:lnTo>
                <a:pt x="1608265" y="538738"/>
              </a:lnTo>
              <a:lnTo>
                <a:pt x="1583997" y="538738"/>
              </a:lnTo>
              <a:lnTo>
                <a:pt x="1583997" y="549848"/>
              </a:lnTo>
              <a:lnTo>
                <a:pt x="1583997" y="554156"/>
              </a:lnTo>
              <a:lnTo>
                <a:pt x="1583090" y="558691"/>
              </a:lnTo>
              <a:lnTo>
                <a:pt x="1582182" y="562772"/>
              </a:lnTo>
              <a:lnTo>
                <a:pt x="1580595" y="566627"/>
              </a:lnTo>
              <a:lnTo>
                <a:pt x="1578780" y="570481"/>
              </a:lnTo>
              <a:lnTo>
                <a:pt x="1576512" y="574109"/>
              </a:lnTo>
              <a:lnTo>
                <a:pt x="1574017" y="577510"/>
              </a:lnTo>
              <a:lnTo>
                <a:pt x="1571296" y="580685"/>
              </a:lnTo>
              <a:lnTo>
                <a:pt x="1568121" y="583632"/>
              </a:lnTo>
              <a:lnTo>
                <a:pt x="1564492" y="586126"/>
              </a:lnTo>
              <a:lnTo>
                <a:pt x="1560863" y="588394"/>
              </a:lnTo>
              <a:lnTo>
                <a:pt x="1557234" y="590208"/>
              </a:lnTo>
              <a:lnTo>
                <a:pt x="1553152" y="591795"/>
              </a:lnTo>
              <a:lnTo>
                <a:pt x="1548842" y="592929"/>
              </a:lnTo>
              <a:lnTo>
                <a:pt x="1544533" y="593382"/>
              </a:lnTo>
              <a:lnTo>
                <a:pt x="1539997" y="593609"/>
              </a:lnTo>
              <a:lnTo>
                <a:pt x="1334739" y="593609"/>
              </a:lnTo>
              <a:lnTo>
                <a:pt x="1330430" y="593382"/>
              </a:lnTo>
              <a:lnTo>
                <a:pt x="1325894" y="592929"/>
              </a:lnTo>
              <a:lnTo>
                <a:pt x="1321811" y="591795"/>
              </a:lnTo>
              <a:lnTo>
                <a:pt x="1317729" y="590208"/>
              </a:lnTo>
              <a:lnTo>
                <a:pt x="1313647" y="588394"/>
              </a:lnTo>
              <a:lnTo>
                <a:pt x="1310018" y="586126"/>
              </a:lnTo>
              <a:lnTo>
                <a:pt x="1306842" y="583632"/>
              </a:lnTo>
              <a:lnTo>
                <a:pt x="1303667" y="580685"/>
              </a:lnTo>
              <a:lnTo>
                <a:pt x="1300719" y="577510"/>
              </a:lnTo>
              <a:lnTo>
                <a:pt x="1298224" y="574109"/>
              </a:lnTo>
              <a:lnTo>
                <a:pt x="1296183" y="570481"/>
              </a:lnTo>
              <a:lnTo>
                <a:pt x="1294368" y="566627"/>
              </a:lnTo>
              <a:lnTo>
                <a:pt x="1292781" y="562772"/>
              </a:lnTo>
              <a:lnTo>
                <a:pt x="1291647" y="558691"/>
              </a:lnTo>
              <a:lnTo>
                <a:pt x="1290966" y="554156"/>
              </a:lnTo>
              <a:lnTo>
                <a:pt x="1290739" y="549848"/>
              </a:lnTo>
              <a:lnTo>
                <a:pt x="1290739" y="538738"/>
              </a:lnTo>
              <a:lnTo>
                <a:pt x="1266245" y="538738"/>
              </a:lnTo>
              <a:close/>
              <a:moveTo>
                <a:pt x="1433626" y="87976"/>
              </a:moveTo>
              <a:lnTo>
                <a:pt x="1429316" y="88203"/>
              </a:lnTo>
              <a:lnTo>
                <a:pt x="1425688" y="88656"/>
              </a:lnTo>
              <a:lnTo>
                <a:pt x="1421832" y="89336"/>
              </a:lnTo>
              <a:lnTo>
                <a:pt x="1417976" y="90243"/>
              </a:lnTo>
              <a:lnTo>
                <a:pt x="1414347" y="91150"/>
              </a:lnTo>
              <a:lnTo>
                <a:pt x="1410718" y="92511"/>
              </a:lnTo>
              <a:lnTo>
                <a:pt x="1407316" y="93871"/>
              </a:lnTo>
              <a:lnTo>
                <a:pt x="1403688" y="95458"/>
              </a:lnTo>
              <a:lnTo>
                <a:pt x="1400286" y="97272"/>
              </a:lnTo>
              <a:lnTo>
                <a:pt x="1397337" y="99086"/>
              </a:lnTo>
              <a:lnTo>
                <a:pt x="1394162" y="101127"/>
              </a:lnTo>
              <a:lnTo>
                <a:pt x="1390987" y="103168"/>
              </a:lnTo>
              <a:lnTo>
                <a:pt x="1388265" y="105435"/>
              </a:lnTo>
              <a:lnTo>
                <a:pt x="1385316" y="107929"/>
              </a:lnTo>
              <a:lnTo>
                <a:pt x="1382822" y="110423"/>
              </a:lnTo>
              <a:lnTo>
                <a:pt x="1380100" y="113371"/>
              </a:lnTo>
              <a:lnTo>
                <a:pt x="1377605" y="116092"/>
              </a:lnTo>
              <a:lnTo>
                <a:pt x="1375110" y="119039"/>
              </a:lnTo>
              <a:lnTo>
                <a:pt x="1373069" y="122214"/>
              </a:lnTo>
              <a:lnTo>
                <a:pt x="1371028" y="125161"/>
              </a:lnTo>
              <a:lnTo>
                <a:pt x="1369213" y="128336"/>
              </a:lnTo>
              <a:lnTo>
                <a:pt x="1367399" y="131737"/>
              </a:lnTo>
              <a:lnTo>
                <a:pt x="1365811" y="135138"/>
              </a:lnTo>
              <a:lnTo>
                <a:pt x="1364677" y="138766"/>
              </a:lnTo>
              <a:lnTo>
                <a:pt x="1363317" y="142394"/>
              </a:lnTo>
              <a:lnTo>
                <a:pt x="1362183" y="146022"/>
              </a:lnTo>
              <a:lnTo>
                <a:pt x="1361502" y="149650"/>
              </a:lnTo>
              <a:lnTo>
                <a:pt x="1360595" y="153504"/>
              </a:lnTo>
              <a:lnTo>
                <a:pt x="1360141" y="157359"/>
              </a:lnTo>
              <a:lnTo>
                <a:pt x="1359914" y="161213"/>
              </a:lnTo>
              <a:lnTo>
                <a:pt x="1359914" y="165295"/>
              </a:lnTo>
              <a:lnTo>
                <a:pt x="1359914" y="169376"/>
              </a:lnTo>
              <a:lnTo>
                <a:pt x="1360141" y="173231"/>
              </a:lnTo>
              <a:lnTo>
                <a:pt x="1360595" y="177085"/>
              </a:lnTo>
              <a:lnTo>
                <a:pt x="1361502" y="180940"/>
              </a:lnTo>
              <a:lnTo>
                <a:pt x="1362183" y="184568"/>
              </a:lnTo>
              <a:lnTo>
                <a:pt x="1363317" y="188422"/>
              </a:lnTo>
              <a:lnTo>
                <a:pt x="1364677" y="192050"/>
              </a:lnTo>
              <a:lnTo>
                <a:pt x="1365811" y="195451"/>
              </a:lnTo>
              <a:lnTo>
                <a:pt x="1367399" y="198852"/>
              </a:lnTo>
              <a:lnTo>
                <a:pt x="1369213" y="202253"/>
              </a:lnTo>
              <a:lnTo>
                <a:pt x="1371028" y="205655"/>
              </a:lnTo>
              <a:lnTo>
                <a:pt x="1373069" y="208602"/>
              </a:lnTo>
              <a:lnTo>
                <a:pt x="1375110" y="211777"/>
              </a:lnTo>
              <a:lnTo>
                <a:pt x="1377605" y="214724"/>
              </a:lnTo>
              <a:lnTo>
                <a:pt x="1380100" y="217445"/>
              </a:lnTo>
              <a:lnTo>
                <a:pt x="1382822" y="220166"/>
              </a:lnTo>
              <a:lnTo>
                <a:pt x="1385316" y="222660"/>
              </a:lnTo>
              <a:lnTo>
                <a:pt x="1388265" y="225381"/>
              </a:lnTo>
              <a:lnTo>
                <a:pt x="1390987" y="227422"/>
              </a:lnTo>
              <a:lnTo>
                <a:pt x="1394162" y="229689"/>
              </a:lnTo>
              <a:lnTo>
                <a:pt x="1397337" y="231730"/>
              </a:lnTo>
              <a:lnTo>
                <a:pt x="1400286" y="233544"/>
              </a:lnTo>
              <a:lnTo>
                <a:pt x="1403688" y="235131"/>
              </a:lnTo>
              <a:lnTo>
                <a:pt x="1407316" y="236718"/>
              </a:lnTo>
              <a:lnTo>
                <a:pt x="1410718" y="238305"/>
              </a:lnTo>
              <a:lnTo>
                <a:pt x="1414347" y="239212"/>
              </a:lnTo>
              <a:lnTo>
                <a:pt x="1417976" y="240346"/>
              </a:lnTo>
              <a:lnTo>
                <a:pt x="1421832" y="241253"/>
              </a:lnTo>
              <a:lnTo>
                <a:pt x="1425688" y="241933"/>
              </a:lnTo>
              <a:lnTo>
                <a:pt x="1429316" y="242387"/>
              </a:lnTo>
              <a:lnTo>
                <a:pt x="1433626" y="242613"/>
              </a:lnTo>
              <a:lnTo>
                <a:pt x="1437481" y="242840"/>
              </a:lnTo>
              <a:lnTo>
                <a:pt x="1441337" y="242613"/>
              </a:lnTo>
              <a:lnTo>
                <a:pt x="1445419" y="242387"/>
              </a:lnTo>
              <a:lnTo>
                <a:pt x="1449275" y="241933"/>
              </a:lnTo>
              <a:lnTo>
                <a:pt x="1452904" y="241253"/>
              </a:lnTo>
              <a:lnTo>
                <a:pt x="1456986" y="240346"/>
              </a:lnTo>
              <a:lnTo>
                <a:pt x="1460615" y="239212"/>
              </a:lnTo>
              <a:lnTo>
                <a:pt x="1464244" y="238305"/>
              </a:lnTo>
              <a:lnTo>
                <a:pt x="1467419" y="236718"/>
              </a:lnTo>
              <a:lnTo>
                <a:pt x="1471048" y="235131"/>
              </a:lnTo>
              <a:lnTo>
                <a:pt x="1474224" y="233544"/>
              </a:lnTo>
              <a:lnTo>
                <a:pt x="1477626" y="231730"/>
              </a:lnTo>
              <a:lnTo>
                <a:pt x="1480801" y="229689"/>
              </a:lnTo>
              <a:lnTo>
                <a:pt x="1483749" y="227422"/>
              </a:lnTo>
              <a:lnTo>
                <a:pt x="1486698" y="225381"/>
              </a:lnTo>
              <a:lnTo>
                <a:pt x="1489646" y="222660"/>
              </a:lnTo>
              <a:lnTo>
                <a:pt x="1492141" y="220166"/>
              </a:lnTo>
              <a:lnTo>
                <a:pt x="1494636" y="217445"/>
              </a:lnTo>
              <a:lnTo>
                <a:pt x="1497131" y="214724"/>
              </a:lnTo>
              <a:lnTo>
                <a:pt x="1499399" y="211777"/>
              </a:lnTo>
              <a:lnTo>
                <a:pt x="1501667" y="208602"/>
              </a:lnTo>
              <a:lnTo>
                <a:pt x="1503482" y="205655"/>
              </a:lnTo>
              <a:lnTo>
                <a:pt x="1505523" y="202253"/>
              </a:lnTo>
              <a:lnTo>
                <a:pt x="1507110" y="198852"/>
              </a:lnTo>
              <a:lnTo>
                <a:pt x="1508698" y="195451"/>
              </a:lnTo>
              <a:lnTo>
                <a:pt x="1510286" y="192050"/>
              </a:lnTo>
              <a:lnTo>
                <a:pt x="1511420" y="188422"/>
              </a:lnTo>
              <a:lnTo>
                <a:pt x="1512327" y="184568"/>
              </a:lnTo>
              <a:lnTo>
                <a:pt x="1513461" y="180940"/>
              </a:lnTo>
              <a:lnTo>
                <a:pt x="1513915" y="177085"/>
              </a:lnTo>
              <a:lnTo>
                <a:pt x="1514368" y="173231"/>
              </a:lnTo>
              <a:lnTo>
                <a:pt x="1514595" y="169376"/>
              </a:lnTo>
              <a:lnTo>
                <a:pt x="1515049" y="165295"/>
              </a:lnTo>
              <a:lnTo>
                <a:pt x="1514595" y="161213"/>
              </a:lnTo>
              <a:lnTo>
                <a:pt x="1514368" y="157359"/>
              </a:lnTo>
              <a:lnTo>
                <a:pt x="1513915" y="153504"/>
              </a:lnTo>
              <a:lnTo>
                <a:pt x="1513461" y="149650"/>
              </a:lnTo>
              <a:lnTo>
                <a:pt x="1512327" y="146022"/>
              </a:lnTo>
              <a:lnTo>
                <a:pt x="1511420" y="142394"/>
              </a:lnTo>
              <a:lnTo>
                <a:pt x="1510286" y="138766"/>
              </a:lnTo>
              <a:lnTo>
                <a:pt x="1508698" y="135138"/>
              </a:lnTo>
              <a:lnTo>
                <a:pt x="1507110" y="131737"/>
              </a:lnTo>
              <a:lnTo>
                <a:pt x="1505523" y="128336"/>
              </a:lnTo>
              <a:lnTo>
                <a:pt x="1503482" y="125161"/>
              </a:lnTo>
              <a:lnTo>
                <a:pt x="1501667" y="122214"/>
              </a:lnTo>
              <a:lnTo>
                <a:pt x="1499399" y="119039"/>
              </a:lnTo>
              <a:lnTo>
                <a:pt x="1497131" y="116092"/>
              </a:lnTo>
              <a:lnTo>
                <a:pt x="1494636" y="113371"/>
              </a:lnTo>
              <a:lnTo>
                <a:pt x="1492141" y="110423"/>
              </a:lnTo>
              <a:lnTo>
                <a:pt x="1489646" y="107929"/>
              </a:lnTo>
              <a:lnTo>
                <a:pt x="1486698" y="105435"/>
              </a:lnTo>
              <a:lnTo>
                <a:pt x="1483749" y="103168"/>
              </a:lnTo>
              <a:lnTo>
                <a:pt x="1480801" y="101127"/>
              </a:lnTo>
              <a:lnTo>
                <a:pt x="1477626" y="99086"/>
              </a:lnTo>
              <a:lnTo>
                <a:pt x="1474224" y="97272"/>
              </a:lnTo>
              <a:lnTo>
                <a:pt x="1471048" y="95458"/>
              </a:lnTo>
              <a:lnTo>
                <a:pt x="1467419" y="93871"/>
              </a:lnTo>
              <a:lnTo>
                <a:pt x="1464244" y="92511"/>
              </a:lnTo>
              <a:lnTo>
                <a:pt x="1460615" y="91150"/>
              </a:lnTo>
              <a:lnTo>
                <a:pt x="1456986" y="90243"/>
              </a:lnTo>
              <a:lnTo>
                <a:pt x="1452904" y="89336"/>
              </a:lnTo>
              <a:lnTo>
                <a:pt x="1449275" y="88656"/>
              </a:lnTo>
              <a:lnTo>
                <a:pt x="1445419" y="88203"/>
              </a:lnTo>
              <a:lnTo>
                <a:pt x="1441337" y="87976"/>
              </a:lnTo>
              <a:lnTo>
                <a:pt x="1437481" y="87976"/>
              </a:lnTo>
              <a:lnTo>
                <a:pt x="1433626" y="87976"/>
              </a:lnTo>
              <a:close/>
              <a:moveTo>
                <a:pt x="1330430" y="0"/>
              </a:moveTo>
              <a:lnTo>
                <a:pt x="1334739" y="0"/>
              </a:lnTo>
              <a:lnTo>
                <a:pt x="1539997" y="0"/>
              </a:lnTo>
              <a:lnTo>
                <a:pt x="1544533" y="0"/>
              </a:lnTo>
              <a:lnTo>
                <a:pt x="1548842" y="681"/>
              </a:lnTo>
              <a:lnTo>
                <a:pt x="1553152" y="1814"/>
              </a:lnTo>
              <a:lnTo>
                <a:pt x="1557234" y="3401"/>
              </a:lnTo>
              <a:lnTo>
                <a:pt x="1560863" y="5215"/>
              </a:lnTo>
              <a:lnTo>
                <a:pt x="1564492" y="7483"/>
              </a:lnTo>
              <a:lnTo>
                <a:pt x="1568121" y="9750"/>
              </a:lnTo>
              <a:lnTo>
                <a:pt x="1571296" y="12698"/>
              </a:lnTo>
              <a:lnTo>
                <a:pt x="1574017" y="15872"/>
              </a:lnTo>
              <a:lnTo>
                <a:pt x="1576512" y="19273"/>
              </a:lnTo>
              <a:lnTo>
                <a:pt x="1578780" y="22901"/>
              </a:lnTo>
              <a:lnTo>
                <a:pt x="1580595" y="26756"/>
              </a:lnTo>
              <a:lnTo>
                <a:pt x="1582182" y="30837"/>
              </a:lnTo>
              <a:lnTo>
                <a:pt x="1583090" y="34919"/>
              </a:lnTo>
              <a:lnTo>
                <a:pt x="1583997" y="39453"/>
              </a:lnTo>
              <a:lnTo>
                <a:pt x="1583997" y="43761"/>
              </a:lnTo>
              <a:lnTo>
                <a:pt x="1583997" y="450762"/>
              </a:lnTo>
              <a:lnTo>
                <a:pt x="2742963" y="450762"/>
              </a:lnTo>
              <a:lnTo>
                <a:pt x="2749768" y="450762"/>
              </a:lnTo>
              <a:lnTo>
                <a:pt x="2756345" y="451442"/>
              </a:lnTo>
              <a:lnTo>
                <a:pt x="2762922" y="452349"/>
              </a:lnTo>
              <a:lnTo>
                <a:pt x="2769499" y="453483"/>
              </a:lnTo>
              <a:lnTo>
                <a:pt x="2775623" y="455070"/>
              </a:lnTo>
              <a:lnTo>
                <a:pt x="2782200" y="456884"/>
              </a:lnTo>
              <a:lnTo>
                <a:pt x="2788097" y="458925"/>
              </a:lnTo>
              <a:lnTo>
                <a:pt x="2793994" y="461192"/>
              </a:lnTo>
              <a:lnTo>
                <a:pt x="2799891" y="463686"/>
              </a:lnTo>
              <a:lnTo>
                <a:pt x="2805788" y="466634"/>
              </a:lnTo>
              <a:lnTo>
                <a:pt x="2811231" y="470035"/>
              </a:lnTo>
              <a:lnTo>
                <a:pt x="2816675" y="473436"/>
              </a:lnTo>
              <a:lnTo>
                <a:pt x="2821664" y="477064"/>
              </a:lnTo>
              <a:lnTo>
                <a:pt x="2826654" y="480919"/>
              </a:lnTo>
              <a:lnTo>
                <a:pt x="2831417" y="485000"/>
              </a:lnTo>
              <a:lnTo>
                <a:pt x="2835953" y="489535"/>
              </a:lnTo>
              <a:lnTo>
                <a:pt x="2840489" y="494070"/>
              </a:lnTo>
              <a:lnTo>
                <a:pt x="2844571" y="498831"/>
              </a:lnTo>
              <a:lnTo>
                <a:pt x="2848427" y="504046"/>
              </a:lnTo>
              <a:lnTo>
                <a:pt x="2852056" y="509261"/>
              </a:lnTo>
              <a:lnTo>
                <a:pt x="2855685" y="514249"/>
              </a:lnTo>
              <a:lnTo>
                <a:pt x="2858860" y="520145"/>
              </a:lnTo>
              <a:lnTo>
                <a:pt x="2861809" y="525813"/>
              </a:lnTo>
              <a:lnTo>
                <a:pt x="2864530" y="531482"/>
              </a:lnTo>
              <a:lnTo>
                <a:pt x="2866798" y="537377"/>
              </a:lnTo>
              <a:lnTo>
                <a:pt x="2869066" y="543726"/>
              </a:lnTo>
              <a:lnTo>
                <a:pt x="2870881" y="549848"/>
              </a:lnTo>
              <a:lnTo>
                <a:pt x="2872015" y="556423"/>
              </a:lnTo>
              <a:lnTo>
                <a:pt x="2873375" y="562772"/>
              </a:lnTo>
              <a:lnTo>
                <a:pt x="2874056" y="569348"/>
              </a:lnTo>
              <a:lnTo>
                <a:pt x="2874736" y="575923"/>
              </a:lnTo>
              <a:lnTo>
                <a:pt x="2874963" y="582725"/>
              </a:lnTo>
              <a:lnTo>
                <a:pt x="2874963" y="2311400"/>
              </a:lnTo>
              <a:lnTo>
                <a:pt x="0" y="2311400"/>
              </a:lnTo>
              <a:lnTo>
                <a:pt x="0" y="582725"/>
              </a:lnTo>
              <a:lnTo>
                <a:pt x="227" y="575923"/>
              </a:lnTo>
              <a:lnTo>
                <a:pt x="680" y="569348"/>
              </a:lnTo>
              <a:lnTo>
                <a:pt x="1588" y="562772"/>
              </a:lnTo>
              <a:lnTo>
                <a:pt x="2722" y="556423"/>
              </a:lnTo>
              <a:lnTo>
                <a:pt x="4082" y="549848"/>
              </a:lnTo>
              <a:lnTo>
                <a:pt x="5897" y="543726"/>
              </a:lnTo>
              <a:lnTo>
                <a:pt x="7938" y="537377"/>
              </a:lnTo>
              <a:lnTo>
                <a:pt x="10206" y="531482"/>
              </a:lnTo>
              <a:lnTo>
                <a:pt x="13154" y="525813"/>
              </a:lnTo>
              <a:lnTo>
                <a:pt x="16103" y="520145"/>
              </a:lnTo>
              <a:lnTo>
                <a:pt x="19051" y="514249"/>
              </a:lnTo>
              <a:lnTo>
                <a:pt x="22453" y="509261"/>
              </a:lnTo>
              <a:lnTo>
                <a:pt x="26309" y="504046"/>
              </a:lnTo>
              <a:lnTo>
                <a:pt x="30165" y="498831"/>
              </a:lnTo>
              <a:lnTo>
                <a:pt x="34474" y="494070"/>
              </a:lnTo>
              <a:lnTo>
                <a:pt x="38783" y="489535"/>
              </a:lnTo>
              <a:lnTo>
                <a:pt x="43319" y="485000"/>
              </a:lnTo>
              <a:lnTo>
                <a:pt x="48082" y="480919"/>
              </a:lnTo>
              <a:lnTo>
                <a:pt x="53072" y="477064"/>
              </a:lnTo>
              <a:lnTo>
                <a:pt x="58288" y="473436"/>
              </a:lnTo>
              <a:lnTo>
                <a:pt x="63732" y="470035"/>
              </a:lnTo>
              <a:lnTo>
                <a:pt x="69175" y="466634"/>
              </a:lnTo>
              <a:lnTo>
                <a:pt x="74845" y="463686"/>
              </a:lnTo>
              <a:lnTo>
                <a:pt x="80742" y="461192"/>
              </a:lnTo>
              <a:lnTo>
                <a:pt x="86866" y="458925"/>
              </a:lnTo>
              <a:lnTo>
                <a:pt x="92763" y="456884"/>
              </a:lnTo>
              <a:lnTo>
                <a:pt x="99340" y="455070"/>
              </a:lnTo>
              <a:lnTo>
                <a:pt x="105464" y="453483"/>
              </a:lnTo>
              <a:lnTo>
                <a:pt x="112041" y="452349"/>
              </a:lnTo>
              <a:lnTo>
                <a:pt x="118618" y="451442"/>
              </a:lnTo>
              <a:lnTo>
                <a:pt x="125195" y="450762"/>
              </a:lnTo>
              <a:lnTo>
                <a:pt x="132000" y="450762"/>
              </a:lnTo>
              <a:lnTo>
                <a:pt x="1290739" y="450762"/>
              </a:lnTo>
              <a:lnTo>
                <a:pt x="1290739" y="43761"/>
              </a:lnTo>
              <a:lnTo>
                <a:pt x="1290966" y="39453"/>
              </a:lnTo>
              <a:lnTo>
                <a:pt x="1291647" y="34919"/>
              </a:lnTo>
              <a:lnTo>
                <a:pt x="1292781" y="30837"/>
              </a:lnTo>
              <a:lnTo>
                <a:pt x="1294368" y="26756"/>
              </a:lnTo>
              <a:lnTo>
                <a:pt x="1296183" y="22901"/>
              </a:lnTo>
              <a:lnTo>
                <a:pt x="1298224" y="19273"/>
              </a:lnTo>
              <a:lnTo>
                <a:pt x="1300719" y="15872"/>
              </a:lnTo>
              <a:lnTo>
                <a:pt x="1303667" y="12698"/>
              </a:lnTo>
              <a:lnTo>
                <a:pt x="1306842" y="9750"/>
              </a:lnTo>
              <a:lnTo>
                <a:pt x="1310018" y="7483"/>
              </a:lnTo>
              <a:lnTo>
                <a:pt x="1313647" y="5215"/>
              </a:lnTo>
              <a:lnTo>
                <a:pt x="1317729" y="3401"/>
              </a:lnTo>
              <a:lnTo>
                <a:pt x="1321811" y="1814"/>
              </a:lnTo>
              <a:lnTo>
                <a:pt x="1325894" y="681"/>
              </a:lnTo>
              <a:lnTo>
                <a:pt x="1330430" y="0"/>
              </a:lnTo>
              <a:close/>
            </a:path>
          </a:pathLst>
        </a:custGeom>
        <a:solidFill>
          <a:sysClr val="window" lastClr="FFFFFF"/>
        </a:solidFill>
        <a:ln>
          <a:solidFill>
            <a:schemeClr val="bg1"/>
          </a:solidFill>
        </a:ln>
      </xdr:spPr>
      <xdr:txBody>
        <a:bodyPr anchor="ctr">
          <a:scene3d>
            <a:camera prst="orthographicFront"/>
            <a:lightRig rig="threePt" dir="t"/>
          </a:scene3d>
          <a:sp3d>
            <a:contourClr>
              <a:srgbClr val="FFFFFF"/>
            </a:contourClr>
          </a:sp3d>
        </a:bodyPr>
        <a:lstStyle>
          <a:defPPr>
            <a:defRPr lang="zh-CN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9pPr>
        </a:lstStyle>
        <a:p>
          <a:pPr algn="ctr">
            <a:defRPr/>
          </a:pPr>
          <a:endParaRPr lang="zh-CN" altLang="en-US">
            <a:solidFill>
              <a:srgbClr val="FFFFFF"/>
            </a:solidFill>
          </a:endParaRPr>
        </a:p>
      </xdr:txBody>
    </xdr:sp>
    <xdr:clientData/>
  </xdr:twoCellAnchor>
  <xdr:twoCellAnchor>
    <xdr:from>
      <xdr:col>1</xdr:col>
      <xdr:colOff>400050</xdr:colOff>
      <xdr:row>21</xdr:row>
      <xdr:rowOff>55632</xdr:rowOff>
    </xdr:from>
    <xdr:to>
      <xdr:col>2</xdr:col>
      <xdr:colOff>488085</xdr:colOff>
      <xdr:row>24</xdr:row>
      <xdr:rowOff>13970</xdr:rowOff>
    </xdr:to>
    <xdr:sp macro="[0]!A_产品信息">
      <xdr:nvSpPr>
        <xdr:cNvPr id="53" name="矩形 52"/>
        <xdr:cNvSpPr/>
      </xdr:nvSpPr>
      <xdr:spPr>
        <a:xfrm>
          <a:off x="1152525" y="3684270"/>
          <a:ext cx="1087755" cy="473075"/>
        </a:xfrm>
        <a:prstGeom prst="rect">
          <a:avLst/>
        </a:prstGeom>
        <a:noFill/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 dirty="0" smtClean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商品信息</a:t>
          </a:r>
          <a:endParaRPr lang="zh-CN" altLang="en-US" sz="1200" b="1" dirty="0" smtClean="0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1</xdr:col>
      <xdr:colOff>704850</xdr:colOff>
      <xdr:row>17</xdr:row>
      <xdr:rowOff>133350</xdr:rowOff>
    </xdr:from>
    <xdr:to>
      <xdr:col>2</xdr:col>
      <xdr:colOff>314325</xdr:colOff>
      <xdr:row>21</xdr:row>
      <xdr:rowOff>114300</xdr:rowOff>
    </xdr:to>
    <xdr:sp macro="[0]!A_产品信息">
      <xdr:nvSpPr>
        <xdr:cNvPr id="64" name="KSO_Shape"/>
        <xdr:cNvSpPr/>
      </xdr:nvSpPr>
      <xdr:spPr>
        <a:xfrm>
          <a:off x="1457325" y="3076575"/>
          <a:ext cx="609600" cy="666750"/>
        </a:xfrm>
        <a:custGeom>
          <a:avLst/>
          <a:gdLst/>
          <a:ahLst/>
          <a:cxnLst/>
          <a:rect l="l" t="t" r="r" b="b"/>
          <a:pathLst>
            <a:path w="2100462" h="1726264">
              <a:moveTo>
                <a:pt x="1169148" y="1434056"/>
              </a:moveTo>
              <a:cubicBezTo>
                <a:pt x="1249839" y="1434056"/>
                <a:pt x="1315252" y="1499469"/>
                <a:pt x="1315252" y="1580160"/>
              </a:cubicBezTo>
              <a:cubicBezTo>
                <a:pt x="1315252" y="1660851"/>
                <a:pt x="1249839" y="1726264"/>
                <a:pt x="1169148" y="1726264"/>
              </a:cubicBezTo>
              <a:cubicBezTo>
                <a:pt x="1088457" y="1726264"/>
                <a:pt x="1023044" y="1660851"/>
                <a:pt x="1023044" y="1580160"/>
              </a:cubicBezTo>
              <a:cubicBezTo>
                <a:pt x="1023044" y="1499469"/>
                <a:pt x="1088457" y="1434056"/>
                <a:pt x="1169148" y="1434056"/>
              </a:cubicBezTo>
              <a:close/>
              <a:moveTo>
                <a:pt x="561082" y="1434056"/>
              </a:moveTo>
              <a:cubicBezTo>
                <a:pt x="641773" y="1434056"/>
                <a:pt x="707186" y="1499469"/>
                <a:pt x="707186" y="1580160"/>
              </a:cubicBezTo>
              <a:cubicBezTo>
                <a:pt x="707186" y="1660851"/>
                <a:pt x="641773" y="1726264"/>
                <a:pt x="561082" y="1726264"/>
              </a:cubicBezTo>
              <a:cubicBezTo>
                <a:pt x="480391" y="1726264"/>
                <a:pt x="414978" y="1660851"/>
                <a:pt x="414978" y="1580160"/>
              </a:cubicBezTo>
              <a:cubicBezTo>
                <a:pt x="414978" y="1499469"/>
                <a:pt x="480391" y="1434056"/>
                <a:pt x="561082" y="1434056"/>
              </a:cubicBezTo>
              <a:close/>
              <a:moveTo>
                <a:pt x="1382881" y="785189"/>
              </a:moveTo>
              <a:cubicBezTo>
                <a:pt x="1348673" y="785189"/>
                <a:pt x="1320942" y="812920"/>
                <a:pt x="1320942" y="847128"/>
              </a:cubicBezTo>
              <a:cubicBezTo>
                <a:pt x="1320942" y="881336"/>
                <a:pt x="1348673" y="909067"/>
                <a:pt x="1382881" y="909067"/>
              </a:cubicBezTo>
              <a:cubicBezTo>
                <a:pt x="1417089" y="909067"/>
                <a:pt x="1444820" y="881336"/>
                <a:pt x="1444820" y="847128"/>
              </a:cubicBezTo>
              <a:cubicBezTo>
                <a:pt x="1444820" y="812920"/>
                <a:pt x="1417089" y="785189"/>
                <a:pt x="1382881" y="785189"/>
              </a:cubicBezTo>
              <a:close/>
              <a:moveTo>
                <a:pt x="1210442" y="785189"/>
              </a:moveTo>
              <a:cubicBezTo>
                <a:pt x="1176234" y="785189"/>
                <a:pt x="1148503" y="812920"/>
                <a:pt x="1148503" y="847128"/>
              </a:cubicBezTo>
              <a:cubicBezTo>
                <a:pt x="1148503" y="881336"/>
                <a:pt x="1176234" y="909067"/>
                <a:pt x="1210442" y="909067"/>
              </a:cubicBezTo>
              <a:cubicBezTo>
                <a:pt x="1244650" y="909067"/>
                <a:pt x="1272381" y="881336"/>
                <a:pt x="1272381" y="847128"/>
              </a:cubicBezTo>
              <a:cubicBezTo>
                <a:pt x="1272381" y="812920"/>
                <a:pt x="1244650" y="785189"/>
                <a:pt x="1210442" y="785189"/>
              </a:cubicBezTo>
              <a:close/>
              <a:moveTo>
                <a:pt x="1038003" y="785189"/>
              </a:moveTo>
              <a:cubicBezTo>
                <a:pt x="1003795" y="785189"/>
                <a:pt x="976064" y="812920"/>
                <a:pt x="976064" y="847128"/>
              </a:cubicBezTo>
              <a:cubicBezTo>
                <a:pt x="976064" y="881336"/>
                <a:pt x="1003795" y="909067"/>
                <a:pt x="1038003" y="909067"/>
              </a:cubicBezTo>
              <a:cubicBezTo>
                <a:pt x="1072211" y="909067"/>
                <a:pt x="1099942" y="881336"/>
                <a:pt x="1099942" y="847128"/>
              </a:cubicBezTo>
              <a:cubicBezTo>
                <a:pt x="1099942" y="812920"/>
                <a:pt x="1072211" y="785189"/>
                <a:pt x="1038003" y="785189"/>
              </a:cubicBezTo>
              <a:close/>
              <a:moveTo>
                <a:pt x="865564" y="785189"/>
              </a:moveTo>
              <a:cubicBezTo>
                <a:pt x="831356" y="785189"/>
                <a:pt x="803625" y="812920"/>
                <a:pt x="803625" y="847128"/>
              </a:cubicBezTo>
              <a:cubicBezTo>
                <a:pt x="803625" y="881336"/>
                <a:pt x="831356" y="909067"/>
                <a:pt x="865564" y="909067"/>
              </a:cubicBezTo>
              <a:cubicBezTo>
                <a:pt x="899772" y="909067"/>
                <a:pt x="927503" y="881336"/>
                <a:pt x="927503" y="847128"/>
              </a:cubicBezTo>
              <a:cubicBezTo>
                <a:pt x="927503" y="812920"/>
                <a:pt x="899772" y="785189"/>
                <a:pt x="865564" y="785189"/>
              </a:cubicBezTo>
              <a:close/>
              <a:moveTo>
                <a:pt x="693125" y="785189"/>
              </a:moveTo>
              <a:cubicBezTo>
                <a:pt x="658917" y="785189"/>
                <a:pt x="631186" y="812920"/>
                <a:pt x="631186" y="847128"/>
              </a:cubicBezTo>
              <a:cubicBezTo>
                <a:pt x="631186" y="881336"/>
                <a:pt x="658917" y="909067"/>
                <a:pt x="693125" y="909067"/>
              </a:cubicBezTo>
              <a:cubicBezTo>
                <a:pt x="727333" y="909067"/>
                <a:pt x="755064" y="881336"/>
                <a:pt x="755064" y="847128"/>
              </a:cubicBezTo>
              <a:cubicBezTo>
                <a:pt x="755064" y="812920"/>
                <a:pt x="727333" y="785189"/>
                <a:pt x="693125" y="785189"/>
              </a:cubicBezTo>
              <a:close/>
              <a:moveTo>
                <a:pt x="520686" y="785189"/>
              </a:moveTo>
              <a:cubicBezTo>
                <a:pt x="486478" y="785189"/>
                <a:pt x="458747" y="812920"/>
                <a:pt x="458747" y="847128"/>
              </a:cubicBezTo>
              <a:cubicBezTo>
                <a:pt x="458747" y="881336"/>
                <a:pt x="486478" y="909067"/>
                <a:pt x="520686" y="909067"/>
              </a:cubicBezTo>
              <a:cubicBezTo>
                <a:pt x="554894" y="909067"/>
                <a:pt x="582625" y="881336"/>
                <a:pt x="582625" y="847128"/>
              </a:cubicBezTo>
              <a:cubicBezTo>
                <a:pt x="582625" y="812920"/>
                <a:pt x="554894" y="785189"/>
                <a:pt x="520686" y="785189"/>
              </a:cubicBezTo>
              <a:close/>
              <a:moveTo>
                <a:pt x="348247" y="785189"/>
              </a:moveTo>
              <a:cubicBezTo>
                <a:pt x="314039" y="785189"/>
                <a:pt x="286308" y="812920"/>
                <a:pt x="286308" y="847128"/>
              </a:cubicBezTo>
              <a:cubicBezTo>
                <a:pt x="286308" y="881336"/>
                <a:pt x="314039" y="909067"/>
                <a:pt x="348247" y="909067"/>
              </a:cubicBezTo>
              <a:cubicBezTo>
                <a:pt x="382455" y="909067"/>
                <a:pt x="410186" y="881336"/>
                <a:pt x="410186" y="847128"/>
              </a:cubicBezTo>
              <a:cubicBezTo>
                <a:pt x="410186" y="812920"/>
                <a:pt x="382455" y="785189"/>
                <a:pt x="348247" y="785189"/>
              </a:cubicBezTo>
              <a:close/>
              <a:moveTo>
                <a:pt x="1382881" y="525228"/>
              </a:moveTo>
              <a:cubicBezTo>
                <a:pt x="1348673" y="525228"/>
                <a:pt x="1320942" y="552959"/>
                <a:pt x="1320942" y="587167"/>
              </a:cubicBezTo>
              <a:cubicBezTo>
                <a:pt x="1320942" y="621375"/>
                <a:pt x="1348673" y="649106"/>
                <a:pt x="1382881" y="649106"/>
              </a:cubicBezTo>
              <a:cubicBezTo>
                <a:pt x="1417089" y="649106"/>
                <a:pt x="1444820" y="621375"/>
                <a:pt x="1444820" y="587167"/>
              </a:cubicBezTo>
              <a:cubicBezTo>
                <a:pt x="1444820" y="552959"/>
                <a:pt x="1417089" y="525228"/>
                <a:pt x="1382881" y="525228"/>
              </a:cubicBezTo>
              <a:close/>
              <a:moveTo>
                <a:pt x="1210442" y="525228"/>
              </a:moveTo>
              <a:cubicBezTo>
                <a:pt x="1176234" y="525228"/>
                <a:pt x="1148503" y="552959"/>
                <a:pt x="1148503" y="587167"/>
              </a:cubicBezTo>
              <a:cubicBezTo>
                <a:pt x="1148503" y="621375"/>
                <a:pt x="1176234" y="649106"/>
                <a:pt x="1210442" y="649106"/>
              </a:cubicBezTo>
              <a:cubicBezTo>
                <a:pt x="1244650" y="649106"/>
                <a:pt x="1272381" y="621375"/>
                <a:pt x="1272381" y="587167"/>
              </a:cubicBezTo>
              <a:cubicBezTo>
                <a:pt x="1272381" y="552959"/>
                <a:pt x="1244650" y="525228"/>
                <a:pt x="1210442" y="525228"/>
              </a:cubicBezTo>
              <a:close/>
              <a:moveTo>
                <a:pt x="1038003" y="525228"/>
              </a:moveTo>
              <a:cubicBezTo>
                <a:pt x="1003795" y="525228"/>
                <a:pt x="976064" y="552959"/>
                <a:pt x="976064" y="587167"/>
              </a:cubicBezTo>
              <a:cubicBezTo>
                <a:pt x="976064" y="621375"/>
                <a:pt x="1003795" y="649106"/>
                <a:pt x="1038003" y="649106"/>
              </a:cubicBezTo>
              <a:cubicBezTo>
                <a:pt x="1072211" y="649106"/>
                <a:pt x="1099942" y="621375"/>
                <a:pt x="1099942" y="587167"/>
              </a:cubicBezTo>
              <a:cubicBezTo>
                <a:pt x="1099942" y="552959"/>
                <a:pt x="1072211" y="525228"/>
                <a:pt x="1038003" y="525228"/>
              </a:cubicBezTo>
              <a:close/>
              <a:moveTo>
                <a:pt x="865564" y="525228"/>
              </a:moveTo>
              <a:cubicBezTo>
                <a:pt x="831356" y="525228"/>
                <a:pt x="803625" y="552959"/>
                <a:pt x="803625" y="587167"/>
              </a:cubicBezTo>
              <a:cubicBezTo>
                <a:pt x="803625" y="621375"/>
                <a:pt x="831356" y="649106"/>
                <a:pt x="865564" y="649106"/>
              </a:cubicBezTo>
              <a:cubicBezTo>
                <a:pt x="899772" y="649106"/>
                <a:pt x="927503" y="621375"/>
                <a:pt x="927503" y="587167"/>
              </a:cubicBezTo>
              <a:cubicBezTo>
                <a:pt x="927503" y="552959"/>
                <a:pt x="899772" y="525228"/>
                <a:pt x="865564" y="525228"/>
              </a:cubicBezTo>
              <a:close/>
              <a:moveTo>
                <a:pt x="693125" y="525228"/>
              </a:moveTo>
              <a:cubicBezTo>
                <a:pt x="658917" y="525228"/>
                <a:pt x="631186" y="552959"/>
                <a:pt x="631186" y="587167"/>
              </a:cubicBezTo>
              <a:cubicBezTo>
                <a:pt x="631186" y="621375"/>
                <a:pt x="658917" y="649106"/>
                <a:pt x="693125" y="649106"/>
              </a:cubicBezTo>
              <a:cubicBezTo>
                <a:pt x="727333" y="649106"/>
                <a:pt x="755064" y="621375"/>
                <a:pt x="755064" y="587167"/>
              </a:cubicBezTo>
              <a:cubicBezTo>
                <a:pt x="755064" y="552959"/>
                <a:pt x="727333" y="525228"/>
                <a:pt x="693125" y="525228"/>
              </a:cubicBezTo>
              <a:close/>
              <a:moveTo>
                <a:pt x="520686" y="525228"/>
              </a:moveTo>
              <a:cubicBezTo>
                <a:pt x="486478" y="525228"/>
                <a:pt x="458747" y="552959"/>
                <a:pt x="458747" y="587167"/>
              </a:cubicBezTo>
              <a:cubicBezTo>
                <a:pt x="458747" y="621375"/>
                <a:pt x="486478" y="649106"/>
                <a:pt x="520686" y="649106"/>
              </a:cubicBezTo>
              <a:cubicBezTo>
                <a:pt x="554894" y="649106"/>
                <a:pt x="582625" y="621375"/>
                <a:pt x="582625" y="587167"/>
              </a:cubicBezTo>
              <a:cubicBezTo>
                <a:pt x="582625" y="552959"/>
                <a:pt x="554894" y="525228"/>
                <a:pt x="520686" y="525228"/>
              </a:cubicBezTo>
              <a:close/>
              <a:moveTo>
                <a:pt x="348247" y="525228"/>
              </a:moveTo>
              <a:cubicBezTo>
                <a:pt x="314039" y="525228"/>
                <a:pt x="286308" y="552959"/>
                <a:pt x="286308" y="587167"/>
              </a:cubicBezTo>
              <a:cubicBezTo>
                <a:pt x="286308" y="621375"/>
                <a:pt x="314039" y="649106"/>
                <a:pt x="348247" y="649106"/>
              </a:cubicBezTo>
              <a:cubicBezTo>
                <a:pt x="382455" y="649106"/>
                <a:pt x="410186" y="621375"/>
                <a:pt x="410186" y="587167"/>
              </a:cubicBezTo>
              <a:cubicBezTo>
                <a:pt x="410186" y="552959"/>
                <a:pt x="382455" y="525228"/>
                <a:pt x="348247" y="525228"/>
              </a:cubicBezTo>
              <a:close/>
              <a:moveTo>
                <a:pt x="1682783" y="0"/>
              </a:moveTo>
              <a:lnTo>
                <a:pt x="1683253" y="0"/>
              </a:lnTo>
              <a:lnTo>
                <a:pt x="1792389" y="0"/>
              </a:lnTo>
              <a:lnTo>
                <a:pt x="2100462" y="0"/>
              </a:lnTo>
              <a:lnTo>
                <a:pt x="2100462" y="93967"/>
              </a:lnTo>
              <a:lnTo>
                <a:pt x="1768897" y="93967"/>
              </a:lnTo>
              <a:lnTo>
                <a:pt x="1660768" y="526483"/>
              </a:lnTo>
              <a:lnTo>
                <a:pt x="1506783" y="1221203"/>
              </a:lnTo>
              <a:lnTo>
                <a:pt x="1399131" y="1221203"/>
              </a:lnTo>
              <a:lnTo>
                <a:pt x="1352302" y="1408516"/>
              </a:lnTo>
              <a:lnTo>
                <a:pt x="1250787" y="1408516"/>
              </a:lnTo>
              <a:lnTo>
                <a:pt x="1243167" y="1408516"/>
              </a:lnTo>
              <a:lnTo>
                <a:pt x="299178" y="1408516"/>
              </a:lnTo>
              <a:lnTo>
                <a:pt x="276953" y="1319616"/>
              </a:lnTo>
              <a:lnTo>
                <a:pt x="1265392" y="1319616"/>
              </a:lnTo>
              <a:lnTo>
                <a:pt x="1289995" y="1221203"/>
              </a:lnTo>
              <a:lnTo>
                <a:pt x="223448" y="1221203"/>
              </a:lnTo>
              <a:lnTo>
                <a:pt x="0" y="213091"/>
              </a:lnTo>
              <a:lnTo>
                <a:pt x="1629980" y="213091"/>
              </a:lnTo>
              <a:lnTo>
                <a:pt x="1682783" y="1879"/>
              </a:lnTo>
              <a:close/>
            </a:path>
          </a:pathLst>
        </a:cu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zh-CN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fontAlgn="auto" hangingPunct="1">
            <a:spcBef>
              <a:spcPts val="0"/>
            </a:spcBef>
            <a:spcAft>
              <a:spcPts val="0"/>
            </a:spcAft>
            <a:defRPr/>
          </a:pPr>
          <a:endParaRPr lang="en-US">
            <a:solidFill>
              <a:srgbClr val="FFFFFF"/>
            </a:solidFill>
          </a:endParaRPr>
        </a:p>
      </xdr:txBody>
    </xdr:sp>
    <xdr:clientData/>
  </xdr:twoCellAnchor>
  <xdr:twoCellAnchor>
    <xdr:from>
      <xdr:col>3</xdr:col>
      <xdr:colOff>800100</xdr:colOff>
      <xdr:row>35</xdr:row>
      <xdr:rowOff>27057</xdr:rowOff>
    </xdr:from>
    <xdr:to>
      <xdr:col>4</xdr:col>
      <xdr:colOff>838200</xdr:colOff>
      <xdr:row>37</xdr:row>
      <xdr:rowOff>66675</xdr:rowOff>
    </xdr:to>
    <xdr:sp macro="[0]!A_供应商信息">
      <xdr:nvSpPr>
        <xdr:cNvPr id="61" name="矩形 60"/>
        <xdr:cNvSpPr/>
      </xdr:nvSpPr>
      <xdr:spPr>
        <a:xfrm>
          <a:off x="3619500" y="6055995"/>
          <a:ext cx="981075" cy="382905"/>
        </a:xfrm>
        <a:prstGeom prst="rect">
          <a:avLst/>
        </a:prstGeom>
        <a:noFill/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 dirty="0" smtClean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供应信息</a:t>
          </a:r>
          <a:endParaRPr lang="zh-CN" altLang="en-US" sz="1200" b="1" dirty="0" smtClean="0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4</xdr:col>
      <xdr:colOff>28575</xdr:colOff>
      <xdr:row>31</xdr:row>
      <xdr:rowOff>19050</xdr:rowOff>
    </xdr:from>
    <xdr:to>
      <xdr:col>4</xdr:col>
      <xdr:colOff>590724</xdr:colOff>
      <xdr:row>34</xdr:row>
      <xdr:rowOff>120592</xdr:rowOff>
    </xdr:to>
    <xdr:sp macro="[0]!A_供应商信息">
      <xdr:nvSpPr>
        <xdr:cNvPr id="67" name="工牌"/>
        <xdr:cNvSpPr>
          <a:spLocks noChangeArrowheads="1"/>
        </xdr:cNvSpPr>
      </xdr:nvSpPr>
      <xdr:spPr>
        <a:xfrm>
          <a:off x="3790950" y="5362575"/>
          <a:ext cx="561975" cy="615315"/>
        </a:xfrm>
        <a:custGeom>
          <a:avLst/>
          <a:gdLst>
            <a:gd name="T0" fmla="*/ 552105 w 2874963"/>
            <a:gd name="T1" fmla="*/ 1256550 h 2311400"/>
            <a:gd name="T2" fmla="*/ 814407 w 2874963"/>
            <a:gd name="T3" fmla="*/ 1166381 h 2311400"/>
            <a:gd name="T4" fmla="*/ 861857 w 2874963"/>
            <a:gd name="T5" fmla="*/ 1221938 h 2311400"/>
            <a:gd name="T6" fmla="*/ 529108 w 2874963"/>
            <a:gd name="T7" fmla="*/ 1452571 h 2311400"/>
            <a:gd name="T8" fmla="*/ 122756 w 2874963"/>
            <a:gd name="T9" fmla="*/ 1358877 h 2311400"/>
            <a:gd name="T10" fmla="*/ 175912 w 2874963"/>
            <a:gd name="T11" fmla="*/ 1192357 h 2311400"/>
            <a:gd name="T12" fmla="*/ 277118 w 2874963"/>
            <a:gd name="T13" fmla="*/ 1128994 h 2311400"/>
            <a:gd name="T14" fmla="*/ 305052 w 2874963"/>
            <a:gd name="T15" fmla="*/ 1242809 h 2311400"/>
            <a:gd name="T16" fmla="*/ 994050 w 2874963"/>
            <a:gd name="T17" fmla="*/ 853464 h 2311400"/>
            <a:gd name="T18" fmla="*/ 644668 w 2874963"/>
            <a:gd name="T19" fmla="*/ 666225 h 2311400"/>
            <a:gd name="T20" fmla="*/ 675774 w 2874963"/>
            <a:gd name="T21" fmla="*/ 776137 h 2311400"/>
            <a:gd name="T22" fmla="*/ 719353 w 2874963"/>
            <a:gd name="T23" fmla="*/ 821032 h 2311400"/>
            <a:gd name="T24" fmla="*/ 694258 w 2874963"/>
            <a:gd name="T25" fmla="*/ 885897 h 2311400"/>
            <a:gd name="T26" fmla="*/ 639408 w 2874963"/>
            <a:gd name="T27" fmla="*/ 997010 h 2311400"/>
            <a:gd name="T28" fmla="*/ 561868 w 2874963"/>
            <a:gd name="T29" fmla="*/ 1068783 h 2311400"/>
            <a:gd name="T30" fmla="*/ 506117 w 2874963"/>
            <a:gd name="T31" fmla="*/ 1079143 h 2311400"/>
            <a:gd name="T32" fmla="*/ 449013 w 2874963"/>
            <a:gd name="T33" fmla="*/ 1059924 h 2311400"/>
            <a:gd name="T34" fmla="*/ 372374 w 2874963"/>
            <a:gd name="T35" fmla="*/ 966830 h 2311400"/>
            <a:gd name="T36" fmla="*/ 317074 w 2874963"/>
            <a:gd name="T37" fmla="*/ 867429 h 2311400"/>
            <a:gd name="T38" fmla="*/ 315722 w 2874963"/>
            <a:gd name="T39" fmla="*/ 807819 h 2311400"/>
            <a:gd name="T40" fmla="*/ 360804 w 2874963"/>
            <a:gd name="T41" fmla="*/ 726436 h 2311400"/>
            <a:gd name="T42" fmla="*/ 420311 w 2874963"/>
            <a:gd name="T43" fmla="*/ 688148 h 2311400"/>
            <a:gd name="T44" fmla="*/ 541281 w 2874963"/>
            <a:gd name="T45" fmla="*/ 679889 h 2311400"/>
            <a:gd name="T46" fmla="*/ 615816 w 2874963"/>
            <a:gd name="T47" fmla="*/ 642201 h 2311400"/>
            <a:gd name="T48" fmla="*/ 607328 w 2874963"/>
            <a:gd name="T49" fmla="*/ 550770 h 2311400"/>
            <a:gd name="T50" fmla="*/ 652075 w 2874963"/>
            <a:gd name="T51" fmla="*/ 576010 h 2311400"/>
            <a:gd name="T52" fmla="*/ 690816 w 2874963"/>
            <a:gd name="T53" fmla="*/ 613419 h 2311400"/>
            <a:gd name="T54" fmla="*/ 708834 w 2874963"/>
            <a:gd name="T55" fmla="*/ 715281 h 2311400"/>
            <a:gd name="T56" fmla="*/ 684809 w 2874963"/>
            <a:gd name="T57" fmla="*/ 784841 h 2311400"/>
            <a:gd name="T58" fmla="*/ 653727 w 2874963"/>
            <a:gd name="T59" fmla="*/ 664651 h 2311400"/>
            <a:gd name="T60" fmla="*/ 590811 w 2874963"/>
            <a:gd name="T61" fmla="*/ 648726 h 2311400"/>
            <a:gd name="T62" fmla="*/ 495911 w 2874963"/>
            <a:gd name="T63" fmla="*/ 681177 h 2311400"/>
            <a:gd name="T64" fmla="*/ 382693 w 2874963"/>
            <a:gd name="T65" fmla="*/ 672613 h 2311400"/>
            <a:gd name="T66" fmla="*/ 342000 w 2874963"/>
            <a:gd name="T67" fmla="*/ 784841 h 2311400"/>
            <a:gd name="T68" fmla="*/ 316624 w 2874963"/>
            <a:gd name="T69" fmla="*/ 733159 h 2311400"/>
            <a:gd name="T70" fmla="*/ 334342 w 2874963"/>
            <a:gd name="T71" fmla="*/ 634002 h 2311400"/>
            <a:gd name="T72" fmla="*/ 392753 w 2874963"/>
            <a:gd name="T73" fmla="*/ 561737 h 2311400"/>
            <a:gd name="T74" fmla="*/ 513330 w 2874963"/>
            <a:gd name="T75" fmla="*/ 530788 h 2311400"/>
            <a:gd name="T76" fmla="*/ 816493 w 2874963"/>
            <a:gd name="T77" fmla="*/ 367350 h 2311400"/>
            <a:gd name="T78" fmla="*/ 816493 w 2874963"/>
            <a:gd name="T79" fmla="*/ 418842 h 2311400"/>
            <a:gd name="T80" fmla="*/ 1079641 w 2874963"/>
            <a:gd name="T81" fmla="*/ 426048 h 2311400"/>
            <a:gd name="T82" fmla="*/ 1093467 w 2874963"/>
            <a:gd name="T83" fmla="*/ 377108 h 2311400"/>
            <a:gd name="T84" fmla="*/ 1049584 w 2874963"/>
            <a:gd name="T85" fmla="*/ 364048 h 2311400"/>
            <a:gd name="T86" fmla="*/ 1023434 w 2874963"/>
            <a:gd name="T87" fmla="*/ 392871 h 2311400"/>
            <a:gd name="T88" fmla="*/ 856619 w 2874963"/>
            <a:gd name="T89" fmla="*/ 372605 h 2311400"/>
            <a:gd name="T90" fmla="*/ 927854 w 2874963"/>
            <a:gd name="T91" fmla="*/ 64403 h 2311400"/>
            <a:gd name="T92" fmla="*/ 904258 w 2874963"/>
            <a:gd name="T93" fmla="*/ 91875 h 2311400"/>
            <a:gd name="T94" fmla="*/ 905010 w 2874963"/>
            <a:gd name="T95" fmla="*/ 129406 h 2311400"/>
            <a:gd name="T96" fmla="*/ 930108 w 2874963"/>
            <a:gd name="T97" fmla="*/ 155677 h 2311400"/>
            <a:gd name="T98" fmla="*/ 967829 w 2874963"/>
            <a:gd name="T99" fmla="*/ 158379 h 2311400"/>
            <a:gd name="T100" fmla="*/ 996233 w 2874963"/>
            <a:gd name="T101" fmla="*/ 136162 h 2311400"/>
            <a:gd name="T102" fmla="*/ 1002845 w 2874963"/>
            <a:gd name="T103" fmla="*/ 99081 h 2311400"/>
            <a:gd name="T104" fmla="*/ 983158 w 2874963"/>
            <a:gd name="T105" fmla="*/ 68306 h 2311400"/>
            <a:gd name="T106" fmla="*/ 881566 w 2874963"/>
            <a:gd name="T107" fmla="*/ 0 h 2311400"/>
            <a:gd name="T108" fmla="*/ 1048381 w 2874963"/>
            <a:gd name="T109" fmla="*/ 20417 h 2311400"/>
            <a:gd name="T110" fmla="*/ 1859163 w 2874963"/>
            <a:gd name="T111" fmla="*/ 308953 h 2311400"/>
            <a:gd name="T112" fmla="*/ 1899590 w 2874963"/>
            <a:gd name="T113" fmla="*/ 355791 h 2311400"/>
            <a:gd name="T114" fmla="*/ 2705 w 2874963"/>
            <a:gd name="T115" fmla="*/ 364048 h 2311400"/>
            <a:gd name="T116" fmla="*/ 38623 w 2874963"/>
            <a:gd name="T117" fmla="*/ 313456 h 2311400"/>
            <a:gd name="T118" fmla="*/ 855416 w 2874963"/>
            <a:gd name="T119" fmla="*/ 26121 h 2311400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2874963" h="2311400">
              <a:moveTo>
                <a:pt x="1500188" y="1927225"/>
              </a:moveTo>
              <a:lnTo>
                <a:pt x="2676526" y="1927225"/>
              </a:lnTo>
              <a:lnTo>
                <a:pt x="2676526" y="1949450"/>
              </a:lnTo>
              <a:lnTo>
                <a:pt x="1500188" y="1949450"/>
              </a:lnTo>
              <a:lnTo>
                <a:pt x="1500188" y="1927225"/>
              </a:lnTo>
              <a:close/>
              <a:moveTo>
                <a:pt x="1500188" y="1706563"/>
              </a:moveTo>
              <a:lnTo>
                <a:pt x="2676526" y="1706563"/>
              </a:lnTo>
              <a:lnTo>
                <a:pt x="2676526" y="1728788"/>
              </a:lnTo>
              <a:lnTo>
                <a:pt x="1500188" y="1728788"/>
              </a:lnTo>
              <a:lnTo>
                <a:pt x="1500188" y="1706563"/>
              </a:lnTo>
              <a:close/>
              <a:moveTo>
                <a:pt x="741023" y="1676400"/>
              </a:moveTo>
              <a:lnTo>
                <a:pt x="803616" y="1676400"/>
              </a:lnTo>
              <a:lnTo>
                <a:pt x="835026" y="1736633"/>
              </a:lnTo>
              <a:lnTo>
                <a:pt x="813107" y="1759278"/>
              </a:lnTo>
              <a:lnTo>
                <a:pt x="833218" y="1897860"/>
              </a:lnTo>
              <a:lnTo>
                <a:pt x="772432" y="2124075"/>
              </a:lnTo>
              <a:lnTo>
                <a:pt x="711647" y="1897860"/>
              </a:lnTo>
              <a:lnTo>
                <a:pt x="731532" y="1759278"/>
              </a:lnTo>
              <a:lnTo>
                <a:pt x="709613" y="1736633"/>
              </a:lnTo>
              <a:lnTo>
                <a:pt x="741023" y="1676400"/>
              </a:lnTo>
              <a:close/>
              <a:moveTo>
                <a:pt x="1033510" y="1660525"/>
              </a:moveTo>
              <a:lnTo>
                <a:pt x="1069768" y="1677761"/>
              </a:lnTo>
              <a:lnTo>
                <a:pt x="1107612" y="1695904"/>
              </a:lnTo>
              <a:lnTo>
                <a:pt x="1126421" y="1705202"/>
              </a:lnTo>
              <a:lnTo>
                <a:pt x="1145003" y="1714727"/>
              </a:lnTo>
              <a:lnTo>
                <a:pt x="1163585" y="1724252"/>
              </a:lnTo>
              <a:lnTo>
                <a:pt x="1181261" y="1734004"/>
              </a:lnTo>
              <a:lnTo>
                <a:pt x="1198257" y="1743302"/>
              </a:lnTo>
              <a:lnTo>
                <a:pt x="1214346" y="1752600"/>
              </a:lnTo>
              <a:lnTo>
                <a:pt x="1229076" y="1761671"/>
              </a:lnTo>
              <a:lnTo>
                <a:pt x="1242673" y="1770289"/>
              </a:lnTo>
              <a:lnTo>
                <a:pt x="1248792" y="1774598"/>
              </a:lnTo>
              <a:lnTo>
                <a:pt x="1254683" y="1778680"/>
              </a:lnTo>
              <a:lnTo>
                <a:pt x="1259896" y="1782762"/>
              </a:lnTo>
              <a:lnTo>
                <a:pt x="1264881" y="1786618"/>
              </a:lnTo>
              <a:lnTo>
                <a:pt x="1269187" y="1790473"/>
              </a:lnTo>
              <a:lnTo>
                <a:pt x="1273039" y="1794102"/>
              </a:lnTo>
              <a:lnTo>
                <a:pt x="1276438" y="1797504"/>
              </a:lnTo>
              <a:lnTo>
                <a:pt x="1278931" y="1800905"/>
              </a:lnTo>
              <a:lnTo>
                <a:pt x="1281197" y="1803627"/>
              </a:lnTo>
              <a:lnTo>
                <a:pt x="1283237" y="1807029"/>
              </a:lnTo>
              <a:lnTo>
                <a:pt x="1287542" y="1814739"/>
              </a:lnTo>
              <a:lnTo>
                <a:pt x="1291621" y="1823811"/>
              </a:lnTo>
              <a:lnTo>
                <a:pt x="1296380" y="1834016"/>
              </a:lnTo>
              <a:lnTo>
                <a:pt x="1300686" y="1845582"/>
              </a:lnTo>
              <a:lnTo>
                <a:pt x="1305445" y="1858282"/>
              </a:lnTo>
              <a:lnTo>
                <a:pt x="1310203" y="1871889"/>
              </a:lnTo>
              <a:lnTo>
                <a:pt x="1314736" y="1886404"/>
              </a:lnTo>
              <a:lnTo>
                <a:pt x="1319495" y="1901371"/>
              </a:lnTo>
              <a:lnTo>
                <a:pt x="1324027" y="1917246"/>
              </a:lnTo>
              <a:lnTo>
                <a:pt x="1333318" y="1950130"/>
              </a:lnTo>
              <a:lnTo>
                <a:pt x="1342382" y="1984375"/>
              </a:lnTo>
              <a:lnTo>
                <a:pt x="1350994" y="2018620"/>
              </a:lnTo>
              <a:lnTo>
                <a:pt x="1359378" y="2052411"/>
              </a:lnTo>
              <a:lnTo>
                <a:pt x="1366857" y="2084388"/>
              </a:lnTo>
              <a:lnTo>
                <a:pt x="1373655" y="2114097"/>
              </a:lnTo>
              <a:lnTo>
                <a:pt x="1379320" y="2140404"/>
              </a:lnTo>
              <a:lnTo>
                <a:pt x="1387478" y="2179184"/>
              </a:lnTo>
              <a:lnTo>
                <a:pt x="1390651" y="2193925"/>
              </a:lnTo>
              <a:lnTo>
                <a:pt x="798513" y="2193925"/>
              </a:lnTo>
              <a:lnTo>
                <a:pt x="1111918" y="1875064"/>
              </a:lnTo>
              <a:lnTo>
                <a:pt x="1011755" y="1800905"/>
              </a:lnTo>
              <a:lnTo>
                <a:pt x="1094922" y="1766661"/>
              </a:lnTo>
              <a:lnTo>
                <a:pt x="1033510" y="1660525"/>
              </a:lnTo>
              <a:close/>
              <a:moveTo>
                <a:pt x="511355" y="1660525"/>
              </a:moveTo>
              <a:lnTo>
                <a:pt x="449944" y="1766661"/>
              </a:lnTo>
              <a:lnTo>
                <a:pt x="532657" y="1800905"/>
              </a:lnTo>
              <a:lnTo>
                <a:pt x="432494" y="1875064"/>
              </a:lnTo>
              <a:lnTo>
                <a:pt x="746126" y="2193925"/>
              </a:lnTo>
              <a:lnTo>
                <a:pt x="153988" y="2193925"/>
              </a:lnTo>
              <a:lnTo>
                <a:pt x="157160" y="2179184"/>
              </a:lnTo>
              <a:lnTo>
                <a:pt x="165318" y="2140404"/>
              </a:lnTo>
              <a:lnTo>
                <a:pt x="171210" y="2114097"/>
              </a:lnTo>
              <a:lnTo>
                <a:pt x="177782" y="2084388"/>
              </a:lnTo>
              <a:lnTo>
                <a:pt x="185260" y="2052411"/>
              </a:lnTo>
              <a:lnTo>
                <a:pt x="193418" y="2018620"/>
              </a:lnTo>
              <a:lnTo>
                <a:pt x="202256" y="1984375"/>
              </a:lnTo>
              <a:lnTo>
                <a:pt x="211321" y="1950130"/>
              </a:lnTo>
              <a:lnTo>
                <a:pt x="220385" y="1917246"/>
              </a:lnTo>
              <a:lnTo>
                <a:pt x="224918" y="1901371"/>
              </a:lnTo>
              <a:lnTo>
                <a:pt x="229676" y="1886404"/>
              </a:lnTo>
              <a:lnTo>
                <a:pt x="234209" y="1871889"/>
              </a:lnTo>
              <a:lnTo>
                <a:pt x="238967" y="1858282"/>
              </a:lnTo>
              <a:lnTo>
                <a:pt x="243726" y="1845582"/>
              </a:lnTo>
              <a:lnTo>
                <a:pt x="248259" y="1834016"/>
              </a:lnTo>
              <a:lnTo>
                <a:pt x="252791" y="1823811"/>
              </a:lnTo>
              <a:lnTo>
                <a:pt x="257096" y="1814739"/>
              </a:lnTo>
              <a:lnTo>
                <a:pt x="261175" y="1807029"/>
              </a:lnTo>
              <a:lnTo>
                <a:pt x="263442" y="1803627"/>
              </a:lnTo>
              <a:lnTo>
                <a:pt x="265481" y="1800905"/>
              </a:lnTo>
              <a:lnTo>
                <a:pt x="268200" y="1797504"/>
              </a:lnTo>
              <a:lnTo>
                <a:pt x="271600" y="1794102"/>
              </a:lnTo>
              <a:lnTo>
                <a:pt x="275452" y="1790473"/>
              </a:lnTo>
              <a:lnTo>
                <a:pt x="279984" y="1786618"/>
              </a:lnTo>
              <a:lnTo>
                <a:pt x="284517" y="1782762"/>
              </a:lnTo>
              <a:lnTo>
                <a:pt x="289955" y="1778680"/>
              </a:lnTo>
              <a:lnTo>
                <a:pt x="295621" y="1774598"/>
              </a:lnTo>
              <a:lnTo>
                <a:pt x="301966" y="1770289"/>
              </a:lnTo>
              <a:lnTo>
                <a:pt x="315336" y="1761671"/>
              </a:lnTo>
              <a:lnTo>
                <a:pt x="330066" y="1752600"/>
              </a:lnTo>
              <a:lnTo>
                <a:pt x="346155" y="1743302"/>
              </a:lnTo>
              <a:lnTo>
                <a:pt x="363378" y="1734004"/>
              </a:lnTo>
              <a:lnTo>
                <a:pt x="381053" y="1724252"/>
              </a:lnTo>
              <a:lnTo>
                <a:pt x="399409" y="1714727"/>
              </a:lnTo>
              <a:lnTo>
                <a:pt x="418218" y="1705202"/>
              </a:lnTo>
              <a:lnTo>
                <a:pt x="437253" y="1695904"/>
              </a:lnTo>
              <a:lnTo>
                <a:pt x="475098" y="1677761"/>
              </a:lnTo>
              <a:lnTo>
                <a:pt x="511355" y="1660525"/>
              </a:lnTo>
              <a:close/>
              <a:moveTo>
                <a:pt x="929254" y="1614488"/>
              </a:moveTo>
              <a:lnTo>
                <a:pt x="950557" y="1623559"/>
              </a:lnTo>
              <a:lnTo>
                <a:pt x="974579" y="1633992"/>
              </a:lnTo>
              <a:lnTo>
                <a:pt x="1004946" y="1647599"/>
              </a:lnTo>
              <a:lnTo>
                <a:pt x="1068853" y="1757817"/>
              </a:lnTo>
              <a:lnTo>
                <a:pt x="975258" y="1796370"/>
              </a:lnTo>
              <a:lnTo>
                <a:pt x="1084263" y="1877106"/>
              </a:lnTo>
              <a:lnTo>
                <a:pt x="773113" y="2193926"/>
              </a:lnTo>
              <a:lnTo>
                <a:pt x="929254" y="1614488"/>
              </a:lnTo>
              <a:close/>
              <a:moveTo>
                <a:pt x="615947" y="1614488"/>
              </a:moveTo>
              <a:lnTo>
                <a:pt x="773113" y="2193926"/>
              </a:lnTo>
              <a:lnTo>
                <a:pt x="460375" y="1877106"/>
              </a:lnTo>
              <a:lnTo>
                <a:pt x="569936" y="1796370"/>
              </a:lnTo>
              <a:lnTo>
                <a:pt x="475636" y="1757817"/>
              </a:lnTo>
              <a:lnTo>
                <a:pt x="539869" y="1647599"/>
              </a:lnTo>
              <a:lnTo>
                <a:pt x="570619" y="1633992"/>
              </a:lnTo>
              <a:lnTo>
                <a:pt x="594536" y="1623559"/>
              </a:lnTo>
              <a:lnTo>
                <a:pt x="615947" y="1614488"/>
              </a:lnTo>
              <a:close/>
              <a:moveTo>
                <a:pt x="1500188" y="1487488"/>
              </a:moveTo>
              <a:lnTo>
                <a:pt x="2676526" y="1487488"/>
              </a:lnTo>
              <a:lnTo>
                <a:pt x="2676526" y="1509713"/>
              </a:lnTo>
              <a:lnTo>
                <a:pt x="1500188" y="1509713"/>
              </a:lnTo>
              <a:lnTo>
                <a:pt x="1500188" y="1487488"/>
              </a:lnTo>
              <a:close/>
              <a:moveTo>
                <a:pt x="1500188" y="1266825"/>
              </a:moveTo>
              <a:lnTo>
                <a:pt x="2676526" y="1266825"/>
              </a:lnTo>
              <a:lnTo>
                <a:pt x="2676526" y="1289050"/>
              </a:lnTo>
              <a:lnTo>
                <a:pt x="1500188" y="1289050"/>
              </a:lnTo>
              <a:lnTo>
                <a:pt x="1500188" y="1266825"/>
              </a:lnTo>
              <a:close/>
              <a:moveTo>
                <a:pt x="1500188" y="1047750"/>
              </a:moveTo>
              <a:lnTo>
                <a:pt x="2676526" y="1047750"/>
              </a:lnTo>
              <a:lnTo>
                <a:pt x="2676526" y="1068388"/>
              </a:lnTo>
              <a:lnTo>
                <a:pt x="1500188" y="1068388"/>
              </a:lnTo>
              <a:lnTo>
                <a:pt x="1500188" y="1047750"/>
              </a:lnTo>
              <a:close/>
              <a:moveTo>
                <a:pt x="929369" y="969963"/>
              </a:moveTo>
              <a:lnTo>
                <a:pt x="936399" y="973819"/>
              </a:lnTo>
              <a:lnTo>
                <a:pt x="942522" y="977674"/>
              </a:lnTo>
              <a:lnTo>
                <a:pt x="948872" y="981756"/>
              </a:lnTo>
              <a:lnTo>
                <a:pt x="954315" y="986519"/>
              </a:lnTo>
              <a:lnTo>
                <a:pt x="959531" y="991281"/>
              </a:lnTo>
              <a:lnTo>
                <a:pt x="964294" y="995817"/>
              </a:lnTo>
              <a:lnTo>
                <a:pt x="968829" y="1001033"/>
              </a:lnTo>
              <a:lnTo>
                <a:pt x="972911" y="1006249"/>
              </a:lnTo>
              <a:lnTo>
                <a:pt x="976767" y="1011919"/>
              </a:lnTo>
              <a:lnTo>
                <a:pt x="980395" y="1017588"/>
              </a:lnTo>
              <a:lnTo>
                <a:pt x="983797" y="1023485"/>
              </a:lnTo>
              <a:lnTo>
                <a:pt x="986745" y="1029835"/>
              </a:lnTo>
              <a:lnTo>
                <a:pt x="989467" y="1035958"/>
              </a:lnTo>
              <a:lnTo>
                <a:pt x="992188" y="1042535"/>
              </a:lnTo>
              <a:lnTo>
                <a:pt x="994683" y="1049338"/>
              </a:lnTo>
              <a:lnTo>
                <a:pt x="996724" y="1056368"/>
              </a:lnTo>
              <a:lnTo>
                <a:pt x="998765" y="1063172"/>
              </a:lnTo>
              <a:lnTo>
                <a:pt x="1001033" y="1070883"/>
              </a:lnTo>
              <a:lnTo>
                <a:pt x="1004208" y="1085850"/>
              </a:lnTo>
              <a:lnTo>
                <a:pt x="1007383" y="1101725"/>
              </a:lnTo>
              <a:lnTo>
                <a:pt x="1010558" y="1118508"/>
              </a:lnTo>
              <a:lnTo>
                <a:pt x="1016454" y="1153433"/>
              </a:lnTo>
              <a:lnTo>
                <a:pt x="1019856" y="1172256"/>
              </a:lnTo>
              <a:lnTo>
                <a:pt x="1023712" y="1191306"/>
              </a:lnTo>
              <a:lnTo>
                <a:pt x="1029608" y="1192667"/>
              </a:lnTo>
              <a:lnTo>
                <a:pt x="1035958" y="1194254"/>
              </a:lnTo>
              <a:lnTo>
                <a:pt x="1041628" y="1196295"/>
              </a:lnTo>
              <a:lnTo>
                <a:pt x="1047297" y="1198790"/>
              </a:lnTo>
              <a:lnTo>
                <a:pt x="1052513" y="1201511"/>
              </a:lnTo>
              <a:lnTo>
                <a:pt x="1057729" y="1204459"/>
              </a:lnTo>
              <a:lnTo>
                <a:pt x="1062492" y="1208088"/>
              </a:lnTo>
              <a:lnTo>
                <a:pt x="1066801" y="1211943"/>
              </a:lnTo>
              <a:lnTo>
                <a:pt x="1070883" y="1216025"/>
              </a:lnTo>
              <a:lnTo>
                <a:pt x="1074738" y="1220108"/>
              </a:lnTo>
              <a:lnTo>
                <a:pt x="1078140" y="1224870"/>
              </a:lnTo>
              <a:lnTo>
                <a:pt x="1081088" y="1229633"/>
              </a:lnTo>
              <a:lnTo>
                <a:pt x="1083583" y="1234849"/>
              </a:lnTo>
              <a:lnTo>
                <a:pt x="1085624" y="1240065"/>
              </a:lnTo>
              <a:lnTo>
                <a:pt x="1087212" y="1245734"/>
              </a:lnTo>
              <a:lnTo>
                <a:pt x="1088345" y="1251404"/>
              </a:lnTo>
              <a:lnTo>
                <a:pt x="1089026" y="1257527"/>
              </a:lnTo>
              <a:lnTo>
                <a:pt x="1089026" y="1263424"/>
              </a:lnTo>
              <a:lnTo>
                <a:pt x="1088572" y="1270000"/>
              </a:lnTo>
              <a:lnTo>
                <a:pt x="1087438" y="1276124"/>
              </a:lnTo>
              <a:lnTo>
                <a:pt x="1085624" y="1282927"/>
              </a:lnTo>
              <a:lnTo>
                <a:pt x="1083356" y="1289277"/>
              </a:lnTo>
              <a:lnTo>
                <a:pt x="1080635" y="1296081"/>
              </a:lnTo>
              <a:lnTo>
                <a:pt x="1077006" y="1303111"/>
              </a:lnTo>
              <a:lnTo>
                <a:pt x="1072470" y="1310141"/>
              </a:lnTo>
              <a:lnTo>
                <a:pt x="1067481" y="1317172"/>
              </a:lnTo>
              <a:lnTo>
                <a:pt x="1061585" y="1324202"/>
              </a:lnTo>
              <a:lnTo>
                <a:pt x="1055235" y="1331006"/>
              </a:lnTo>
              <a:lnTo>
                <a:pt x="1047751" y="1338036"/>
              </a:lnTo>
              <a:lnTo>
                <a:pt x="1039587" y="1345293"/>
              </a:lnTo>
              <a:lnTo>
                <a:pt x="1030742" y="1352324"/>
              </a:lnTo>
              <a:lnTo>
                <a:pt x="1020990" y="1359354"/>
              </a:lnTo>
              <a:lnTo>
                <a:pt x="1018269" y="1372281"/>
              </a:lnTo>
              <a:lnTo>
                <a:pt x="1015094" y="1385208"/>
              </a:lnTo>
              <a:lnTo>
                <a:pt x="1011919" y="1398361"/>
              </a:lnTo>
              <a:lnTo>
                <a:pt x="1007836" y="1411061"/>
              </a:lnTo>
              <a:lnTo>
                <a:pt x="1003754" y="1423761"/>
              </a:lnTo>
              <a:lnTo>
                <a:pt x="999445" y="1436008"/>
              </a:lnTo>
              <a:lnTo>
                <a:pt x="994456" y="1448254"/>
              </a:lnTo>
              <a:lnTo>
                <a:pt x="989240" y="1460274"/>
              </a:lnTo>
              <a:lnTo>
                <a:pt x="983570" y="1472066"/>
              </a:lnTo>
              <a:lnTo>
                <a:pt x="977901" y="1483633"/>
              </a:lnTo>
              <a:lnTo>
                <a:pt x="971551" y="1494745"/>
              </a:lnTo>
              <a:lnTo>
                <a:pt x="964974" y="1505858"/>
              </a:lnTo>
              <a:lnTo>
                <a:pt x="958170" y="1516516"/>
              </a:lnTo>
              <a:lnTo>
                <a:pt x="950913" y="1526722"/>
              </a:lnTo>
              <a:lnTo>
                <a:pt x="943429" y="1536700"/>
              </a:lnTo>
              <a:lnTo>
                <a:pt x="935492" y="1546225"/>
              </a:lnTo>
              <a:lnTo>
                <a:pt x="927554" y="1555297"/>
              </a:lnTo>
              <a:lnTo>
                <a:pt x="919163" y="1564141"/>
              </a:lnTo>
              <a:lnTo>
                <a:pt x="910772" y="1572533"/>
              </a:lnTo>
              <a:lnTo>
                <a:pt x="901701" y="1580243"/>
              </a:lnTo>
              <a:lnTo>
                <a:pt x="892629" y="1587500"/>
              </a:lnTo>
              <a:lnTo>
                <a:pt x="883331" y="1594531"/>
              </a:lnTo>
              <a:lnTo>
                <a:pt x="873352" y="1600881"/>
              </a:lnTo>
              <a:lnTo>
                <a:pt x="863601" y="1606550"/>
              </a:lnTo>
              <a:lnTo>
                <a:pt x="858385" y="1609272"/>
              </a:lnTo>
              <a:lnTo>
                <a:pt x="853169" y="1611766"/>
              </a:lnTo>
              <a:lnTo>
                <a:pt x="847952" y="1614261"/>
              </a:lnTo>
              <a:lnTo>
                <a:pt x="842736" y="1616302"/>
              </a:lnTo>
              <a:lnTo>
                <a:pt x="837520" y="1618343"/>
              </a:lnTo>
              <a:lnTo>
                <a:pt x="832077" y="1620384"/>
              </a:lnTo>
              <a:lnTo>
                <a:pt x="826635" y="1621972"/>
              </a:lnTo>
              <a:lnTo>
                <a:pt x="821192" y="1623786"/>
              </a:lnTo>
              <a:lnTo>
                <a:pt x="815749" y="1625147"/>
              </a:lnTo>
              <a:lnTo>
                <a:pt x="810079" y="1626508"/>
              </a:lnTo>
              <a:lnTo>
                <a:pt x="804410" y="1627415"/>
              </a:lnTo>
              <a:lnTo>
                <a:pt x="798740" y="1628549"/>
              </a:lnTo>
              <a:lnTo>
                <a:pt x="793070" y="1629229"/>
              </a:lnTo>
              <a:lnTo>
                <a:pt x="787401" y="1629909"/>
              </a:lnTo>
              <a:lnTo>
                <a:pt x="781277" y="1630363"/>
              </a:lnTo>
              <a:lnTo>
                <a:pt x="775381" y="1630363"/>
              </a:lnTo>
              <a:lnTo>
                <a:pt x="769711" y="1630363"/>
              </a:lnTo>
              <a:lnTo>
                <a:pt x="763815" y="1629909"/>
              </a:lnTo>
              <a:lnTo>
                <a:pt x="757918" y="1629229"/>
              </a:lnTo>
              <a:lnTo>
                <a:pt x="752249" y="1628549"/>
              </a:lnTo>
              <a:lnTo>
                <a:pt x="746579" y="1627415"/>
              </a:lnTo>
              <a:lnTo>
                <a:pt x="740910" y="1626508"/>
              </a:lnTo>
              <a:lnTo>
                <a:pt x="735240" y="1625147"/>
              </a:lnTo>
              <a:lnTo>
                <a:pt x="729797" y="1623786"/>
              </a:lnTo>
              <a:lnTo>
                <a:pt x="724354" y="1621972"/>
              </a:lnTo>
              <a:lnTo>
                <a:pt x="718911" y="1620384"/>
              </a:lnTo>
              <a:lnTo>
                <a:pt x="713468" y="1618343"/>
              </a:lnTo>
              <a:lnTo>
                <a:pt x="708252" y="1616302"/>
              </a:lnTo>
              <a:lnTo>
                <a:pt x="703036" y="1614261"/>
              </a:lnTo>
              <a:lnTo>
                <a:pt x="697820" y="1611766"/>
              </a:lnTo>
              <a:lnTo>
                <a:pt x="692604" y="1609272"/>
              </a:lnTo>
              <a:lnTo>
                <a:pt x="687388" y="1606550"/>
              </a:lnTo>
              <a:lnTo>
                <a:pt x="677636" y="1600881"/>
              </a:lnTo>
              <a:lnTo>
                <a:pt x="668111" y="1594531"/>
              </a:lnTo>
              <a:lnTo>
                <a:pt x="658359" y="1587500"/>
              </a:lnTo>
              <a:lnTo>
                <a:pt x="649288" y="1580243"/>
              </a:lnTo>
              <a:lnTo>
                <a:pt x="640217" y="1572533"/>
              </a:lnTo>
              <a:lnTo>
                <a:pt x="631826" y="1564141"/>
              </a:lnTo>
              <a:lnTo>
                <a:pt x="623434" y="1555297"/>
              </a:lnTo>
              <a:lnTo>
                <a:pt x="615497" y="1546225"/>
              </a:lnTo>
              <a:lnTo>
                <a:pt x="607559" y="1536700"/>
              </a:lnTo>
              <a:lnTo>
                <a:pt x="600075" y="1526722"/>
              </a:lnTo>
              <a:lnTo>
                <a:pt x="592818" y="1516516"/>
              </a:lnTo>
              <a:lnTo>
                <a:pt x="586015" y="1505858"/>
              </a:lnTo>
              <a:lnTo>
                <a:pt x="579665" y="1494745"/>
              </a:lnTo>
              <a:lnTo>
                <a:pt x="573315" y="1483633"/>
              </a:lnTo>
              <a:lnTo>
                <a:pt x="567418" y="1472066"/>
              </a:lnTo>
              <a:lnTo>
                <a:pt x="561975" y="1460274"/>
              </a:lnTo>
              <a:lnTo>
                <a:pt x="556533" y="1448254"/>
              </a:lnTo>
              <a:lnTo>
                <a:pt x="551997" y="1436008"/>
              </a:lnTo>
              <a:lnTo>
                <a:pt x="547234" y="1423761"/>
              </a:lnTo>
              <a:lnTo>
                <a:pt x="543152" y="1411061"/>
              </a:lnTo>
              <a:lnTo>
                <a:pt x="539524" y="1398361"/>
              </a:lnTo>
              <a:lnTo>
                <a:pt x="535895" y="1385208"/>
              </a:lnTo>
              <a:lnTo>
                <a:pt x="532947" y="1372281"/>
              </a:lnTo>
              <a:lnTo>
                <a:pt x="529999" y="1359354"/>
              </a:lnTo>
              <a:lnTo>
                <a:pt x="520247" y="1352324"/>
              </a:lnTo>
              <a:lnTo>
                <a:pt x="511402" y="1345293"/>
              </a:lnTo>
              <a:lnTo>
                <a:pt x="503238" y="1338036"/>
              </a:lnTo>
              <a:lnTo>
                <a:pt x="495981" y="1331006"/>
              </a:lnTo>
              <a:lnTo>
                <a:pt x="489404" y="1324202"/>
              </a:lnTo>
              <a:lnTo>
                <a:pt x="483734" y="1317172"/>
              </a:lnTo>
              <a:lnTo>
                <a:pt x="478518" y="1310141"/>
              </a:lnTo>
              <a:lnTo>
                <a:pt x="474209" y="1303111"/>
              </a:lnTo>
              <a:lnTo>
                <a:pt x="470581" y="1296081"/>
              </a:lnTo>
              <a:lnTo>
                <a:pt x="467633" y="1289277"/>
              </a:lnTo>
              <a:lnTo>
                <a:pt x="465365" y="1282927"/>
              </a:lnTo>
              <a:lnTo>
                <a:pt x="463550" y="1276124"/>
              </a:lnTo>
              <a:lnTo>
                <a:pt x="462416" y="1270000"/>
              </a:lnTo>
              <a:lnTo>
                <a:pt x="461963" y="1263424"/>
              </a:lnTo>
              <a:lnTo>
                <a:pt x="462190" y="1257527"/>
              </a:lnTo>
              <a:lnTo>
                <a:pt x="462643" y="1251404"/>
              </a:lnTo>
              <a:lnTo>
                <a:pt x="463777" y="1245734"/>
              </a:lnTo>
              <a:lnTo>
                <a:pt x="465591" y="1240065"/>
              </a:lnTo>
              <a:lnTo>
                <a:pt x="467633" y="1234849"/>
              </a:lnTo>
              <a:lnTo>
                <a:pt x="469900" y="1229633"/>
              </a:lnTo>
              <a:lnTo>
                <a:pt x="473075" y="1224870"/>
              </a:lnTo>
              <a:lnTo>
                <a:pt x="476477" y="1220108"/>
              </a:lnTo>
              <a:lnTo>
                <a:pt x="480106" y="1216025"/>
              </a:lnTo>
              <a:lnTo>
                <a:pt x="484188" y="1211943"/>
              </a:lnTo>
              <a:lnTo>
                <a:pt x="488724" y="1208088"/>
              </a:lnTo>
              <a:lnTo>
                <a:pt x="493486" y="1204459"/>
              </a:lnTo>
              <a:lnTo>
                <a:pt x="498475" y="1201511"/>
              </a:lnTo>
              <a:lnTo>
                <a:pt x="503918" y="1198790"/>
              </a:lnTo>
              <a:lnTo>
                <a:pt x="509361" y="1196295"/>
              </a:lnTo>
              <a:lnTo>
                <a:pt x="515258" y="1194254"/>
              </a:lnTo>
              <a:lnTo>
                <a:pt x="521381" y="1192667"/>
              </a:lnTo>
              <a:lnTo>
                <a:pt x="527504" y="1191306"/>
              </a:lnTo>
              <a:lnTo>
                <a:pt x="529999" y="1178606"/>
              </a:lnTo>
              <a:lnTo>
                <a:pt x="532493" y="1166133"/>
              </a:lnTo>
              <a:lnTo>
                <a:pt x="536575" y="1142093"/>
              </a:lnTo>
              <a:lnTo>
                <a:pt x="540431" y="1118961"/>
              </a:lnTo>
              <a:lnTo>
                <a:pt x="544513" y="1097190"/>
              </a:lnTo>
              <a:lnTo>
                <a:pt x="546781" y="1086531"/>
              </a:lnTo>
              <a:lnTo>
                <a:pt x="548822" y="1076552"/>
              </a:lnTo>
              <a:lnTo>
                <a:pt x="551317" y="1066574"/>
              </a:lnTo>
              <a:lnTo>
                <a:pt x="554038" y="1057275"/>
              </a:lnTo>
              <a:lnTo>
                <a:pt x="556759" y="1048204"/>
              </a:lnTo>
              <a:lnTo>
                <a:pt x="560161" y="1039360"/>
              </a:lnTo>
              <a:lnTo>
                <a:pt x="563790" y="1030742"/>
              </a:lnTo>
              <a:lnTo>
                <a:pt x="567645" y="1022804"/>
              </a:lnTo>
              <a:lnTo>
                <a:pt x="575809" y="1025299"/>
              </a:lnTo>
              <a:lnTo>
                <a:pt x="586695" y="1028701"/>
              </a:lnTo>
              <a:lnTo>
                <a:pt x="600075" y="1032330"/>
              </a:lnTo>
              <a:lnTo>
                <a:pt x="607786" y="1034144"/>
              </a:lnTo>
              <a:lnTo>
                <a:pt x="615950" y="1035958"/>
              </a:lnTo>
              <a:lnTo>
                <a:pt x="625022" y="1037772"/>
              </a:lnTo>
              <a:lnTo>
                <a:pt x="634320" y="1039360"/>
              </a:lnTo>
              <a:lnTo>
                <a:pt x="644072" y="1040947"/>
              </a:lnTo>
              <a:lnTo>
                <a:pt x="654731" y="1042308"/>
              </a:lnTo>
              <a:lnTo>
                <a:pt x="665617" y="1043215"/>
              </a:lnTo>
              <a:lnTo>
                <a:pt x="676956" y="1044122"/>
              </a:lnTo>
              <a:lnTo>
                <a:pt x="688749" y="1044576"/>
              </a:lnTo>
              <a:lnTo>
                <a:pt x="700995" y="1044576"/>
              </a:lnTo>
              <a:lnTo>
                <a:pt x="713468" y="1044576"/>
              </a:lnTo>
              <a:lnTo>
                <a:pt x="726395" y="1043896"/>
              </a:lnTo>
              <a:lnTo>
                <a:pt x="739549" y="1042762"/>
              </a:lnTo>
              <a:lnTo>
                <a:pt x="753156" y="1041174"/>
              </a:lnTo>
              <a:lnTo>
                <a:pt x="766763" y="1039133"/>
              </a:lnTo>
              <a:lnTo>
                <a:pt x="780824" y="1036185"/>
              </a:lnTo>
              <a:lnTo>
                <a:pt x="795111" y="1033010"/>
              </a:lnTo>
              <a:lnTo>
                <a:pt x="809626" y="1028928"/>
              </a:lnTo>
              <a:lnTo>
                <a:pt x="816883" y="1026887"/>
              </a:lnTo>
              <a:lnTo>
                <a:pt x="824140" y="1024619"/>
              </a:lnTo>
              <a:lnTo>
                <a:pt x="831624" y="1022124"/>
              </a:lnTo>
              <a:lnTo>
                <a:pt x="838881" y="1019176"/>
              </a:lnTo>
              <a:lnTo>
                <a:pt x="846365" y="1016228"/>
              </a:lnTo>
              <a:lnTo>
                <a:pt x="853849" y="1013280"/>
              </a:lnTo>
              <a:lnTo>
                <a:pt x="861560" y="1009878"/>
              </a:lnTo>
              <a:lnTo>
                <a:pt x="869044" y="1006249"/>
              </a:lnTo>
              <a:lnTo>
                <a:pt x="876527" y="1002621"/>
              </a:lnTo>
              <a:lnTo>
                <a:pt x="884011" y="998538"/>
              </a:lnTo>
              <a:lnTo>
                <a:pt x="891495" y="994230"/>
              </a:lnTo>
              <a:lnTo>
                <a:pt x="898979" y="989921"/>
              </a:lnTo>
              <a:lnTo>
                <a:pt x="906463" y="985158"/>
              </a:lnTo>
              <a:lnTo>
                <a:pt x="914401" y="980622"/>
              </a:lnTo>
              <a:lnTo>
                <a:pt x="921885" y="975406"/>
              </a:lnTo>
              <a:lnTo>
                <a:pt x="929369" y="969963"/>
              </a:lnTo>
              <a:close/>
              <a:moveTo>
                <a:pt x="774700" y="801688"/>
              </a:moveTo>
              <a:lnTo>
                <a:pt x="790563" y="802369"/>
              </a:lnTo>
              <a:lnTo>
                <a:pt x="805746" y="803050"/>
              </a:lnTo>
              <a:lnTo>
                <a:pt x="820702" y="804638"/>
              </a:lnTo>
              <a:lnTo>
                <a:pt x="835205" y="806681"/>
              </a:lnTo>
              <a:lnTo>
                <a:pt x="849255" y="809177"/>
              </a:lnTo>
              <a:lnTo>
                <a:pt x="863079" y="812353"/>
              </a:lnTo>
              <a:lnTo>
                <a:pt x="875996" y="815757"/>
              </a:lnTo>
              <a:lnTo>
                <a:pt x="882567" y="817799"/>
              </a:lnTo>
              <a:lnTo>
                <a:pt x="888459" y="819842"/>
              </a:lnTo>
              <a:lnTo>
                <a:pt x="894578" y="822111"/>
              </a:lnTo>
              <a:lnTo>
                <a:pt x="900243" y="824380"/>
              </a:lnTo>
              <a:lnTo>
                <a:pt x="906135" y="826649"/>
              </a:lnTo>
              <a:lnTo>
                <a:pt x="911574" y="829372"/>
              </a:lnTo>
              <a:lnTo>
                <a:pt x="916559" y="831868"/>
              </a:lnTo>
              <a:lnTo>
                <a:pt x="921771" y="834818"/>
              </a:lnTo>
              <a:lnTo>
                <a:pt x="926757" y="837314"/>
              </a:lnTo>
              <a:lnTo>
                <a:pt x="931516" y="840491"/>
              </a:lnTo>
              <a:lnTo>
                <a:pt x="935821" y="843214"/>
              </a:lnTo>
              <a:lnTo>
                <a:pt x="940127" y="846391"/>
              </a:lnTo>
              <a:lnTo>
                <a:pt x="944206" y="849568"/>
              </a:lnTo>
              <a:lnTo>
                <a:pt x="948058" y="852518"/>
              </a:lnTo>
              <a:lnTo>
                <a:pt x="951684" y="855921"/>
              </a:lnTo>
              <a:lnTo>
                <a:pt x="955083" y="859325"/>
              </a:lnTo>
              <a:lnTo>
                <a:pt x="958029" y="862956"/>
              </a:lnTo>
              <a:lnTo>
                <a:pt x="960975" y="866359"/>
              </a:lnTo>
              <a:lnTo>
                <a:pt x="966867" y="866586"/>
              </a:lnTo>
              <a:lnTo>
                <a:pt x="972986" y="867494"/>
              </a:lnTo>
              <a:lnTo>
                <a:pt x="978651" y="868402"/>
              </a:lnTo>
              <a:lnTo>
                <a:pt x="984090" y="869990"/>
              </a:lnTo>
              <a:lnTo>
                <a:pt x="989302" y="871579"/>
              </a:lnTo>
              <a:lnTo>
                <a:pt x="994287" y="873621"/>
              </a:lnTo>
              <a:lnTo>
                <a:pt x="999273" y="876117"/>
              </a:lnTo>
              <a:lnTo>
                <a:pt x="1003805" y="878840"/>
              </a:lnTo>
              <a:lnTo>
                <a:pt x="1008337" y="882017"/>
              </a:lnTo>
              <a:lnTo>
                <a:pt x="1012416" y="885194"/>
              </a:lnTo>
              <a:lnTo>
                <a:pt x="1016722" y="888824"/>
              </a:lnTo>
              <a:lnTo>
                <a:pt x="1020574" y="892909"/>
              </a:lnTo>
              <a:lnTo>
                <a:pt x="1024200" y="896993"/>
              </a:lnTo>
              <a:lnTo>
                <a:pt x="1027599" y="901078"/>
              </a:lnTo>
              <a:lnTo>
                <a:pt x="1030999" y="905843"/>
              </a:lnTo>
              <a:lnTo>
                <a:pt x="1034171" y="910835"/>
              </a:lnTo>
              <a:lnTo>
                <a:pt x="1037117" y="915600"/>
              </a:lnTo>
              <a:lnTo>
                <a:pt x="1040063" y="921046"/>
              </a:lnTo>
              <a:lnTo>
                <a:pt x="1042556" y="926492"/>
              </a:lnTo>
              <a:lnTo>
                <a:pt x="1045048" y="931938"/>
              </a:lnTo>
              <a:lnTo>
                <a:pt x="1047541" y="938065"/>
              </a:lnTo>
              <a:lnTo>
                <a:pt x="1049807" y="943965"/>
              </a:lnTo>
              <a:lnTo>
                <a:pt x="1051847" y="949865"/>
              </a:lnTo>
              <a:lnTo>
                <a:pt x="1053886" y="956218"/>
              </a:lnTo>
              <a:lnTo>
                <a:pt x="1055699" y="962572"/>
              </a:lnTo>
              <a:lnTo>
                <a:pt x="1057286" y="969153"/>
              </a:lnTo>
              <a:lnTo>
                <a:pt x="1060458" y="982314"/>
              </a:lnTo>
              <a:lnTo>
                <a:pt x="1062724" y="996156"/>
              </a:lnTo>
              <a:lnTo>
                <a:pt x="1064764" y="1009997"/>
              </a:lnTo>
              <a:lnTo>
                <a:pt x="1066577" y="1024066"/>
              </a:lnTo>
              <a:lnTo>
                <a:pt x="1067936" y="1038362"/>
              </a:lnTo>
              <a:lnTo>
                <a:pt x="1069069" y="1052430"/>
              </a:lnTo>
              <a:lnTo>
                <a:pt x="1069523" y="1066499"/>
              </a:lnTo>
              <a:lnTo>
                <a:pt x="1069749" y="1080341"/>
              </a:lnTo>
              <a:lnTo>
                <a:pt x="1069976" y="1093956"/>
              </a:lnTo>
              <a:lnTo>
                <a:pt x="1069749" y="1107117"/>
              </a:lnTo>
              <a:lnTo>
                <a:pt x="1069523" y="1120051"/>
              </a:lnTo>
              <a:lnTo>
                <a:pt x="1069069" y="1132305"/>
              </a:lnTo>
              <a:lnTo>
                <a:pt x="1068390" y="1143878"/>
              </a:lnTo>
              <a:lnTo>
                <a:pt x="1067030" y="1165208"/>
              </a:lnTo>
              <a:lnTo>
                <a:pt x="1065444" y="1182907"/>
              </a:lnTo>
              <a:lnTo>
                <a:pt x="1064084" y="1196295"/>
              </a:lnTo>
              <a:lnTo>
                <a:pt x="1056832" y="1192665"/>
              </a:lnTo>
              <a:lnTo>
                <a:pt x="1053207" y="1191076"/>
              </a:lnTo>
              <a:lnTo>
                <a:pt x="1049581" y="1189715"/>
              </a:lnTo>
              <a:lnTo>
                <a:pt x="1045728" y="1188353"/>
              </a:lnTo>
              <a:lnTo>
                <a:pt x="1041876" y="1187219"/>
              </a:lnTo>
              <a:lnTo>
                <a:pt x="1037570" y="1186311"/>
              </a:lnTo>
              <a:lnTo>
                <a:pt x="1033491" y="1185403"/>
              </a:lnTo>
              <a:lnTo>
                <a:pt x="1027826" y="1146147"/>
              </a:lnTo>
              <a:lnTo>
                <a:pt x="1024880" y="1127086"/>
              </a:lnTo>
              <a:lnTo>
                <a:pt x="1021934" y="1109159"/>
              </a:lnTo>
              <a:lnTo>
                <a:pt x="1018761" y="1091914"/>
              </a:lnTo>
              <a:lnTo>
                <a:pt x="1015136" y="1075122"/>
              </a:lnTo>
              <a:lnTo>
                <a:pt x="1013096" y="1067180"/>
              </a:lnTo>
              <a:lnTo>
                <a:pt x="1010603" y="1059465"/>
              </a:lnTo>
              <a:lnTo>
                <a:pt x="1008337" y="1051523"/>
              </a:lnTo>
              <a:lnTo>
                <a:pt x="1006071" y="1044262"/>
              </a:lnTo>
              <a:lnTo>
                <a:pt x="1003125" y="1037000"/>
              </a:lnTo>
              <a:lnTo>
                <a:pt x="1000406" y="1029966"/>
              </a:lnTo>
              <a:lnTo>
                <a:pt x="997233" y="1023159"/>
              </a:lnTo>
              <a:lnTo>
                <a:pt x="994061" y="1016578"/>
              </a:lnTo>
              <a:lnTo>
                <a:pt x="990435" y="1009997"/>
              </a:lnTo>
              <a:lnTo>
                <a:pt x="986583" y="1003871"/>
              </a:lnTo>
              <a:lnTo>
                <a:pt x="982504" y="997971"/>
              </a:lnTo>
              <a:lnTo>
                <a:pt x="977971" y="992298"/>
              </a:lnTo>
              <a:lnTo>
                <a:pt x="973439" y="986852"/>
              </a:lnTo>
              <a:lnTo>
                <a:pt x="968454" y="981406"/>
              </a:lnTo>
              <a:lnTo>
                <a:pt x="963241" y="976414"/>
              </a:lnTo>
              <a:lnTo>
                <a:pt x="957576" y="971422"/>
              </a:lnTo>
              <a:lnTo>
                <a:pt x="951458" y="966657"/>
              </a:lnTo>
              <a:lnTo>
                <a:pt x="945112" y="962345"/>
              </a:lnTo>
              <a:lnTo>
                <a:pt x="938087" y="958261"/>
              </a:lnTo>
              <a:lnTo>
                <a:pt x="931063" y="954403"/>
              </a:lnTo>
              <a:lnTo>
                <a:pt x="923131" y="960076"/>
              </a:lnTo>
              <a:lnTo>
                <a:pt x="915426" y="965295"/>
              </a:lnTo>
              <a:lnTo>
                <a:pt x="907268" y="970287"/>
              </a:lnTo>
              <a:lnTo>
                <a:pt x="899563" y="975052"/>
              </a:lnTo>
              <a:lnTo>
                <a:pt x="891632" y="979818"/>
              </a:lnTo>
              <a:lnTo>
                <a:pt x="883701" y="984129"/>
              </a:lnTo>
              <a:lnTo>
                <a:pt x="875996" y="988213"/>
              </a:lnTo>
              <a:lnTo>
                <a:pt x="868291" y="992298"/>
              </a:lnTo>
              <a:lnTo>
                <a:pt x="860359" y="995929"/>
              </a:lnTo>
              <a:lnTo>
                <a:pt x="852655" y="999559"/>
              </a:lnTo>
              <a:lnTo>
                <a:pt x="844950" y="1002509"/>
              </a:lnTo>
              <a:lnTo>
                <a:pt x="837018" y="1005686"/>
              </a:lnTo>
              <a:lnTo>
                <a:pt x="829314" y="1008636"/>
              </a:lnTo>
              <a:lnTo>
                <a:pt x="821835" y="1011359"/>
              </a:lnTo>
              <a:lnTo>
                <a:pt x="814357" y="1013628"/>
              </a:lnTo>
              <a:lnTo>
                <a:pt x="806879" y="1016124"/>
              </a:lnTo>
              <a:lnTo>
                <a:pt x="791696" y="1020209"/>
              </a:lnTo>
              <a:lnTo>
                <a:pt x="776966" y="1023612"/>
              </a:lnTo>
              <a:lnTo>
                <a:pt x="762690" y="1026335"/>
              </a:lnTo>
              <a:lnTo>
                <a:pt x="748413" y="1028832"/>
              </a:lnTo>
              <a:lnTo>
                <a:pt x="734590" y="1030420"/>
              </a:lnTo>
              <a:lnTo>
                <a:pt x="720993" y="1031328"/>
              </a:lnTo>
              <a:lnTo>
                <a:pt x="707849" y="1032235"/>
              </a:lnTo>
              <a:lnTo>
                <a:pt x="694932" y="1032462"/>
              </a:lnTo>
              <a:lnTo>
                <a:pt x="682469" y="1032235"/>
              </a:lnTo>
              <a:lnTo>
                <a:pt x="670232" y="1031555"/>
              </a:lnTo>
              <a:lnTo>
                <a:pt x="658675" y="1030874"/>
              </a:lnTo>
              <a:lnTo>
                <a:pt x="647570" y="1029739"/>
              </a:lnTo>
              <a:lnTo>
                <a:pt x="636920" y="1028605"/>
              </a:lnTo>
              <a:lnTo>
                <a:pt x="626496" y="1027016"/>
              </a:lnTo>
              <a:lnTo>
                <a:pt x="616978" y="1025201"/>
              </a:lnTo>
              <a:lnTo>
                <a:pt x="607913" y="1023385"/>
              </a:lnTo>
              <a:lnTo>
                <a:pt x="599302" y="1021570"/>
              </a:lnTo>
              <a:lnTo>
                <a:pt x="591597" y="1019755"/>
              </a:lnTo>
              <a:lnTo>
                <a:pt x="577547" y="1015897"/>
              </a:lnTo>
              <a:lnTo>
                <a:pt x="566443" y="1012267"/>
              </a:lnTo>
              <a:lnTo>
                <a:pt x="558059" y="1009317"/>
              </a:lnTo>
              <a:lnTo>
                <a:pt x="553980" y="1017940"/>
              </a:lnTo>
              <a:lnTo>
                <a:pt x="550127" y="1026789"/>
              </a:lnTo>
              <a:lnTo>
                <a:pt x="546728" y="1035866"/>
              </a:lnTo>
              <a:lnTo>
                <a:pt x="543782" y="1045396"/>
              </a:lnTo>
              <a:lnTo>
                <a:pt x="541063" y="1055607"/>
              </a:lnTo>
              <a:lnTo>
                <a:pt x="538343" y="1065591"/>
              </a:lnTo>
              <a:lnTo>
                <a:pt x="536077" y="1076257"/>
              </a:lnTo>
              <a:lnTo>
                <a:pt x="533811" y="1087148"/>
              </a:lnTo>
              <a:lnTo>
                <a:pt x="529505" y="1110067"/>
              </a:lnTo>
              <a:lnTo>
                <a:pt x="525653" y="1133893"/>
              </a:lnTo>
              <a:lnTo>
                <a:pt x="521347" y="1159081"/>
              </a:lnTo>
              <a:lnTo>
                <a:pt x="518628" y="1172242"/>
              </a:lnTo>
              <a:lnTo>
                <a:pt x="516135" y="1185403"/>
              </a:lnTo>
              <a:lnTo>
                <a:pt x="512056" y="1186311"/>
              </a:lnTo>
              <a:lnTo>
                <a:pt x="507751" y="1187219"/>
              </a:lnTo>
              <a:lnTo>
                <a:pt x="503672" y="1188580"/>
              </a:lnTo>
              <a:lnTo>
                <a:pt x="499819" y="1189942"/>
              </a:lnTo>
              <a:lnTo>
                <a:pt x="495967" y="1191530"/>
              </a:lnTo>
              <a:lnTo>
                <a:pt x="492341" y="1192891"/>
              </a:lnTo>
              <a:lnTo>
                <a:pt x="488715" y="1195161"/>
              </a:lnTo>
              <a:lnTo>
                <a:pt x="485089" y="1196976"/>
              </a:lnTo>
              <a:lnTo>
                <a:pt x="482823" y="1181546"/>
              </a:lnTo>
              <a:lnTo>
                <a:pt x="481464" y="1172015"/>
              </a:lnTo>
              <a:lnTo>
                <a:pt x="480331" y="1161123"/>
              </a:lnTo>
              <a:lnTo>
                <a:pt x="479424" y="1148870"/>
              </a:lnTo>
              <a:lnTo>
                <a:pt x="478518" y="1135935"/>
              </a:lnTo>
              <a:lnTo>
                <a:pt x="478064" y="1121867"/>
              </a:lnTo>
              <a:lnTo>
                <a:pt x="477838" y="1107344"/>
              </a:lnTo>
              <a:lnTo>
                <a:pt x="478064" y="1092141"/>
              </a:lnTo>
              <a:lnTo>
                <a:pt x="478744" y="1076030"/>
              </a:lnTo>
              <a:lnTo>
                <a:pt x="480104" y="1059692"/>
              </a:lnTo>
              <a:lnTo>
                <a:pt x="481237" y="1051296"/>
              </a:lnTo>
              <a:lnTo>
                <a:pt x="482144" y="1043127"/>
              </a:lnTo>
              <a:lnTo>
                <a:pt x="483503" y="1034504"/>
              </a:lnTo>
              <a:lnTo>
                <a:pt x="484863" y="1025882"/>
              </a:lnTo>
              <a:lnTo>
                <a:pt x="486676" y="1017259"/>
              </a:lnTo>
              <a:lnTo>
                <a:pt x="488489" y="1008863"/>
              </a:lnTo>
              <a:lnTo>
                <a:pt x="490528" y="1000240"/>
              </a:lnTo>
              <a:lnTo>
                <a:pt x="492794" y="991617"/>
              </a:lnTo>
              <a:lnTo>
                <a:pt x="495514" y="983221"/>
              </a:lnTo>
              <a:lnTo>
                <a:pt x="498233" y="974599"/>
              </a:lnTo>
              <a:lnTo>
                <a:pt x="501406" y="966203"/>
              </a:lnTo>
              <a:lnTo>
                <a:pt x="504578" y="957580"/>
              </a:lnTo>
              <a:lnTo>
                <a:pt x="508204" y="949411"/>
              </a:lnTo>
              <a:lnTo>
                <a:pt x="512056" y="941242"/>
              </a:lnTo>
              <a:lnTo>
                <a:pt x="516362" y="933073"/>
              </a:lnTo>
              <a:lnTo>
                <a:pt x="520894" y="924904"/>
              </a:lnTo>
              <a:lnTo>
                <a:pt x="525653" y="917189"/>
              </a:lnTo>
              <a:lnTo>
                <a:pt x="530639" y="909474"/>
              </a:lnTo>
              <a:lnTo>
                <a:pt x="536077" y="901985"/>
              </a:lnTo>
              <a:lnTo>
                <a:pt x="541969" y="894270"/>
              </a:lnTo>
              <a:lnTo>
                <a:pt x="548314" y="887009"/>
              </a:lnTo>
              <a:lnTo>
                <a:pt x="554659" y="880201"/>
              </a:lnTo>
              <a:lnTo>
                <a:pt x="561458" y="873394"/>
              </a:lnTo>
              <a:lnTo>
                <a:pt x="568709" y="866813"/>
              </a:lnTo>
              <a:lnTo>
                <a:pt x="576414" y="860460"/>
              </a:lnTo>
              <a:lnTo>
                <a:pt x="584572" y="854333"/>
              </a:lnTo>
              <a:lnTo>
                <a:pt x="592730" y="848433"/>
              </a:lnTo>
              <a:lnTo>
                <a:pt x="601795" y="842987"/>
              </a:lnTo>
              <a:lnTo>
                <a:pt x="611313" y="837541"/>
              </a:lnTo>
              <a:lnTo>
                <a:pt x="620830" y="832549"/>
              </a:lnTo>
              <a:lnTo>
                <a:pt x="630801" y="828011"/>
              </a:lnTo>
              <a:lnTo>
                <a:pt x="641452" y="823926"/>
              </a:lnTo>
              <a:lnTo>
                <a:pt x="652783" y="819615"/>
              </a:lnTo>
              <a:lnTo>
                <a:pt x="664340" y="815984"/>
              </a:lnTo>
              <a:lnTo>
                <a:pt x="676350" y="812807"/>
              </a:lnTo>
              <a:lnTo>
                <a:pt x="689041" y="810084"/>
              </a:lnTo>
              <a:lnTo>
                <a:pt x="701957" y="807815"/>
              </a:lnTo>
              <a:lnTo>
                <a:pt x="715328" y="805546"/>
              </a:lnTo>
              <a:lnTo>
                <a:pt x="729378" y="804184"/>
              </a:lnTo>
              <a:lnTo>
                <a:pt x="744107" y="802823"/>
              </a:lnTo>
              <a:lnTo>
                <a:pt x="759064" y="801915"/>
              </a:lnTo>
              <a:lnTo>
                <a:pt x="774700" y="801688"/>
              </a:lnTo>
              <a:close/>
              <a:moveTo>
                <a:pt x="44000" y="736683"/>
              </a:moveTo>
              <a:lnTo>
                <a:pt x="44000" y="2267412"/>
              </a:lnTo>
              <a:lnTo>
                <a:pt x="2830736" y="2267412"/>
              </a:lnTo>
              <a:lnTo>
                <a:pt x="2830736" y="736683"/>
              </a:lnTo>
              <a:lnTo>
                <a:pt x="44000" y="736683"/>
              </a:lnTo>
              <a:close/>
              <a:moveTo>
                <a:pt x="1266245" y="538738"/>
              </a:moveTo>
              <a:lnTo>
                <a:pt x="1261935" y="538964"/>
              </a:lnTo>
              <a:lnTo>
                <a:pt x="1257399" y="539645"/>
              </a:lnTo>
              <a:lnTo>
                <a:pt x="1253317" y="540778"/>
              </a:lnTo>
              <a:lnTo>
                <a:pt x="1249234" y="542365"/>
              </a:lnTo>
              <a:lnTo>
                <a:pt x="1245605" y="544179"/>
              </a:lnTo>
              <a:lnTo>
                <a:pt x="1241977" y="546220"/>
              </a:lnTo>
              <a:lnTo>
                <a:pt x="1238348" y="548714"/>
              </a:lnTo>
              <a:lnTo>
                <a:pt x="1235172" y="551662"/>
              </a:lnTo>
              <a:lnTo>
                <a:pt x="1232224" y="554836"/>
              </a:lnTo>
              <a:lnTo>
                <a:pt x="1229956" y="558237"/>
              </a:lnTo>
              <a:lnTo>
                <a:pt x="1227688" y="561865"/>
              </a:lnTo>
              <a:lnTo>
                <a:pt x="1225874" y="565720"/>
              </a:lnTo>
              <a:lnTo>
                <a:pt x="1224286" y="569574"/>
              </a:lnTo>
              <a:lnTo>
                <a:pt x="1223152" y="573883"/>
              </a:lnTo>
              <a:lnTo>
                <a:pt x="1222471" y="578191"/>
              </a:lnTo>
              <a:lnTo>
                <a:pt x="1222471" y="582725"/>
              </a:lnTo>
              <a:lnTo>
                <a:pt x="1222471" y="604719"/>
              </a:lnTo>
              <a:lnTo>
                <a:pt x="1222471" y="609254"/>
              </a:lnTo>
              <a:lnTo>
                <a:pt x="1223152" y="613562"/>
              </a:lnTo>
              <a:lnTo>
                <a:pt x="1224286" y="617870"/>
              </a:lnTo>
              <a:lnTo>
                <a:pt x="1225874" y="621725"/>
              </a:lnTo>
              <a:lnTo>
                <a:pt x="1227688" y="625579"/>
              </a:lnTo>
              <a:lnTo>
                <a:pt x="1229956" y="629207"/>
              </a:lnTo>
              <a:lnTo>
                <a:pt x="1232224" y="632608"/>
              </a:lnTo>
              <a:lnTo>
                <a:pt x="1235172" y="635556"/>
              </a:lnTo>
              <a:lnTo>
                <a:pt x="1238348" y="638504"/>
              </a:lnTo>
              <a:lnTo>
                <a:pt x="1241977" y="640998"/>
              </a:lnTo>
              <a:lnTo>
                <a:pt x="1245605" y="643492"/>
              </a:lnTo>
              <a:lnTo>
                <a:pt x="1249234" y="645306"/>
              </a:lnTo>
              <a:lnTo>
                <a:pt x="1253317" y="646893"/>
              </a:lnTo>
              <a:lnTo>
                <a:pt x="1257399" y="647800"/>
              </a:lnTo>
              <a:lnTo>
                <a:pt x="1261935" y="648254"/>
              </a:lnTo>
              <a:lnTo>
                <a:pt x="1266245" y="648707"/>
              </a:lnTo>
              <a:lnTo>
                <a:pt x="1608265" y="648707"/>
              </a:lnTo>
              <a:lnTo>
                <a:pt x="1613028" y="648254"/>
              </a:lnTo>
              <a:lnTo>
                <a:pt x="1617337" y="647800"/>
              </a:lnTo>
              <a:lnTo>
                <a:pt x="1621419" y="646893"/>
              </a:lnTo>
              <a:lnTo>
                <a:pt x="1625502" y="645306"/>
              </a:lnTo>
              <a:lnTo>
                <a:pt x="1629358" y="643492"/>
              </a:lnTo>
              <a:lnTo>
                <a:pt x="1632986" y="640998"/>
              </a:lnTo>
              <a:lnTo>
                <a:pt x="1636388" y="638504"/>
              </a:lnTo>
              <a:lnTo>
                <a:pt x="1639337" y="635556"/>
              </a:lnTo>
              <a:lnTo>
                <a:pt x="1642285" y="632608"/>
              </a:lnTo>
              <a:lnTo>
                <a:pt x="1644780" y="629207"/>
              </a:lnTo>
              <a:lnTo>
                <a:pt x="1647275" y="625579"/>
              </a:lnTo>
              <a:lnTo>
                <a:pt x="1649089" y="621725"/>
              </a:lnTo>
              <a:lnTo>
                <a:pt x="1650224" y="617870"/>
              </a:lnTo>
              <a:lnTo>
                <a:pt x="1651584" y="613562"/>
              </a:lnTo>
              <a:lnTo>
                <a:pt x="1652038" y="609254"/>
              </a:lnTo>
              <a:lnTo>
                <a:pt x="1652492" y="604719"/>
              </a:lnTo>
              <a:lnTo>
                <a:pt x="1652492" y="582725"/>
              </a:lnTo>
              <a:lnTo>
                <a:pt x="1652038" y="578191"/>
              </a:lnTo>
              <a:lnTo>
                <a:pt x="1651584" y="573883"/>
              </a:lnTo>
              <a:lnTo>
                <a:pt x="1650224" y="569574"/>
              </a:lnTo>
              <a:lnTo>
                <a:pt x="1649089" y="565720"/>
              </a:lnTo>
              <a:lnTo>
                <a:pt x="1647275" y="561865"/>
              </a:lnTo>
              <a:lnTo>
                <a:pt x="1644780" y="558237"/>
              </a:lnTo>
              <a:lnTo>
                <a:pt x="1642285" y="554836"/>
              </a:lnTo>
              <a:lnTo>
                <a:pt x="1639337" y="551662"/>
              </a:lnTo>
              <a:lnTo>
                <a:pt x="1636388" y="548714"/>
              </a:lnTo>
              <a:lnTo>
                <a:pt x="1632986" y="546220"/>
              </a:lnTo>
              <a:lnTo>
                <a:pt x="1629358" y="544179"/>
              </a:lnTo>
              <a:lnTo>
                <a:pt x="1625502" y="542365"/>
              </a:lnTo>
              <a:lnTo>
                <a:pt x="1621419" y="540778"/>
              </a:lnTo>
              <a:lnTo>
                <a:pt x="1617337" y="539645"/>
              </a:lnTo>
              <a:lnTo>
                <a:pt x="1613028" y="538964"/>
              </a:lnTo>
              <a:lnTo>
                <a:pt x="1608265" y="538738"/>
              </a:lnTo>
              <a:lnTo>
                <a:pt x="1583997" y="538738"/>
              </a:lnTo>
              <a:lnTo>
                <a:pt x="1583997" y="549848"/>
              </a:lnTo>
              <a:lnTo>
                <a:pt x="1583997" y="554156"/>
              </a:lnTo>
              <a:lnTo>
                <a:pt x="1583090" y="558691"/>
              </a:lnTo>
              <a:lnTo>
                <a:pt x="1582182" y="562772"/>
              </a:lnTo>
              <a:lnTo>
                <a:pt x="1580595" y="566627"/>
              </a:lnTo>
              <a:lnTo>
                <a:pt x="1578780" y="570481"/>
              </a:lnTo>
              <a:lnTo>
                <a:pt x="1576512" y="574109"/>
              </a:lnTo>
              <a:lnTo>
                <a:pt x="1574017" y="577510"/>
              </a:lnTo>
              <a:lnTo>
                <a:pt x="1571296" y="580685"/>
              </a:lnTo>
              <a:lnTo>
                <a:pt x="1568121" y="583632"/>
              </a:lnTo>
              <a:lnTo>
                <a:pt x="1564492" y="586126"/>
              </a:lnTo>
              <a:lnTo>
                <a:pt x="1560863" y="588394"/>
              </a:lnTo>
              <a:lnTo>
                <a:pt x="1557234" y="590208"/>
              </a:lnTo>
              <a:lnTo>
                <a:pt x="1553152" y="591795"/>
              </a:lnTo>
              <a:lnTo>
                <a:pt x="1548842" y="592929"/>
              </a:lnTo>
              <a:lnTo>
                <a:pt x="1544533" y="593382"/>
              </a:lnTo>
              <a:lnTo>
                <a:pt x="1539997" y="593609"/>
              </a:lnTo>
              <a:lnTo>
                <a:pt x="1334739" y="593609"/>
              </a:lnTo>
              <a:lnTo>
                <a:pt x="1330430" y="593382"/>
              </a:lnTo>
              <a:lnTo>
                <a:pt x="1325894" y="592929"/>
              </a:lnTo>
              <a:lnTo>
                <a:pt x="1321811" y="591795"/>
              </a:lnTo>
              <a:lnTo>
                <a:pt x="1317729" y="590208"/>
              </a:lnTo>
              <a:lnTo>
                <a:pt x="1313647" y="588394"/>
              </a:lnTo>
              <a:lnTo>
                <a:pt x="1310018" y="586126"/>
              </a:lnTo>
              <a:lnTo>
                <a:pt x="1306842" y="583632"/>
              </a:lnTo>
              <a:lnTo>
                <a:pt x="1303667" y="580685"/>
              </a:lnTo>
              <a:lnTo>
                <a:pt x="1300719" y="577510"/>
              </a:lnTo>
              <a:lnTo>
                <a:pt x="1298224" y="574109"/>
              </a:lnTo>
              <a:lnTo>
                <a:pt x="1296183" y="570481"/>
              </a:lnTo>
              <a:lnTo>
                <a:pt x="1294368" y="566627"/>
              </a:lnTo>
              <a:lnTo>
                <a:pt x="1292781" y="562772"/>
              </a:lnTo>
              <a:lnTo>
                <a:pt x="1291647" y="558691"/>
              </a:lnTo>
              <a:lnTo>
                <a:pt x="1290966" y="554156"/>
              </a:lnTo>
              <a:lnTo>
                <a:pt x="1290739" y="549848"/>
              </a:lnTo>
              <a:lnTo>
                <a:pt x="1290739" y="538738"/>
              </a:lnTo>
              <a:lnTo>
                <a:pt x="1266245" y="538738"/>
              </a:lnTo>
              <a:close/>
              <a:moveTo>
                <a:pt x="1433626" y="87976"/>
              </a:moveTo>
              <a:lnTo>
                <a:pt x="1429316" y="88203"/>
              </a:lnTo>
              <a:lnTo>
                <a:pt x="1425688" y="88656"/>
              </a:lnTo>
              <a:lnTo>
                <a:pt x="1421832" y="89336"/>
              </a:lnTo>
              <a:lnTo>
                <a:pt x="1417976" y="90243"/>
              </a:lnTo>
              <a:lnTo>
                <a:pt x="1414347" y="91150"/>
              </a:lnTo>
              <a:lnTo>
                <a:pt x="1410718" y="92511"/>
              </a:lnTo>
              <a:lnTo>
                <a:pt x="1407316" y="93871"/>
              </a:lnTo>
              <a:lnTo>
                <a:pt x="1403688" y="95458"/>
              </a:lnTo>
              <a:lnTo>
                <a:pt x="1400286" y="97272"/>
              </a:lnTo>
              <a:lnTo>
                <a:pt x="1397337" y="99086"/>
              </a:lnTo>
              <a:lnTo>
                <a:pt x="1394162" y="101127"/>
              </a:lnTo>
              <a:lnTo>
                <a:pt x="1390987" y="103168"/>
              </a:lnTo>
              <a:lnTo>
                <a:pt x="1388265" y="105435"/>
              </a:lnTo>
              <a:lnTo>
                <a:pt x="1385316" y="107929"/>
              </a:lnTo>
              <a:lnTo>
                <a:pt x="1382822" y="110423"/>
              </a:lnTo>
              <a:lnTo>
                <a:pt x="1380100" y="113371"/>
              </a:lnTo>
              <a:lnTo>
                <a:pt x="1377605" y="116092"/>
              </a:lnTo>
              <a:lnTo>
                <a:pt x="1375110" y="119039"/>
              </a:lnTo>
              <a:lnTo>
                <a:pt x="1373069" y="122214"/>
              </a:lnTo>
              <a:lnTo>
                <a:pt x="1371028" y="125161"/>
              </a:lnTo>
              <a:lnTo>
                <a:pt x="1369213" y="128336"/>
              </a:lnTo>
              <a:lnTo>
                <a:pt x="1367399" y="131737"/>
              </a:lnTo>
              <a:lnTo>
                <a:pt x="1365811" y="135138"/>
              </a:lnTo>
              <a:lnTo>
                <a:pt x="1364677" y="138766"/>
              </a:lnTo>
              <a:lnTo>
                <a:pt x="1363317" y="142394"/>
              </a:lnTo>
              <a:lnTo>
                <a:pt x="1362183" y="146022"/>
              </a:lnTo>
              <a:lnTo>
                <a:pt x="1361502" y="149650"/>
              </a:lnTo>
              <a:lnTo>
                <a:pt x="1360595" y="153504"/>
              </a:lnTo>
              <a:lnTo>
                <a:pt x="1360141" y="157359"/>
              </a:lnTo>
              <a:lnTo>
                <a:pt x="1359914" y="161213"/>
              </a:lnTo>
              <a:lnTo>
                <a:pt x="1359914" y="165295"/>
              </a:lnTo>
              <a:lnTo>
                <a:pt x="1359914" y="169376"/>
              </a:lnTo>
              <a:lnTo>
                <a:pt x="1360141" y="173231"/>
              </a:lnTo>
              <a:lnTo>
                <a:pt x="1360595" y="177085"/>
              </a:lnTo>
              <a:lnTo>
                <a:pt x="1361502" y="180940"/>
              </a:lnTo>
              <a:lnTo>
                <a:pt x="1362183" y="184568"/>
              </a:lnTo>
              <a:lnTo>
                <a:pt x="1363317" y="188422"/>
              </a:lnTo>
              <a:lnTo>
                <a:pt x="1364677" y="192050"/>
              </a:lnTo>
              <a:lnTo>
                <a:pt x="1365811" y="195451"/>
              </a:lnTo>
              <a:lnTo>
                <a:pt x="1367399" y="198852"/>
              </a:lnTo>
              <a:lnTo>
                <a:pt x="1369213" y="202253"/>
              </a:lnTo>
              <a:lnTo>
                <a:pt x="1371028" y="205655"/>
              </a:lnTo>
              <a:lnTo>
                <a:pt x="1373069" y="208602"/>
              </a:lnTo>
              <a:lnTo>
                <a:pt x="1375110" y="211777"/>
              </a:lnTo>
              <a:lnTo>
                <a:pt x="1377605" y="214724"/>
              </a:lnTo>
              <a:lnTo>
                <a:pt x="1380100" y="217445"/>
              </a:lnTo>
              <a:lnTo>
                <a:pt x="1382822" y="220166"/>
              </a:lnTo>
              <a:lnTo>
                <a:pt x="1385316" y="222660"/>
              </a:lnTo>
              <a:lnTo>
                <a:pt x="1388265" y="225381"/>
              </a:lnTo>
              <a:lnTo>
                <a:pt x="1390987" y="227422"/>
              </a:lnTo>
              <a:lnTo>
                <a:pt x="1394162" y="229689"/>
              </a:lnTo>
              <a:lnTo>
                <a:pt x="1397337" y="231730"/>
              </a:lnTo>
              <a:lnTo>
                <a:pt x="1400286" y="233544"/>
              </a:lnTo>
              <a:lnTo>
                <a:pt x="1403688" y="235131"/>
              </a:lnTo>
              <a:lnTo>
                <a:pt x="1407316" y="236718"/>
              </a:lnTo>
              <a:lnTo>
                <a:pt x="1410718" y="238305"/>
              </a:lnTo>
              <a:lnTo>
                <a:pt x="1414347" y="239212"/>
              </a:lnTo>
              <a:lnTo>
                <a:pt x="1417976" y="240346"/>
              </a:lnTo>
              <a:lnTo>
                <a:pt x="1421832" y="241253"/>
              </a:lnTo>
              <a:lnTo>
                <a:pt x="1425688" y="241933"/>
              </a:lnTo>
              <a:lnTo>
                <a:pt x="1429316" y="242387"/>
              </a:lnTo>
              <a:lnTo>
                <a:pt x="1433626" y="242613"/>
              </a:lnTo>
              <a:lnTo>
                <a:pt x="1437481" y="242840"/>
              </a:lnTo>
              <a:lnTo>
                <a:pt x="1441337" y="242613"/>
              </a:lnTo>
              <a:lnTo>
                <a:pt x="1445419" y="242387"/>
              </a:lnTo>
              <a:lnTo>
                <a:pt x="1449275" y="241933"/>
              </a:lnTo>
              <a:lnTo>
                <a:pt x="1452904" y="241253"/>
              </a:lnTo>
              <a:lnTo>
                <a:pt x="1456986" y="240346"/>
              </a:lnTo>
              <a:lnTo>
                <a:pt x="1460615" y="239212"/>
              </a:lnTo>
              <a:lnTo>
                <a:pt x="1464244" y="238305"/>
              </a:lnTo>
              <a:lnTo>
                <a:pt x="1467419" y="236718"/>
              </a:lnTo>
              <a:lnTo>
                <a:pt x="1471048" y="235131"/>
              </a:lnTo>
              <a:lnTo>
                <a:pt x="1474224" y="233544"/>
              </a:lnTo>
              <a:lnTo>
                <a:pt x="1477626" y="231730"/>
              </a:lnTo>
              <a:lnTo>
                <a:pt x="1480801" y="229689"/>
              </a:lnTo>
              <a:lnTo>
                <a:pt x="1483749" y="227422"/>
              </a:lnTo>
              <a:lnTo>
                <a:pt x="1486698" y="225381"/>
              </a:lnTo>
              <a:lnTo>
                <a:pt x="1489646" y="222660"/>
              </a:lnTo>
              <a:lnTo>
                <a:pt x="1492141" y="220166"/>
              </a:lnTo>
              <a:lnTo>
                <a:pt x="1494636" y="217445"/>
              </a:lnTo>
              <a:lnTo>
                <a:pt x="1497131" y="214724"/>
              </a:lnTo>
              <a:lnTo>
                <a:pt x="1499399" y="211777"/>
              </a:lnTo>
              <a:lnTo>
                <a:pt x="1501667" y="208602"/>
              </a:lnTo>
              <a:lnTo>
                <a:pt x="1503482" y="205655"/>
              </a:lnTo>
              <a:lnTo>
                <a:pt x="1505523" y="202253"/>
              </a:lnTo>
              <a:lnTo>
                <a:pt x="1507110" y="198852"/>
              </a:lnTo>
              <a:lnTo>
                <a:pt x="1508698" y="195451"/>
              </a:lnTo>
              <a:lnTo>
                <a:pt x="1510286" y="192050"/>
              </a:lnTo>
              <a:lnTo>
                <a:pt x="1511420" y="188422"/>
              </a:lnTo>
              <a:lnTo>
                <a:pt x="1512327" y="184568"/>
              </a:lnTo>
              <a:lnTo>
                <a:pt x="1513461" y="180940"/>
              </a:lnTo>
              <a:lnTo>
                <a:pt x="1513915" y="177085"/>
              </a:lnTo>
              <a:lnTo>
                <a:pt x="1514368" y="173231"/>
              </a:lnTo>
              <a:lnTo>
                <a:pt x="1514595" y="169376"/>
              </a:lnTo>
              <a:lnTo>
                <a:pt x="1515049" y="165295"/>
              </a:lnTo>
              <a:lnTo>
                <a:pt x="1514595" y="161213"/>
              </a:lnTo>
              <a:lnTo>
                <a:pt x="1514368" y="157359"/>
              </a:lnTo>
              <a:lnTo>
                <a:pt x="1513915" y="153504"/>
              </a:lnTo>
              <a:lnTo>
                <a:pt x="1513461" y="149650"/>
              </a:lnTo>
              <a:lnTo>
                <a:pt x="1512327" y="146022"/>
              </a:lnTo>
              <a:lnTo>
                <a:pt x="1511420" y="142394"/>
              </a:lnTo>
              <a:lnTo>
                <a:pt x="1510286" y="138766"/>
              </a:lnTo>
              <a:lnTo>
                <a:pt x="1508698" y="135138"/>
              </a:lnTo>
              <a:lnTo>
                <a:pt x="1507110" y="131737"/>
              </a:lnTo>
              <a:lnTo>
                <a:pt x="1505523" y="128336"/>
              </a:lnTo>
              <a:lnTo>
                <a:pt x="1503482" y="125161"/>
              </a:lnTo>
              <a:lnTo>
                <a:pt x="1501667" y="122214"/>
              </a:lnTo>
              <a:lnTo>
                <a:pt x="1499399" y="119039"/>
              </a:lnTo>
              <a:lnTo>
                <a:pt x="1497131" y="116092"/>
              </a:lnTo>
              <a:lnTo>
                <a:pt x="1494636" y="113371"/>
              </a:lnTo>
              <a:lnTo>
                <a:pt x="1492141" y="110423"/>
              </a:lnTo>
              <a:lnTo>
                <a:pt x="1489646" y="107929"/>
              </a:lnTo>
              <a:lnTo>
                <a:pt x="1486698" y="105435"/>
              </a:lnTo>
              <a:lnTo>
                <a:pt x="1483749" y="103168"/>
              </a:lnTo>
              <a:lnTo>
                <a:pt x="1480801" y="101127"/>
              </a:lnTo>
              <a:lnTo>
                <a:pt x="1477626" y="99086"/>
              </a:lnTo>
              <a:lnTo>
                <a:pt x="1474224" y="97272"/>
              </a:lnTo>
              <a:lnTo>
                <a:pt x="1471048" y="95458"/>
              </a:lnTo>
              <a:lnTo>
                <a:pt x="1467419" y="93871"/>
              </a:lnTo>
              <a:lnTo>
                <a:pt x="1464244" y="92511"/>
              </a:lnTo>
              <a:lnTo>
                <a:pt x="1460615" y="91150"/>
              </a:lnTo>
              <a:lnTo>
                <a:pt x="1456986" y="90243"/>
              </a:lnTo>
              <a:lnTo>
                <a:pt x="1452904" y="89336"/>
              </a:lnTo>
              <a:lnTo>
                <a:pt x="1449275" y="88656"/>
              </a:lnTo>
              <a:lnTo>
                <a:pt x="1445419" y="88203"/>
              </a:lnTo>
              <a:lnTo>
                <a:pt x="1441337" y="87976"/>
              </a:lnTo>
              <a:lnTo>
                <a:pt x="1437481" y="87976"/>
              </a:lnTo>
              <a:lnTo>
                <a:pt x="1433626" y="87976"/>
              </a:lnTo>
              <a:close/>
              <a:moveTo>
                <a:pt x="1330430" y="0"/>
              </a:moveTo>
              <a:lnTo>
                <a:pt x="1334739" y="0"/>
              </a:lnTo>
              <a:lnTo>
                <a:pt x="1539997" y="0"/>
              </a:lnTo>
              <a:lnTo>
                <a:pt x="1544533" y="0"/>
              </a:lnTo>
              <a:lnTo>
                <a:pt x="1548842" y="681"/>
              </a:lnTo>
              <a:lnTo>
                <a:pt x="1553152" y="1814"/>
              </a:lnTo>
              <a:lnTo>
                <a:pt x="1557234" y="3401"/>
              </a:lnTo>
              <a:lnTo>
                <a:pt x="1560863" y="5215"/>
              </a:lnTo>
              <a:lnTo>
                <a:pt x="1564492" y="7483"/>
              </a:lnTo>
              <a:lnTo>
                <a:pt x="1568121" y="9750"/>
              </a:lnTo>
              <a:lnTo>
                <a:pt x="1571296" y="12698"/>
              </a:lnTo>
              <a:lnTo>
                <a:pt x="1574017" y="15872"/>
              </a:lnTo>
              <a:lnTo>
                <a:pt x="1576512" y="19273"/>
              </a:lnTo>
              <a:lnTo>
                <a:pt x="1578780" y="22901"/>
              </a:lnTo>
              <a:lnTo>
                <a:pt x="1580595" y="26756"/>
              </a:lnTo>
              <a:lnTo>
                <a:pt x="1582182" y="30837"/>
              </a:lnTo>
              <a:lnTo>
                <a:pt x="1583090" y="34919"/>
              </a:lnTo>
              <a:lnTo>
                <a:pt x="1583997" y="39453"/>
              </a:lnTo>
              <a:lnTo>
                <a:pt x="1583997" y="43761"/>
              </a:lnTo>
              <a:lnTo>
                <a:pt x="1583997" y="450762"/>
              </a:lnTo>
              <a:lnTo>
                <a:pt x="2742963" y="450762"/>
              </a:lnTo>
              <a:lnTo>
                <a:pt x="2749768" y="450762"/>
              </a:lnTo>
              <a:lnTo>
                <a:pt x="2756345" y="451442"/>
              </a:lnTo>
              <a:lnTo>
                <a:pt x="2762922" y="452349"/>
              </a:lnTo>
              <a:lnTo>
                <a:pt x="2769499" y="453483"/>
              </a:lnTo>
              <a:lnTo>
                <a:pt x="2775623" y="455070"/>
              </a:lnTo>
              <a:lnTo>
                <a:pt x="2782200" y="456884"/>
              </a:lnTo>
              <a:lnTo>
                <a:pt x="2788097" y="458925"/>
              </a:lnTo>
              <a:lnTo>
                <a:pt x="2793994" y="461192"/>
              </a:lnTo>
              <a:lnTo>
                <a:pt x="2799891" y="463686"/>
              </a:lnTo>
              <a:lnTo>
                <a:pt x="2805788" y="466634"/>
              </a:lnTo>
              <a:lnTo>
                <a:pt x="2811231" y="470035"/>
              </a:lnTo>
              <a:lnTo>
                <a:pt x="2816675" y="473436"/>
              </a:lnTo>
              <a:lnTo>
                <a:pt x="2821664" y="477064"/>
              </a:lnTo>
              <a:lnTo>
                <a:pt x="2826654" y="480919"/>
              </a:lnTo>
              <a:lnTo>
                <a:pt x="2831417" y="485000"/>
              </a:lnTo>
              <a:lnTo>
                <a:pt x="2835953" y="489535"/>
              </a:lnTo>
              <a:lnTo>
                <a:pt x="2840489" y="494070"/>
              </a:lnTo>
              <a:lnTo>
                <a:pt x="2844571" y="498831"/>
              </a:lnTo>
              <a:lnTo>
                <a:pt x="2848427" y="504046"/>
              </a:lnTo>
              <a:lnTo>
                <a:pt x="2852056" y="509261"/>
              </a:lnTo>
              <a:lnTo>
                <a:pt x="2855685" y="514249"/>
              </a:lnTo>
              <a:lnTo>
                <a:pt x="2858860" y="520145"/>
              </a:lnTo>
              <a:lnTo>
                <a:pt x="2861809" y="525813"/>
              </a:lnTo>
              <a:lnTo>
                <a:pt x="2864530" y="531482"/>
              </a:lnTo>
              <a:lnTo>
                <a:pt x="2866798" y="537377"/>
              </a:lnTo>
              <a:lnTo>
                <a:pt x="2869066" y="543726"/>
              </a:lnTo>
              <a:lnTo>
                <a:pt x="2870881" y="549848"/>
              </a:lnTo>
              <a:lnTo>
                <a:pt x="2872015" y="556423"/>
              </a:lnTo>
              <a:lnTo>
                <a:pt x="2873375" y="562772"/>
              </a:lnTo>
              <a:lnTo>
                <a:pt x="2874056" y="569348"/>
              </a:lnTo>
              <a:lnTo>
                <a:pt x="2874736" y="575923"/>
              </a:lnTo>
              <a:lnTo>
                <a:pt x="2874963" y="582725"/>
              </a:lnTo>
              <a:lnTo>
                <a:pt x="2874963" y="2311400"/>
              </a:lnTo>
              <a:lnTo>
                <a:pt x="0" y="2311400"/>
              </a:lnTo>
              <a:lnTo>
                <a:pt x="0" y="582725"/>
              </a:lnTo>
              <a:lnTo>
                <a:pt x="227" y="575923"/>
              </a:lnTo>
              <a:lnTo>
                <a:pt x="680" y="569348"/>
              </a:lnTo>
              <a:lnTo>
                <a:pt x="1588" y="562772"/>
              </a:lnTo>
              <a:lnTo>
                <a:pt x="2722" y="556423"/>
              </a:lnTo>
              <a:lnTo>
                <a:pt x="4082" y="549848"/>
              </a:lnTo>
              <a:lnTo>
                <a:pt x="5897" y="543726"/>
              </a:lnTo>
              <a:lnTo>
                <a:pt x="7938" y="537377"/>
              </a:lnTo>
              <a:lnTo>
                <a:pt x="10206" y="531482"/>
              </a:lnTo>
              <a:lnTo>
                <a:pt x="13154" y="525813"/>
              </a:lnTo>
              <a:lnTo>
                <a:pt x="16103" y="520145"/>
              </a:lnTo>
              <a:lnTo>
                <a:pt x="19051" y="514249"/>
              </a:lnTo>
              <a:lnTo>
                <a:pt x="22453" y="509261"/>
              </a:lnTo>
              <a:lnTo>
                <a:pt x="26309" y="504046"/>
              </a:lnTo>
              <a:lnTo>
                <a:pt x="30165" y="498831"/>
              </a:lnTo>
              <a:lnTo>
                <a:pt x="34474" y="494070"/>
              </a:lnTo>
              <a:lnTo>
                <a:pt x="38783" y="489535"/>
              </a:lnTo>
              <a:lnTo>
                <a:pt x="43319" y="485000"/>
              </a:lnTo>
              <a:lnTo>
                <a:pt x="48082" y="480919"/>
              </a:lnTo>
              <a:lnTo>
                <a:pt x="53072" y="477064"/>
              </a:lnTo>
              <a:lnTo>
                <a:pt x="58288" y="473436"/>
              </a:lnTo>
              <a:lnTo>
                <a:pt x="63732" y="470035"/>
              </a:lnTo>
              <a:lnTo>
                <a:pt x="69175" y="466634"/>
              </a:lnTo>
              <a:lnTo>
                <a:pt x="74845" y="463686"/>
              </a:lnTo>
              <a:lnTo>
                <a:pt x="80742" y="461192"/>
              </a:lnTo>
              <a:lnTo>
                <a:pt x="86866" y="458925"/>
              </a:lnTo>
              <a:lnTo>
                <a:pt x="92763" y="456884"/>
              </a:lnTo>
              <a:lnTo>
                <a:pt x="99340" y="455070"/>
              </a:lnTo>
              <a:lnTo>
                <a:pt x="105464" y="453483"/>
              </a:lnTo>
              <a:lnTo>
                <a:pt x="112041" y="452349"/>
              </a:lnTo>
              <a:lnTo>
                <a:pt x="118618" y="451442"/>
              </a:lnTo>
              <a:lnTo>
                <a:pt x="125195" y="450762"/>
              </a:lnTo>
              <a:lnTo>
                <a:pt x="132000" y="450762"/>
              </a:lnTo>
              <a:lnTo>
                <a:pt x="1290739" y="450762"/>
              </a:lnTo>
              <a:lnTo>
                <a:pt x="1290739" y="43761"/>
              </a:lnTo>
              <a:lnTo>
                <a:pt x="1290966" y="39453"/>
              </a:lnTo>
              <a:lnTo>
                <a:pt x="1291647" y="34919"/>
              </a:lnTo>
              <a:lnTo>
                <a:pt x="1292781" y="30837"/>
              </a:lnTo>
              <a:lnTo>
                <a:pt x="1294368" y="26756"/>
              </a:lnTo>
              <a:lnTo>
                <a:pt x="1296183" y="22901"/>
              </a:lnTo>
              <a:lnTo>
                <a:pt x="1298224" y="19273"/>
              </a:lnTo>
              <a:lnTo>
                <a:pt x="1300719" y="15872"/>
              </a:lnTo>
              <a:lnTo>
                <a:pt x="1303667" y="12698"/>
              </a:lnTo>
              <a:lnTo>
                <a:pt x="1306842" y="9750"/>
              </a:lnTo>
              <a:lnTo>
                <a:pt x="1310018" y="7483"/>
              </a:lnTo>
              <a:lnTo>
                <a:pt x="1313647" y="5215"/>
              </a:lnTo>
              <a:lnTo>
                <a:pt x="1317729" y="3401"/>
              </a:lnTo>
              <a:lnTo>
                <a:pt x="1321811" y="1814"/>
              </a:lnTo>
              <a:lnTo>
                <a:pt x="1325894" y="681"/>
              </a:lnTo>
              <a:lnTo>
                <a:pt x="1330430" y="0"/>
              </a:lnTo>
              <a:close/>
            </a:path>
          </a:pathLst>
        </a:custGeom>
        <a:solidFill>
          <a:sysClr val="window" lastClr="FFFFFF"/>
        </a:solidFill>
        <a:ln>
          <a:solidFill>
            <a:schemeClr val="bg1"/>
          </a:solidFill>
        </a:ln>
      </xdr:spPr>
      <xdr:txBody>
        <a:bodyPr anchor="ctr">
          <a:scene3d>
            <a:camera prst="orthographicFront"/>
            <a:lightRig rig="threePt" dir="t"/>
          </a:scene3d>
          <a:sp3d>
            <a:contourClr>
              <a:srgbClr val="FFFFFF"/>
            </a:contourClr>
          </a:sp3d>
        </a:bodyPr>
        <a:lstStyle>
          <a:defPPr>
            <a:defRPr lang="zh-CN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9pPr>
        </a:lstStyle>
        <a:p>
          <a:pPr algn="ctr">
            <a:defRPr/>
          </a:pPr>
          <a:endParaRPr lang="zh-CN" altLang="en-US">
            <a:solidFill>
              <a:srgbClr val="FFFFFF"/>
            </a:solidFill>
          </a:endParaRPr>
        </a:p>
      </xdr:txBody>
    </xdr:sp>
    <xdr:clientData/>
  </xdr:twoCellAnchor>
  <xdr:twoCellAnchor>
    <xdr:from>
      <xdr:col>5</xdr:col>
      <xdr:colOff>408941</xdr:colOff>
      <xdr:row>31</xdr:row>
      <xdr:rowOff>89288</xdr:rowOff>
    </xdr:from>
    <xdr:to>
      <xdr:col>6</xdr:col>
      <xdr:colOff>52301</xdr:colOff>
      <xdr:row>34</xdr:row>
      <xdr:rowOff>47626</xdr:rowOff>
    </xdr:to>
    <xdr:sp macro="[0]!A_进货录入">
      <xdr:nvSpPr>
        <xdr:cNvPr id="11" name="矩形 10"/>
        <xdr:cNvSpPr/>
      </xdr:nvSpPr>
      <xdr:spPr>
        <a:xfrm>
          <a:off x="5171440" y="5432425"/>
          <a:ext cx="1062355" cy="473075"/>
        </a:xfrm>
        <a:prstGeom prst="rect">
          <a:avLst/>
        </a:prstGeom>
        <a:noFill/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 dirty="0" smtClean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入库单</a:t>
          </a:r>
          <a:endParaRPr lang="zh-CN" altLang="en-US" sz="1200" b="1" dirty="0" smtClean="0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5</xdr:col>
      <xdr:colOff>657225</xdr:colOff>
      <xdr:row>27</xdr:row>
      <xdr:rowOff>139065</xdr:rowOff>
    </xdr:from>
    <xdr:to>
      <xdr:col>5</xdr:col>
      <xdr:colOff>1402253</xdr:colOff>
      <xdr:row>31</xdr:row>
      <xdr:rowOff>58997</xdr:rowOff>
    </xdr:to>
    <xdr:sp macro="[0]!A_进货录入">
      <xdr:nvSpPr>
        <xdr:cNvPr id="30" name="手推车"/>
        <xdr:cNvSpPr/>
      </xdr:nvSpPr>
      <xdr:spPr>
        <a:xfrm>
          <a:off x="5419725" y="4796790"/>
          <a:ext cx="744855" cy="605155"/>
        </a:xfrm>
        <a:custGeom>
          <a:avLst/>
          <a:gdLst>
            <a:gd name="T0" fmla="*/ 1645686 w 3817"/>
            <a:gd name="T1" fmla="*/ 22182 h 2687"/>
            <a:gd name="T2" fmla="*/ 1777756 w 3817"/>
            <a:gd name="T3" fmla="*/ 74569 h 2687"/>
            <a:gd name="T4" fmla="*/ 1725872 w 3817"/>
            <a:gd name="T5" fmla="*/ 206716 h 2687"/>
            <a:gd name="T6" fmla="*/ 1365509 w 3817"/>
            <a:gd name="T7" fmla="*/ 364821 h 2687"/>
            <a:gd name="T8" fmla="*/ 1212686 w 3817"/>
            <a:gd name="T9" fmla="*/ 936359 h 2687"/>
            <a:gd name="T10" fmla="*/ 1115520 w 3817"/>
            <a:gd name="T11" fmla="*/ 1010928 h 2687"/>
            <a:gd name="T12" fmla="*/ 1115520 w 3817"/>
            <a:gd name="T13" fmla="*/ 1010928 h 2687"/>
            <a:gd name="T14" fmla="*/ 1061748 w 3817"/>
            <a:gd name="T15" fmla="*/ 1010928 h 2687"/>
            <a:gd name="T16" fmla="*/ 1093351 w 3817"/>
            <a:gd name="T17" fmla="*/ 1106735 h 2687"/>
            <a:gd name="T18" fmla="*/ 931565 w 3817"/>
            <a:gd name="T19" fmla="*/ 1268144 h 2687"/>
            <a:gd name="T20" fmla="*/ 769779 w 3817"/>
            <a:gd name="T21" fmla="*/ 1106735 h 2687"/>
            <a:gd name="T22" fmla="*/ 800910 w 3817"/>
            <a:gd name="T23" fmla="*/ 1010928 h 2687"/>
            <a:gd name="T24" fmla="*/ 361777 w 3817"/>
            <a:gd name="T25" fmla="*/ 1010928 h 2687"/>
            <a:gd name="T26" fmla="*/ 392908 w 3817"/>
            <a:gd name="T27" fmla="*/ 1106735 h 2687"/>
            <a:gd name="T28" fmla="*/ 231122 w 3817"/>
            <a:gd name="T29" fmla="*/ 1268144 h 2687"/>
            <a:gd name="T30" fmla="*/ 69337 w 3817"/>
            <a:gd name="T31" fmla="*/ 1106735 h 2687"/>
            <a:gd name="T32" fmla="*/ 100939 w 3817"/>
            <a:gd name="T33" fmla="*/ 1010928 h 2687"/>
            <a:gd name="T34" fmla="*/ 100468 w 3817"/>
            <a:gd name="T35" fmla="*/ 1010928 h 2687"/>
            <a:gd name="T36" fmla="*/ 0 w 3817"/>
            <a:gd name="T37" fmla="*/ 909930 h 2687"/>
            <a:gd name="T38" fmla="*/ 100468 w 3817"/>
            <a:gd name="T39" fmla="*/ 808931 h 2687"/>
            <a:gd name="T40" fmla="*/ 1038164 w 3817"/>
            <a:gd name="T41" fmla="*/ 808931 h 2687"/>
            <a:gd name="T42" fmla="*/ 1183441 w 3817"/>
            <a:gd name="T43" fmla="*/ 266183 h 2687"/>
            <a:gd name="T44" fmla="*/ 1183913 w 3817"/>
            <a:gd name="T45" fmla="*/ 266183 h 2687"/>
            <a:gd name="T46" fmla="*/ 1240515 w 3817"/>
            <a:gd name="T47" fmla="*/ 200109 h 2687"/>
            <a:gd name="T48" fmla="*/ 1645686 w 3817"/>
            <a:gd name="T49" fmla="*/ 22182 h 2687"/>
            <a:gd name="T50" fmla="*/ 1076370 w 3817"/>
            <a:gd name="T51" fmla="*/ 137811 h 2687"/>
            <a:gd name="T52" fmla="*/ 779685 w 3817"/>
            <a:gd name="T53" fmla="*/ 137811 h 2687"/>
            <a:gd name="T54" fmla="*/ 779685 w 3817"/>
            <a:gd name="T55" fmla="*/ 329425 h 2687"/>
            <a:gd name="T56" fmla="*/ 901378 w 3817"/>
            <a:gd name="T57" fmla="*/ 329425 h 2687"/>
            <a:gd name="T58" fmla="*/ 728272 w 3817"/>
            <a:gd name="T59" fmla="*/ 491306 h 2687"/>
            <a:gd name="T60" fmla="*/ 554222 w 3817"/>
            <a:gd name="T61" fmla="*/ 652714 h 2687"/>
            <a:gd name="T62" fmla="*/ 381116 w 3817"/>
            <a:gd name="T63" fmla="*/ 491306 h 2687"/>
            <a:gd name="T64" fmla="*/ 207539 w 3817"/>
            <a:gd name="T65" fmla="*/ 329425 h 2687"/>
            <a:gd name="T66" fmla="*/ 328288 w 3817"/>
            <a:gd name="T67" fmla="*/ 329425 h 2687"/>
            <a:gd name="T68" fmla="*/ 328288 w 3817"/>
            <a:gd name="T69" fmla="*/ 137811 h 2687"/>
            <a:gd name="T70" fmla="*/ 59431 w 3817"/>
            <a:gd name="T71" fmla="*/ 137811 h 2687"/>
            <a:gd name="T72" fmla="*/ 120278 w 3817"/>
            <a:gd name="T73" fmla="*/ 696134 h 2687"/>
            <a:gd name="T74" fmla="*/ 935339 w 3817"/>
            <a:gd name="T75" fmla="*/ 696134 h 2687"/>
            <a:gd name="T76" fmla="*/ 1076370 w 3817"/>
            <a:gd name="T77" fmla="*/ 137811 h 268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0" t="0" r="r" b="b"/>
          <a:pathLst>
            <a:path w="3817" h="2687">
              <a:moveTo>
                <a:pt x="3489" y="47"/>
              </a:moveTo>
              <a:cubicBezTo>
                <a:pt x="3597" y="0"/>
                <a:pt x="3723" y="50"/>
                <a:pt x="3769" y="158"/>
              </a:cubicBezTo>
              <a:cubicBezTo>
                <a:pt x="3817" y="265"/>
                <a:pt x="3767" y="391"/>
                <a:pt x="3659" y="438"/>
              </a:cubicBezTo>
              <a:cubicBezTo>
                <a:pt x="2895" y="773"/>
                <a:pt x="2895" y="773"/>
                <a:pt x="2895" y="773"/>
              </a:cubicBezTo>
              <a:cubicBezTo>
                <a:pt x="2571" y="1984"/>
                <a:pt x="2571" y="1984"/>
                <a:pt x="2571" y="1984"/>
              </a:cubicBezTo>
              <a:cubicBezTo>
                <a:pt x="2545" y="2079"/>
                <a:pt x="2459" y="2142"/>
                <a:pt x="2365" y="2142"/>
              </a:cubicBezTo>
              <a:cubicBezTo>
                <a:pt x="2365" y="2142"/>
                <a:pt x="2365" y="2142"/>
                <a:pt x="2365" y="2142"/>
              </a:cubicBezTo>
              <a:cubicBezTo>
                <a:pt x="2251" y="2142"/>
                <a:pt x="2251" y="2142"/>
                <a:pt x="2251" y="2142"/>
              </a:cubicBezTo>
              <a:cubicBezTo>
                <a:pt x="2293" y="2199"/>
                <a:pt x="2318" y="2269"/>
                <a:pt x="2318" y="2345"/>
              </a:cubicBezTo>
              <a:cubicBezTo>
                <a:pt x="2318" y="2534"/>
                <a:pt x="2164" y="2687"/>
                <a:pt x="1975" y="2687"/>
              </a:cubicBezTo>
              <a:cubicBezTo>
                <a:pt x="1785" y="2687"/>
                <a:pt x="1632" y="2534"/>
                <a:pt x="1632" y="2345"/>
              </a:cubicBezTo>
              <a:cubicBezTo>
                <a:pt x="1632" y="2269"/>
                <a:pt x="1657" y="2199"/>
                <a:pt x="1698" y="2142"/>
              </a:cubicBezTo>
              <a:cubicBezTo>
                <a:pt x="767" y="2142"/>
                <a:pt x="767" y="2142"/>
                <a:pt x="767" y="2142"/>
              </a:cubicBezTo>
              <a:cubicBezTo>
                <a:pt x="809" y="2199"/>
                <a:pt x="833" y="2269"/>
                <a:pt x="833" y="2345"/>
              </a:cubicBezTo>
              <a:cubicBezTo>
                <a:pt x="833" y="2534"/>
                <a:pt x="680" y="2687"/>
                <a:pt x="490" y="2687"/>
              </a:cubicBezTo>
              <a:cubicBezTo>
                <a:pt x="301" y="2687"/>
                <a:pt x="147" y="2534"/>
                <a:pt x="147" y="2345"/>
              </a:cubicBezTo>
              <a:cubicBezTo>
                <a:pt x="147" y="2269"/>
                <a:pt x="172" y="2199"/>
                <a:pt x="214" y="2142"/>
              </a:cubicBezTo>
              <a:cubicBezTo>
                <a:pt x="213" y="2142"/>
                <a:pt x="213" y="2142"/>
                <a:pt x="213" y="2142"/>
              </a:cubicBezTo>
              <a:cubicBezTo>
                <a:pt x="96" y="2142"/>
                <a:pt x="0" y="2046"/>
                <a:pt x="0" y="1928"/>
              </a:cubicBezTo>
              <a:cubicBezTo>
                <a:pt x="0" y="1810"/>
                <a:pt x="96" y="1714"/>
                <a:pt x="213" y="1714"/>
              </a:cubicBezTo>
              <a:cubicBezTo>
                <a:pt x="2201" y="1714"/>
                <a:pt x="2201" y="1714"/>
                <a:pt x="2201" y="1714"/>
              </a:cubicBezTo>
              <a:cubicBezTo>
                <a:pt x="2509" y="564"/>
                <a:pt x="2509" y="564"/>
                <a:pt x="2509" y="564"/>
              </a:cubicBezTo>
              <a:cubicBezTo>
                <a:pt x="2510" y="564"/>
                <a:pt x="2510" y="564"/>
                <a:pt x="2510" y="564"/>
              </a:cubicBezTo>
              <a:cubicBezTo>
                <a:pt x="2526" y="504"/>
                <a:pt x="2568" y="451"/>
                <a:pt x="2630" y="424"/>
              </a:cubicBezTo>
              <a:cubicBezTo>
                <a:pt x="3489" y="47"/>
                <a:pt x="3489" y="47"/>
                <a:pt x="3489" y="47"/>
              </a:cubicBezTo>
              <a:close/>
              <a:moveTo>
                <a:pt x="2282" y="292"/>
              </a:moveTo>
              <a:cubicBezTo>
                <a:pt x="1653" y="292"/>
                <a:pt x="1653" y="292"/>
                <a:pt x="1653" y="292"/>
              </a:cubicBezTo>
              <a:cubicBezTo>
                <a:pt x="1653" y="698"/>
                <a:pt x="1653" y="698"/>
                <a:pt x="1653" y="698"/>
              </a:cubicBezTo>
              <a:cubicBezTo>
                <a:pt x="1911" y="698"/>
                <a:pt x="1911" y="698"/>
                <a:pt x="1911" y="698"/>
              </a:cubicBezTo>
              <a:cubicBezTo>
                <a:pt x="1544" y="1041"/>
                <a:pt x="1544" y="1041"/>
                <a:pt x="1544" y="1041"/>
              </a:cubicBezTo>
              <a:cubicBezTo>
                <a:pt x="1175" y="1383"/>
                <a:pt x="1175" y="1383"/>
                <a:pt x="1175" y="1383"/>
              </a:cubicBezTo>
              <a:cubicBezTo>
                <a:pt x="808" y="1041"/>
                <a:pt x="808" y="1041"/>
                <a:pt x="808" y="1041"/>
              </a:cubicBezTo>
              <a:cubicBezTo>
                <a:pt x="440" y="698"/>
                <a:pt x="440" y="698"/>
                <a:pt x="440" y="698"/>
              </a:cubicBezTo>
              <a:cubicBezTo>
                <a:pt x="696" y="698"/>
                <a:pt x="696" y="698"/>
                <a:pt x="696" y="698"/>
              </a:cubicBezTo>
              <a:cubicBezTo>
                <a:pt x="696" y="292"/>
                <a:pt x="696" y="292"/>
                <a:pt x="696" y="292"/>
              </a:cubicBezTo>
              <a:cubicBezTo>
                <a:pt x="126" y="292"/>
                <a:pt x="126" y="292"/>
                <a:pt x="126" y="292"/>
              </a:cubicBezTo>
              <a:cubicBezTo>
                <a:pt x="255" y="1475"/>
                <a:pt x="255" y="1475"/>
                <a:pt x="255" y="1475"/>
              </a:cubicBezTo>
              <a:cubicBezTo>
                <a:pt x="1983" y="1475"/>
                <a:pt x="1983" y="1475"/>
                <a:pt x="1983" y="1475"/>
              </a:cubicBezTo>
              <a:lnTo>
                <a:pt x="2282" y="292"/>
              </a:lnTo>
              <a:close/>
            </a:path>
          </a:pathLst>
        </a:custGeom>
        <a:solidFill>
          <a:sysClr val="window" lastClr="FFFFFF"/>
        </a:solidFill>
        <a:ln>
          <a:solidFill>
            <a:schemeClr val="bg1"/>
          </a:solidFill>
        </a:ln>
      </xdr:spPr>
      <xdr:txBody>
        <a:bodyPr anchor="ctr" anchorCtr="1"/>
        <a:lstStyle>
          <a:defPPr>
            <a:defRPr lang="zh-CN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7" charset="-122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733425</xdr:colOff>
      <xdr:row>22</xdr:row>
      <xdr:rowOff>46107</xdr:rowOff>
    </xdr:from>
    <xdr:to>
      <xdr:col>4</xdr:col>
      <xdr:colOff>853035</xdr:colOff>
      <xdr:row>25</xdr:row>
      <xdr:rowOff>4445</xdr:rowOff>
    </xdr:to>
    <xdr:sp macro="[0]!A_使用说明">
      <xdr:nvSpPr>
        <xdr:cNvPr id="71" name="矩形 70"/>
        <xdr:cNvSpPr/>
      </xdr:nvSpPr>
      <xdr:spPr>
        <a:xfrm>
          <a:off x="3552825" y="3846195"/>
          <a:ext cx="1062355" cy="473075"/>
        </a:xfrm>
        <a:prstGeom prst="rect">
          <a:avLst/>
        </a:prstGeom>
        <a:noFill/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 dirty="0" smtClean="0">
              <a:solidFill>
                <a:srgbClr val="29B3E8"/>
              </a:solidFill>
              <a:latin typeface="微软雅黑" panose="020B0503020204020204" charset="-122"/>
              <a:ea typeface="微软雅黑" panose="020B0503020204020204" charset="-122"/>
            </a:rPr>
            <a:t>使用说明</a:t>
          </a:r>
          <a:endParaRPr lang="zh-CN" altLang="en-US" sz="1200" b="1" dirty="0" smtClean="0">
            <a:solidFill>
              <a:srgbClr val="29B3E8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 editAs="oneCell">
    <xdr:from>
      <xdr:col>3</xdr:col>
      <xdr:colOff>371475</xdr:colOff>
      <xdr:row>19</xdr:row>
      <xdr:rowOff>76200</xdr:rowOff>
    </xdr:from>
    <xdr:to>
      <xdr:col>5</xdr:col>
      <xdr:colOff>135258</xdr:colOff>
      <xdr:row>22</xdr:row>
      <xdr:rowOff>9907</xdr:rowOff>
    </xdr:to>
    <xdr:pic>
      <xdr:nvPicPr>
        <xdr:cNvPr id="43" name="图片 4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3362325"/>
          <a:ext cx="1706880" cy="4476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85725</xdr:colOff>
      <xdr:row>0</xdr:row>
      <xdr:rowOff>38100</xdr:rowOff>
    </xdr:from>
    <xdr:to>
      <xdr:col>10</xdr:col>
      <xdr:colOff>400050</xdr:colOff>
      <xdr:row>0</xdr:row>
      <xdr:rowOff>305017</xdr:rowOff>
    </xdr:to>
    <xdr:sp macro="[0]!B_一键更新库存">
      <xdr:nvSpPr>
        <xdr:cNvPr id="7" name="Freeform 5"/>
        <xdr:cNvSpPr/>
      </xdr:nvSpPr>
      <xdr:spPr>
        <a:xfrm>
          <a:off x="8524875" y="38100"/>
          <a:ext cx="1000125" cy="266700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300" b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库存更新</a:t>
          </a:r>
          <a:endParaRPr lang="zh-CN" altLang="en-US" sz="1300" b="0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8</xdr:col>
      <xdr:colOff>161925</xdr:colOff>
      <xdr:row>0</xdr:row>
      <xdr:rowOff>0</xdr:rowOff>
    </xdr:from>
    <xdr:to>
      <xdr:col>8</xdr:col>
      <xdr:colOff>478953</xdr:colOff>
      <xdr:row>0</xdr:row>
      <xdr:rowOff>318483</xdr:rowOff>
    </xdr:to>
    <xdr:sp>
      <xdr:nvSpPr>
        <xdr:cNvPr id="8" name="Freeform 10">
          <a:hlinkClick xmlns:r="http://schemas.openxmlformats.org/officeDocument/2006/relationships" r:id="rId1"/>
        </xdr:cNvPr>
        <xdr:cNvSpPr>
          <a:spLocks noEditPoints="1"/>
        </xdr:cNvSpPr>
      </xdr:nvSpPr>
      <xdr:spPr>
        <a:xfrm>
          <a:off x="7915275" y="0"/>
          <a:ext cx="316865" cy="318135"/>
        </a:xfrm>
        <a:custGeom>
          <a:avLst/>
          <a:gdLst>
            <a:gd name="T0" fmla="*/ 245 w 490"/>
            <a:gd name="T1" fmla="*/ 0 h 490"/>
            <a:gd name="T2" fmla="*/ 490 w 490"/>
            <a:gd name="T3" fmla="*/ 245 h 490"/>
            <a:gd name="T4" fmla="*/ 245 w 490"/>
            <a:gd name="T5" fmla="*/ 490 h 490"/>
            <a:gd name="T6" fmla="*/ 0 w 490"/>
            <a:gd name="T7" fmla="*/ 245 h 490"/>
            <a:gd name="T8" fmla="*/ 245 w 490"/>
            <a:gd name="T9" fmla="*/ 0 h 490"/>
            <a:gd name="T10" fmla="*/ 436 w 490"/>
            <a:gd name="T11" fmla="*/ 250 h 490"/>
            <a:gd name="T12" fmla="*/ 427 w 490"/>
            <a:gd name="T13" fmla="*/ 256 h 490"/>
            <a:gd name="T14" fmla="*/ 394 w 490"/>
            <a:gd name="T15" fmla="*/ 256 h 490"/>
            <a:gd name="T16" fmla="*/ 386 w 490"/>
            <a:gd name="T17" fmla="*/ 253 h 490"/>
            <a:gd name="T18" fmla="*/ 245 w 490"/>
            <a:gd name="T19" fmla="*/ 105 h 490"/>
            <a:gd name="T20" fmla="*/ 104 w 490"/>
            <a:gd name="T21" fmla="*/ 253 h 490"/>
            <a:gd name="T22" fmla="*/ 96 w 490"/>
            <a:gd name="T23" fmla="*/ 256 h 490"/>
            <a:gd name="T24" fmla="*/ 63 w 490"/>
            <a:gd name="T25" fmla="*/ 256 h 490"/>
            <a:gd name="T26" fmla="*/ 54 w 490"/>
            <a:gd name="T27" fmla="*/ 250 h 490"/>
            <a:gd name="T28" fmla="*/ 56 w 490"/>
            <a:gd name="T29" fmla="*/ 239 h 490"/>
            <a:gd name="T30" fmla="*/ 236 w 490"/>
            <a:gd name="T31" fmla="*/ 52 h 490"/>
            <a:gd name="T32" fmla="*/ 245 w 490"/>
            <a:gd name="T33" fmla="*/ 48 h 490"/>
            <a:gd name="T34" fmla="*/ 254 w 490"/>
            <a:gd name="T35" fmla="*/ 52 h 490"/>
            <a:gd name="T36" fmla="*/ 434 w 490"/>
            <a:gd name="T37" fmla="*/ 239 h 490"/>
            <a:gd name="T38" fmla="*/ 436 w 490"/>
            <a:gd name="T39" fmla="*/ 250 h 490"/>
            <a:gd name="T40" fmla="*/ 113 w 490"/>
            <a:gd name="T41" fmla="*/ 267 h 490"/>
            <a:gd name="T42" fmla="*/ 113 w 490"/>
            <a:gd name="T43" fmla="*/ 267 h 490"/>
            <a:gd name="T44" fmla="*/ 113 w 490"/>
            <a:gd name="T45" fmla="*/ 379 h 490"/>
            <a:gd name="T46" fmla="*/ 129 w 490"/>
            <a:gd name="T47" fmla="*/ 398 h 490"/>
            <a:gd name="T48" fmla="*/ 202 w 490"/>
            <a:gd name="T49" fmla="*/ 398 h 490"/>
            <a:gd name="T50" fmla="*/ 202 w 490"/>
            <a:gd name="T51" fmla="*/ 276 h 490"/>
            <a:gd name="T52" fmla="*/ 221 w 490"/>
            <a:gd name="T53" fmla="*/ 257 h 490"/>
            <a:gd name="T54" fmla="*/ 269 w 490"/>
            <a:gd name="T55" fmla="*/ 257 h 490"/>
            <a:gd name="T56" fmla="*/ 288 w 490"/>
            <a:gd name="T57" fmla="*/ 276 h 490"/>
            <a:gd name="T58" fmla="*/ 288 w 490"/>
            <a:gd name="T59" fmla="*/ 398 h 490"/>
            <a:gd name="T60" fmla="*/ 361 w 490"/>
            <a:gd name="T61" fmla="*/ 398 h 490"/>
            <a:gd name="T62" fmla="*/ 377 w 490"/>
            <a:gd name="T63" fmla="*/ 379 h 490"/>
            <a:gd name="T64" fmla="*/ 377 w 490"/>
            <a:gd name="T65" fmla="*/ 268 h 490"/>
            <a:gd name="T66" fmla="*/ 245 w 490"/>
            <a:gd name="T67" fmla="*/ 130 h 490"/>
            <a:gd name="T68" fmla="*/ 113 w 490"/>
            <a:gd name="T69" fmla="*/ 267 h 49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</a:cxnLst>
          <a:rect l="0" t="0" r="r" b="b"/>
          <a:pathLst>
            <a:path w="490" h="490">
              <a:moveTo>
                <a:pt x="245" y="0"/>
              </a:moveTo>
              <a:cubicBezTo>
                <a:pt x="380" y="0"/>
                <a:pt x="490" y="110"/>
                <a:pt x="490" y="245"/>
              </a:cubicBezTo>
              <a:cubicBezTo>
                <a:pt x="490" y="381"/>
                <a:pt x="380" y="490"/>
                <a:pt x="245" y="490"/>
              </a:cubicBezTo>
              <a:cubicBezTo>
                <a:pt x="110" y="490"/>
                <a:pt x="0" y="381"/>
                <a:pt x="0" y="245"/>
              </a:cubicBezTo>
              <a:cubicBezTo>
                <a:pt x="0" y="110"/>
                <a:pt x="110" y="0"/>
                <a:pt x="245" y="0"/>
              </a:cubicBezTo>
              <a:close/>
              <a:moveTo>
                <a:pt x="436" y="250"/>
              </a:moveTo>
              <a:cubicBezTo>
                <a:pt x="435" y="254"/>
                <a:pt x="431" y="256"/>
                <a:pt x="427" y="256"/>
              </a:cubicBezTo>
              <a:lnTo>
                <a:pt x="394" y="256"/>
              </a:lnTo>
              <a:cubicBezTo>
                <a:pt x="391" y="256"/>
                <a:pt x="388" y="255"/>
                <a:pt x="386" y="253"/>
              </a:cubicBezTo>
              <a:lnTo>
                <a:pt x="245" y="105"/>
              </a:lnTo>
              <a:lnTo>
                <a:pt x="104" y="253"/>
              </a:lnTo>
              <a:cubicBezTo>
                <a:pt x="102" y="255"/>
                <a:pt x="99" y="256"/>
                <a:pt x="96" y="256"/>
              </a:cubicBezTo>
              <a:lnTo>
                <a:pt x="63" y="256"/>
              </a:lnTo>
              <a:cubicBezTo>
                <a:pt x="59" y="256"/>
                <a:pt x="55" y="254"/>
                <a:pt x="54" y="250"/>
              </a:cubicBezTo>
              <a:cubicBezTo>
                <a:pt x="52" y="246"/>
                <a:pt x="53" y="242"/>
                <a:pt x="56" y="239"/>
              </a:cubicBezTo>
              <a:lnTo>
                <a:pt x="236" y="52"/>
              </a:lnTo>
              <a:cubicBezTo>
                <a:pt x="238" y="49"/>
                <a:pt x="242" y="48"/>
                <a:pt x="245" y="48"/>
              </a:cubicBezTo>
              <a:cubicBezTo>
                <a:pt x="248" y="48"/>
                <a:pt x="252" y="49"/>
                <a:pt x="254" y="52"/>
              </a:cubicBezTo>
              <a:lnTo>
                <a:pt x="434" y="239"/>
              </a:lnTo>
              <a:cubicBezTo>
                <a:pt x="437" y="242"/>
                <a:pt x="438" y="246"/>
                <a:pt x="436" y="250"/>
              </a:cubicBezTo>
              <a:close/>
              <a:moveTo>
                <a:pt x="113" y="267"/>
              </a:moveTo>
              <a:lnTo>
                <a:pt x="113" y="267"/>
              </a:lnTo>
              <a:lnTo>
                <a:pt x="113" y="379"/>
              </a:lnTo>
              <a:cubicBezTo>
                <a:pt x="113" y="389"/>
                <a:pt x="120" y="398"/>
                <a:pt x="129" y="398"/>
              </a:cubicBezTo>
              <a:lnTo>
                <a:pt x="202" y="398"/>
              </a:lnTo>
              <a:lnTo>
                <a:pt x="202" y="276"/>
              </a:lnTo>
              <a:cubicBezTo>
                <a:pt x="202" y="266"/>
                <a:pt x="211" y="257"/>
                <a:pt x="221" y="257"/>
              </a:cubicBezTo>
              <a:lnTo>
                <a:pt x="269" y="257"/>
              </a:lnTo>
              <a:cubicBezTo>
                <a:pt x="279" y="257"/>
                <a:pt x="288" y="266"/>
                <a:pt x="288" y="276"/>
              </a:cubicBezTo>
              <a:lnTo>
                <a:pt x="288" y="398"/>
              </a:lnTo>
              <a:lnTo>
                <a:pt x="361" y="398"/>
              </a:lnTo>
              <a:cubicBezTo>
                <a:pt x="370" y="398"/>
                <a:pt x="377" y="389"/>
                <a:pt x="377" y="379"/>
              </a:cubicBezTo>
              <a:lnTo>
                <a:pt x="377" y="268"/>
              </a:lnTo>
              <a:lnTo>
                <a:pt x="245" y="130"/>
              </a:lnTo>
              <a:lnTo>
                <a:pt x="113" y="267"/>
              </a:lnTo>
              <a:close/>
            </a:path>
          </a:pathLst>
        </a:custGeom>
        <a:solidFill>
          <a:srgbClr val="1F497D"/>
        </a:solidFill>
        <a:ln>
          <a:noFill/>
        </a:ln>
      </xdr:spPr>
      <xdr:txBody>
        <a:bodyPr vert="horz" wrap="square" lIns="68553" tIns="34276" rIns="68553" bIns="34276" numCol="1" anchor="t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 typeface="Arial" panose="020B0604020202020204" pitchFamily="7" charset="0"/>
            <a:buNone/>
            <a:defRPr/>
          </a:pPr>
          <a:endParaRPr kumimoji="0" lang="zh-CN" altLang="en-US" sz="1800" b="0" i="0" u="none" strike="noStrike" kern="0" cap="none" spc="0" normalizeH="0" baseline="0">
            <a:ln>
              <a:noFill/>
            </a:ln>
            <a:solidFill>
              <a:srgbClr val="294A5A"/>
            </a:solidFill>
            <a:effectLst/>
            <a:uLnTx/>
            <a:uFillTx/>
            <a:ea typeface="宋体" panose="02010600030101010101" pitchFamily="7" charset="-122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95250</xdr:colOff>
      <xdr:row>0</xdr:row>
      <xdr:rowOff>19050</xdr:rowOff>
    </xdr:from>
    <xdr:to>
      <xdr:col>6</xdr:col>
      <xdr:colOff>476250</xdr:colOff>
      <xdr:row>0</xdr:row>
      <xdr:rowOff>352425</xdr:rowOff>
    </xdr:to>
    <xdr:sp>
      <xdr:nvSpPr>
        <xdr:cNvPr id="3" name="Freeform 10">
          <a:hlinkClick xmlns:r="http://schemas.openxmlformats.org/officeDocument/2006/relationships" r:id="rId1"/>
        </xdr:cNvPr>
        <xdr:cNvSpPr>
          <a:spLocks noEditPoints="1"/>
        </xdr:cNvSpPr>
      </xdr:nvSpPr>
      <xdr:spPr>
        <a:xfrm>
          <a:off x="9734550" y="19050"/>
          <a:ext cx="381000" cy="333375"/>
        </a:xfrm>
        <a:custGeom>
          <a:avLst/>
          <a:gdLst>
            <a:gd name="T0" fmla="*/ 245 w 490"/>
            <a:gd name="T1" fmla="*/ 0 h 490"/>
            <a:gd name="T2" fmla="*/ 490 w 490"/>
            <a:gd name="T3" fmla="*/ 245 h 490"/>
            <a:gd name="T4" fmla="*/ 245 w 490"/>
            <a:gd name="T5" fmla="*/ 490 h 490"/>
            <a:gd name="T6" fmla="*/ 0 w 490"/>
            <a:gd name="T7" fmla="*/ 245 h 490"/>
            <a:gd name="T8" fmla="*/ 245 w 490"/>
            <a:gd name="T9" fmla="*/ 0 h 490"/>
            <a:gd name="T10" fmla="*/ 436 w 490"/>
            <a:gd name="T11" fmla="*/ 250 h 490"/>
            <a:gd name="T12" fmla="*/ 427 w 490"/>
            <a:gd name="T13" fmla="*/ 256 h 490"/>
            <a:gd name="T14" fmla="*/ 394 w 490"/>
            <a:gd name="T15" fmla="*/ 256 h 490"/>
            <a:gd name="T16" fmla="*/ 386 w 490"/>
            <a:gd name="T17" fmla="*/ 253 h 490"/>
            <a:gd name="T18" fmla="*/ 245 w 490"/>
            <a:gd name="T19" fmla="*/ 105 h 490"/>
            <a:gd name="T20" fmla="*/ 104 w 490"/>
            <a:gd name="T21" fmla="*/ 253 h 490"/>
            <a:gd name="T22" fmla="*/ 96 w 490"/>
            <a:gd name="T23" fmla="*/ 256 h 490"/>
            <a:gd name="T24" fmla="*/ 63 w 490"/>
            <a:gd name="T25" fmla="*/ 256 h 490"/>
            <a:gd name="T26" fmla="*/ 54 w 490"/>
            <a:gd name="T27" fmla="*/ 250 h 490"/>
            <a:gd name="T28" fmla="*/ 56 w 490"/>
            <a:gd name="T29" fmla="*/ 239 h 490"/>
            <a:gd name="T30" fmla="*/ 236 w 490"/>
            <a:gd name="T31" fmla="*/ 52 h 490"/>
            <a:gd name="T32" fmla="*/ 245 w 490"/>
            <a:gd name="T33" fmla="*/ 48 h 490"/>
            <a:gd name="T34" fmla="*/ 254 w 490"/>
            <a:gd name="T35" fmla="*/ 52 h 490"/>
            <a:gd name="T36" fmla="*/ 434 w 490"/>
            <a:gd name="T37" fmla="*/ 239 h 490"/>
            <a:gd name="T38" fmla="*/ 436 w 490"/>
            <a:gd name="T39" fmla="*/ 250 h 490"/>
            <a:gd name="T40" fmla="*/ 113 w 490"/>
            <a:gd name="T41" fmla="*/ 267 h 490"/>
            <a:gd name="T42" fmla="*/ 113 w 490"/>
            <a:gd name="T43" fmla="*/ 267 h 490"/>
            <a:gd name="T44" fmla="*/ 113 w 490"/>
            <a:gd name="T45" fmla="*/ 379 h 490"/>
            <a:gd name="T46" fmla="*/ 129 w 490"/>
            <a:gd name="T47" fmla="*/ 398 h 490"/>
            <a:gd name="T48" fmla="*/ 202 w 490"/>
            <a:gd name="T49" fmla="*/ 398 h 490"/>
            <a:gd name="T50" fmla="*/ 202 w 490"/>
            <a:gd name="T51" fmla="*/ 276 h 490"/>
            <a:gd name="T52" fmla="*/ 221 w 490"/>
            <a:gd name="T53" fmla="*/ 257 h 490"/>
            <a:gd name="T54" fmla="*/ 269 w 490"/>
            <a:gd name="T55" fmla="*/ 257 h 490"/>
            <a:gd name="T56" fmla="*/ 288 w 490"/>
            <a:gd name="T57" fmla="*/ 276 h 490"/>
            <a:gd name="T58" fmla="*/ 288 w 490"/>
            <a:gd name="T59" fmla="*/ 398 h 490"/>
            <a:gd name="T60" fmla="*/ 361 w 490"/>
            <a:gd name="T61" fmla="*/ 398 h 490"/>
            <a:gd name="T62" fmla="*/ 377 w 490"/>
            <a:gd name="T63" fmla="*/ 379 h 490"/>
            <a:gd name="T64" fmla="*/ 377 w 490"/>
            <a:gd name="T65" fmla="*/ 268 h 490"/>
            <a:gd name="T66" fmla="*/ 245 w 490"/>
            <a:gd name="T67" fmla="*/ 130 h 490"/>
            <a:gd name="T68" fmla="*/ 113 w 490"/>
            <a:gd name="T69" fmla="*/ 267 h 49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</a:cxnLst>
          <a:rect l="0" t="0" r="r" b="b"/>
          <a:pathLst>
            <a:path w="490" h="490">
              <a:moveTo>
                <a:pt x="245" y="0"/>
              </a:moveTo>
              <a:cubicBezTo>
                <a:pt x="380" y="0"/>
                <a:pt x="490" y="110"/>
                <a:pt x="490" y="245"/>
              </a:cubicBezTo>
              <a:cubicBezTo>
                <a:pt x="490" y="381"/>
                <a:pt x="380" y="490"/>
                <a:pt x="245" y="490"/>
              </a:cubicBezTo>
              <a:cubicBezTo>
                <a:pt x="110" y="490"/>
                <a:pt x="0" y="381"/>
                <a:pt x="0" y="245"/>
              </a:cubicBezTo>
              <a:cubicBezTo>
                <a:pt x="0" y="110"/>
                <a:pt x="110" y="0"/>
                <a:pt x="245" y="0"/>
              </a:cubicBezTo>
              <a:close/>
              <a:moveTo>
                <a:pt x="436" y="250"/>
              </a:moveTo>
              <a:cubicBezTo>
                <a:pt x="435" y="254"/>
                <a:pt x="431" y="256"/>
                <a:pt x="427" y="256"/>
              </a:cubicBezTo>
              <a:lnTo>
                <a:pt x="394" y="256"/>
              </a:lnTo>
              <a:cubicBezTo>
                <a:pt x="391" y="256"/>
                <a:pt x="388" y="255"/>
                <a:pt x="386" y="253"/>
              </a:cubicBezTo>
              <a:lnTo>
                <a:pt x="245" y="105"/>
              </a:lnTo>
              <a:lnTo>
                <a:pt x="104" y="253"/>
              </a:lnTo>
              <a:cubicBezTo>
                <a:pt x="102" y="255"/>
                <a:pt x="99" y="256"/>
                <a:pt x="96" y="256"/>
              </a:cubicBezTo>
              <a:lnTo>
                <a:pt x="63" y="256"/>
              </a:lnTo>
              <a:cubicBezTo>
                <a:pt x="59" y="256"/>
                <a:pt x="55" y="254"/>
                <a:pt x="54" y="250"/>
              </a:cubicBezTo>
              <a:cubicBezTo>
                <a:pt x="52" y="246"/>
                <a:pt x="53" y="242"/>
                <a:pt x="56" y="239"/>
              </a:cubicBezTo>
              <a:lnTo>
                <a:pt x="236" y="52"/>
              </a:lnTo>
              <a:cubicBezTo>
                <a:pt x="238" y="49"/>
                <a:pt x="242" y="48"/>
                <a:pt x="245" y="48"/>
              </a:cubicBezTo>
              <a:cubicBezTo>
                <a:pt x="248" y="48"/>
                <a:pt x="252" y="49"/>
                <a:pt x="254" y="52"/>
              </a:cubicBezTo>
              <a:lnTo>
                <a:pt x="434" y="239"/>
              </a:lnTo>
              <a:cubicBezTo>
                <a:pt x="437" y="242"/>
                <a:pt x="438" y="246"/>
                <a:pt x="436" y="250"/>
              </a:cubicBezTo>
              <a:close/>
              <a:moveTo>
                <a:pt x="113" y="267"/>
              </a:moveTo>
              <a:lnTo>
                <a:pt x="113" y="267"/>
              </a:lnTo>
              <a:lnTo>
                <a:pt x="113" y="379"/>
              </a:lnTo>
              <a:cubicBezTo>
                <a:pt x="113" y="389"/>
                <a:pt x="120" y="398"/>
                <a:pt x="129" y="398"/>
              </a:cubicBezTo>
              <a:lnTo>
                <a:pt x="202" y="398"/>
              </a:lnTo>
              <a:lnTo>
                <a:pt x="202" y="276"/>
              </a:lnTo>
              <a:cubicBezTo>
                <a:pt x="202" y="266"/>
                <a:pt x="211" y="257"/>
                <a:pt x="221" y="257"/>
              </a:cubicBezTo>
              <a:lnTo>
                <a:pt x="269" y="257"/>
              </a:lnTo>
              <a:cubicBezTo>
                <a:pt x="279" y="257"/>
                <a:pt x="288" y="266"/>
                <a:pt x="288" y="276"/>
              </a:cubicBezTo>
              <a:lnTo>
                <a:pt x="288" y="398"/>
              </a:lnTo>
              <a:lnTo>
                <a:pt x="361" y="398"/>
              </a:lnTo>
              <a:cubicBezTo>
                <a:pt x="370" y="398"/>
                <a:pt x="377" y="389"/>
                <a:pt x="377" y="379"/>
              </a:cubicBezTo>
              <a:lnTo>
                <a:pt x="377" y="268"/>
              </a:lnTo>
              <a:lnTo>
                <a:pt x="245" y="130"/>
              </a:lnTo>
              <a:lnTo>
                <a:pt x="113" y="267"/>
              </a:lnTo>
              <a:close/>
            </a:path>
          </a:pathLst>
        </a:custGeom>
        <a:solidFill>
          <a:srgbClr val="1F497D"/>
        </a:solidFill>
        <a:ln>
          <a:noFill/>
        </a:ln>
      </xdr:spPr>
      <xdr:txBody>
        <a:bodyPr vert="horz" wrap="square" lIns="68553" tIns="34276" rIns="68553" bIns="34276" numCol="1" anchor="t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 typeface="Arial" panose="020B0604020202020204" pitchFamily="7" charset="0"/>
            <a:buNone/>
            <a:defRPr/>
          </a:pPr>
          <a:endParaRPr kumimoji="0" lang="zh-CN" altLang="en-US" sz="1800" b="0" i="0" u="none" strike="noStrike" kern="0" cap="none" spc="0" normalizeH="0" baseline="0">
            <a:ln>
              <a:noFill/>
            </a:ln>
            <a:solidFill>
              <a:srgbClr val="294A5A"/>
            </a:solidFill>
            <a:effectLst/>
            <a:uLnTx/>
            <a:uFillTx/>
            <a:ea typeface="宋体" panose="02010600030101010101" pitchFamily="7" charset="-122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238125</xdr:colOff>
      <xdr:row>0</xdr:row>
      <xdr:rowOff>9525</xdr:rowOff>
    </xdr:from>
    <xdr:to>
      <xdr:col>2</xdr:col>
      <xdr:colOff>555153</xdr:colOff>
      <xdr:row>0</xdr:row>
      <xdr:rowOff>328008</xdr:rowOff>
    </xdr:to>
    <xdr:sp>
      <xdr:nvSpPr>
        <xdr:cNvPr id="3" name="Freeform 10">
          <a:hlinkClick xmlns:r="http://schemas.openxmlformats.org/officeDocument/2006/relationships" r:id="rId1"/>
        </xdr:cNvPr>
        <xdr:cNvSpPr>
          <a:spLocks noEditPoints="1"/>
        </xdr:cNvSpPr>
      </xdr:nvSpPr>
      <xdr:spPr>
        <a:xfrm>
          <a:off x="2095500" y="9525"/>
          <a:ext cx="316865" cy="318135"/>
        </a:xfrm>
        <a:custGeom>
          <a:avLst/>
          <a:gdLst>
            <a:gd name="T0" fmla="*/ 245 w 490"/>
            <a:gd name="T1" fmla="*/ 0 h 490"/>
            <a:gd name="T2" fmla="*/ 490 w 490"/>
            <a:gd name="T3" fmla="*/ 245 h 490"/>
            <a:gd name="T4" fmla="*/ 245 w 490"/>
            <a:gd name="T5" fmla="*/ 490 h 490"/>
            <a:gd name="T6" fmla="*/ 0 w 490"/>
            <a:gd name="T7" fmla="*/ 245 h 490"/>
            <a:gd name="T8" fmla="*/ 245 w 490"/>
            <a:gd name="T9" fmla="*/ 0 h 490"/>
            <a:gd name="T10" fmla="*/ 436 w 490"/>
            <a:gd name="T11" fmla="*/ 250 h 490"/>
            <a:gd name="T12" fmla="*/ 427 w 490"/>
            <a:gd name="T13" fmla="*/ 256 h 490"/>
            <a:gd name="T14" fmla="*/ 394 w 490"/>
            <a:gd name="T15" fmla="*/ 256 h 490"/>
            <a:gd name="T16" fmla="*/ 386 w 490"/>
            <a:gd name="T17" fmla="*/ 253 h 490"/>
            <a:gd name="T18" fmla="*/ 245 w 490"/>
            <a:gd name="T19" fmla="*/ 105 h 490"/>
            <a:gd name="T20" fmla="*/ 104 w 490"/>
            <a:gd name="T21" fmla="*/ 253 h 490"/>
            <a:gd name="T22" fmla="*/ 96 w 490"/>
            <a:gd name="T23" fmla="*/ 256 h 490"/>
            <a:gd name="T24" fmla="*/ 63 w 490"/>
            <a:gd name="T25" fmla="*/ 256 h 490"/>
            <a:gd name="T26" fmla="*/ 54 w 490"/>
            <a:gd name="T27" fmla="*/ 250 h 490"/>
            <a:gd name="T28" fmla="*/ 56 w 490"/>
            <a:gd name="T29" fmla="*/ 239 h 490"/>
            <a:gd name="T30" fmla="*/ 236 w 490"/>
            <a:gd name="T31" fmla="*/ 52 h 490"/>
            <a:gd name="T32" fmla="*/ 245 w 490"/>
            <a:gd name="T33" fmla="*/ 48 h 490"/>
            <a:gd name="T34" fmla="*/ 254 w 490"/>
            <a:gd name="T35" fmla="*/ 52 h 490"/>
            <a:gd name="T36" fmla="*/ 434 w 490"/>
            <a:gd name="T37" fmla="*/ 239 h 490"/>
            <a:gd name="T38" fmla="*/ 436 w 490"/>
            <a:gd name="T39" fmla="*/ 250 h 490"/>
            <a:gd name="T40" fmla="*/ 113 w 490"/>
            <a:gd name="T41" fmla="*/ 267 h 490"/>
            <a:gd name="T42" fmla="*/ 113 w 490"/>
            <a:gd name="T43" fmla="*/ 267 h 490"/>
            <a:gd name="T44" fmla="*/ 113 w 490"/>
            <a:gd name="T45" fmla="*/ 379 h 490"/>
            <a:gd name="T46" fmla="*/ 129 w 490"/>
            <a:gd name="T47" fmla="*/ 398 h 490"/>
            <a:gd name="T48" fmla="*/ 202 w 490"/>
            <a:gd name="T49" fmla="*/ 398 h 490"/>
            <a:gd name="T50" fmla="*/ 202 w 490"/>
            <a:gd name="T51" fmla="*/ 276 h 490"/>
            <a:gd name="T52" fmla="*/ 221 w 490"/>
            <a:gd name="T53" fmla="*/ 257 h 490"/>
            <a:gd name="T54" fmla="*/ 269 w 490"/>
            <a:gd name="T55" fmla="*/ 257 h 490"/>
            <a:gd name="T56" fmla="*/ 288 w 490"/>
            <a:gd name="T57" fmla="*/ 276 h 490"/>
            <a:gd name="T58" fmla="*/ 288 w 490"/>
            <a:gd name="T59" fmla="*/ 398 h 490"/>
            <a:gd name="T60" fmla="*/ 361 w 490"/>
            <a:gd name="T61" fmla="*/ 398 h 490"/>
            <a:gd name="T62" fmla="*/ 377 w 490"/>
            <a:gd name="T63" fmla="*/ 379 h 490"/>
            <a:gd name="T64" fmla="*/ 377 w 490"/>
            <a:gd name="T65" fmla="*/ 268 h 490"/>
            <a:gd name="T66" fmla="*/ 245 w 490"/>
            <a:gd name="T67" fmla="*/ 130 h 490"/>
            <a:gd name="T68" fmla="*/ 113 w 490"/>
            <a:gd name="T69" fmla="*/ 267 h 49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</a:cxnLst>
          <a:rect l="0" t="0" r="r" b="b"/>
          <a:pathLst>
            <a:path w="490" h="490">
              <a:moveTo>
                <a:pt x="245" y="0"/>
              </a:moveTo>
              <a:cubicBezTo>
                <a:pt x="380" y="0"/>
                <a:pt x="490" y="110"/>
                <a:pt x="490" y="245"/>
              </a:cubicBezTo>
              <a:cubicBezTo>
                <a:pt x="490" y="381"/>
                <a:pt x="380" y="490"/>
                <a:pt x="245" y="490"/>
              </a:cubicBezTo>
              <a:cubicBezTo>
                <a:pt x="110" y="490"/>
                <a:pt x="0" y="381"/>
                <a:pt x="0" y="245"/>
              </a:cubicBezTo>
              <a:cubicBezTo>
                <a:pt x="0" y="110"/>
                <a:pt x="110" y="0"/>
                <a:pt x="245" y="0"/>
              </a:cubicBezTo>
              <a:close/>
              <a:moveTo>
                <a:pt x="436" y="250"/>
              </a:moveTo>
              <a:cubicBezTo>
                <a:pt x="435" y="254"/>
                <a:pt x="431" y="256"/>
                <a:pt x="427" y="256"/>
              </a:cubicBezTo>
              <a:lnTo>
                <a:pt x="394" y="256"/>
              </a:lnTo>
              <a:cubicBezTo>
                <a:pt x="391" y="256"/>
                <a:pt x="388" y="255"/>
                <a:pt x="386" y="253"/>
              </a:cubicBezTo>
              <a:lnTo>
                <a:pt x="245" y="105"/>
              </a:lnTo>
              <a:lnTo>
                <a:pt x="104" y="253"/>
              </a:lnTo>
              <a:cubicBezTo>
                <a:pt x="102" y="255"/>
                <a:pt x="99" y="256"/>
                <a:pt x="96" y="256"/>
              </a:cubicBezTo>
              <a:lnTo>
                <a:pt x="63" y="256"/>
              </a:lnTo>
              <a:cubicBezTo>
                <a:pt x="59" y="256"/>
                <a:pt x="55" y="254"/>
                <a:pt x="54" y="250"/>
              </a:cubicBezTo>
              <a:cubicBezTo>
                <a:pt x="52" y="246"/>
                <a:pt x="53" y="242"/>
                <a:pt x="56" y="239"/>
              </a:cubicBezTo>
              <a:lnTo>
                <a:pt x="236" y="52"/>
              </a:lnTo>
              <a:cubicBezTo>
                <a:pt x="238" y="49"/>
                <a:pt x="242" y="48"/>
                <a:pt x="245" y="48"/>
              </a:cubicBezTo>
              <a:cubicBezTo>
                <a:pt x="248" y="48"/>
                <a:pt x="252" y="49"/>
                <a:pt x="254" y="52"/>
              </a:cubicBezTo>
              <a:lnTo>
                <a:pt x="434" y="239"/>
              </a:lnTo>
              <a:cubicBezTo>
                <a:pt x="437" y="242"/>
                <a:pt x="438" y="246"/>
                <a:pt x="436" y="250"/>
              </a:cubicBezTo>
              <a:close/>
              <a:moveTo>
                <a:pt x="113" y="267"/>
              </a:moveTo>
              <a:lnTo>
                <a:pt x="113" y="267"/>
              </a:lnTo>
              <a:lnTo>
                <a:pt x="113" y="379"/>
              </a:lnTo>
              <a:cubicBezTo>
                <a:pt x="113" y="389"/>
                <a:pt x="120" y="398"/>
                <a:pt x="129" y="398"/>
              </a:cubicBezTo>
              <a:lnTo>
                <a:pt x="202" y="398"/>
              </a:lnTo>
              <a:lnTo>
                <a:pt x="202" y="276"/>
              </a:lnTo>
              <a:cubicBezTo>
                <a:pt x="202" y="266"/>
                <a:pt x="211" y="257"/>
                <a:pt x="221" y="257"/>
              </a:cubicBezTo>
              <a:lnTo>
                <a:pt x="269" y="257"/>
              </a:lnTo>
              <a:cubicBezTo>
                <a:pt x="279" y="257"/>
                <a:pt x="288" y="266"/>
                <a:pt x="288" y="276"/>
              </a:cubicBezTo>
              <a:lnTo>
                <a:pt x="288" y="398"/>
              </a:lnTo>
              <a:lnTo>
                <a:pt x="361" y="398"/>
              </a:lnTo>
              <a:cubicBezTo>
                <a:pt x="370" y="398"/>
                <a:pt x="377" y="389"/>
                <a:pt x="377" y="379"/>
              </a:cubicBezTo>
              <a:lnTo>
                <a:pt x="377" y="268"/>
              </a:lnTo>
              <a:lnTo>
                <a:pt x="245" y="130"/>
              </a:lnTo>
              <a:lnTo>
                <a:pt x="113" y="267"/>
              </a:lnTo>
              <a:close/>
            </a:path>
          </a:pathLst>
        </a:custGeom>
        <a:solidFill>
          <a:srgbClr val="1F497D"/>
        </a:solidFill>
        <a:ln>
          <a:noFill/>
        </a:ln>
      </xdr:spPr>
      <xdr:txBody>
        <a:bodyPr vert="horz" wrap="square" lIns="68553" tIns="34276" rIns="68553" bIns="34276" numCol="1" anchor="t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 typeface="Arial" panose="020B0604020202020204" pitchFamily="7" charset="0"/>
            <a:buNone/>
            <a:defRPr/>
          </a:pPr>
          <a:endParaRPr kumimoji="0" lang="zh-CN" altLang="en-US" sz="1800" b="0" i="0" u="none" strike="noStrike" kern="0" cap="none" spc="0" normalizeH="0" baseline="0">
            <a:ln>
              <a:noFill/>
            </a:ln>
            <a:solidFill>
              <a:srgbClr val="294A5A"/>
            </a:solidFill>
            <a:effectLst/>
            <a:uLnTx/>
            <a:uFillTx/>
            <a:ea typeface="宋体" panose="02010600030101010101" pitchFamily="7" charset="-122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161924</xdr:colOff>
      <xdr:row>0</xdr:row>
      <xdr:rowOff>0</xdr:rowOff>
    </xdr:from>
    <xdr:to>
      <xdr:col>7</xdr:col>
      <xdr:colOff>9524</xdr:colOff>
      <xdr:row>0</xdr:row>
      <xdr:rowOff>333375</xdr:rowOff>
    </xdr:to>
    <xdr:sp>
      <xdr:nvSpPr>
        <xdr:cNvPr id="3" name="Freeform 10">
          <a:hlinkClick xmlns:r="http://schemas.openxmlformats.org/officeDocument/2006/relationships" r:id="rId1"/>
        </xdr:cNvPr>
        <xdr:cNvSpPr>
          <a:spLocks noEditPoints="1"/>
        </xdr:cNvSpPr>
      </xdr:nvSpPr>
      <xdr:spPr>
        <a:xfrm>
          <a:off x="9362440" y="0"/>
          <a:ext cx="371475" cy="333375"/>
        </a:xfrm>
        <a:custGeom>
          <a:avLst/>
          <a:gdLst>
            <a:gd name="T0" fmla="*/ 245 w 490"/>
            <a:gd name="T1" fmla="*/ 0 h 490"/>
            <a:gd name="T2" fmla="*/ 490 w 490"/>
            <a:gd name="T3" fmla="*/ 245 h 490"/>
            <a:gd name="T4" fmla="*/ 245 w 490"/>
            <a:gd name="T5" fmla="*/ 490 h 490"/>
            <a:gd name="T6" fmla="*/ 0 w 490"/>
            <a:gd name="T7" fmla="*/ 245 h 490"/>
            <a:gd name="T8" fmla="*/ 245 w 490"/>
            <a:gd name="T9" fmla="*/ 0 h 490"/>
            <a:gd name="T10" fmla="*/ 436 w 490"/>
            <a:gd name="T11" fmla="*/ 250 h 490"/>
            <a:gd name="T12" fmla="*/ 427 w 490"/>
            <a:gd name="T13" fmla="*/ 256 h 490"/>
            <a:gd name="T14" fmla="*/ 394 w 490"/>
            <a:gd name="T15" fmla="*/ 256 h 490"/>
            <a:gd name="T16" fmla="*/ 386 w 490"/>
            <a:gd name="T17" fmla="*/ 253 h 490"/>
            <a:gd name="T18" fmla="*/ 245 w 490"/>
            <a:gd name="T19" fmla="*/ 105 h 490"/>
            <a:gd name="T20" fmla="*/ 104 w 490"/>
            <a:gd name="T21" fmla="*/ 253 h 490"/>
            <a:gd name="T22" fmla="*/ 96 w 490"/>
            <a:gd name="T23" fmla="*/ 256 h 490"/>
            <a:gd name="T24" fmla="*/ 63 w 490"/>
            <a:gd name="T25" fmla="*/ 256 h 490"/>
            <a:gd name="T26" fmla="*/ 54 w 490"/>
            <a:gd name="T27" fmla="*/ 250 h 490"/>
            <a:gd name="T28" fmla="*/ 56 w 490"/>
            <a:gd name="T29" fmla="*/ 239 h 490"/>
            <a:gd name="T30" fmla="*/ 236 w 490"/>
            <a:gd name="T31" fmla="*/ 52 h 490"/>
            <a:gd name="T32" fmla="*/ 245 w 490"/>
            <a:gd name="T33" fmla="*/ 48 h 490"/>
            <a:gd name="T34" fmla="*/ 254 w 490"/>
            <a:gd name="T35" fmla="*/ 52 h 490"/>
            <a:gd name="T36" fmla="*/ 434 w 490"/>
            <a:gd name="T37" fmla="*/ 239 h 490"/>
            <a:gd name="T38" fmla="*/ 436 w 490"/>
            <a:gd name="T39" fmla="*/ 250 h 490"/>
            <a:gd name="T40" fmla="*/ 113 w 490"/>
            <a:gd name="T41" fmla="*/ 267 h 490"/>
            <a:gd name="T42" fmla="*/ 113 w 490"/>
            <a:gd name="T43" fmla="*/ 267 h 490"/>
            <a:gd name="T44" fmla="*/ 113 w 490"/>
            <a:gd name="T45" fmla="*/ 379 h 490"/>
            <a:gd name="T46" fmla="*/ 129 w 490"/>
            <a:gd name="T47" fmla="*/ 398 h 490"/>
            <a:gd name="T48" fmla="*/ 202 w 490"/>
            <a:gd name="T49" fmla="*/ 398 h 490"/>
            <a:gd name="T50" fmla="*/ 202 w 490"/>
            <a:gd name="T51" fmla="*/ 276 h 490"/>
            <a:gd name="T52" fmla="*/ 221 w 490"/>
            <a:gd name="T53" fmla="*/ 257 h 490"/>
            <a:gd name="T54" fmla="*/ 269 w 490"/>
            <a:gd name="T55" fmla="*/ 257 h 490"/>
            <a:gd name="T56" fmla="*/ 288 w 490"/>
            <a:gd name="T57" fmla="*/ 276 h 490"/>
            <a:gd name="T58" fmla="*/ 288 w 490"/>
            <a:gd name="T59" fmla="*/ 398 h 490"/>
            <a:gd name="T60" fmla="*/ 361 w 490"/>
            <a:gd name="T61" fmla="*/ 398 h 490"/>
            <a:gd name="T62" fmla="*/ 377 w 490"/>
            <a:gd name="T63" fmla="*/ 379 h 490"/>
            <a:gd name="T64" fmla="*/ 377 w 490"/>
            <a:gd name="T65" fmla="*/ 268 h 490"/>
            <a:gd name="T66" fmla="*/ 245 w 490"/>
            <a:gd name="T67" fmla="*/ 130 h 490"/>
            <a:gd name="T68" fmla="*/ 113 w 490"/>
            <a:gd name="T69" fmla="*/ 267 h 49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</a:cxnLst>
          <a:rect l="0" t="0" r="r" b="b"/>
          <a:pathLst>
            <a:path w="490" h="490">
              <a:moveTo>
                <a:pt x="245" y="0"/>
              </a:moveTo>
              <a:cubicBezTo>
                <a:pt x="380" y="0"/>
                <a:pt x="490" y="110"/>
                <a:pt x="490" y="245"/>
              </a:cubicBezTo>
              <a:cubicBezTo>
                <a:pt x="490" y="381"/>
                <a:pt x="380" y="490"/>
                <a:pt x="245" y="490"/>
              </a:cubicBezTo>
              <a:cubicBezTo>
                <a:pt x="110" y="490"/>
                <a:pt x="0" y="381"/>
                <a:pt x="0" y="245"/>
              </a:cubicBezTo>
              <a:cubicBezTo>
                <a:pt x="0" y="110"/>
                <a:pt x="110" y="0"/>
                <a:pt x="245" y="0"/>
              </a:cubicBezTo>
              <a:close/>
              <a:moveTo>
                <a:pt x="436" y="250"/>
              </a:moveTo>
              <a:cubicBezTo>
                <a:pt x="435" y="254"/>
                <a:pt x="431" y="256"/>
                <a:pt x="427" y="256"/>
              </a:cubicBezTo>
              <a:lnTo>
                <a:pt x="394" y="256"/>
              </a:lnTo>
              <a:cubicBezTo>
                <a:pt x="391" y="256"/>
                <a:pt x="388" y="255"/>
                <a:pt x="386" y="253"/>
              </a:cubicBezTo>
              <a:lnTo>
                <a:pt x="245" y="105"/>
              </a:lnTo>
              <a:lnTo>
                <a:pt x="104" y="253"/>
              </a:lnTo>
              <a:cubicBezTo>
                <a:pt x="102" y="255"/>
                <a:pt x="99" y="256"/>
                <a:pt x="96" y="256"/>
              </a:cubicBezTo>
              <a:lnTo>
                <a:pt x="63" y="256"/>
              </a:lnTo>
              <a:cubicBezTo>
                <a:pt x="59" y="256"/>
                <a:pt x="55" y="254"/>
                <a:pt x="54" y="250"/>
              </a:cubicBezTo>
              <a:cubicBezTo>
                <a:pt x="52" y="246"/>
                <a:pt x="53" y="242"/>
                <a:pt x="56" y="239"/>
              </a:cubicBezTo>
              <a:lnTo>
                <a:pt x="236" y="52"/>
              </a:lnTo>
              <a:cubicBezTo>
                <a:pt x="238" y="49"/>
                <a:pt x="242" y="48"/>
                <a:pt x="245" y="48"/>
              </a:cubicBezTo>
              <a:cubicBezTo>
                <a:pt x="248" y="48"/>
                <a:pt x="252" y="49"/>
                <a:pt x="254" y="52"/>
              </a:cubicBezTo>
              <a:lnTo>
                <a:pt x="434" y="239"/>
              </a:lnTo>
              <a:cubicBezTo>
                <a:pt x="437" y="242"/>
                <a:pt x="438" y="246"/>
                <a:pt x="436" y="250"/>
              </a:cubicBezTo>
              <a:close/>
              <a:moveTo>
                <a:pt x="113" y="267"/>
              </a:moveTo>
              <a:lnTo>
                <a:pt x="113" y="267"/>
              </a:lnTo>
              <a:lnTo>
                <a:pt x="113" y="379"/>
              </a:lnTo>
              <a:cubicBezTo>
                <a:pt x="113" y="389"/>
                <a:pt x="120" y="398"/>
                <a:pt x="129" y="398"/>
              </a:cubicBezTo>
              <a:lnTo>
                <a:pt x="202" y="398"/>
              </a:lnTo>
              <a:lnTo>
                <a:pt x="202" y="276"/>
              </a:lnTo>
              <a:cubicBezTo>
                <a:pt x="202" y="266"/>
                <a:pt x="211" y="257"/>
                <a:pt x="221" y="257"/>
              </a:cubicBezTo>
              <a:lnTo>
                <a:pt x="269" y="257"/>
              </a:lnTo>
              <a:cubicBezTo>
                <a:pt x="279" y="257"/>
                <a:pt x="288" y="266"/>
                <a:pt x="288" y="276"/>
              </a:cubicBezTo>
              <a:lnTo>
                <a:pt x="288" y="398"/>
              </a:lnTo>
              <a:lnTo>
                <a:pt x="361" y="398"/>
              </a:lnTo>
              <a:cubicBezTo>
                <a:pt x="370" y="398"/>
                <a:pt x="377" y="389"/>
                <a:pt x="377" y="379"/>
              </a:cubicBezTo>
              <a:lnTo>
                <a:pt x="377" y="268"/>
              </a:lnTo>
              <a:lnTo>
                <a:pt x="245" y="130"/>
              </a:lnTo>
              <a:lnTo>
                <a:pt x="113" y="267"/>
              </a:lnTo>
              <a:close/>
            </a:path>
          </a:pathLst>
        </a:custGeom>
        <a:solidFill>
          <a:srgbClr val="1F497D"/>
        </a:solidFill>
        <a:ln>
          <a:noFill/>
        </a:ln>
      </xdr:spPr>
      <xdr:txBody>
        <a:bodyPr vert="horz" wrap="square" lIns="68553" tIns="34276" rIns="68553" bIns="34276" numCol="1" anchor="t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 typeface="Arial" panose="020B0604020202020204" pitchFamily="7" charset="0"/>
            <a:buNone/>
            <a:defRPr/>
          </a:pPr>
          <a:endParaRPr kumimoji="0" lang="zh-CN" altLang="en-US" sz="1800" b="0" i="0" u="none" strike="noStrike" kern="0" cap="none" spc="0" normalizeH="0" baseline="0">
            <a:ln>
              <a:noFill/>
            </a:ln>
            <a:solidFill>
              <a:srgbClr val="294A5A"/>
            </a:solidFill>
            <a:effectLst/>
            <a:uLnTx/>
            <a:uFillTx/>
            <a:ea typeface="宋体" panose="02010600030101010101" pitchFamily="7" charset="-122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12</xdr:col>
      <xdr:colOff>323849</xdr:colOff>
      <xdr:row>5</xdr:row>
      <xdr:rowOff>76200</xdr:rowOff>
    </xdr:from>
    <xdr:to>
      <xdr:col>13</xdr:col>
      <xdr:colOff>771524</xdr:colOff>
      <xdr:row>6</xdr:row>
      <xdr:rowOff>38100</xdr:rowOff>
    </xdr:to>
    <xdr:sp macro="[0]!R_入库保存">
      <xdr:nvSpPr>
        <xdr:cNvPr id="8" name="Freeform 5"/>
        <xdr:cNvSpPr/>
      </xdr:nvSpPr>
      <xdr:spPr>
        <a:xfrm>
          <a:off x="8733790" y="1085850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保存单据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  <xdr:twoCellAnchor editAs="absolute">
    <xdr:from>
      <xdr:col>12</xdr:col>
      <xdr:colOff>323849</xdr:colOff>
      <xdr:row>6</xdr:row>
      <xdr:rowOff>224790</xdr:rowOff>
    </xdr:from>
    <xdr:to>
      <xdr:col>13</xdr:col>
      <xdr:colOff>771524</xdr:colOff>
      <xdr:row>8</xdr:row>
      <xdr:rowOff>43815</xdr:rowOff>
    </xdr:to>
    <xdr:sp macro="[0]!R_入库清空">
      <xdr:nvSpPr>
        <xdr:cNvPr id="15" name="Freeform 5"/>
        <xdr:cNvSpPr/>
      </xdr:nvSpPr>
      <xdr:spPr>
        <a:xfrm>
          <a:off x="8733790" y="1567815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清    空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  <xdr:twoCellAnchor editAs="absolute">
    <xdr:from>
      <xdr:col>12</xdr:col>
      <xdr:colOff>323849</xdr:colOff>
      <xdr:row>8</xdr:row>
      <xdr:rowOff>230505</xdr:rowOff>
    </xdr:from>
    <xdr:to>
      <xdr:col>13</xdr:col>
      <xdr:colOff>771524</xdr:colOff>
      <xdr:row>10</xdr:row>
      <xdr:rowOff>49530</xdr:rowOff>
    </xdr:to>
    <xdr:sp macro="[0]!R_入库查询">
      <xdr:nvSpPr>
        <xdr:cNvPr id="16" name="Freeform 5"/>
        <xdr:cNvSpPr/>
      </xdr:nvSpPr>
      <xdr:spPr>
        <a:xfrm>
          <a:off x="8733790" y="2049780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查询单据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  <xdr:twoCellAnchor editAs="absolute">
    <xdr:from>
      <xdr:col>12</xdr:col>
      <xdr:colOff>323849</xdr:colOff>
      <xdr:row>10</xdr:row>
      <xdr:rowOff>236220</xdr:rowOff>
    </xdr:from>
    <xdr:to>
      <xdr:col>13</xdr:col>
      <xdr:colOff>771524</xdr:colOff>
      <xdr:row>12</xdr:row>
      <xdr:rowOff>55245</xdr:rowOff>
    </xdr:to>
    <xdr:sp macro="[0]!R_入库删除">
      <xdr:nvSpPr>
        <xdr:cNvPr id="17" name="Freeform 5"/>
        <xdr:cNvSpPr/>
      </xdr:nvSpPr>
      <xdr:spPr>
        <a:xfrm>
          <a:off x="8733790" y="2531745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删除单据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  <xdr:twoCellAnchor editAs="absolute">
    <xdr:from>
      <xdr:col>12</xdr:col>
      <xdr:colOff>323849</xdr:colOff>
      <xdr:row>13</xdr:row>
      <xdr:rowOff>3810</xdr:rowOff>
    </xdr:from>
    <xdr:to>
      <xdr:col>13</xdr:col>
      <xdr:colOff>771524</xdr:colOff>
      <xdr:row>14</xdr:row>
      <xdr:rowOff>60960</xdr:rowOff>
    </xdr:to>
    <xdr:sp macro="[0]!R_入库单打印">
      <xdr:nvSpPr>
        <xdr:cNvPr id="18" name="Freeform 5"/>
        <xdr:cNvSpPr/>
      </xdr:nvSpPr>
      <xdr:spPr>
        <a:xfrm>
          <a:off x="8733790" y="3013710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单据打印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  <xdr:twoCellAnchor editAs="absolute">
    <xdr:from>
      <xdr:col>12</xdr:col>
      <xdr:colOff>323215</xdr:colOff>
      <xdr:row>14</xdr:row>
      <xdr:rowOff>228600</xdr:rowOff>
    </xdr:from>
    <xdr:to>
      <xdr:col>13</xdr:col>
      <xdr:colOff>770890</xdr:colOff>
      <xdr:row>56</xdr:row>
      <xdr:rowOff>47625</xdr:rowOff>
    </xdr:to>
    <xdr:sp macro="[0]!A_返回主界面">
      <xdr:nvSpPr>
        <xdr:cNvPr id="19" name="Freeform 5"/>
        <xdr:cNvSpPr/>
      </xdr:nvSpPr>
      <xdr:spPr>
        <a:xfrm>
          <a:off x="8733790" y="3476625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返回主界面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12</xdr:col>
      <xdr:colOff>247650</xdr:colOff>
      <xdr:row>5</xdr:row>
      <xdr:rowOff>95250</xdr:rowOff>
    </xdr:from>
    <xdr:to>
      <xdr:col>13</xdr:col>
      <xdr:colOff>695325</xdr:colOff>
      <xdr:row>6</xdr:row>
      <xdr:rowOff>57150</xdr:rowOff>
    </xdr:to>
    <xdr:sp macro="[0]!C_出库保存">
      <xdr:nvSpPr>
        <xdr:cNvPr id="8" name="Freeform 5"/>
        <xdr:cNvSpPr/>
      </xdr:nvSpPr>
      <xdr:spPr>
        <a:xfrm>
          <a:off x="8934450" y="1207770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保存单据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  <xdr:twoCellAnchor editAs="absolute">
    <xdr:from>
      <xdr:col>12</xdr:col>
      <xdr:colOff>247650</xdr:colOff>
      <xdr:row>7</xdr:row>
      <xdr:rowOff>5715</xdr:rowOff>
    </xdr:from>
    <xdr:to>
      <xdr:col>13</xdr:col>
      <xdr:colOff>695325</xdr:colOff>
      <xdr:row>8</xdr:row>
      <xdr:rowOff>62865</xdr:rowOff>
    </xdr:to>
    <xdr:sp macro="[0]!C_出库清空">
      <xdr:nvSpPr>
        <xdr:cNvPr id="15" name="Freeform 5"/>
        <xdr:cNvSpPr/>
      </xdr:nvSpPr>
      <xdr:spPr>
        <a:xfrm>
          <a:off x="8934450" y="1689735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清    空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  <xdr:twoCellAnchor editAs="absolute">
    <xdr:from>
      <xdr:col>12</xdr:col>
      <xdr:colOff>247650</xdr:colOff>
      <xdr:row>9</xdr:row>
      <xdr:rowOff>11430</xdr:rowOff>
    </xdr:from>
    <xdr:to>
      <xdr:col>13</xdr:col>
      <xdr:colOff>695325</xdr:colOff>
      <xdr:row>10</xdr:row>
      <xdr:rowOff>68580</xdr:rowOff>
    </xdr:to>
    <xdr:sp macro="[0]!C_出库查询">
      <xdr:nvSpPr>
        <xdr:cNvPr id="16" name="Freeform 5"/>
        <xdr:cNvSpPr/>
      </xdr:nvSpPr>
      <xdr:spPr>
        <a:xfrm>
          <a:off x="8934450" y="2171700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查询单据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  <xdr:twoCellAnchor editAs="absolute">
    <xdr:from>
      <xdr:col>12</xdr:col>
      <xdr:colOff>247650</xdr:colOff>
      <xdr:row>11</xdr:row>
      <xdr:rowOff>17145</xdr:rowOff>
    </xdr:from>
    <xdr:to>
      <xdr:col>13</xdr:col>
      <xdr:colOff>695325</xdr:colOff>
      <xdr:row>12</xdr:row>
      <xdr:rowOff>74295</xdr:rowOff>
    </xdr:to>
    <xdr:sp macro="[0]!C_出库删除">
      <xdr:nvSpPr>
        <xdr:cNvPr id="17" name="Freeform 5"/>
        <xdr:cNvSpPr/>
      </xdr:nvSpPr>
      <xdr:spPr>
        <a:xfrm>
          <a:off x="8934450" y="2653665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删除单据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  <xdr:twoCellAnchor editAs="absolute">
    <xdr:from>
      <xdr:col>12</xdr:col>
      <xdr:colOff>247650</xdr:colOff>
      <xdr:row>13</xdr:row>
      <xdr:rowOff>22860</xdr:rowOff>
    </xdr:from>
    <xdr:to>
      <xdr:col>13</xdr:col>
      <xdr:colOff>695325</xdr:colOff>
      <xdr:row>14</xdr:row>
      <xdr:rowOff>80010</xdr:rowOff>
    </xdr:to>
    <xdr:sp macro="[0]!C_销售单打印">
      <xdr:nvSpPr>
        <xdr:cNvPr id="18" name="Freeform 5"/>
        <xdr:cNvSpPr/>
      </xdr:nvSpPr>
      <xdr:spPr>
        <a:xfrm>
          <a:off x="8934450" y="3135630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单据打印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  <xdr:twoCellAnchor editAs="absolute">
    <xdr:from>
      <xdr:col>12</xdr:col>
      <xdr:colOff>247650</xdr:colOff>
      <xdr:row>15</xdr:row>
      <xdr:rowOff>28575</xdr:rowOff>
    </xdr:from>
    <xdr:to>
      <xdr:col>13</xdr:col>
      <xdr:colOff>695325</xdr:colOff>
      <xdr:row>56</xdr:row>
      <xdr:rowOff>57150</xdr:rowOff>
    </xdr:to>
    <xdr:sp macro="[0]!A_返回主界面">
      <xdr:nvSpPr>
        <xdr:cNvPr id="19" name="Freeform 5"/>
        <xdr:cNvSpPr/>
      </xdr:nvSpPr>
      <xdr:spPr>
        <a:xfrm>
          <a:off x="8934450" y="3617595"/>
          <a:ext cx="1133475" cy="266700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返回主界面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666750</xdr:colOff>
      <xdr:row>0</xdr:row>
      <xdr:rowOff>85725</xdr:rowOff>
    </xdr:from>
    <xdr:to>
      <xdr:col>3</xdr:col>
      <xdr:colOff>800100</xdr:colOff>
      <xdr:row>0</xdr:row>
      <xdr:rowOff>342900</xdr:rowOff>
    </xdr:to>
    <xdr:sp macro="[0]!A_返回主界面">
      <xdr:nvSpPr>
        <xdr:cNvPr id="3" name="Freeform 5"/>
        <xdr:cNvSpPr/>
      </xdr:nvSpPr>
      <xdr:spPr>
        <a:xfrm>
          <a:off x="1905000" y="85725"/>
          <a:ext cx="1133475" cy="257175"/>
        </a:xfrm>
        <a:prstGeom prst="roundRect">
          <a:avLst>
            <a:gd name="adj" fmla="val 50000"/>
          </a:avLst>
        </a:prstGeom>
        <a:solidFill>
          <a:srgbClr val="FF9900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返回主界面</a:t>
          </a:r>
          <a:endParaRPr lang="zh-CN" altLang="zh-CN" sz="1300"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1000125</xdr:colOff>
      <xdr:row>0</xdr:row>
      <xdr:rowOff>76200</xdr:rowOff>
    </xdr:from>
    <xdr:to>
      <xdr:col>3</xdr:col>
      <xdr:colOff>19050</xdr:colOff>
      <xdr:row>0</xdr:row>
      <xdr:rowOff>371475</xdr:rowOff>
    </xdr:to>
    <xdr:sp macro="[0]!CX_进销存查询">
      <xdr:nvSpPr>
        <xdr:cNvPr id="6" name="Freeform 5"/>
        <xdr:cNvSpPr/>
      </xdr:nvSpPr>
      <xdr:spPr>
        <a:xfrm>
          <a:off x="1333500" y="76200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查询</a:t>
          </a:r>
          <a:r>
            <a:rPr lang="zh-CN" altLang="en-US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报表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0</xdr:col>
      <xdr:colOff>66675</xdr:colOff>
      <xdr:row>0</xdr:row>
      <xdr:rowOff>55245</xdr:rowOff>
    </xdr:from>
    <xdr:to>
      <xdr:col>1</xdr:col>
      <xdr:colOff>866775</xdr:colOff>
      <xdr:row>0</xdr:row>
      <xdr:rowOff>350520</xdr:rowOff>
    </xdr:to>
    <xdr:sp macro="[0]!A_返回主界面">
      <xdr:nvSpPr>
        <xdr:cNvPr id="7" name="Freeform 5"/>
        <xdr:cNvSpPr/>
      </xdr:nvSpPr>
      <xdr:spPr>
        <a:xfrm>
          <a:off x="66675" y="55245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返回主界面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552450</xdr:colOff>
      <xdr:row>0</xdr:row>
      <xdr:rowOff>76200</xdr:rowOff>
    </xdr:from>
    <xdr:to>
      <xdr:col>6</xdr:col>
      <xdr:colOff>285750</xdr:colOff>
      <xdr:row>1</xdr:row>
      <xdr:rowOff>257175</xdr:rowOff>
    </xdr:to>
    <xdr:sp>
      <xdr:nvSpPr>
        <xdr:cNvPr id="3" name="Freeform 10">
          <a:hlinkClick xmlns:r="http://schemas.openxmlformats.org/officeDocument/2006/relationships" r:id="rId1"/>
        </xdr:cNvPr>
        <xdr:cNvSpPr>
          <a:spLocks noEditPoints="1"/>
        </xdr:cNvSpPr>
      </xdr:nvSpPr>
      <xdr:spPr>
        <a:xfrm>
          <a:off x="8477250" y="76200"/>
          <a:ext cx="419100" cy="371475"/>
        </a:xfrm>
        <a:custGeom>
          <a:avLst/>
          <a:gdLst>
            <a:gd name="T0" fmla="*/ 245 w 490"/>
            <a:gd name="T1" fmla="*/ 0 h 490"/>
            <a:gd name="T2" fmla="*/ 490 w 490"/>
            <a:gd name="T3" fmla="*/ 245 h 490"/>
            <a:gd name="T4" fmla="*/ 245 w 490"/>
            <a:gd name="T5" fmla="*/ 490 h 490"/>
            <a:gd name="T6" fmla="*/ 0 w 490"/>
            <a:gd name="T7" fmla="*/ 245 h 490"/>
            <a:gd name="T8" fmla="*/ 245 w 490"/>
            <a:gd name="T9" fmla="*/ 0 h 490"/>
            <a:gd name="T10" fmla="*/ 436 w 490"/>
            <a:gd name="T11" fmla="*/ 250 h 490"/>
            <a:gd name="T12" fmla="*/ 427 w 490"/>
            <a:gd name="T13" fmla="*/ 256 h 490"/>
            <a:gd name="T14" fmla="*/ 394 w 490"/>
            <a:gd name="T15" fmla="*/ 256 h 490"/>
            <a:gd name="T16" fmla="*/ 386 w 490"/>
            <a:gd name="T17" fmla="*/ 253 h 490"/>
            <a:gd name="T18" fmla="*/ 245 w 490"/>
            <a:gd name="T19" fmla="*/ 105 h 490"/>
            <a:gd name="T20" fmla="*/ 104 w 490"/>
            <a:gd name="T21" fmla="*/ 253 h 490"/>
            <a:gd name="T22" fmla="*/ 96 w 490"/>
            <a:gd name="T23" fmla="*/ 256 h 490"/>
            <a:gd name="T24" fmla="*/ 63 w 490"/>
            <a:gd name="T25" fmla="*/ 256 h 490"/>
            <a:gd name="T26" fmla="*/ 54 w 490"/>
            <a:gd name="T27" fmla="*/ 250 h 490"/>
            <a:gd name="T28" fmla="*/ 56 w 490"/>
            <a:gd name="T29" fmla="*/ 239 h 490"/>
            <a:gd name="T30" fmla="*/ 236 w 490"/>
            <a:gd name="T31" fmla="*/ 52 h 490"/>
            <a:gd name="T32" fmla="*/ 245 w 490"/>
            <a:gd name="T33" fmla="*/ 48 h 490"/>
            <a:gd name="T34" fmla="*/ 254 w 490"/>
            <a:gd name="T35" fmla="*/ 52 h 490"/>
            <a:gd name="T36" fmla="*/ 434 w 490"/>
            <a:gd name="T37" fmla="*/ 239 h 490"/>
            <a:gd name="T38" fmla="*/ 436 w 490"/>
            <a:gd name="T39" fmla="*/ 250 h 490"/>
            <a:gd name="T40" fmla="*/ 113 w 490"/>
            <a:gd name="T41" fmla="*/ 267 h 490"/>
            <a:gd name="T42" fmla="*/ 113 w 490"/>
            <a:gd name="T43" fmla="*/ 267 h 490"/>
            <a:gd name="T44" fmla="*/ 113 w 490"/>
            <a:gd name="T45" fmla="*/ 379 h 490"/>
            <a:gd name="T46" fmla="*/ 129 w 490"/>
            <a:gd name="T47" fmla="*/ 398 h 490"/>
            <a:gd name="T48" fmla="*/ 202 w 490"/>
            <a:gd name="T49" fmla="*/ 398 h 490"/>
            <a:gd name="T50" fmla="*/ 202 w 490"/>
            <a:gd name="T51" fmla="*/ 276 h 490"/>
            <a:gd name="T52" fmla="*/ 221 w 490"/>
            <a:gd name="T53" fmla="*/ 257 h 490"/>
            <a:gd name="T54" fmla="*/ 269 w 490"/>
            <a:gd name="T55" fmla="*/ 257 h 490"/>
            <a:gd name="T56" fmla="*/ 288 w 490"/>
            <a:gd name="T57" fmla="*/ 276 h 490"/>
            <a:gd name="T58" fmla="*/ 288 w 490"/>
            <a:gd name="T59" fmla="*/ 398 h 490"/>
            <a:gd name="T60" fmla="*/ 361 w 490"/>
            <a:gd name="T61" fmla="*/ 398 h 490"/>
            <a:gd name="T62" fmla="*/ 377 w 490"/>
            <a:gd name="T63" fmla="*/ 379 h 490"/>
            <a:gd name="T64" fmla="*/ 377 w 490"/>
            <a:gd name="T65" fmla="*/ 268 h 490"/>
            <a:gd name="T66" fmla="*/ 245 w 490"/>
            <a:gd name="T67" fmla="*/ 130 h 490"/>
            <a:gd name="T68" fmla="*/ 113 w 490"/>
            <a:gd name="T69" fmla="*/ 267 h 49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</a:cxnLst>
          <a:rect l="0" t="0" r="r" b="b"/>
          <a:pathLst>
            <a:path w="490" h="490">
              <a:moveTo>
                <a:pt x="245" y="0"/>
              </a:moveTo>
              <a:cubicBezTo>
                <a:pt x="380" y="0"/>
                <a:pt x="490" y="110"/>
                <a:pt x="490" y="245"/>
              </a:cubicBezTo>
              <a:cubicBezTo>
                <a:pt x="490" y="381"/>
                <a:pt x="380" y="490"/>
                <a:pt x="245" y="490"/>
              </a:cubicBezTo>
              <a:cubicBezTo>
                <a:pt x="110" y="490"/>
                <a:pt x="0" y="381"/>
                <a:pt x="0" y="245"/>
              </a:cubicBezTo>
              <a:cubicBezTo>
                <a:pt x="0" y="110"/>
                <a:pt x="110" y="0"/>
                <a:pt x="245" y="0"/>
              </a:cubicBezTo>
              <a:close/>
              <a:moveTo>
                <a:pt x="436" y="250"/>
              </a:moveTo>
              <a:cubicBezTo>
                <a:pt x="435" y="254"/>
                <a:pt x="431" y="256"/>
                <a:pt x="427" y="256"/>
              </a:cubicBezTo>
              <a:lnTo>
                <a:pt x="394" y="256"/>
              </a:lnTo>
              <a:cubicBezTo>
                <a:pt x="391" y="256"/>
                <a:pt x="388" y="255"/>
                <a:pt x="386" y="253"/>
              </a:cubicBezTo>
              <a:lnTo>
                <a:pt x="245" y="105"/>
              </a:lnTo>
              <a:lnTo>
                <a:pt x="104" y="253"/>
              </a:lnTo>
              <a:cubicBezTo>
                <a:pt x="102" y="255"/>
                <a:pt x="99" y="256"/>
                <a:pt x="96" y="256"/>
              </a:cubicBezTo>
              <a:lnTo>
                <a:pt x="63" y="256"/>
              </a:lnTo>
              <a:cubicBezTo>
                <a:pt x="59" y="256"/>
                <a:pt x="55" y="254"/>
                <a:pt x="54" y="250"/>
              </a:cubicBezTo>
              <a:cubicBezTo>
                <a:pt x="52" y="246"/>
                <a:pt x="53" y="242"/>
                <a:pt x="56" y="239"/>
              </a:cubicBezTo>
              <a:lnTo>
                <a:pt x="236" y="52"/>
              </a:lnTo>
              <a:cubicBezTo>
                <a:pt x="238" y="49"/>
                <a:pt x="242" y="48"/>
                <a:pt x="245" y="48"/>
              </a:cubicBezTo>
              <a:cubicBezTo>
                <a:pt x="248" y="48"/>
                <a:pt x="252" y="49"/>
                <a:pt x="254" y="52"/>
              </a:cubicBezTo>
              <a:lnTo>
                <a:pt x="434" y="239"/>
              </a:lnTo>
              <a:cubicBezTo>
                <a:pt x="437" y="242"/>
                <a:pt x="438" y="246"/>
                <a:pt x="436" y="250"/>
              </a:cubicBezTo>
              <a:close/>
              <a:moveTo>
                <a:pt x="113" y="267"/>
              </a:moveTo>
              <a:lnTo>
                <a:pt x="113" y="267"/>
              </a:lnTo>
              <a:lnTo>
                <a:pt x="113" y="379"/>
              </a:lnTo>
              <a:cubicBezTo>
                <a:pt x="113" y="389"/>
                <a:pt x="120" y="398"/>
                <a:pt x="129" y="398"/>
              </a:cubicBezTo>
              <a:lnTo>
                <a:pt x="202" y="398"/>
              </a:lnTo>
              <a:lnTo>
                <a:pt x="202" y="276"/>
              </a:lnTo>
              <a:cubicBezTo>
                <a:pt x="202" y="266"/>
                <a:pt x="211" y="257"/>
                <a:pt x="221" y="257"/>
              </a:cubicBezTo>
              <a:lnTo>
                <a:pt x="269" y="257"/>
              </a:lnTo>
              <a:cubicBezTo>
                <a:pt x="279" y="257"/>
                <a:pt x="288" y="266"/>
                <a:pt x="288" y="276"/>
              </a:cubicBezTo>
              <a:lnTo>
                <a:pt x="288" y="398"/>
              </a:lnTo>
              <a:lnTo>
                <a:pt x="361" y="398"/>
              </a:lnTo>
              <a:cubicBezTo>
                <a:pt x="370" y="398"/>
                <a:pt x="377" y="389"/>
                <a:pt x="377" y="379"/>
              </a:cubicBezTo>
              <a:lnTo>
                <a:pt x="377" y="268"/>
              </a:lnTo>
              <a:lnTo>
                <a:pt x="245" y="130"/>
              </a:lnTo>
              <a:lnTo>
                <a:pt x="113" y="267"/>
              </a:lnTo>
              <a:close/>
            </a:path>
          </a:pathLst>
        </a:custGeom>
        <a:solidFill>
          <a:srgbClr val="1F497D"/>
        </a:solidFill>
        <a:ln>
          <a:noFill/>
        </a:ln>
      </xdr:spPr>
      <xdr:txBody>
        <a:bodyPr vert="horz" wrap="square" lIns="68553" tIns="34276" rIns="68553" bIns="34276" numCol="1" anchor="t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 typeface="Arial" panose="020B0604020202020204" pitchFamily="7" charset="0"/>
            <a:buNone/>
            <a:defRPr/>
          </a:pPr>
          <a:endParaRPr kumimoji="0" lang="zh-CN" altLang="en-US" sz="1800" b="0" i="0" u="none" strike="noStrike" kern="0" cap="none" spc="0" normalizeH="0" baseline="0">
            <a:ln>
              <a:noFill/>
            </a:ln>
            <a:solidFill>
              <a:srgbClr val="294A5A"/>
            </a:solidFill>
            <a:effectLst/>
            <a:uLnTx/>
            <a:uFillTx/>
            <a:ea typeface="宋体" panose="02010600030101010101" pitchFamily="7" charset="-12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76200</xdr:colOff>
      <xdr:row>0</xdr:row>
      <xdr:rowOff>72390</xdr:rowOff>
    </xdr:from>
    <xdr:to>
      <xdr:col>12</xdr:col>
      <xdr:colOff>390525</xdr:colOff>
      <xdr:row>1</xdr:row>
      <xdr:rowOff>24765</xdr:rowOff>
    </xdr:to>
    <xdr:sp macro="[0]!danpin">
      <xdr:nvSpPr>
        <xdr:cNvPr id="5" name="Freeform 5"/>
        <xdr:cNvSpPr/>
      </xdr:nvSpPr>
      <xdr:spPr>
        <a:xfrm>
          <a:off x="8658225" y="72390"/>
          <a:ext cx="1133475" cy="295275"/>
        </a:xfrm>
        <a:prstGeom prst="rect">
          <a:avLst/>
        </a:prstGeom>
        <a:solidFill>
          <a:srgbClr val="1F497D"/>
        </a:solidFill>
        <a:ln w="28575" cap="flat">
          <a:solidFill>
            <a:srgbClr val="1F497D"/>
          </a:solidFill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查</a:t>
          </a:r>
          <a:r>
            <a:rPr lang="en-US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     </a:t>
          </a:r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询</a:t>
          </a:r>
          <a:r>
            <a:rPr lang="en-US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 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12</xdr:col>
      <xdr:colOff>561975</xdr:colOff>
      <xdr:row>0</xdr:row>
      <xdr:rowOff>89535</xdr:rowOff>
    </xdr:from>
    <xdr:to>
      <xdr:col>14</xdr:col>
      <xdr:colOff>133350</xdr:colOff>
      <xdr:row>1</xdr:row>
      <xdr:rowOff>41910</xdr:rowOff>
    </xdr:to>
    <xdr:sp macro="[0]!A_返回主界面">
      <xdr:nvSpPr>
        <xdr:cNvPr id="6" name="Freeform 5"/>
        <xdr:cNvSpPr/>
      </xdr:nvSpPr>
      <xdr:spPr>
        <a:xfrm>
          <a:off x="9963150" y="89535"/>
          <a:ext cx="1133475" cy="295275"/>
        </a:xfrm>
        <a:prstGeom prst="rect">
          <a:avLst/>
        </a:prstGeom>
        <a:solidFill>
          <a:srgbClr val="1F497D"/>
        </a:solidFill>
        <a:ln w="28575" cap="flat">
          <a:solidFill>
            <a:srgbClr val="1F497D"/>
          </a:solidFill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返回主界面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485775</xdr:colOff>
      <xdr:row>12</xdr:row>
      <xdr:rowOff>0</xdr:rowOff>
    </xdr:from>
    <xdr:to>
      <xdr:col>1</xdr:col>
      <xdr:colOff>847725</xdr:colOff>
      <xdr:row>13</xdr:row>
      <xdr:rowOff>57150</xdr:rowOff>
    </xdr:to>
    <xdr:sp macro="[0]!CX_查询清空">
      <xdr:nvSpPr>
        <xdr:cNvPr id="5" name="Freeform 5"/>
        <xdr:cNvSpPr/>
      </xdr:nvSpPr>
      <xdr:spPr>
        <a:xfrm>
          <a:off x="485775" y="2790825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清    空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0</xdr:col>
      <xdr:colOff>485775</xdr:colOff>
      <xdr:row>14</xdr:row>
      <xdr:rowOff>63818</xdr:rowOff>
    </xdr:from>
    <xdr:to>
      <xdr:col>1</xdr:col>
      <xdr:colOff>847725</xdr:colOff>
      <xdr:row>15</xdr:row>
      <xdr:rowOff>120968</xdr:rowOff>
    </xdr:to>
    <xdr:sp macro="[0]!CX_查询系统查询按钮">
      <xdr:nvSpPr>
        <xdr:cNvPr id="6" name="Freeform 5"/>
        <xdr:cNvSpPr/>
      </xdr:nvSpPr>
      <xdr:spPr>
        <a:xfrm>
          <a:off x="485775" y="3330575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en-US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点击</a:t>
          </a:r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查询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0</xdr:col>
      <xdr:colOff>504825</xdr:colOff>
      <xdr:row>16</xdr:row>
      <xdr:rowOff>127635</xdr:rowOff>
    </xdr:from>
    <xdr:to>
      <xdr:col>1</xdr:col>
      <xdr:colOff>866775</xdr:colOff>
      <xdr:row>17</xdr:row>
      <xdr:rowOff>184785</xdr:rowOff>
    </xdr:to>
    <xdr:sp macro="[0]!A_返回主界面">
      <xdr:nvSpPr>
        <xdr:cNvPr id="7" name="Freeform 5"/>
        <xdr:cNvSpPr/>
      </xdr:nvSpPr>
      <xdr:spPr>
        <a:xfrm>
          <a:off x="504825" y="3870960"/>
          <a:ext cx="1133475" cy="295275"/>
        </a:xfrm>
        <a:prstGeom prst="rect">
          <a:avLst/>
        </a:prstGeom>
        <a:solidFill>
          <a:srgbClr val="1F497D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返回主界面</a:t>
          </a:r>
          <a:endParaRPr lang="zh-CN" altLang="zh-CN" sz="1300">
            <a:solidFill>
              <a:schemeClr val="bg1"/>
            </a:solidFill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590550</xdr:colOff>
      <xdr:row>0</xdr:row>
      <xdr:rowOff>171450</xdr:rowOff>
    </xdr:from>
    <xdr:to>
      <xdr:col>4</xdr:col>
      <xdr:colOff>323850</xdr:colOff>
      <xdr:row>3</xdr:row>
      <xdr:rowOff>0</xdr:rowOff>
    </xdr:to>
    <xdr:sp>
      <xdr:nvSpPr>
        <xdr:cNvPr id="3" name="Freeform 10">
          <a:hlinkClick xmlns:r="http://schemas.openxmlformats.org/officeDocument/2006/relationships" r:id="rId1"/>
        </xdr:cNvPr>
        <xdr:cNvSpPr>
          <a:spLocks noEditPoints="1"/>
        </xdr:cNvSpPr>
      </xdr:nvSpPr>
      <xdr:spPr>
        <a:xfrm>
          <a:off x="4933950" y="171450"/>
          <a:ext cx="419100" cy="371475"/>
        </a:xfrm>
        <a:custGeom>
          <a:avLst/>
          <a:gdLst>
            <a:gd name="T0" fmla="*/ 245 w 490"/>
            <a:gd name="T1" fmla="*/ 0 h 490"/>
            <a:gd name="T2" fmla="*/ 490 w 490"/>
            <a:gd name="T3" fmla="*/ 245 h 490"/>
            <a:gd name="T4" fmla="*/ 245 w 490"/>
            <a:gd name="T5" fmla="*/ 490 h 490"/>
            <a:gd name="T6" fmla="*/ 0 w 490"/>
            <a:gd name="T7" fmla="*/ 245 h 490"/>
            <a:gd name="T8" fmla="*/ 245 w 490"/>
            <a:gd name="T9" fmla="*/ 0 h 490"/>
            <a:gd name="T10" fmla="*/ 436 w 490"/>
            <a:gd name="T11" fmla="*/ 250 h 490"/>
            <a:gd name="T12" fmla="*/ 427 w 490"/>
            <a:gd name="T13" fmla="*/ 256 h 490"/>
            <a:gd name="T14" fmla="*/ 394 w 490"/>
            <a:gd name="T15" fmla="*/ 256 h 490"/>
            <a:gd name="T16" fmla="*/ 386 w 490"/>
            <a:gd name="T17" fmla="*/ 253 h 490"/>
            <a:gd name="T18" fmla="*/ 245 w 490"/>
            <a:gd name="T19" fmla="*/ 105 h 490"/>
            <a:gd name="T20" fmla="*/ 104 w 490"/>
            <a:gd name="T21" fmla="*/ 253 h 490"/>
            <a:gd name="T22" fmla="*/ 96 w 490"/>
            <a:gd name="T23" fmla="*/ 256 h 490"/>
            <a:gd name="T24" fmla="*/ 63 w 490"/>
            <a:gd name="T25" fmla="*/ 256 h 490"/>
            <a:gd name="T26" fmla="*/ 54 w 490"/>
            <a:gd name="T27" fmla="*/ 250 h 490"/>
            <a:gd name="T28" fmla="*/ 56 w 490"/>
            <a:gd name="T29" fmla="*/ 239 h 490"/>
            <a:gd name="T30" fmla="*/ 236 w 490"/>
            <a:gd name="T31" fmla="*/ 52 h 490"/>
            <a:gd name="T32" fmla="*/ 245 w 490"/>
            <a:gd name="T33" fmla="*/ 48 h 490"/>
            <a:gd name="T34" fmla="*/ 254 w 490"/>
            <a:gd name="T35" fmla="*/ 52 h 490"/>
            <a:gd name="T36" fmla="*/ 434 w 490"/>
            <a:gd name="T37" fmla="*/ 239 h 490"/>
            <a:gd name="T38" fmla="*/ 436 w 490"/>
            <a:gd name="T39" fmla="*/ 250 h 490"/>
            <a:gd name="T40" fmla="*/ 113 w 490"/>
            <a:gd name="T41" fmla="*/ 267 h 490"/>
            <a:gd name="T42" fmla="*/ 113 w 490"/>
            <a:gd name="T43" fmla="*/ 267 h 490"/>
            <a:gd name="T44" fmla="*/ 113 w 490"/>
            <a:gd name="T45" fmla="*/ 379 h 490"/>
            <a:gd name="T46" fmla="*/ 129 w 490"/>
            <a:gd name="T47" fmla="*/ 398 h 490"/>
            <a:gd name="T48" fmla="*/ 202 w 490"/>
            <a:gd name="T49" fmla="*/ 398 h 490"/>
            <a:gd name="T50" fmla="*/ 202 w 490"/>
            <a:gd name="T51" fmla="*/ 276 h 490"/>
            <a:gd name="T52" fmla="*/ 221 w 490"/>
            <a:gd name="T53" fmla="*/ 257 h 490"/>
            <a:gd name="T54" fmla="*/ 269 w 490"/>
            <a:gd name="T55" fmla="*/ 257 h 490"/>
            <a:gd name="T56" fmla="*/ 288 w 490"/>
            <a:gd name="T57" fmla="*/ 276 h 490"/>
            <a:gd name="T58" fmla="*/ 288 w 490"/>
            <a:gd name="T59" fmla="*/ 398 h 490"/>
            <a:gd name="T60" fmla="*/ 361 w 490"/>
            <a:gd name="T61" fmla="*/ 398 h 490"/>
            <a:gd name="T62" fmla="*/ 377 w 490"/>
            <a:gd name="T63" fmla="*/ 379 h 490"/>
            <a:gd name="T64" fmla="*/ 377 w 490"/>
            <a:gd name="T65" fmla="*/ 268 h 490"/>
            <a:gd name="T66" fmla="*/ 245 w 490"/>
            <a:gd name="T67" fmla="*/ 130 h 490"/>
            <a:gd name="T68" fmla="*/ 113 w 490"/>
            <a:gd name="T69" fmla="*/ 267 h 49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</a:cxnLst>
          <a:rect l="0" t="0" r="r" b="b"/>
          <a:pathLst>
            <a:path w="490" h="490">
              <a:moveTo>
                <a:pt x="245" y="0"/>
              </a:moveTo>
              <a:cubicBezTo>
                <a:pt x="380" y="0"/>
                <a:pt x="490" y="110"/>
                <a:pt x="490" y="245"/>
              </a:cubicBezTo>
              <a:cubicBezTo>
                <a:pt x="490" y="381"/>
                <a:pt x="380" y="490"/>
                <a:pt x="245" y="490"/>
              </a:cubicBezTo>
              <a:cubicBezTo>
                <a:pt x="110" y="490"/>
                <a:pt x="0" y="381"/>
                <a:pt x="0" y="245"/>
              </a:cubicBezTo>
              <a:cubicBezTo>
                <a:pt x="0" y="110"/>
                <a:pt x="110" y="0"/>
                <a:pt x="245" y="0"/>
              </a:cubicBezTo>
              <a:close/>
              <a:moveTo>
                <a:pt x="436" y="250"/>
              </a:moveTo>
              <a:cubicBezTo>
                <a:pt x="435" y="254"/>
                <a:pt x="431" y="256"/>
                <a:pt x="427" y="256"/>
              </a:cubicBezTo>
              <a:lnTo>
                <a:pt x="394" y="256"/>
              </a:lnTo>
              <a:cubicBezTo>
                <a:pt x="391" y="256"/>
                <a:pt x="388" y="255"/>
                <a:pt x="386" y="253"/>
              </a:cubicBezTo>
              <a:lnTo>
                <a:pt x="245" y="105"/>
              </a:lnTo>
              <a:lnTo>
                <a:pt x="104" y="253"/>
              </a:lnTo>
              <a:cubicBezTo>
                <a:pt x="102" y="255"/>
                <a:pt x="99" y="256"/>
                <a:pt x="96" y="256"/>
              </a:cubicBezTo>
              <a:lnTo>
                <a:pt x="63" y="256"/>
              </a:lnTo>
              <a:cubicBezTo>
                <a:pt x="59" y="256"/>
                <a:pt x="55" y="254"/>
                <a:pt x="54" y="250"/>
              </a:cubicBezTo>
              <a:cubicBezTo>
                <a:pt x="52" y="246"/>
                <a:pt x="53" y="242"/>
                <a:pt x="56" y="239"/>
              </a:cubicBezTo>
              <a:lnTo>
                <a:pt x="236" y="52"/>
              </a:lnTo>
              <a:cubicBezTo>
                <a:pt x="238" y="49"/>
                <a:pt x="242" y="48"/>
                <a:pt x="245" y="48"/>
              </a:cubicBezTo>
              <a:cubicBezTo>
                <a:pt x="248" y="48"/>
                <a:pt x="252" y="49"/>
                <a:pt x="254" y="52"/>
              </a:cubicBezTo>
              <a:lnTo>
                <a:pt x="434" y="239"/>
              </a:lnTo>
              <a:cubicBezTo>
                <a:pt x="437" y="242"/>
                <a:pt x="438" y="246"/>
                <a:pt x="436" y="250"/>
              </a:cubicBezTo>
              <a:close/>
              <a:moveTo>
                <a:pt x="113" y="267"/>
              </a:moveTo>
              <a:lnTo>
                <a:pt x="113" y="267"/>
              </a:lnTo>
              <a:lnTo>
                <a:pt x="113" y="379"/>
              </a:lnTo>
              <a:cubicBezTo>
                <a:pt x="113" y="389"/>
                <a:pt x="120" y="398"/>
                <a:pt x="129" y="398"/>
              </a:cubicBezTo>
              <a:lnTo>
                <a:pt x="202" y="398"/>
              </a:lnTo>
              <a:lnTo>
                <a:pt x="202" y="276"/>
              </a:lnTo>
              <a:cubicBezTo>
                <a:pt x="202" y="266"/>
                <a:pt x="211" y="257"/>
                <a:pt x="221" y="257"/>
              </a:cubicBezTo>
              <a:lnTo>
                <a:pt x="269" y="257"/>
              </a:lnTo>
              <a:cubicBezTo>
                <a:pt x="279" y="257"/>
                <a:pt x="288" y="266"/>
                <a:pt x="288" y="276"/>
              </a:cubicBezTo>
              <a:lnTo>
                <a:pt x="288" y="398"/>
              </a:lnTo>
              <a:lnTo>
                <a:pt x="361" y="398"/>
              </a:lnTo>
              <a:cubicBezTo>
                <a:pt x="370" y="398"/>
                <a:pt x="377" y="389"/>
                <a:pt x="377" y="379"/>
              </a:cubicBezTo>
              <a:lnTo>
                <a:pt x="377" y="268"/>
              </a:lnTo>
              <a:lnTo>
                <a:pt x="245" y="130"/>
              </a:lnTo>
              <a:lnTo>
                <a:pt x="113" y="267"/>
              </a:lnTo>
              <a:close/>
            </a:path>
          </a:pathLst>
        </a:custGeom>
        <a:solidFill>
          <a:srgbClr val="0070BC"/>
        </a:solidFill>
        <a:ln>
          <a:noFill/>
        </a:ln>
      </xdr:spPr>
      <xdr:txBody>
        <a:bodyPr vert="horz" wrap="square" lIns="68553" tIns="34276" rIns="68553" bIns="34276" numCol="1" anchor="t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 typeface="Arial" panose="020B0604020202020204" pitchFamily="7" charset="0"/>
            <a:buNone/>
            <a:defRPr/>
          </a:pPr>
          <a:endParaRPr kumimoji="0" lang="zh-CN" altLang="en-US" sz="1800" b="0" i="0" u="none" strike="noStrike" kern="0" cap="none" spc="0" normalizeH="0" baseline="0">
            <a:ln>
              <a:noFill/>
            </a:ln>
            <a:solidFill>
              <a:srgbClr val="294A5A"/>
            </a:solidFill>
            <a:effectLst/>
            <a:uLnTx/>
            <a:uFillTx/>
            <a:ea typeface="宋体" panose="02010600030101010101" pitchFamily="7" charset="-122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161925</xdr:colOff>
      <xdr:row>0</xdr:row>
      <xdr:rowOff>142875</xdr:rowOff>
    </xdr:from>
    <xdr:to>
      <xdr:col>10</xdr:col>
      <xdr:colOff>609600</xdr:colOff>
      <xdr:row>2</xdr:row>
      <xdr:rowOff>0</xdr:rowOff>
    </xdr:to>
    <xdr:sp macro="[0]!yfzl">
      <xdr:nvSpPr>
        <xdr:cNvPr id="4" name="Freeform 5"/>
        <xdr:cNvSpPr/>
      </xdr:nvSpPr>
      <xdr:spPr>
        <a:xfrm>
          <a:off x="7172325" y="142875"/>
          <a:ext cx="1133475" cy="295275"/>
        </a:xfrm>
        <a:prstGeom prst="roundRect">
          <a:avLst>
            <a:gd name="adj" fmla="val 50000"/>
          </a:avLst>
        </a:prstGeom>
        <a:solidFill>
          <a:srgbClr val="FF9900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查</a:t>
          </a:r>
          <a:r>
            <a:rPr lang="en-US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     </a:t>
          </a:r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询</a:t>
          </a:r>
          <a:r>
            <a:rPr lang="en-US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 </a:t>
          </a:r>
          <a:endParaRPr lang="zh-CN" altLang="zh-CN" sz="1300"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11</xdr:col>
      <xdr:colOff>95250</xdr:colOff>
      <xdr:row>0</xdr:row>
      <xdr:rowOff>160020</xdr:rowOff>
    </xdr:from>
    <xdr:to>
      <xdr:col>12</xdr:col>
      <xdr:colOff>542925</xdr:colOff>
      <xdr:row>2</xdr:row>
      <xdr:rowOff>17145</xdr:rowOff>
    </xdr:to>
    <xdr:sp macro="[0]!A_返回主界面">
      <xdr:nvSpPr>
        <xdr:cNvPr id="5" name="Freeform 5"/>
        <xdr:cNvSpPr/>
      </xdr:nvSpPr>
      <xdr:spPr>
        <a:xfrm>
          <a:off x="8477250" y="160020"/>
          <a:ext cx="1133475" cy="295275"/>
        </a:xfrm>
        <a:prstGeom prst="roundRect">
          <a:avLst>
            <a:gd name="adj" fmla="val 50000"/>
          </a:avLst>
        </a:prstGeom>
        <a:solidFill>
          <a:srgbClr val="FF9900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返回主界面</a:t>
          </a:r>
          <a:endParaRPr lang="zh-CN" altLang="zh-CN" sz="1300"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533400</xdr:colOff>
      <xdr:row>0</xdr:row>
      <xdr:rowOff>0</xdr:rowOff>
    </xdr:from>
    <xdr:to>
      <xdr:col>12</xdr:col>
      <xdr:colOff>704850</xdr:colOff>
      <xdr:row>0</xdr:row>
      <xdr:rowOff>295275</xdr:rowOff>
    </xdr:to>
    <xdr:sp macro="[0]!yfdz">
      <xdr:nvSpPr>
        <xdr:cNvPr id="4" name="Freeform 5"/>
        <xdr:cNvSpPr/>
      </xdr:nvSpPr>
      <xdr:spPr>
        <a:xfrm>
          <a:off x="8039100" y="0"/>
          <a:ext cx="1133475" cy="295275"/>
        </a:xfrm>
        <a:prstGeom prst="roundRect">
          <a:avLst>
            <a:gd name="adj" fmla="val 50000"/>
          </a:avLst>
        </a:prstGeom>
        <a:solidFill>
          <a:srgbClr val="FF9900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查</a:t>
          </a:r>
          <a:r>
            <a:rPr lang="en-US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     </a:t>
          </a:r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询</a:t>
          </a:r>
          <a:r>
            <a:rPr lang="en-US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 </a:t>
          </a:r>
          <a:endParaRPr lang="zh-CN" altLang="zh-CN" sz="1300"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13</xdr:col>
      <xdr:colOff>76200</xdr:colOff>
      <xdr:row>0</xdr:row>
      <xdr:rowOff>17145</xdr:rowOff>
    </xdr:from>
    <xdr:to>
      <xdr:col>14</xdr:col>
      <xdr:colOff>238125</xdr:colOff>
      <xdr:row>0</xdr:row>
      <xdr:rowOff>312420</xdr:rowOff>
    </xdr:to>
    <xdr:sp macro="[0]!A_返回主界面">
      <xdr:nvSpPr>
        <xdr:cNvPr id="5" name="Freeform 5"/>
        <xdr:cNvSpPr/>
      </xdr:nvSpPr>
      <xdr:spPr>
        <a:xfrm>
          <a:off x="9344025" y="17145"/>
          <a:ext cx="1133475" cy="295275"/>
        </a:xfrm>
        <a:prstGeom prst="roundRect">
          <a:avLst>
            <a:gd name="adj" fmla="val 50000"/>
          </a:avLst>
        </a:prstGeom>
        <a:solidFill>
          <a:srgbClr val="FF9900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返回主界面</a:t>
          </a:r>
          <a:endParaRPr lang="zh-CN" altLang="zh-CN" sz="1300"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409575</xdr:colOff>
      <xdr:row>0</xdr:row>
      <xdr:rowOff>38100</xdr:rowOff>
    </xdr:from>
    <xdr:to>
      <xdr:col>12</xdr:col>
      <xdr:colOff>542925</xdr:colOff>
      <xdr:row>0</xdr:row>
      <xdr:rowOff>333375</xdr:rowOff>
    </xdr:to>
    <xdr:sp macro="[0]!ysdz">
      <xdr:nvSpPr>
        <xdr:cNvPr id="4" name="Freeform 5"/>
        <xdr:cNvSpPr/>
      </xdr:nvSpPr>
      <xdr:spPr>
        <a:xfrm>
          <a:off x="7543800" y="38100"/>
          <a:ext cx="1133475" cy="295275"/>
        </a:xfrm>
        <a:prstGeom prst="roundRect">
          <a:avLst>
            <a:gd name="adj" fmla="val 50000"/>
          </a:avLst>
        </a:prstGeom>
        <a:solidFill>
          <a:srgbClr val="FF9900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查</a:t>
          </a:r>
          <a:r>
            <a:rPr lang="en-US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     </a:t>
          </a:r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询</a:t>
          </a:r>
          <a:r>
            <a:rPr lang="en-US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 </a:t>
          </a:r>
          <a:endParaRPr lang="zh-CN" altLang="zh-CN" sz="1300"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12</xdr:col>
      <xdr:colOff>714375</xdr:colOff>
      <xdr:row>0</xdr:row>
      <xdr:rowOff>55245</xdr:rowOff>
    </xdr:from>
    <xdr:to>
      <xdr:col>14</xdr:col>
      <xdr:colOff>76200</xdr:colOff>
      <xdr:row>0</xdr:row>
      <xdr:rowOff>350520</xdr:rowOff>
    </xdr:to>
    <xdr:sp macro="[0]!A_返回主界面">
      <xdr:nvSpPr>
        <xdr:cNvPr id="5" name="Freeform 5"/>
        <xdr:cNvSpPr/>
      </xdr:nvSpPr>
      <xdr:spPr>
        <a:xfrm>
          <a:off x="8848725" y="55245"/>
          <a:ext cx="1133475" cy="295275"/>
        </a:xfrm>
        <a:prstGeom prst="roundRect">
          <a:avLst>
            <a:gd name="adj" fmla="val 50000"/>
          </a:avLst>
        </a:prstGeom>
        <a:solidFill>
          <a:srgbClr val="FF9900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返回主界面</a:t>
          </a:r>
          <a:endParaRPr lang="zh-CN" altLang="zh-CN" sz="1300"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781050</xdr:colOff>
      <xdr:row>0</xdr:row>
      <xdr:rowOff>28575</xdr:rowOff>
    </xdr:from>
    <xdr:to>
      <xdr:col>7</xdr:col>
      <xdr:colOff>752475</xdr:colOff>
      <xdr:row>1</xdr:row>
      <xdr:rowOff>9525</xdr:rowOff>
    </xdr:to>
    <xdr:sp macro="[0]!yszl">
      <xdr:nvSpPr>
        <xdr:cNvPr id="4" name="Freeform 5"/>
        <xdr:cNvSpPr/>
      </xdr:nvSpPr>
      <xdr:spPr>
        <a:xfrm>
          <a:off x="5324475" y="28575"/>
          <a:ext cx="1133475" cy="295275"/>
        </a:xfrm>
        <a:prstGeom prst="roundRect">
          <a:avLst>
            <a:gd name="adj" fmla="val 50000"/>
          </a:avLst>
        </a:prstGeom>
        <a:solidFill>
          <a:srgbClr val="FF9900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查</a:t>
          </a:r>
          <a:r>
            <a:rPr lang="en-US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     </a:t>
          </a:r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询</a:t>
          </a:r>
          <a:r>
            <a:rPr lang="en-US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 </a:t>
          </a:r>
          <a:endParaRPr lang="zh-CN" altLang="zh-CN" sz="1300"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8</xdr:col>
      <xdr:colOff>95250</xdr:colOff>
      <xdr:row>0</xdr:row>
      <xdr:rowOff>45720</xdr:rowOff>
    </xdr:from>
    <xdr:to>
      <xdr:col>9</xdr:col>
      <xdr:colOff>152400</xdr:colOff>
      <xdr:row>1</xdr:row>
      <xdr:rowOff>26670</xdr:rowOff>
    </xdr:to>
    <xdr:sp macro="[0]!A_返回主界面">
      <xdr:nvSpPr>
        <xdr:cNvPr id="5" name="Freeform 5"/>
        <xdr:cNvSpPr/>
      </xdr:nvSpPr>
      <xdr:spPr>
        <a:xfrm>
          <a:off x="6629400" y="45720"/>
          <a:ext cx="1133475" cy="295275"/>
        </a:xfrm>
        <a:prstGeom prst="roundRect">
          <a:avLst>
            <a:gd name="adj" fmla="val 50000"/>
          </a:avLst>
        </a:prstGeom>
        <a:solidFill>
          <a:srgbClr val="FF9900"/>
        </a:solidFill>
        <a:ln w="28575" cap="flat">
          <a:noFill/>
          <a:prstDash val="solid"/>
          <a:miter lim="800000"/>
        </a:ln>
        <a:effectLst>
          <a:innerShdw blurRad="152400" dist="76200" dir="13500000">
            <a:prstClr val="black">
              <a:alpha val="28000"/>
            </a:prstClr>
          </a:innerShdw>
        </a:effectLst>
      </xdr:spPr>
      <xdr:txBody>
        <a:bodyPr vert="horz" wrap="square" lIns="91440" tIns="45720" rIns="91440" bIns="45720" numCol="1" anchor="ctr" anchorCtr="0" compatLnSpc="1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zh-CN" altLang="zh-CN" sz="1300" b="0" kern="1200">
              <a:solidFill>
                <a:schemeClr val="tx1"/>
              </a:solidFill>
              <a:effectLst/>
              <a:latin typeface="微软雅黑" panose="020B0503020204020204" charset="-122"/>
              <a:ea typeface="微软雅黑" panose="020B0503020204020204" charset="-122"/>
              <a:cs typeface="+mn-cs"/>
            </a:rPr>
            <a:t>返回主界面</a:t>
          </a:r>
          <a:endParaRPr lang="zh-CN" altLang="zh-CN" sz="1300">
            <a:effectLst/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3"/>
  </sheetPr>
  <dimension ref="A1:L62"/>
  <sheetViews>
    <sheetView showGridLines="0" tabSelected="1" workbookViewId="0">
      <selection activeCell="I47" sqref="I47"/>
    </sheetView>
  </sheetViews>
  <sheetFormatPr defaultColWidth="11.625" defaultRowHeight="13.5"/>
  <cols>
    <col min="1" max="1" width="9.875" style="336" customWidth="1"/>
    <col min="2" max="2" width="13.125" style="336" customWidth="1"/>
    <col min="3" max="3" width="14" style="336" customWidth="1"/>
    <col min="4" max="4" width="12.375" style="336" customWidth="1"/>
    <col min="5" max="5" width="13.125" style="336" customWidth="1"/>
    <col min="6" max="6" width="18.625" style="336" customWidth="1"/>
    <col min="7" max="8" width="12.375" style="336" customWidth="1"/>
    <col min="9" max="12" width="11.625" style="335"/>
    <col min="13" max="16384" width="11.625" style="336"/>
  </cols>
  <sheetData>
    <row r="1" spans="1:12">
      <c r="A1" s="337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2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</row>
    <row r="4" spans="1:12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</row>
    <row r="5" spans="1:12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</row>
    <row r="6" spans="1:12">
      <c r="A6" s="337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</row>
    <row r="8" s="335" customFormat="1" ht="14.25" spans="1:12">
      <c r="A8" s="337"/>
      <c r="B8" s="337"/>
      <c r="C8" s="337"/>
      <c r="D8" s="337"/>
      <c r="E8" s="337"/>
      <c r="F8" s="338"/>
      <c r="G8" s="337"/>
      <c r="H8" s="337"/>
      <c r="I8" s="337"/>
      <c r="J8" s="337"/>
      <c r="K8" s="337"/>
      <c r="L8" s="337"/>
    </row>
    <row r="9" s="335" customFormat="1" ht="14.25" spans="1:12">
      <c r="A9" s="337"/>
      <c r="B9" s="337"/>
      <c r="C9" s="337"/>
      <c r="D9" s="337"/>
      <c r="E9" s="337"/>
      <c r="F9" s="338"/>
      <c r="G9" s="337"/>
      <c r="H9" s="337"/>
      <c r="I9" s="337"/>
      <c r="J9" s="337"/>
      <c r="K9" s="337"/>
      <c r="L9" s="337"/>
    </row>
    <row r="10" s="335" customFormat="1" ht="14.25" spans="1:12">
      <c r="A10" s="337"/>
      <c r="B10" s="337"/>
      <c r="C10" s="337"/>
      <c r="D10" s="337"/>
      <c r="E10" s="337"/>
      <c r="F10" s="338"/>
      <c r="G10" s="337"/>
      <c r="H10" s="337"/>
      <c r="I10" s="337"/>
      <c r="J10" s="337"/>
      <c r="K10" s="337"/>
      <c r="L10" s="337"/>
    </row>
    <row r="11" spans="1:12">
      <c r="A11" s="337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</row>
    <row r="12" spans="1:12">
      <c r="A12" s="337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</row>
    <row r="13" spans="1:12">
      <c r="A13" s="337"/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</row>
    <row r="14" spans="1:12">
      <c r="A14" s="337"/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</row>
    <row r="15" spans="1:12">
      <c r="A15" s="337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</row>
    <row r="16" spans="1:12">
      <c r="A16" s="337"/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</row>
    <row r="17" spans="1:12">
      <c r="A17" s="337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</row>
    <row r="18" spans="1:12">
      <c r="A18" s="337"/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</row>
    <row r="19" spans="1:12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</row>
    <row r="20" spans="1:12">
      <c r="A20" s="337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</row>
    <row r="21" spans="1:12">
      <c r="A21" s="337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</row>
    <row r="22" spans="1:12">
      <c r="A22" s="337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</row>
    <row r="23" spans="1:12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</row>
    <row r="24" spans="1:12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</row>
    <row r="25" spans="1:12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</row>
    <row r="26" spans="1:12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</row>
    <row r="27" spans="1:12">
      <c r="A27" s="337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</row>
    <row r="28" spans="1:12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</row>
    <row r="29" spans="1:12">
      <c r="A29" s="337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</row>
    <row r="30" spans="1:12">
      <c r="A30" s="337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</row>
    <row r="31" spans="1:12">
      <c r="A31" s="337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</row>
    <row r="32" spans="1:12">
      <c r="A32" s="337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</row>
    <row r="33" spans="1:12">
      <c r="A33" s="337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</row>
    <row r="34" spans="1:12">
      <c r="A34" s="337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</row>
    <row r="35" spans="1:12">
      <c r="A35" s="337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</row>
    <row r="36" spans="1:12">
      <c r="A36" s="337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</row>
    <row r="37" spans="1:12">
      <c r="A37" s="337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</row>
    <row r="38" spans="1:12">
      <c r="A38" s="337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</row>
    <row r="39" spans="1:12">
      <c r="A39" s="337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</row>
    <row r="40" spans="1:12">
      <c r="A40" s="337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</row>
    <row r="41" spans="1:12">
      <c r="A41" s="337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</row>
    <row r="42" spans="1:12">
      <c r="A42" s="337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</row>
    <row r="43" spans="1:12">
      <c r="A43" s="337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</row>
    <row r="44" spans="1:12">
      <c r="A44" s="337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</row>
    <row r="45" spans="1:12">
      <c r="A45" s="337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</row>
    <row r="46" spans="1:12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</row>
    <row r="47" spans="1:12">
      <c r="A47" s="337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</row>
    <row r="48" spans="1:12">
      <c r="A48" s="337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</row>
    <row r="49" spans="1:12">
      <c r="A49" s="337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</row>
    <row r="50" spans="1:12">
      <c r="A50" s="337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</row>
    <row r="51" spans="1:12">
      <c r="A51" s="337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</row>
    <row r="52" spans="1:12">
      <c r="A52" s="337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</row>
    <row r="53" spans="1:12">
      <c r="A53" s="337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</row>
    <row r="54" spans="1:12">
      <c r="A54" s="337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</row>
    <row r="55" spans="1:12">
      <c r="A55" s="337"/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</row>
    <row r="56" spans="1:12">
      <c r="A56" s="337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</row>
    <row r="57" spans="1:12">
      <c r="A57" s="337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</row>
    <row r="58" spans="1:12">
      <c r="A58" s="337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</row>
    <row r="59" spans="1:12">
      <c r="A59" s="337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</row>
    <row r="60" spans="1:12">
      <c r="A60" s="337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</row>
    <row r="61" spans="1:12">
      <c r="A61" s="337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</row>
    <row r="62" spans="1:12">
      <c r="A62" s="337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</row>
  </sheetData>
  <sheetProtection sheet="1" objects="1" scenarios="1"/>
  <pageMargins left="0.699305555555556" right="0.699305555555556" top="0.75" bottom="0.75" header="0.3" footer="0.3"/>
  <pageSetup paperSize="9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11"/>
  <sheetViews>
    <sheetView showGridLines="0" workbookViewId="0">
      <selection activeCell="G24" sqref="G23:H24"/>
    </sheetView>
  </sheetViews>
  <sheetFormatPr defaultColWidth="9" defaultRowHeight="14.25"/>
  <cols>
    <col min="1" max="2" width="3.75" style="209" customWidth="1"/>
    <col min="3" max="3" width="15.375" style="209" customWidth="1"/>
    <col min="4" max="4" width="12.75" style="209" customWidth="1"/>
    <col min="5" max="5" width="10.625" style="209" customWidth="1"/>
    <col min="6" max="6" width="16.25" style="209" customWidth="1"/>
    <col min="7" max="7" width="4.125" style="209" customWidth="1"/>
    <col min="8" max="10" width="9" style="209"/>
    <col min="11" max="11" width="9.5" style="209" customWidth="1"/>
    <col min="12" max="12" width="3.625" style="209" customWidth="1"/>
    <col min="13" max="13" width="10.5" style="209" customWidth="1"/>
    <col min="14" max="14" width="12.75" style="209" customWidth="1"/>
    <col min="15" max="27" width="9" style="157"/>
    <col min="28" max="28" width="9.5" style="210" customWidth="1"/>
    <col min="29" max="29" width="9" style="157"/>
    <col min="30" max="30" width="9.5" style="210" customWidth="1"/>
    <col min="31" max="31" width="9" style="211"/>
    <col min="32" max="16384" width="9" style="157"/>
  </cols>
  <sheetData>
    <row r="1" ht="32.25" customHeight="1" spans="1:15">
      <c r="A1" s="197" t="s">
        <v>155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ht="17.25" customHeight="1" spans="1:14">
      <c r="A2" s="212" t="s">
        <v>141</v>
      </c>
      <c r="B2" s="212"/>
      <c r="C2" s="213" t="s">
        <v>69</v>
      </c>
      <c r="D2" s="214" t="s">
        <v>156</v>
      </c>
      <c r="E2" s="157" t="s">
        <v>70</v>
      </c>
      <c r="F2" s="157"/>
      <c r="G2" s="157"/>
      <c r="H2" s="215"/>
      <c r="I2" s="215"/>
      <c r="J2" s="215"/>
      <c r="K2" s="230"/>
      <c r="L2" s="231" t="s">
        <v>157</v>
      </c>
      <c r="M2" s="231"/>
      <c r="N2" s="231"/>
    </row>
    <row r="3" ht="13.5" customHeight="1" spans="1:14">
      <c r="A3" s="216" t="s">
        <v>143</v>
      </c>
      <c r="B3" s="217"/>
      <c r="C3" s="218" t="s">
        <v>39</v>
      </c>
      <c r="D3" s="219" t="s">
        <v>131</v>
      </c>
      <c r="E3" s="220" t="s">
        <v>144</v>
      </c>
      <c r="F3" s="220" t="s">
        <v>145</v>
      </c>
      <c r="G3" s="221" t="s">
        <v>49</v>
      </c>
      <c r="H3" s="216" t="s">
        <v>146</v>
      </c>
      <c r="I3" s="232"/>
      <c r="J3" s="217"/>
      <c r="K3" s="233" t="s">
        <v>147</v>
      </c>
      <c r="L3" s="234" t="s">
        <v>136</v>
      </c>
      <c r="M3" s="235" t="s">
        <v>148</v>
      </c>
      <c r="N3" s="220" t="s">
        <v>50</v>
      </c>
    </row>
    <row r="4" ht="13.5" customHeight="1" spans="1:14">
      <c r="A4" s="222" t="s">
        <v>18</v>
      </c>
      <c r="B4" s="222" t="s">
        <v>19</v>
      </c>
      <c r="C4" s="223"/>
      <c r="D4" s="224"/>
      <c r="E4" s="225"/>
      <c r="F4" s="225"/>
      <c r="G4" s="226"/>
      <c r="H4" s="222" t="s">
        <v>20</v>
      </c>
      <c r="I4" s="222" t="s">
        <v>21</v>
      </c>
      <c r="J4" s="236" t="s">
        <v>22</v>
      </c>
      <c r="K4" s="237"/>
      <c r="L4" s="238"/>
      <c r="M4" s="239"/>
      <c r="N4" s="225"/>
    </row>
    <row r="5" ht="15.75" customHeight="1" spans="1:14">
      <c r="A5" s="227"/>
      <c r="B5" s="227"/>
      <c r="C5" s="227"/>
      <c r="D5" s="227"/>
      <c r="E5" s="227"/>
      <c r="F5" s="227" t="s">
        <v>149</v>
      </c>
      <c r="G5" s="227"/>
      <c r="H5" s="227"/>
      <c r="I5" s="227"/>
      <c r="J5" s="227"/>
      <c r="K5" s="227"/>
      <c r="L5" s="227" t="s">
        <v>150</v>
      </c>
      <c r="M5" s="227"/>
      <c r="N5" s="227"/>
    </row>
    <row r="6" spans="1:14">
      <c r="A6" s="227">
        <v>5</v>
      </c>
      <c r="B6" s="227">
        <v>11</v>
      </c>
      <c r="C6" s="227" t="s">
        <v>158</v>
      </c>
      <c r="D6" s="227" t="s">
        <v>8</v>
      </c>
      <c r="E6" s="227" t="s">
        <v>10</v>
      </c>
      <c r="F6" s="227" t="s">
        <v>60</v>
      </c>
      <c r="G6" s="227" t="s">
        <v>61</v>
      </c>
      <c r="H6" s="227">
        <v>50</v>
      </c>
      <c r="I6" s="227">
        <v>0.25</v>
      </c>
      <c r="J6" s="227">
        <v>12.5</v>
      </c>
      <c r="K6" s="227"/>
      <c r="L6" s="227" t="s">
        <v>159</v>
      </c>
      <c r="M6" s="227">
        <v>12.5</v>
      </c>
      <c r="N6" s="227"/>
    </row>
    <row r="7" spans="1:14">
      <c r="A7" s="227">
        <v>5</v>
      </c>
      <c r="B7" s="227">
        <v>11</v>
      </c>
      <c r="C7" s="227" t="s">
        <v>158</v>
      </c>
      <c r="D7" s="227" t="s">
        <v>64</v>
      </c>
      <c r="E7" s="227" t="s">
        <v>65</v>
      </c>
      <c r="F7" s="227" t="s">
        <v>60</v>
      </c>
      <c r="G7" s="227" t="s">
        <v>61</v>
      </c>
      <c r="H7" s="227">
        <v>50</v>
      </c>
      <c r="I7" s="227">
        <v>0.2</v>
      </c>
      <c r="J7" s="227">
        <v>10</v>
      </c>
      <c r="K7" s="227"/>
      <c r="L7" s="227" t="s">
        <v>159</v>
      </c>
      <c r="M7" s="227">
        <v>22.5</v>
      </c>
      <c r="N7" s="227"/>
    </row>
    <row r="8" spans="1:14">
      <c r="A8" s="227">
        <v>5</v>
      </c>
      <c r="B8" s="227">
        <v>11</v>
      </c>
      <c r="C8" s="227" t="s">
        <v>158</v>
      </c>
      <c r="D8" s="227" t="s">
        <v>76</v>
      </c>
      <c r="E8" s="227" t="s">
        <v>78</v>
      </c>
      <c r="F8" s="227" t="s">
        <v>79</v>
      </c>
      <c r="G8" s="227" t="s">
        <v>61</v>
      </c>
      <c r="H8" s="227">
        <v>50</v>
      </c>
      <c r="I8" s="227">
        <v>1</v>
      </c>
      <c r="J8" s="227">
        <v>50</v>
      </c>
      <c r="K8" s="227"/>
      <c r="L8" s="227" t="s">
        <v>159</v>
      </c>
      <c r="M8" s="227">
        <v>72.5</v>
      </c>
      <c r="N8" s="227"/>
    </row>
    <row r="9" spans="1:14">
      <c r="A9" s="227">
        <v>5</v>
      </c>
      <c r="B9" s="227">
        <v>11</v>
      </c>
      <c r="C9" s="227"/>
      <c r="D9" s="227"/>
      <c r="E9" s="227"/>
      <c r="F9" s="227"/>
      <c r="G9" s="227"/>
      <c r="H9" s="227"/>
      <c r="I9" s="227"/>
      <c r="J9" s="227"/>
      <c r="K9" s="227">
        <v>50</v>
      </c>
      <c r="L9" s="227" t="s">
        <v>159</v>
      </c>
      <c r="M9" s="227">
        <v>22.5</v>
      </c>
      <c r="N9" s="227" t="s">
        <v>160</v>
      </c>
    </row>
    <row r="10" ht="13.5" spans="1:15">
      <c r="A10" s="228" t="s">
        <v>153</v>
      </c>
      <c r="B10" s="228"/>
      <c r="C10" s="228"/>
      <c r="D10" s="228"/>
      <c r="E10" s="228"/>
      <c r="F10" s="228" t="s">
        <v>28</v>
      </c>
      <c r="G10" s="228"/>
      <c r="H10" s="228"/>
      <c r="I10" s="228"/>
      <c r="J10" s="228">
        <v>72.5</v>
      </c>
      <c r="K10" s="228">
        <v>50</v>
      </c>
      <c r="L10" s="228" t="s">
        <v>159</v>
      </c>
      <c r="M10" s="228">
        <v>22.5</v>
      </c>
      <c r="N10" s="228"/>
      <c r="O10" s="240"/>
    </row>
    <row r="11" spans="1:14">
      <c r="A11" s="229" t="s">
        <v>153</v>
      </c>
      <c r="B11" s="229"/>
      <c r="C11" s="229"/>
      <c r="D11" s="229"/>
      <c r="E11" s="229"/>
      <c r="F11" s="229" t="s">
        <v>154</v>
      </c>
      <c r="G11" s="229"/>
      <c r="H11" s="229"/>
      <c r="I11" s="229"/>
      <c r="J11" s="229">
        <v>72.5</v>
      </c>
      <c r="K11" s="229">
        <v>50</v>
      </c>
      <c r="L11" s="229" t="s">
        <v>159</v>
      </c>
      <c r="M11" s="229">
        <v>22.5</v>
      </c>
      <c r="N11" s="229"/>
    </row>
  </sheetData>
  <mergeCells count="15">
    <mergeCell ref="A1:O1"/>
    <mergeCell ref="A2:B2"/>
    <mergeCell ref="H2:J2"/>
    <mergeCell ref="L2:N2"/>
    <mergeCell ref="A3:B3"/>
    <mergeCell ref="H3:J3"/>
    <mergeCell ref="C3:C4"/>
    <mergeCell ref="D3:D4"/>
    <mergeCell ref="E3:E4"/>
    <mergeCell ref="F3:F4"/>
    <mergeCell ref="G3:G4"/>
    <mergeCell ref="K3:K4"/>
    <mergeCell ref="L3:L4"/>
    <mergeCell ref="M3:M4"/>
    <mergeCell ref="N3:N4"/>
  </mergeCells>
  <pageMargins left="0.699305555555556" right="0.699305555555556" top="0.75" bottom="0.75" header="0.3" footer="0.3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I5"/>
  <sheetViews>
    <sheetView showGridLines="0" workbookViewId="0">
      <selection activeCell="G24" sqref="G23:H24"/>
    </sheetView>
  </sheetViews>
  <sheetFormatPr defaultColWidth="9" defaultRowHeight="14.25" outlineLevelRow="4"/>
  <cols>
    <col min="1" max="1" width="6.75" style="196" customWidth="1"/>
    <col min="2" max="2" width="17.125" style="196" customWidth="1"/>
    <col min="3" max="3" width="13" style="196" customWidth="1"/>
    <col min="4" max="4" width="12.875" style="196" customWidth="1"/>
    <col min="5" max="5" width="9.875" style="196" customWidth="1"/>
    <col min="6" max="6" width="10.625" style="196" customWidth="1"/>
    <col min="7" max="7" width="4.625" style="196" customWidth="1"/>
    <col min="8" max="8" width="10.875" style="196" customWidth="1"/>
    <col min="9" max="9" width="14.125" style="196" customWidth="1"/>
    <col min="10" max="16384" width="9" style="157"/>
  </cols>
  <sheetData>
    <row r="1" ht="24.75" customHeight="1" spans="1:9">
      <c r="A1" s="197" t="s">
        <v>161</v>
      </c>
      <c r="B1" s="197"/>
      <c r="C1" s="197"/>
      <c r="D1" s="197"/>
      <c r="E1" s="197"/>
      <c r="F1" s="197"/>
      <c r="G1" s="197"/>
      <c r="H1" s="197"/>
      <c r="I1" s="197"/>
    </row>
    <row r="2" ht="16.5" customHeight="1" spans="1:9">
      <c r="A2" s="197"/>
      <c r="B2" s="197"/>
      <c r="C2" s="197"/>
      <c r="D2" s="197"/>
      <c r="E2" s="197"/>
      <c r="F2" s="197"/>
      <c r="G2" s="197"/>
      <c r="H2" s="197"/>
      <c r="I2" s="197"/>
    </row>
    <row r="3" ht="18.75" customHeight="1" spans="1:9">
      <c r="A3" s="198" t="s">
        <v>157</v>
      </c>
      <c r="B3" s="198"/>
      <c r="C3" s="198"/>
      <c r="D3" s="198"/>
      <c r="E3" s="199"/>
      <c r="F3" s="200"/>
      <c r="G3" s="201"/>
      <c r="H3" s="202" t="s">
        <v>130</v>
      </c>
      <c r="I3" s="202"/>
    </row>
    <row r="4" ht="29.25" customHeight="1" spans="1:9">
      <c r="A4" s="203" t="s">
        <v>83</v>
      </c>
      <c r="B4" s="204" t="s">
        <v>131</v>
      </c>
      <c r="C4" s="204" t="s">
        <v>162</v>
      </c>
      <c r="D4" s="205" t="s">
        <v>163</v>
      </c>
      <c r="E4" s="205" t="s">
        <v>164</v>
      </c>
      <c r="F4" s="206" t="s">
        <v>165</v>
      </c>
      <c r="G4" s="203" t="s">
        <v>136</v>
      </c>
      <c r="H4" s="207" t="s">
        <v>137</v>
      </c>
      <c r="I4" s="204" t="s">
        <v>50</v>
      </c>
    </row>
    <row r="5" spans="1:9">
      <c r="A5" s="208">
        <v>1</v>
      </c>
      <c r="B5" s="208" t="s">
        <v>69</v>
      </c>
      <c r="C5" s="208" t="s">
        <v>70</v>
      </c>
      <c r="D5" s="208">
        <v>0</v>
      </c>
      <c r="E5" s="208">
        <v>72.5</v>
      </c>
      <c r="F5" s="208">
        <v>50</v>
      </c>
      <c r="G5" s="208" t="s">
        <v>159</v>
      </c>
      <c r="H5" s="208">
        <f>D5+E5-F5</f>
        <v>22.5</v>
      </c>
      <c r="I5" s="208"/>
    </row>
  </sheetData>
  <mergeCells count="3">
    <mergeCell ref="A1:I1"/>
    <mergeCell ref="A3:D3"/>
    <mergeCell ref="H3:I3"/>
  </mergeCells>
  <pageMargins left="0.699305555555556" right="0.699305555555556" top="0.75" bottom="0.75" header="0.3" footer="0.3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495"/>
  <sheetViews>
    <sheetView showGridLines="0" workbookViewId="0">
      <pane ySplit="1" topLeftCell="A2" activePane="bottomLeft" state="frozen"/>
      <selection/>
      <selection pane="bottomLeft" activeCell="K24" sqref="K24"/>
    </sheetView>
  </sheetViews>
  <sheetFormatPr defaultColWidth="9" defaultRowHeight="13.5" outlineLevelCol="7"/>
  <cols>
    <col min="1" max="1" width="12.5" style="172" customWidth="1"/>
    <col min="2" max="2" width="12.5" style="173" customWidth="1"/>
    <col min="3" max="3" width="18.25" style="173" customWidth="1"/>
    <col min="4" max="4" width="17.125" style="174" customWidth="1"/>
    <col min="5" max="5" width="7.5" style="175" customWidth="1"/>
    <col min="6" max="7" width="12.5" style="176" customWidth="1"/>
    <col min="8" max="8" width="8.875" style="175" customWidth="1"/>
    <col min="9" max="16384" width="9" style="177"/>
  </cols>
  <sheetData>
    <row r="1" s="171" customFormat="1" ht="30.75" customHeight="1" spans="1:8">
      <c r="A1" s="158" t="s">
        <v>45</v>
      </c>
      <c r="B1" s="158" t="s">
        <v>46</v>
      </c>
      <c r="C1" s="158" t="s">
        <v>47</v>
      </c>
      <c r="D1" s="158" t="s">
        <v>48</v>
      </c>
      <c r="E1" s="158" t="s">
        <v>49</v>
      </c>
      <c r="F1" s="158" t="s">
        <v>166</v>
      </c>
      <c r="G1" s="158" t="s">
        <v>167</v>
      </c>
      <c r="H1" s="158" t="s">
        <v>168</v>
      </c>
    </row>
    <row r="2" spans="1:8">
      <c r="A2" s="178" t="s">
        <v>8</v>
      </c>
      <c r="B2" s="178" t="s">
        <v>59</v>
      </c>
      <c r="C2" s="179" t="s">
        <v>10</v>
      </c>
      <c r="D2" s="179" t="s">
        <v>60</v>
      </c>
      <c r="E2" s="180" t="s">
        <v>61</v>
      </c>
      <c r="F2" s="181">
        <v>0.2</v>
      </c>
      <c r="G2" s="181">
        <v>0.25</v>
      </c>
      <c r="H2" s="180">
        <v>200</v>
      </c>
    </row>
    <row r="3" spans="1:8">
      <c r="A3" s="182" t="s">
        <v>64</v>
      </c>
      <c r="B3" s="182" t="s">
        <v>59</v>
      </c>
      <c r="C3" s="183" t="s">
        <v>65</v>
      </c>
      <c r="D3" s="183" t="s">
        <v>60</v>
      </c>
      <c r="E3" s="184" t="s">
        <v>61</v>
      </c>
      <c r="F3" s="185">
        <v>0.1</v>
      </c>
      <c r="G3" s="185">
        <v>0.2</v>
      </c>
      <c r="H3" s="184">
        <v>250</v>
      </c>
    </row>
    <row r="4" spans="1:8">
      <c r="A4" s="182" t="s">
        <v>76</v>
      </c>
      <c r="B4" s="182" t="s">
        <v>77</v>
      </c>
      <c r="C4" s="183" t="s">
        <v>78</v>
      </c>
      <c r="D4" s="183" t="s">
        <v>79</v>
      </c>
      <c r="E4" s="184" t="s">
        <v>61</v>
      </c>
      <c r="F4" s="185">
        <v>0.89</v>
      </c>
      <c r="G4" s="185">
        <v>1</v>
      </c>
      <c r="H4" s="184">
        <v>-520</v>
      </c>
    </row>
    <row r="5" spans="1:8">
      <c r="A5" s="182" t="s">
        <v>169</v>
      </c>
      <c r="B5" s="183" t="s">
        <v>170</v>
      </c>
      <c r="C5" s="183" t="s">
        <v>171</v>
      </c>
      <c r="D5" s="183" t="s">
        <v>172</v>
      </c>
      <c r="E5" s="184" t="s">
        <v>61</v>
      </c>
      <c r="F5" s="185">
        <v>0.08</v>
      </c>
      <c r="G5" s="185">
        <v>0.2</v>
      </c>
      <c r="H5" s="184">
        <v>0</v>
      </c>
    </row>
    <row r="6" spans="1:8">
      <c r="A6" s="186"/>
      <c r="B6" s="187"/>
      <c r="C6" s="187"/>
      <c r="D6" s="188"/>
      <c r="E6" s="189"/>
      <c r="F6" s="190"/>
      <c r="G6" s="190"/>
      <c r="H6" s="189"/>
    </row>
    <row r="7" spans="1:8">
      <c r="A7" s="186"/>
      <c r="B7" s="187"/>
      <c r="C7" s="187"/>
      <c r="D7" s="188"/>
      <c r="E7" s="189"/>
      <c r="F7" s="190"/>
      <c r="G7" s="190"/>
      <c r="H7" s="189"/>
    </row>
    <row r="8" spans="1:8">
      <c r="A8" s="186"/>
      <c r="B8" s="187"/>
      <c r="C8" s="187"/>
      <c r="D8" s="188"/>
      <c r="E8" s="189"/>
      <c r="F8" s="190"/>
      <c r="G8" s="190"/>
      <c r="H8" s="189"/>
    </row>
    <row r="9" spans="1:8">
      <c r="A9" s="186"/>
      <c r="B9" s="187"/>
      <c r="C9" s="187"/>
      <c r="D9" s="188"/>
      <c r="E9" s="189"/>
      <c r="F9" s="190"/>
      <c r="G9" s="190"/>
      <c r="H9" s="189"/>
    </row>
    <row r="10" spans="1:8">
      <c r="A10" s="186"/>
      <c r="B10" s="187"/>
      <c r="C10" s="187"/>
      <c r="D10" s="188"/>
      <c r="E10" s="189"/>
      <c r="F10" s="190"/>
      <c r="G10" s="190"/>
      <c r="H10" s="189"/>
    </row>
    <row r="11" spans="1:8">
      <c r="A11" s="186"/>
      <c r="B11" s="187"/>
      <c r="C11" s="187"/>
      <c r="D11" s="188"/>
      <c r="E11" s="189"/>
      <c r="F11" s="190"/>
      <c r="G11" s="190"/>
      <c r="H11" s="189"/>
    </row>
    <row r="12" spans="1:8">
      <c r="A12" s="186"/>
      <c r="B12" s="187"/>
      <c r="C12" s="187"/>
      <c r="D12" s="188"/>
      <c r="E12" s="189"/>
      <c r="F12" s="190"/>
      <c r="G12" s="190"/>
      <c r="H12" s="189"/>
    </row>
    <row r="13" spans="1:8">
      <c r="A13" s="186"/>
      <c r="B13" s="187"/>
      <c r="C13" s="187"/>
      <c r="D13" s="188"/>
      <c r="E13" s="189"/>
      <c r="F13" s="190"/>
      <c r="G13" s="190"/>
      <c r="H13" s="189"/>
    </row>
    <row r="14" spans="1:8">
      <c r="A14" s="186"/>
      <c r="B14" s="187"/>
      <c r="C14" s="187"/>
      <c r="D14" s="188"/>
      <c r="E14" s="189"/>
      <c r="F14" s="190"/>
      <c r="G14" s="190"/>
      <c r="H14" s="189"/>
    </row>
    <row r="15" spans="1:8">
      <c r="A15" s="186"/>
      <c r="B15" s="187"/>
      <c r="C15" s="187"/>
      <c r="D15" s="188"/>
      <c r="E15" s="189"/>
      <c r="F15" s="190"/>
      <c r="G15" s="190"/>
      <c r="H15" s="189"/>
    </row>
    <row r="16" spans="1:8">
      <c r="A16" s="186"/>
      <c r="B16" s="187"/>
      <c r="C16" s="187"/>
      <c r="D16" s="188"/>
      <c r="E16" s="189"/>
      <c r="F16" s="190"/>
      <c r="G16" s="190"/>
      <c r="H16" s="189"/>
    </row>
    <row r="17" spans="1:8">
      <c r="A17" s="186"/>
      <c r="B17" s="187"/>
      <c r="C17" s="187"/>
      <c r="D17" s="188"/>
      <c r="E17" s="189"/>
      <c r="F17" s="190"/>
      <c r="G17" s="190"/>
      <c r="H17" s="189"/>
    </row>
    <row r="18" spans="1:8">
      <c r="A18" s="186"/>
      <c r="B18" s="187"/>
      <c r="C18" s="187"/>
      <c r="D18" s="188"/>
      <c r="E18" s="189"/>
      <c r="F18" s="190"/>
      <c r="G18" s="190"/>
      <c r="H18" s="189"/>
    </row>
    <row r="19" spans="1:8">
      <c r="A19" s="186"/>
      <c r="B19" s="187"/>
      <c r="C19" s="187"/>
      <c r="D19" s="188"/>
      <c r="E19" s="189"/>
      <c r="F19" s="190"/>
      <c r="G19" s="190"/>
      <c r="H19" s="189"/>
    </row>
    <row r="20" spans="1:8">
      <c r="A20" s="186"/>
      <c r="B20" s="187"/>
      <c r="C20" s="187"/>
      <c r="D20" s="188"/>
      <c r="E20" s="189"/>
      <c r="F20" s="190"/>
      <c r="G20" s="190"/>
      <c r="H20" s="189"/>
    </row>
    <row r="21" spans="1:8">
      <c r="A21" s="186"/>
      <c r="B21" s="187"/>
      <c r="C21" s="187"/>
      <c r="D21" s="188"/>
      <c r="E21" s="189"/>
      <c r="F21" s="190"/>
      <c r="G21" s="190"/>
      <c r="H21" s="189"/>
    </row>
    <row r="22" spans="1:8">
      <c r="A22" s="186"/>
      <c r="B22" s="187"/>
      <c r="C22" s="187"/>
      <c r="D22" s="188"/>
      <c r="E22" s="189"/>
      <c r="F22" s="190"/>
      <c r="G22" s="190"/>
      <c r="H22" s="189"/>
    </row>
    <row r="23" spans="1:8">
      <c r="A23" s="186"/>
      <c r="B23" s="187"/>
      <c r="C23" s="187"/>
      <c r="D23" s="188"/>
      <c r="E23" s="189"/>
      <c r="F23" s="190"/>
      <c r="G23" s="190"/>
      <c r="H23" s="189"/>
    </row>
    <row r="24" spans="1:8">
      <c r="A24" s="186"/>
      <c r="B24" s="187"/>
      <c r="C24" s="187"/>
      <c r="D24" s="188"/>
      <c r="E24" s="189"/>
      <c r="F24" s="190"/>
      <c r="G24" s="190"/>
      <c r="H24" s="189"/>
    </row>
    <row r="25" spans="1:8">
      <c r="A25" s="186"/>
      <c r="B25" s="187"/>
      <c r="C25" s="187"/>
      <c r="D25" s="188"/>
      <c r="E25" s="189"/>
      <c r="F25" s="190"/>
      <c r="G25" s="190"/>
      <c r="H25" s="189"/>
    </row>
    <row r="26" spans="1:8">
      <c r="A26" s="186"/>
      <c r="B26" s="187"/>
      <c r="C26" s="187"/>
      <c r="D26" s="188"/>
      <c r="E26" s="189"/>
      <c r="F26" s="190"/>
      <c r="G26" s="190"/>
      <c r="H26" s="189"/>
    </row>
    <row r="27" spans="1:8">
      <c r="A27" s="186"/>
      <c r="B27" s="187"/>
      <c r="C27" s="187"/>
      <c r="D27" s="188"/>
      <c r="E27" s="189"/>
      <c r="F27" s="190"/>
      <c r="G27" s="190"/>
      <c r="H27" s="189"/>
    </row>
    <row r="28" spans="1:8">
      <c r="A28" s="186"/>
      <c r="B28" s="187"/>
      <c r="C28" s="187"/>
      <c r="D28" s="188"/>
      <c r="E28" s="189"/>
      <c r="F28" s="190"/>
      <c r="G28" s="190"/>
      <c r="H28" s="189"/>
    </row>
    <row r="29" spans="1:8">
      <c r="A29" s="186"/>
      <c r="B29" s="187"/>
      <c r="C29" s="187"/>
      <c r="D29" s="188"/>
      <c r="E29" s="189"/>
      <c r="F29" s="190"/>
      <c r="G29" s="190"/>
      <c r="H29" s="189"/>
    </row>
    <row r="30" spans="1:8">
      <c r="A30" s="186"/>
      <c r="B30" s="187"/>
      <c r="C30" s="187"/>
      <c r="D30" s="188"/>
      <c r="E30" s="189"/>
      <c r="F30" s="190"/>
      <c r="G30" s="190"/>
      <c r="H30" s="189"/>
    </row>
    <row r="31" spans="1:8">
      <c r="A31" s="186"/>
      <c r="B31" s="187"/>
      <c r="C31" s="187"/>
      <c r="D31" s="188"/>
      <c r="E31" s="189"/>
      <c r="F31" s="190"/>
      <c r="G31" s="190"/>
      <c r="H31" s="189"/>
    </row>
    <row r="32" spans="1:8">
      <c r="A32" s="186"/>
      <c r="B32" s="187"/>
      <c r="C32" s="187"/>
      <c r="D32" s="188"/>
      <c r="E32" s="189"/>
      <c r="F32" s="190"/>
      <c r="G32" s="190"/>
      <c r="H32" s="189"/>
    </row>
    <row r="33" spans="1:8">
      <c r="A33" s="186"/>
      <c r="B33" s="187"/>
      <c r="C33" s="187"/>
      <c r="D33" s="188"/>
      <c r="E33" s="189"/>
      <c r="F33" s="190"/>
      <c r="G33" s="190"/>
      <c r="H33" s="189"/>
    </row>
    <row r="34" spans="1:8">
      <c r="A34" s="186"/>
      <c r="B34" s="187"/>
      <c r="C34" s="187"/>
      <c r="D34" s="188"/>
      <c r="E34" s="189"/>
      <c r="F34" s="190"/>
      <c r="G34" s="190"/>
      <c r="H34" s="189"/>
    </row>
    <row r="35" spans="1:8">
      <c r="A35" s="186"/>
      <c r="B35" s="187"/>
      <c r="C35" s="187"/>
      <c r="D35" s="188"/>
      <c r="E35" s="189"/>
      <c r="F35" s="190"/>
      <c r="G35" s="190"/>
      <c r="H35" s="189"/>
    </row>
    <row r="36" spans="1:8">
      <c r="A36" s="186"/>
      <c r="B36" s="187"/>
      <c r="C36" s="187"/>
      <c r="D36" s="188"/>
      <c r="E36" s="189"/>
      <c r="F36" s="190"/>
      <c r="G36" s="190"/>
      <c r="H36" s="189"/>
    </row>
    <row r="37" spans="1:8">
      <c r="A37" s="186"/>
      <c r="B37" s="187"/>
      <c r="C37" s="187"/>
      <c r="D37" s="188"/>
      <c r="E37" s="189"/>
      <c r="F37" s="190"/>
      <c r="G37" s="190"/>
      <c r="H37" s="189"/>
    </row>
    <row r="38" spans="1:8">
      <c r="A38" s="186"/>
      <c r="B38" s="187"/>
      <c r="C38" s="187"/>
      <c r="D38" s="188"/>
      <c r="E38" s="189"/>
      <c r="F38" s="190"/>
      <c r="G38" s="190"/>
      <c r="H38" s="189"/>
    </row>
    <row r="39" spans="1:8">
      <c r="A39" s="186"/>
      <c r="B39" s="187"/>
      <c r="C39" s="187"/>
      <c r="D39" s="188"/>
      <c r="E39" s="189"/>
      <c r="F39" s="190"/>
      <c r="G39" s="190"/>
      <c r="H39" s="189"/>
    </row>
    <row r="40" spans="1:8">
      <c r="A40" s="186"/>
      <c r="B40" s="187"/>
      <c r="C40" s="187"/>
      <c r="D40" s="188"/>
      <c r="E40" s="189"/>
      <c r="F40" s="190"/>
      <c r="G40" s="190"/>
      <c r="H40" s="189"/>
    </row>
    <row r="41" spans="1:8">
      <c r="A41" s="186"/>
      <c r="B41" s="187"/>
      <c r="C41" s="187"/>
      <c r="D41" s="188"/>
      <c r="E41" s="189"/>
      <c r="F41" s="190"/>
      <c r="G41" s="190"/>
      <c r="H41" s="189"/>
    </row>
    <row r="42" spans="1:8">
      <c r="A42" s="186"/>
      <c r="B42" s="187"/>
      <c r="C42" s="187"/>
      <c r="D42" s="188"/>
      <c r="E42" s="189"/>
      <c r="F42" s="190"/>
      <c r="G42" s="190"/>
      <c r="H42" s="189"/>
    </row>
    <row r="43" spans="1:8">
      <c r="A43" s="186"/>
      <c r="B43" s="187"/>
      <c r="C43" s="187"/>
      <c r="D43" s="188"/>
      <c r="E43" s="189"/>
      <c r="F43" s="190"/>
      <c r="G43" s="190"/>
      <c r="H43" s="189"/>
    </row>
    <row r="44" spans="1:8">
      <c r="A44" s="186"/>
      <c r="B44" s="187"/>
      <c r="C44" s="187"/>
      <c r="D44" s="188"/>
      <c r="E44" s="189"/>
      <c r="F44" s="190"/>
      <c r="G44" s="190"/>
      <c r="H44" s="189"/>
    </row>
    <row r="45" spans="1:8">
      <c r="A45" s="186"/>
      <c r="B45" s="187"/>
      <c r="C45" s="187"/>
      <c r="D45" s="188"/>
      <c r="E45" s="189"/>
      <c r="F45" s="190"/>
      <c r="G45" s="190"/>
      <c r="H45" s="189"/>
    </row>
    <row r="46" spans="1:8">
      <c r="A46" s="186"/>
      <c r="B46" s="187"/>
      <c r="C46" s="187"/>
      <c r="D46" s="188"/>
      <c r="E46" s="189"/>
      <c r="F46" s="190"/>
      <c r="G46" s="190"/>
      <c r="H46" s="189"/>
    </row>
    <row r="47" spans="1:8">
      <c r="A47" s="186"/>
      <c r="B47" s="187"/>
      <c r="C47" s="187"/>
      <c r="D47" s="188"/>
      <c r="E47" s="189"/>
      <c r="F47" s="190"/>
      <c r="G47" s="190"/>
      <c r="H47" s="189"/>
    </row>
    <row r="48" spans="1:8">
      <c r="A48" s="186"/>
      <c r="B48" s="187"/>
      <c r="C48" s="187"/>
      <c r="D48" s="188"/>
      <c r="E48" s="189"/>
      <c r="F48" s="190"/>
      <c r="G48" s="190"/>
      <c r="H48" s="189"/>
    </row>
    <row r="49" spans="1:8">
      <c r="A49" s="186"/>
      <c r="B49" s="187"/>
      <c r="C49" s="187"/>
      <c r="D49" s="188"/>
      <c r="E49" s="189"/>
      <c r="F49" s="190"/>
      <c r="G49" s="190"/>
      <c r="H49" s="189"/>
    </row>
    <row r="50" spans="1:8">
      <c r="A50" s="186"/>
      <c r="B50" s="187"/>
      <c r="C50" s="187"/>
      <c r="D50" s="188"/>
      <c r="E50" s="189"/>
      <c r="F50" s="190"/>
      <c r="G50" s="190"/>
      <c r="H50" s="189"/>
    </row>
    <row r="51" spans="1:8">
      <c r="A51" s="186"/>
      <c r="B51" s="187"/>
      <c r="C51" s="187"/>
      <c r="D51" s="188"/>
      <c r="E51" s="189"/>
      <c r="F51" s="190"/>
      <c r="G51" s="190"/>
      <c r="H51" s="189"/>
    </row>
    <row r="52" spans="1:8">
      <c r="A52" s="186"/>
      <c r="B52" s="187"/>
      <c r="C52" s="187"/>
      <c r="D52" s="188"/>
      <c r="E52" s="189"/>
      <c r="F52" s="190"/>
      <c r="G52" s="190"/>
      <c r="H52" s="189"/>
    </row>
    <row r="53" spans="1:8">
      <c r="A53" s="186"/>
      <c r="B53" s="187"/>
      <c r="C53" s="187"/>
      <c r="D53" s="188"/>
      <c r="E53" s="189"/>
      <c r="F53" s="190"/>
      <c r="G53" s="190"/>
      <c r="H53" s="189"/>
    </row>
    <row r="54" spans="1:8">
      <c r="A54" s="186"/>
      <c r="B54" s="187"/>
      <c r="C54" s="187"/>
      <c r="D54" s="188"/>
      <c r="E54" s="189"/>
      <c r="F54" s="190"/>
      <c r="G54" s="190"/>
      <c r="H54" s="189"/>
    </row>
    <row r="55" spans="1:8">
      <c r="A55" s="186"/>
      <c r="B55" s="187"/>
      <c r="C55" s="187"/>
      <c r="D55" s="188"/>
      <c r="E55" s="189"/>
      <c r="F55" s="190"/>
      <c r="G55" s="190"/>
      <c r="H55" s="189"/>
    </row>
    <row r="56" spans="1:8">
      <c r="A56" s="186"/>
      <c r="B56" s="187"/>
      <c r="C56" s="187"/>
      <c r="D56" s="188"/>
      <c r="E56" s="189"/>
      <c r="F56" s="190"/>
      <c r="G56" s="190"/>
      <c r="H56" s="189"/>
    </row>
    <row r="57" spans="1:8">
      <c r="A57" s="186"/>
      <c r="B57" s="187"/>
      <c r="C57" s="187"/>
      <c r="D57" s="188"/>
      <c r="E57" s="189"/>
      <c r="F57" s="190"/>
      <c r="G57" s="190"/>
      <c r="H57" s="189"/>
    </row>
    <row r="58" spans="1:8">
      <c r="A58" s="186"/>
      <c r="B58" s="187"/>
      <c r="C58" s="187"/>
      <c r="D58" s="188"/>
      <c r="E58" s="189"/>
      <c r="F58" s="190"/>
      <c r="G58" s="190"/>
      <c r="H58" s="189"/>
    </row>
    <row r="59" spans="1:8">
      <c r="A59" s="186"/>
      <c r="B59" s="187"/>
      <c r="C59" s="187"/>
      <c r="D59" s="188"/>
      <c r="E59" s="189"/>
      <c r="F59" s="190"/>
      <c r="G59" s="190"/>
      <c r="H59" s="189"/>
    </row>
    <row r="60" spans="1:8">
      <c r="A60" s="186"/>
      <c r="B60" s="187"/>
      <c r="C60" s="187"/>
      <c r="D60" s="188"/>
      <c r="E60" s="189"/>
      <c r="F60" s="190"/>
      <c r="G60" s="190"/>
      <c r="H60" s="189"/>
    </row>
    <row r="61" spans="1:8">
      <c r="A61" s="186"/>
      <c r="B61" s="187"/>
      <c r="C61" s="187"/>
      <c r="D61" s="188"/>
      <c r="E61" s="189"/>
      <c r="F61" s="190"/>
      <c r="G61" s="190"/>
      <c r="H61" s="189"/>
    </row>
    <row r="62" spans="1:8">
      <c r="A62" s="186"/>
      <c r="B62" s="187"/>
      <c r="C62" s="187"/>
      <c r="D62" s="188"/>
      <c r="E62" s="189"/>
      <c r="F62" s="190"/>
      <c r="G62" s="190"/>
      <c r="H62" s="189"/>
    </row>
    <row r="63" spans="1:8">
      <c r="A63" s="186"/>
      <c r="B63" s="187"/>
      <c r="C63" s="187"/>
      <c r="D63" s="188"/>
      <c r="E63" s="189"/>
      <c r="F63" s="190"/>
      <c r="G63" s="190"/>
      <c r="H63" s="189"/>
    </row>
    <row r="64" spans="1:8">
      <c r="A64" s="186"/>
      <c r="B64" s="187"/>
      <c r="C64" s="187"/>
      <c r="D64" s="188"/>
      <c r="E64" s="189"/>
      <c r="F64" s="190"/>
      <c r="G64" s="190"/>
      <c r="H64" s="189"/>
    </row>
    <row r="65" spans="1:8">
      <c r="A65" s="186"/>
      <c r="B65" s="187"/>
      <c r="C65" s="187"/>
      <c r="D65" s="188"/>
      <c r="E65" s="189"/>
      <c r="F65" s="190"/>
      <c r="G65" s="190"/>
      <c r="H65" s="189"/>
    </row>
    <row r="66" spans="1:8">
      <c r="A66" s="186"/>
      <c r="B66" s="187"/>
      <c r="C66" s="187"/>
      <c r="D66" s="188"/>
      <c r="E66" s="189"/>
      <c r="F66" s="190"/>
      <c r="G66" s="190"/>
      <c r="H66" s="189"/>
    </row>
    <row r="67" spans="1:8">
      <c r="A67" s="186"/>
      <c r="B67" s="187"/>
      <c r="C67" s="187"/>
      <c r="D67" s="188"/>
      <c r="E67" s="189"/>
      <c r="F67" s="190"/>
      <c r="G67" s="190"/>
      <c r="H67" s="189"/>
    </row>
    <row r="68" spans="1:8">
      <c r="A68" s="186"/>
      <c r="B68" s="187"/>
      <c r="C68" s="187"/>
      <c r="D68" s="188"/>
      <c r="E68" s="189"/>
      <c r="F68" s="190"/>
      <c r="G68" s="190"/>
      <c r="H68" s="189"/>
    </row>
    <row r="69" spans="1:8">
      <c r="A69" s="186"/>
      <c r="B69" s="187"/>
      <c r="C69" s="187"/>
      <c r="D69" s="188"/>
      <c r="E69" s="189"/>
      <c r="F69" s="190"/>
      <c r="G69" s="190"/>
      <c r="H69" s="189"/>
    </row>
    <row r="70" spans="1:8">
      <c r="A70" s="186"/>
      <c r="B70" s="187"/>
      <c r="C70" s="187"/>
      <c r="D70" s="188"/>
      <c r="E70" s="189"/>
      <c r="F70" s="190"/>
      <c r="G70" s="190"/>
      <c r="H70" s="189"/>
    </row>
    <row r="71" spans="1:8">
      <c r="A71" s="186"/>
      <c r="B71" s="187"/>
      <c r="C71" s="187"/>
      <c r="D71" s="188"/>
      <c r="E71" s="189"/>
      <c r="F71" s="190"/>
      <c r="G71" s="190"/>
      <c r="H71" s="189"/>
    </row>
    <row r="72" spans="1:8">
      <c r="A72" s="186"/>
      <c r="B72" s="187"/>
      <c r="C72" s="187"/>
      <c r="D72" s="188"/>
      <c r="E72" s="189"/>
      <c r="F72" s="190"/>
      <c r="G72" s="190"/>
      <c r="H72" s="189"/>
    </row>
    <row r="73" spans="1:8">
      <c r="A73" s="186"/>
      <c r="B73" s="187"/>
      <c r="C73" s="187"/>
      <c r="D73" s="188"/>
      <c r="E73" s="189"/>
      <c r="F73" s="190"/>
      <c r="G73" s="190"/>
      <c r="H73" s="189"/>
    </row>
    <row r="74" spans="1:8">
      <c r="A74" s="186"/>
      <c r="B74" s="187"/>
      <c r="C74" s="187"/>
      <c r="D74" s="188"/>
      <c r="E74" s="189"/>
      <c r="F74" s="190"/>
      <c r="G74" s="190"/>
      <c r="H74" s="189"/>
    </row>
    <row r="75" spans="1:8">
      <c r="A75" s="186"/>
      <c r="B75" s="187"/>
      <c r="C75" s="187"/>
      <c r="D75" s="188"/>
      <c r="E75" s="189"/>
      <c r="F75" s="190"/>
      <c r="G75" s="190"/>
      <c r="H75" s="189"/>
    </row>
    <row r="76" spans="1:8">
      <c r="A76" s="186"/>
      <c r="B76" s="187"/>
      <c r="C76" s="187"/>
      <c r="D76" s="188"/>
      <c r="E76" s="189"/>
      <c r="F76" s="190"/>
      <c r="G76" s="190"/>
      <c r="H76" s="189"/>
    </row>
    <row r="77" spans="1:8">
      <c r="A77" s="186"/>
      <c r="B77" s="187"/>
      <c r="C77" s="187"/>
      <c r="D77" s="188"/>
      <c r="E77" s="189"/>
      <c r="F77" s="190"/>
      <c r="G77" s="190"/>
      <c r="H77" s="189"/>
    </row>
    <row r="78" spans="1:8">
      <c r="A78" s="186"/>
      <c r="B78" s="187"/>
      <c r="C78" s="187"/>
      <c r="D78" s="188"/>
      <c r="E78" s="189"/>
      <c r="F78" s="190"/>
      <c r="G78" s="190"/>
      <c r="H78" s="189"/>
    </row>
    <row r="79" spans="1:8">
      <c r="A79" s="186"/>
      <c r="B79" s="187"/>
      <c r="C79" s="187"/>
      <c r="D79" s="188"/>
      <c r="E79" s="189"/>
      <c r="F79" s="190"/>
      <c r="G79" s="190"/>
      <c r="H79" s="189"/>
    </row>
    <row r="80" spans="1:8">
      <c r="A80" s="186"/>
      <c r="B80" s="187"/>
      <c r="C80" s="187"/>
      <c r="D80" s="188"/>
      <c r="E80" s="189"/>
      <c r="F80" s="190"/>
      <c r="G80" s="190"/>
      <c r="H80" s="189"/>
    </row>
    <row r="81" spans="1:8">
      <c r="A81" s="186"/>
      <c r="B81" s="187"/>
      <c r="C81" s="187"/>
      <c r="D81" s="188"/>
      <c r="E81" s="189"/>
      <c r="F81" s="190"/>
      <c r="G81" s="190"/>
      <c r="H81" s="189"/>
    </row>
    <row r="82" spans="1:8">
      <c r="A82" s="186"/>
      <c r="B82" s="187"/>
      <c r="C82" s="187"/>
      <c r="D82" s="188"/>
      <c r="E82" s="189"/>
      <c r="F82" s="190"/>
      <c r="G82" s="190"/>
      <c r="H82" s="189"/>
    </row>
    <row r="83" spans="1:8">
      <c r="A83" s="186"/>
      <c r="B83" s="187"/>
      <c r="C83" s="187"/>
      <c r="D83" s="188"/>
      <c r="E83" s="189"/>
      <c r="F83" s="190"/>
      <c r="G83" s="190"/>
      <c r="H83" s="189"/>
    </row>
    <row r="84" spans="1:8">
      <c r="A84" s="186"/>
      <c r="B84" s="187"/>
      <c r="C84" s="187"/>
      <c r="D84" s="188"/>
      <c r="E84" s="189"/>
      <c r="F84" s="190"/>
      <c r="G84" s="190"/>
      <c r="H84" s="189"/>
    </row>
    <row r="85" spans="1:8">
      <c r="A85" s="186"/>
      <c r="B85" s="187"/>
      <c r="C85" s="187"/>
      <c r="D85" s="188"/>
      <c r="E85" s="189"/>
      <c r="F85" s="190"/>
      <c r="G85" s="190"/>
      <c r="H85" s="189"/>
    </row>
    <row r="86" spans="1:8">
      <c r="A86" s="186"/>
      <c r="B86" s="187"/>
      <c r="C86" s="187"/>
      <c r="D86" s="188"/>
      <c r="E86" s="189"/>
      <c r="F86" s="190"/>
      <c r="G86" s="190"/>
      <c r="H86" s="189"/>
    </row>
    <row r="87" spans="1:8">
      <c r="A87" s="186"/>
      <c r="B87" s="187"/>
      <c r="C87" s="187"/>
      <c r="D87" s="188"/>
      <c r="E87" s="189"/>
      <c r="F87" s="190"/>
      <c r="G87" s="190"/>
      <c r="H87" s="189"/>
    </row>
    <row r="88" spans="1:8">
      <c r="A88" s="186"/>
      <c r="B88" s="187"/>
      <c r="C88" s="187"/>
      <c r="D88" s="188"/>
      <c r="E88" s="189"/>
      <c r="F88" s="190"/>
      <c r="G88" s="190"/>
      <c r="H88" s="189"/>
    </row>
    <row r="89" spans="1:8">
      <c r="A89" s="186"/>
      <c r="B89" s="187"/>
      <c r="C89" s="187"/>
      <c r="D89" s="188"/>
      <c r="E89" s="189"/>
      <c r="F89" s="190"/>
      <c r="G89" s="190"/>
      <c r="H89" s="189"/>
    </row>
    <row r="90" spans="1:8">
      <c r="A90" s="186"/>
      <c r="B90" s="187"/>
      <c r="C90" s="187"/>
      <c r="D90" s="188"/>
      <c r="E90" s="189"/>
      <c r="F90" s="190"/>
      <c r="G90" s="190"/>
      <c r="H90" s="189"/>
    </row>
    <row r="91" spans="1:8">
      <c r="A91" s="186"/>
      <c r="B91" s="187"/>
      <c r="C91" s="187"/>
      <c r="D91" s="188"/>
      <c r="E91" s="189"/>
      <c r="F91" s="190"/>
      <c r="G91" s="190"/>
      <c r="H91" s="189"/>
    </row>
    <row r="92" spans="1:8">
      <c r="A92" s="186"/>
      <c r="B92" s="187"/>
      <c r="C92" s="187"/>
      <c r="D92" s="188"/>
      <c r="E92" s="189"/>
      <c r="F92" s="190"/>
      <c r="G92" s="190"/>
      <c r="H92" s="189"/>
    </row>
    <row r="93" spans="1:8">
      <c r="A93" s="186"/>
      <c r="B93" s="187"/>
      <c r="C93" s="187"/>
      <c r="D93" s="188"/>
      <c r="E93" s="189"/>
      <c r="F93" s="190"/>
      <c r="G93" s="190"/>
      <c r="H93" s="189"/>
    </row>
    <row r="94" spans="1:8">
      <c r="A94" s="186"/>
      <c r="B94" s="187"/>
      <c r="C94" s="187"/>
      <c r="D94" s="188"/>
      <c r="E94" s="189"/>
      <c r="F94" s="190"/>
      <c r="G94" s="190"/>
      <c r="H94" s="189"/>
    </row>
    <row r="95" spans="1:8">
      <c r="A95" s="186"/>
      <c r="B95" s="187"/>
      <c r="C95" s="187"/>
      <c r="D95" s="188"/>
      <c r="E95" s="189"/>
      <c r="F95" s="190"/>
      <c r="G95" s="190"/>
      <c r="H95" s="189"/>
    </row>
    <row r="96" spans="1:8">
      <c r="A96" s="186"/>
      <c r="B96" s="187"/>
      <c r="C96" s="187"/>
      <c r="D96" s="188"/>
      <c r="E96" s="189"/>
      <c r="F96" s="190"/>
      <c r="G96" s="190"/>
      <c r="H96" s="189"/>
    </row>
    <row r="97" spans="1:8">
      <c r="A97" s="186"/>
      <c r="B97" s="187"/>
      <c r="C97" s="187"/>
      <c r="D97" s="188"/>
      <c r="E97" s="189"/>
      <c r="F97" s="190"/>
      <c r="G97" s="190"/>
      <c r="H97" s="189"/>
    </row>
    <row r="98" spans="1:8">
      <c r="A98" s="186"/>
      <c r="B98" s="187"/>
      <c r="C98" s="187"/>
      <c r="D98" s="188"/>
      <c r="E98" s="189"/>
      <c r="F98" s="190"/>
      <c r="G98" s="190"/>
      <c r="H98" s="189"/>
    </row>
    <row r="99" spans="1:8">
      <c r="A99" s="186"/>
      <c r="B99" s="187"/>
      <c r="C99" s="187"/>
      <c r="D99" s="188"/>
      <c r="E99" s="189"/>
      <c r="F99" s="190"/>
      <c r="G99" s="190"/>
      <c r="H99" s="189"/>
    </row>
    <row r="100" spans="1:8">
      <c r="A100" s="186"/>
      <c r="B100" s="187"/>
      <c r="C100" s="187"/>
      <c r="D100" s="188"/>
      <c r="E100" s="189"/>
      <c r="F100" s="190"/>
      <c r="G100" s="190"/>
      <c r="H100" s="189"/>
    </row>
    <row r="101" spans="1:8">
      <c r="A101" s="186"/>
      <c r="B101" s="187"/>
      <c r="C101" s="187"/>
      <c r="D101" s="188"/>
      <c r="E101" s="189"/>
      <c r="F101" s="190"/>
      <c r="G101" s="190"/>
      <c r="H101" s="189"/>
    </row>
    <row r="102" spans="1:8">
      <c r="A102" s="186"/>
      <c r="B102" s="187"/>
      <c r="C102" s="187"/>
      <c r="D102" s="188"/>
      <c r="E102" s="189"/>
      <c r="F102" s="190"/>
      <c r="G102" s="190"/>
      <c r="H102" s="189"/>
    </row>
    <row r="103" spans="1:8">
      <c r="A103" s="186"/>
      <c r="B103" s="187"/>
      <c r="C103" s="187"/>
      <c r="D103" s="188"/>
      <c r="E103" s="189"/>
      <c r="F103" s="190"/>
      <c r="G103" s="190"/>
      <c r="H103" s="189"/>
    </row>
    <row r="104" spans="1:8">
      <c r="A104" s="186"/>
      <c r="B104" s="187"/>
      <c r="C104" s="187"/>
      <c r="D104" s="188"/>
      <c r="E104" s="189"/>
      <c r="F104" s="190"/>
      <c r="G104" s="190"/>
      <c r="H104" s="189"/>
    </row>
    <row r="105" spans="1:8">
      <c r="A105" s="186"/>
      <c r="B105" s="187"/>
      <c r="C105" s="187"/>
      <c r="D105" s="188"/>
      <c r="E105" s="189"/>
      <c r="F105" s="190"/>
      <c r="G105" s="190"/>
      <c r="H105" s="189"/>
    </row>
    <row r="106" spans="1:8">
      <c r="A106" s="186"/>
      <c r="B106" s="187"/>
      <c r="C106" s="187"/>
      <c r="D106" s="188"/>
      <c r="E106" s="189"/>
      <c r="F106" s="190"/>
      <c r="G106" s="190"/>
      <c r="H106" s="189"/>
    </row>
    <row r="107" spans="1:8">
      <c r="A107" s="186"/>
      <c r="B107" s="187"/>
      <c r="C107" s="187"/>
      <c r="D107" s="188"/>
      <c r="E107" s="189"/>
      <c r="F107" s="190"/>
      <c r="G107" s="190"/>
      <c r="H107" s="189"/>
    </row>
    <row r="108" spans="1:8">
      <c r="A108" s="186"/>
      <c r="B108" s="187"/>
      <c r="C108" s="187"/>
      <c r="D108" s="188"/>
      <c r="E108" s="189"/>
      <c r="F108" s="190"/>
      <c r="G108" s="190"/>
      <c r="H108" s="189"/>
    </row>
    <row r="109" spans="1:8">
      <c r="A109" s="186"/>
      <c r="B109" s="187"/>
      <c r="C109" s="187"/>
      <c r="D109" s="188"/>
      <c r="E109" s="189"/>
      <c r="F109" s="190"/>
      <c r="G109" s="190"/>
      <c r="H109" s="189"/>
    </row>
    <row r="110" spans="1:8">
      <c r="A110" s="186"/>
      <c r="B110" s="187"/>
      <c r="C110" s="187"/>
      <c r="D110" s="188"/>
      <c r="E110" s="189"/>
      <c r="F110" s="190"/>
      <c r="G110" s="190"/>
      <c r="H110" s="189"/>
    </row>
    <row r="111" spans="1:8">
      <c r="A111" s="186"/>
      <c r="B111" s="187"/>
      <c r="C111" s="187"/>
      <c r="D111" s="188"/>
      <c r="E111" s="189"/>
      <c r="F111" s="190"/>
      <c r="G111" s="190"/>
      <c r="H111" s="189"/>
    </row>
    <row r="112" spans="1:8">
      <c r="A112" s="186"/>
      <c r="B112" s="187"/>
      <c r="C112" s="187"/>
      <c r="D112" s="188"/>
      <c r="E112" s="189"/>
      <c r="F112" s="190"/>
      <c r="G112" s="190"/>
      <c r="H112" s="189"/>
    </row>
    <row r="113" spans="1:8">
      <c r="A113" s="186"/>
      <c r="B113" s="187"/>
      <c r="C113" s="187"/>
      <c r="D113" s="188"/>
      <c r="E113" s="189"/>
      <c r="F113" s="190"/>
      <c r="G113" s="190"/>
      <c r="H113" s="189"/>
    </row>
    <row r="114" spans="1:8">
      <c r="A114" s="186"/>
      <c r="B114" s="187"/>
      <c r="C114" s="187"/>
      <c r="D114" s="188"/>
      <c r="E114" s="189"/>
      <c r="F114" s="190"/>
      <c r="G114" s="190"/>
      <c r="H114" s="189"/>
    </row>
    <row r="115" spans="1:8">
      <c r="A115" s="186"/>
      <c r="B115" s="187"/>
      <c r="C115" s="187"/>
      <c r="D115" s="188"/>
      <c r="E115" s="189"/>
      <c r="F115" s="190"/>
      <c r="G115" s="190"/>
      <c r="H115" s="189"/>
    </row>
    <row r="116" spans="1:8">
      <c r="A116" s="186"/>
      <c r="B116" s="187"/>
      <c r="C116" s="187"/>
      <c r="D116" s="188"/>
      <c r="E116" s="189"/>
      <c r="F116" s="190"/>
      <c r="G116" s="190"/>
      <c r="H116" s="189"/>
    </row>
    <row r="117" spans="1:8">
      <c r="A117" s="186"/>
      <c r="B117" s="187"/>
      <c r="C117" s="187"/>
      <c r="D117" s="188"/>
      <c r="E117" s="189"/>
      <c r="F117" s="190"/>
      <c r="G117" s="190"/>
      <c r="H117" s="189"/>
    </row>
    <row r="118" spans="1:8">
      <c r="A118" s="186"/>
      <c r="B118" s="187"/>
      <c r="C118" s="187"/>
      <c r="D118" s="188"/>
      <c r="E118" s="189"/>
      <c r="F118" s="190"/>
      <c r="G118" s="190"/>
      <c r="H118" s="189"/>
    </row>
    <row r="119" spans="1:8">
      <c r="A119" s="186"/>
      <c r="B119" s="187"/>
      <c r="C119" s="187"/>
      <c r="D119" s="188"/>
      <c r="E119" s="189"/>
      <c r="F119" s="190"/>
      <c r="G119" s="190"/>
      <c r="H119" s="189"/>
    </row>
    <row r="120" spans="1:8">
      <c r="A120" s="186"/>
      <c r="B120" s="187"/>
      <c r="C120" s="187"/>
      <c r="D120" s="188"/>
      <c r="E120" s="189"/>
      <c r="F120" s="190"/>
      <c r="G120" s="190"/>
      <c r="H120" s="189"/>
    </row>
    <row r="121" spans="1:8">
      <c r="A121" s="186"/>
      <c r="B121" s="187"/>
      <c r="C121" s="187"/>
      <c r="D121" s="188"/>
      <c r="E121" s="189"/>
      <c r="F121" s="190"/>
      <c r="G121" s="190"/>
      <c r="H121" s="189"/>
    </row>
    <row r="122" spans="1:8">
      <c r="A122" s="186"/>
      <c r="B122" s="187"/>
      <c r="C122" s="187"/>
      <c r="D122" s="188"/>
      <c r="E122" s="189"/>
      <c r="F122" s="190"/>
      <c r="G122" s="190"/>
      <c r="H122" s="189"/>
    </row>
    <row r="123" spans="1:8">
      <c r="A123" s="186"/>
      <c r="B123" s="187"/>
      <c r="C123" s="187"/>
      <c r="D123" s="188"/>
      <c r="E123" s="189"/>
      <c r="F123" s="190"/>
      <c r="G123" s="190"/>
      <c r="H123" s="189"/>
    </row>
    <row r="124" spans="1:8">
      <c r="A124" s="186"/>
      <c r="B124" s="187"/>
      <c r="C124" s="187"/>
      <c r="D124" s="188"/>
      <c r="E124" s="189"/>
      <c r="F124" s="190"/>
      <c r="G124" s="190"/>
      <c r="H124" s="189"/>
    </row>
    <row r="125" spans="1:8">
      <c r="A125" s="186"/>
      <c r="B125" s="187"/>
      <c r="C125" s="187"/>
      <c r="D125" s="188"/>
      <c r="E125" s="189"/>
      <c r="F125" s="190"/>
      <c r="G125" s="190"/>
      <c r="H125" s="189"/>
    </row>
    <row r="126" spans="1:8">
      <c r="A126" s="186"/>
      <c r="B126" s="187"/>
      <c r="C126" s="187"/>
      <c r="D126" s="188"/>
      <c r="E126" s="189"/>
      <c r="F126" s="190"/>
      <c r="G126" s="190"/>
      <c r="H126" s="189"/>
    </row>
    <row r="127" spans="1:8">
      <c r="A127" s="186"/>
      <c r="B127" s="187"/>
      <c r="C127" s="187"/>
      <c r="D127" s="188"/>
      <c r="E127" s="189"/>
      <c r="F127" s="190"/>
      <c r="G127" s="190"/>
      <c r="H127" s="189"/>
    </row>
    <row r="128" spans="1:8">
      <c r="A128" s="186"/>
      <c r="B128" s="187"/>
      <c r="C128" s="187"/>
      <c r="D128" s="188"/>
      <c r="E128" s="189"/>
      <c r="F128" s="190"/>
      <c r="G128" s="190"/>
      <c r="H128" s="189"/>
    </row>
    <row r="129" spans="1:8">
      <c r="A129" s="186"/>
      <c r="B129" s="187"/>
      <c r="C129" s="187"/>
      <c r="D129" s="188"/>
      <c r="E129" s="189"/>
      <c r="F129" s="190"/>
      <c r="G129" s="190"/>
      <c r="H129" s="189"/>
    </row>
    <row r="130" spans="1:8">
      <c r="A130" s="186"/>
      <c r="B130" s="187"/>
      <c r="C130" s="187"/>
      <c r="D130" s="188"/>
      <c r="E130" s="189"/>
      <c r="F130" s="190"/>
      <c r="G130" s="190"/>
      <c r="H130" s="189"/>
    </row>
    <row r="131" spans="1:8">
      <c r="A131" s="186"/>
      <c r="B131" s="187"/>
      <c r="C131" s="187"/>
      <c r="D131" s="188"/>
      <c r="E131" s="189"/>
      <c r="F131" s="190"/>
      <c r="G131" s="190"/>
      <c r="H131" s="189"/>
    </row>
    <row r="132" spans="1:8">
      <c r="A132" s="186"/>
      <c r="B132" s="187"/>
      <c r="C132" s="187"/>
      <c r="D132" s="188"/>
      <c r="E132" s="189"/>
      <c r="F132" s="190"/>
      <c r="G132" s="190"/>
      <c r="H132" s="189"/>
    </row>
    <row r="133" spans="1:8">
      <c r="A133" s="186"/>
      <c r="B133" s="187"/>
      <c r="C133" s="187"/>
      <c r="D133" s="188"/>
      <c r="E133" s="189"/>
      <c r="F133" s="190"/>
      <c r="G133" s="190"/>
      <c r="H133" s="189"/>
    </row>
    <row r="134" spans="1:8">
      <c r="A134" s="186"/>
      <c r="B134" s="187"/>
      <c r="C134" s="187"/>
      <c r="D134" s="188"/>
      <c r="E134" s="189"/>
      <c r="F134" s="190"/>
      <c r="G134" s="190"/>
      <c r="H134" s="189"/>
    </row>
    <row r="135" spans="1:8">
      <c r="A135" s="186"/>
      <c r="B135" s="187"/>
      <c r="C135" s="187"/>
      <c r="D135" s="188"/>
      <c r="E135" s="189"/>
      <c r="F135" s="190"/>
      <c r="G135" s="190"/>
      <c r="H135" s="189"/>
    </row>
    <row r="136" spans="1:8">
      <c r="A136" s="186"/>
      <c r="B136" s="187"/>
      <c r="C136" s="187"/>
      <c r="D136" s="188"/>
      <c r="E136" s="189"/>
      <c r="F136" s="190"/>
      <c r="G136" s="190"/>
      <c r="H136" s="189"/>
    </row>
    <row r="137" spans="1:8">
      <c r="A137" s="186"/>
      <c r="B137" s="187"/>
      <c r="C137" s="187"/>
      <c r="D137" s="188"/>
      <c r="E137" s="189"/>
      <c r="F137" s="190"/>
      <c r="G137" s="190"/>
      <c r="H137" s="189"/>
    </row>
    <row r="138" spans="1:8">
      <c r="A138" s="186"/>
      <c r="B138" s="187"/>
      <c r="C138" s="187"/>
      <c r="D138" s="188"/>
      <c r="E138" s="189"/>
      <c r="F138" s="190"/>
      <c r="G138" s="190"/>
      <c r="H138" s="189"/>
    </row>
    <row r="139" spans="1:8">
      <c r="A139" s="186"/>
      <c r="B139" s="187"/>
      <c r="C139" s="187"/>
      <c r="D139" s="188"/>
      <c r="E139" s="189"/>
      <c r="F139" s="190"/>
      <c r="G139" s="190"/>
      <c r="H139" s="189"/>
    </row>
    <row r="140" spans="1:8">
      <c r="A140" s="186"/>
      <c r="B140" s="187"/>
      <c r="C140" s="187"/>
      <c r="D140" s="188"/>
      <c r="E140" s="189"/>
      <c r="F140" s="190"/>
      <c r="G140" s="190"/>
      <c r="H140" s="189"/>
    </row>
    <row r="141" spans="1:8">
      <c r="A141" s="186"/>
      <c r="B141" s="187"/>
      <c r="C141" s="187"/>
      <c r="D141" s="188"/>
      <c r="E141" s="189"/>
      <c r="F141" s="190"/>
      <c r="G141" s="190"/>
      <c r="H141" s="189"/>
    </row>
    <row r="142" spans="1:8">
      <c r="A142" s="186"/>
      <c r="B142" s="187"/>
      <c r="C142" s="187"/>
      <c r="D142" s="188"/>
      <c r="E142" s="189"/>
      <c r="F142" s="190"/>
      <c r="G142" s="190"/>
      <c r="H142" s="189"/>
    </row>
    <row r="143" spans="1:8">
      <c r="A143" s="186"/>
      <c r="B143" s="187"/>
      <c r="C143" s="187"/>
      <c r="D143" s="188"/>
      <c r="E143" s="189"/>
      <c r="F143" s="190"/>
      <c r="G143" s="190"/>
      <c r="H143" s="189"/>
    </row>
    <row r="144" spans="1:8">
      <c r="A144" s="186"/>
      <c r="B144" s="187"/>
      <c r="C144" s="187"/>
      <c r="D144" s="188"/>
      <c r="E144" s="189"/>
      <c r="F144" s="190"/>
      <c r="G144" s="190"/>
      <c r="H144" s="189"/>
    </row>
    <row r="145" spans="1:8">
      <c r="A145" s="186"/>
      <c r="B145" s="187"/>
      <c r="C145" s="187"/>
      <c r="D145" s="188"/>
      <c r="E145" s="189"/>
      <c r="F145" s="190"/>
      <c r="G145" s="190"/>
      <c r="H145" s="189"/>
    </row>
    <row r="146" spans="1:8">
      <c r="A146" s="186"/>
      <c r="B146" s="187"/>
      <c r="C146" s="187"/>
      <c r="D146" s="188"/>
      <c r="E146" s="189"/>
      <c r="F146" s="190"/>
      <c r="G146" s="190"/>
      <c r="H146" s="189"/>
    </row>
    <row r="147" spans="1:8">
      <c r="A147" s="186"/>
      <c r="B147" s="187"/>
      <c r="C147" s="187"/>
      <c r="D147" s="188"/>
      <c r="E147" s="189"/>
      <c r="F147" s="190"/>
      <c r="G147" s="190"/>
      <c r="H147" s="189"/>
    </row>
    <row r="148" spans="1:8">
      <c r="A148" s="186"/>
      <c r="B148" s="187"/>
      <c r="C148" s="187"/>
      <c r="D148" s="188"/>
      <c r="E148" s="189"/>
      <c r="F148" s="190"/>
      <c r="G148" s="190"/>
      <c r="H148" s="189"/>
    </row>
    <row r="149" spans="1:8">
      <c r="A149" s="186"/>
      <c r="B149" s="187"/>
      <c r="C149" s="187"/>
      <c r="D149" s="188"/>
      <c r="E149" s="189"/>
      <c r="F149" s="190"/>
      <c r="G149" s="190"/>
      <c r="H149" s="189"/>
    </row>
    <row r="150" spans="1:8">
      <c r="A150" s="186"/>
      <c r="B150" s="187"/>
      <c r="C150" s="187"/>
      <c r="D150" s="188"/>
      <c r="E150" s="189"/>
      <c r="F150" s="190"/>
      <c r="G150" s="190"/>
      <c r="H150" s="189"/>
    </row>
    <row r="151" spans="1:8">
      <c r="A151" s="186"/>
      <c r="B151" s="187"/>
      <c r="C151" s="187"/>
      <c r="D151" s="188"/>
      <c r="E151" s="189"/>
      <c r="F151" s="190"/>
      <c r="G151" s="190"/>
      <c r="H151" s="189"/>
    </row>
    <row r="152" spans="1:8">
      <c r="A152" s="186"/>
      <c r="B152" s="187"/>
      <c r="C152" s="187"/>
      <c r="D152" s="188"/>
      <c r="E152" s="189"/>
      <c r="F152" s="190"/>
      <c r="G152" s="190"/>
      <c r="H152" s="189"/>
    </row>
    <row r="153" spans="1:8">
      <c r="A153" s="186"/>
      <c r="B153" s="187"/>
      <c r="C153" s="187"/>
      <c r="D153" s="188"/>
      <c r="E153" s="189"/>
      <c r="F153" s="190"/>
      <c r="G153" s="190"/>
      <c r="H153" s="189"/>
    </row>
    <row r="154" spans="1:8">
      <c r="A154" s="186"/>
      <c r="B154" s="187"/>
      <c r="C154" s="187"/>
      <c r="D154" s="188"/>
      <c r="E154" s="189"/>
      <c r="F154" s="190"/>
      <c r="G154" s="190"/>
      <c r="H154" s="189"/>
    </row>
    <row r="155" spans="1:8">
      <c r="A155" s="186"/>
      <c r="B155" s="187"/>
      <c r="C155" s="187"/>
      <c r="D155" s="188"/>
      <c r="E155" s="189"/>
      <c r="F155" s="190"/>
      <c r="G155" s="190"/>
      <c r="H155" s="189"/>
    </row>
    <row r="156" spans="1:8">
      <c r="A156" s="186"/>
      <c r="B156" s="187"/>
      <c r="C156" s="187"/>
      <c r="D156" s="188"/>
      <c r="E156" s="189"/>
      <c r="F156" s="190"/>
      <c r="G156" s="190"/>
      <c r="H156" s="189"/>
    </row>
    <row r="157" spans="1:8">
      <c r="A157" s="186"/>
      <c r="B157" s="187"/>
      <c r="C157" s="187"/>
      <c r="D157" s="188"/>
      <c r="E157" s="189"/>
      <c r="F157" s="190"/>
      <c r="G157" s="190"/>
      <c r="H157" s="189"/>
    </row>
    <row r="158" spans="1:8">
      <c r="A158" s="186"/>
      <c r="B158" s="187"/>
      <c r="C158" s="187"/>
      <c r="D158" s="188"/>
      <c r="E158" s="189"/>
      <c r="F158" s="190"/>
      <c r="G158" s="190"/>
      <c r="H158" s="189"/>
    </row>
    <row r="159" spans="1:8">
      <c r="A159" s="186"/>
      <c r="B159" s="187"/>
      <c r="C159" s="187"/>
      <c r="D159" s="188"/>
      <c r="E159" s="189"/>
      <c r="F159" s="190"/>
      <c r="G159" s="190"/>
      <c r="H159" s="189"/>
    </row>
    <row r="160" spans="1:8">
      <c r="A160" s="186"/>
      <c r="B160" s="187"/>
      <c r="C160" s="187"/>
      <c r="D160" s="188"/>
      <c r="E160" s="189"/>
      <c r="F160" s="190"/>
      <c r="G160" s="190"/>
      <c r="H160" s="189"/>
    </row>
    <row r="161" spans="1:8">
      <c r="A161" s="186"/>
      <c r="B161" s="187"/>
      <c r="C161" s="187"/>
      <c r="D161" s="188"/>
      <c r="E161" s="189"/>
      <c r="F161" s="190"/>
      <c r="G161" s="190"/>
      <c r="H161" s="189"/>
    </row>
    <row r="162" spans="1:8">
      <c r="A162" s="186"/>
      <c r="B162" s="187"/>
      <c r="C162" s="187"/>
      <c r="D162" s="188"/>
      <c r="E162" s="189"/>
      <c r="F162" s="190"/>
      <c r="G162" s="190"/>
      <c r="H162" s="189"/>
    </row>
    <row r="163" spans="1:8">
      <c r="A163" s="186"/>
      <c r="B163" s="187"/>
      <c r="C163" s="187"/>
      <c r="D163" s="188"/>
      <c r="E163" s="189"/>
      <c r="F163" s="190"/>
      <c r="G163" s="190"/>
      <c r="H163" s="189"/>
    </row>
    <row r="164" spans="1:8">
      <c r="A164" s="186"/>
      <c r="B164" s="187"/>
      <c r="C164" s="187"/>
      <c r="D164" s="188"/>
      <c r="E164" s="189"/>
      <c r="F164" s="190"/>
      <c r="G164" s="190"/>
      <c r="H164" s="189"/>
    </row>
    <row r="165" spans="1:8">
      <c r="A165" s="186"/>
      <c r="B165" s="187"/>
      <c r="C165" s="187"/>
      <c r="D165" s="188"/>
      <c r="E165" s="189"/>
      <c r="F165" s="190"/>
      <c r="G165" s="190"/>
      <c r="H165" s="189"/>
    </row>
    <row r="166" spans="1:8">
      <c r="A166" s="186"/>
      <c r="B166" s="187"/>
      <c r="C166" s="187"/>
      <c r="D166" s="188"/>
      <c r="E166" s="189"/>
      <c r="F166" s="190"/>
      <c r="G166" s="190"/>
      <c r="H166" s="189"/>
    </row>
    <row r="167" spans="1:8">
      <c r="A167" s="186"/>
      <c r="B167" s="187"/>
      <c r="C167" s="187"/>
      <c r="D167" s="188"/>
      <c r="E167" s="189"/>
      <c r="F167" s="190"/>
      <c r="G167" s="190"/>
      <c r="H167" s="189"/>
    </row>
    <row r="168" spans="1:8">
      <c r="A168" s="186"/>
      <c r="B168" s="187"/>
      <c r="C168" s="187"/>
      <c r="D168" s="188"/>
      <c r="E168" s="189"/>
      <c r="F168" s="190"/>
      <c r="G168" s="190"/>
      <c r="H168" s="189"/>
    </row>
    <row r="169" spans="1:8">
      <c r="A169" s="186"/>
      <c r="B169" s="187"/>
      <c r="C169" s="187"/>
      <c r="D169" s="188"/>
      <c r="E169" s="189"/>
      <c r="F169" s="190"/>
      <c r="G169" s="190"/>
      <c r="H169" s="189"/>
    </row>
    <row r="170" spans="1:8">
      <c r="A170" s="186"/>
      <c r="B170" s="187"/>
      <c r="C170" s="187"/>
      <c r="D170" s="188"/>
      <c r="E170" s="189"/>
      <c r="F170" s="190"/>
      <c r="G170" s="190"/>
      <c r="H170" s="189"/>
    </row>
    <row r="171" spans="1:8">
      <c r="A171" s="186"/>
      <c r="B171" s="187"/>
      <c r="C171" s="187"/>
      <c r="D171" s="188"/>
      <c r="E171" s="189"/>
      <c r="F171" s="190"/>
      <c r="G171" s="190"/>
      <c r="H171" s="189"/>
    </row>
    <row r="172" spans="1:8">
      <c r="A172" s="186"/>
      <c r="B172" s="187"/>
      <c r="C172" s="187"/>
      <c r="D172" s="188"/>
      <c r="E172" s="189"/>
      <c r="F172" s="190"/>
      <c r="G172" s="190"/>
      <c r="H172" s="189"/>
    </row>
    <row r="173" spans="1:8">
      <c r="A173" s="186"/>
      <c r="B173" s="187"/>
      <c r="C173" s="187"/>
      <c r="D173" s="188"/>
      <c r="E173" s="189"/>
      <c r="F173" s="190"/>
      <c r="G173" s="190"/>
      <c r="H173" s="189"/>
    </row>
    <row r="174" spans="1:8">
      <c r="A174" s="186"/>
      <c r="B174" s="187"/>
      <c r="C174" s="187"/>
      <c r="D174" s="188"/>
      <c r="E174" s="189"/>
      <c r="F174" s="190"/>
      <c r="G174" s="190"/>
      <c r="H174" s="189"/>
    </row>
    <row r="175" spans="1:8">
      <c r="A175" s="186"/>
      <c r="B175" s="187"/>
      <c r="C175" s="187"/>
      <c r="D175" s="188"/>
      <c r="E175" s="189"/>
      <c r="F175" s="190"/>
      <c r="G175" s="190"/>
      <c r="H175" s="189"/>
    </row>
    <row r="176" spans="1:8">
      <c r="A176" s="186"/>
      <c r="B176" s="187"/>
      <c r="C176" s="187"/>
      <c r="D176" s="188"/>
      <c r="E176" s="189"/>
      <c r="F176" s="190"/>
      <c r="G176" s="190"/>
      <c r="H176" s="189"/>
    </row>
    <row r="177" spans="1:8">
      <c r="A177" s="186"/>
      <c r="B177" s="187"/>
      <c r="C177" s="187"/>
      <c r="D177" s="188"/>
      <c r="E177" s="189"/>
      <c r="F177" s="190"/>
      <c r="G177" s="190"/>
      <c r="H177" s="189"/>
    </row>
    <row r="178" spans="1:8">
      <c r="A178" s="186"/>
      <c r="B178" s="187"/>
      <c r="C178" s="187"/>
      <c r="D178" s="188"/>
      <c r="E178" s="189"/>
      <c r="F178" s="190"/>
      <c r="G178" s="190"/>
      <c r="H178" s="189"/>
    </row>
    <row r="179" spans="1:8">
      <c r="A179" s="186"/>
      <c r="B179" s="187"/>
      <c r="C179" s="187"/>
      <c r="D179" s="188"/>
      <c r="E179" s="189"/>
      <c r="F179" s="190"/>
      <c r="G179" s="190"/>
      <c r="H179" s="189"/>
    </row>
    <row r="180" spans="1:8">
      <c r="A180" s="186"/>
      <c r="B180" s="187"/>
      <c r="C180" s="187"/>
      <c r="D180" s="188"/>
      <c r="E180" s="189"/>
      <c r="F180" s="190"/>
      <c r="G180" s="190"/>
      <c r="H180" s="189"/>
    </row>
    <row r="181" spans="1:8">
      <c r="A181" s="186"/>
      <c r="B181" s="187"/>
      <c r="C181" s="187"/>
      <c r="D181" s="188"/>
      <c r="E181" s="189"/>
      <c r="F181" s="190"/>
      <c r="G181" s="190"/>
      <c r="H181" s="189"/>
    </row>
    <row r="182" spans="1:8">
      <c r="A182" s="186"/>
      <c r="B182" s="187"/>
      <c r="C182" s="187"/>
      <c r="D182" s="188"/>
      <c r="E182" s="189"/>
      <c r="F182" s="190"/>
      <c r="G182" s="190"/>
      <c r="H182" s="189"/>
    </row>
    <row r="183" spans="1:8">
      <c r="A183" s="186"/>
      <c r="B183" s="187"/>
      <c r="C183" s="187"/>
      <c r="D183" s="188"/>
      <c r="E183" s="189"/>
      <c r="F183" s="190"/>
      <c r="G183" s="190"/>
      <c r="H183" s="189"/>
    </row>
    <row r="184" spans="1:8">
      <c r="A184" s="186"/>
      <c r="B184" s="187"/>
      <c r="C184" s="187"/>
      <c r="D184" s="188"/>
      <c r="E184" s="189"/>
      <c r="F184" s="190"/>
      <c r="G184" s="190"/>
      <c r="H184" s="189"/>
    </row>
    <row r="185" spans="1:8">
      <c r="A185" s="186"/>
      <c r="B185" s="187"/>
      <c r="C185" s="187"/>
      <c r="D185" s="188"/>
      <c r="E185" s="189"/>
      <c r="F185" s="190"/>
      <c r="G185" s="190"/>
      <c r="H185" s="189"/>
    </row>
    <row r="186" spans="1:8">
      <c r="A186" s="186"/>
      <c r="B186" s="187"/>
      <c r="C186" s="187"/>
      <c r="D186" s="188"/>
      <c r="E186" s="189"/>
      <c r="F186" s="190"/>
      <c r="G186" s="190"/>
      <c r="H186" s="189"/>
    </row>
    <row r="187" spans="1:8">
      <c r="A187" s="186"/>
      <c r="B187" s="187"/>
      <c r="C187" s="187"/>
      <c r="D187" s="188"/>
      <c r="E187" s="189"/>
      <c r="F187" s="190"/>
      <c r="G187" s="190"/>
      <c r="H187" s="189"/>
    </row>
    <row r="188" spans="1:8">
      <c r="A188" s="186"/>
      <c r="B188" s="187"/>
      <c r="C188" s="187"/>
      <c r="D188" s="188"/>
      <c r="E188" s="189"/>
      <c r="F188" s="190"/>
      <c r="G188" s="190"/>
      <c r="H188" s="189"/>
    </row>
    <row r="189" spans="1:8">
      <c r="A189" s="186"/>
      <c r="B189" s="187"/>
      <c r="C189" s="187"/>
      <c r="D189" s="188"/>
      <c r="E189" s="189"/>
      <c r="F189" s="190"/>
      <c r="G189" s="190"/>
      <c r="H189" s="189"/>
    </row>
    <row r="190" spans="1:8">
      <c r="A190" s="186"/>
      <c r="B190" s="187"/>
      <c r="C190" s="187"/>
      <c r="D190" s="188"/>
      <c r="E190" s="189"/>
      <c r="F190" s="190"/>
      <c r="G190" s="190"/>
      <c r="H190" s="189"/>
    </row>
    <row r="191" spans="1:8">
      <c r="A191" s="186"/>
      <c r="B191" s="187"/>
      <c r="C191" s="187"/>
      <c r="D191" s="188"/>
      <c r="E191" s="189"/>
      <c r="F191" s="190"/>
      <c r="G191" s="190"/>
      <c r="H191" s="189"/>
    </row>
    <row r="192" spans="1:8">
      <c r="A192" s="186"/>
      <c r="B192" s="187"/>
      <c r="C192" s="187"/>
      <c r="D192" s="188"/>
      <c r="E192" s="189"/>
      <c r="F192" s="190"/>
      <c r="G192" s="190"/>
      <c r="H192" s="189"/>
    </row>
    <row r="193" spans="1:8">
      <c r="A193" s="186"/>
      <c r="B193" s="187"/>
      <c r="C193" s="187"/>
      <c r="D193" s="188"/>
      <c r="E193" s="189"/>
      <c r="F193" s="190"/>
      <c r="G193" s="190"/>
      <c r="H193" s="189"/>
    </row>
    <row r="194" spans="1:8">
      <c r="A194" s="186"/>
      <c r="B194" s="187"/>
      <c r="C194" s="187"/>
      <c r="D194" s="188"/>
      <c r="E194" s="189"/>
      <c r="F194" s="190"/>
      <c r="G194" s="190"/>
      <c r="H194" s="189"/>
    </row>
    <row r="195" spans="1:8">
      <c r="A195" s="186"/>
      <c r="B195" s="187"/>
      <c r="C195" s="187"/>
      <c r="D195" s="188"/>
      <c r="E195" s="189"/>
      <c r="F195" s="190"/>
      <c r="G195" s="190"/>
      <c r="H195" s="189"/>
    </row>
    <row r="196" spans="1:8">
      <c r="A196" s="186"/>
      <c r="B196" s="187"/>
      <c r="C196" s="187"/>
      <c r="D196" s="188"/>
      <c r="E196" s="189"/>
      <c r="F196" s="190"/>
      <c r="G196" s="190"/>
      <c r="H196" s="189"/>
    </row>
    <row r="197" spans="1:8">
      <c r="A197" s="186"/>
      <c r="B197" s="187"/>
      <c r="C197" s="187"/>
      <c r="D197" s="188"/>
      <c r="E197" s="189"/>
      <c r="F197" s="190"/>
      <c r="G197" s="190"/>
      <c r="H197" s="189"/>
    </row>
    <row r="198" spans="1:8">
      <c r="A198" s="186"/>
      <c r="B198" s="187"/>
      <c r="C198" s="187"/>
      <c r="D198" s="188"/>
      <c r="E198" s="189"/>
      <c r="F198" s="190"/>
      <c r="G198" s="190"/>
      <c r="H198" s="189"/>
    </row>
    <row r="199" spans="1:8">
      <c r="A199" s="186"/>
      <c r="B199" s="187"/>
      <c r="C199" s="187"/>
      <c r="D199" s="188"/>
      <c r="E199" s="189"/>
      <c r="F199" s="190"/>
      <c r="G199" s="190"/>
      <c r="H199" s="189"/>
    </row>
    <row r="200" spans="1:8">
      <c r="A200" s="186"/>
      <c r="B200" s="187"/>
      <c r="C200" s="187"/>
      <c r="D200" s="188"/>
      <c r="E200" s="189"/>
      <c r="F200" s="190"/>
      <c r="G200" s="190"/>
      <c r="H200" s="189"/>
    </row>
    <row r="201" spans="1:8">
      <c r="A201" s="186"/>
      <c r="B201" s="187"/>
      <c r="C201" s="187"/>
      <c r="D201" s="188"/>
      <c r="E201" s="189"/>
      <c r="F201" s="190"/>
      <c r="G201" s="190"/>
      <c r="H201" s="189"/>
    </row>
    <row r="202" spans="1:8">
      <c r="A202" s="186"/>
      <c r="B202" s="187"/>
      <c r="C202" s="187"/>
      <c r="D202" s="188"/>
      <c r="E202" s="189"/>
      <c r="F202" s="190"/>
      <c r="G202" s="190"/>
      <c r="H202" s="189"/>
    </row>
    <row r="203" spans="1:8">
      <c r="A203" s="186"/>
      <c r="B203" s="187"/>
      <c r="C203" s="187"/>
      <c r="D203" s="188"/>
      <c r="E203" s="189"/>
      <c r="F203" s="190"/>
      <c r="G203" s="190"/>
      <c r="H203" s="189"/>
    </row>
    <row r="204" spans="1:8">
      <c r="A204" s="186"/>
      <c r="B204" s="187"/>
      <c r="C204" s="187"/>
      <c r="D204" s="188"/>
      <c r="E204" s="189"/>
      <c r="F204" s="190"/>
      <c r="G204" s="190"/>
      <c r="H204" s="189"/>
    </row>
    <row r="205" spans="1:8">
      <c r="A205" s="186"/>
      <c r="B205" s="187"/>
      <c r="C205" s="187"/>
      <c r="D205" s="188"/>
      <c r="E205" s="189"/>
      <c r="F205" s="190"/>
      <c r="G205" s="190"/>
      <c r="H205" s="189"/>
    </row>
    <row r="206" spans="1:8">
      <c r="A206" s="186"/>
      <c r="B206" s="187"/>
      <c r="C206" s="187"/>
      <c r="D206" s="188"/>
      <c r="E206" s="189"/>
      <c r="F206" s="190"/>
      <c r="G206" s="190"/>
      <c r="H206" s="189"/>
    </row>
    <row r="207" spans="1:8">
      <c r="A207" s="186"/>
      <c r="B207" s="187"/>
      <c r="C207" s="187"/>
      <c r="D207" s="188"/>
      <c r="E207" s="189"/>
      <c r="F207" s="190"/>
      <c r="G207" s="190"/>
      <c r="H207" s="189"/>
    </row>
    <row r="208" spans="1:8">
      <c r="A208" s="186"/>
      <c r="B208" s="187"/>
      <c r="C208" s="187"/>
      <c r="D208" s="188"/>
      <c r="E208" s="189"/>
      <c r="F208" s="190"/>
      <c r="G208" s="190"/>
      <c r="H208" s="189"/>
    </row>
    <row r="209" spans="1:8">
      <c r="A209" s="186"/>
      <c r="B209" s="187"/>
      <c r="C209" s="187"/>
      <c r="D209" s="188"/>
      <c r="E209" s="189"/>
      <c r="F209" s="190"/>
      <c r="G209" s="190"/>
      <c r="H209" s="189"/>
    </row>
    <row r="210" spans="1:8">
      <c r="A210" s="186"/>
      <c r="B210" s="187"/>
      <c r="C210" s="187"/>
      <c r="D210" s="188"/>
      <c r="E210" s="189"/>
      <c r="F210" s="190"/>
      <c r="G210" s="190"/>
      <c r="H210" s="189"/>
    </row>
    <row r="211" spans="1:8">
      <c r="A211" s="186"/>
      <c r="B211" s="187"/>
      <c r="C211" s="187"/>
      <c r="D211" s="188"/>
      <c r="E211" s="189"/>
      <c r="F211" s="190"/>
      <c r="G211" s="190"/>
      <c r="H211" s="189"/>
    </row>
    <row r="212" spans="1:8">
      <c r="A212" s="186"/>
      <c r="B212" s="187"/>
      <c r="C212" s="187"/>
      <c r="D212" s="188"/>
      <c r="E212" s="189"/>
      <c r="F212" s="190"/>
      <c r="G212" s="190"/>
      <c r="H212" s="189"/>
    </row>
    <row r="213" spans="1:8">
      <c r="A213" s="186"/>
      <c r="B213" s="187"/>
      <c r="C213" s="187"/>
      <c r="D213" s="188"/>
      <c r="E213" s="189"/>
      <c r="F213" s="190"/>
      <c r="G213" s="190"/>
      <c r="H213" s="189"/>
    </row>
    <row r="214" spans="1:8">
      <c r="A214" s="186"/>
      <c r="B214" s="187"/>
      <c r="C214" s="187"/>
      <c r="D214" s="188"/>
      <c r="E214" s="189"/>
      <c r="F214" s="190"/>
      <c r="G214" s="190"/>
      <c r="H214" s="189"/>
    </row>
    <row r="215" spans="1:8">
      <c r="A215" s="186"/>
      <c r="B215" s="187"/>
      <c r="C215" s="187"/>
      <c r="D215" s="188"/>
      <c r="E215" s="189"/>
      <c r="F215" s="190"/>
      <c r="G215" s="190"/>
      <c r="H215" s="189"/>
    </row>
    <row r="216" spans="1:8">
      <c r="A216" s="186"/>
      <c r="B216" s="187"/>
      <c r="C216" s="187"/>
      <c r="D216" s="188"/>
      <c r="E216" s="189"/>
      <c r="F216" s="190"/>
      <c r="G216" s="190"/>
      <c r="H216" s="189"/>
    </row>
    <row r="217" spans="1:8">
      <c r="A217" s="186"/>
      <c r="B217" s="187"/>
      <c r="C217" s="187"/>
      <c r="D217" s="188"/>
      <c r="E217" s="189"/>
      <c r="F217" s="190"/>
      <c r="G217" s="190"/>
      <c r="H217" s="189"/>
    </row>
    <row r="218" spans="1:8">
      <c r="A218" s="186"/>
      <c r="B218" s="187"/>
      <c r="C218" s="187"/>
      <c r="D218" s="188"/>
      <c r="E218" s="189"/>
      <c r="F218" s="190"/>
      <c r="G218" s="190"/>
      <c r="H218" s="189"/>
    </row>
    <row r="219" spans="1:8">
      <c r="A219" s="186"/>
      <c r="B219" s="187"/>
      <c r="C219" s="187"/>
      <c r="D219" s="188"/>
      <c r="E219" s="189"/>
      <c r="F219" s="190"/>
      <c r="G219" s="190"/>
      <c r="H219" s="189"/>
    </row>
    <row r="220" spans="1:8">
      <c r="A220" s="186"/>
      <c r="B220" s="187"/>
      <c r="C220" s="187"/>
      <c r="D220" s="188"/>
      <c r="E220" s="189"/>
      <c r="F220" s="190"/>
      <c r="G220" s="190"/>
      <c r="H220" s="189"/>
    </row>
    <row r="221" spans="1:8">
      <c r="A221" s="186"/>
      <c r="B221" s="187"/>
      <c r="C221" s="187"/>
      <c r="D221" s="188"/>
      <c r="E221" s="189"/>
      <c r="F221" s="190"/>
      <c r="G221" s="190"/>
      <c r="H221" s="189"/>
    </row>
    <row r="222" spans="1:8">
      <c r="A222" s="186"/>
      <c r="B222" s="187"/>
      <c r="C222" s="187"/>
      <c r="D222" s="188"/>
      <c r="E222" s="189"/>
      <c r="F222" s="190"/>
      <c r="G222" s="190"/>
      <c r="H222" s="189"/>
    </row>
    <row r="223" spans="1:8">
      <c r="A223" s="186"/>
      <c r="B223" s="187"/>
      <c r="C223" s="187"/>
      <c r="D223" s="188"/>
      <c r="E223" s="189"/>
      <c r="F223" s="190"/>
      <c r="G223" s="190"/>
      <c r="H223" s="189"/>
    </row>
    <row r="224" spans="1:8">
      <c r="A224" s="186"/>
      <c r="B224" s="187"/>
      <c r="C224" s="187"/>
      <c r="D224" s="188"/>
      <c r="E224" s="189"/>
      <c r="F224" s="190"/>
      <c r="G224" s="190"/>
      <c r="H224" s="189"/>
    </row>
    <row r="225" spans="1:8">
      <c r="A225" s="186"/>
      <c r="B225" s="187"/>
      <c r="C225" s="187"/>
      <c r="D225" s="188"/>
      <c r="E225" s="189"/>
      <c r="F225" s="190"/>
      <c r="G225" s="190"/>
      <c r="H225" s="189"/>
    </row>
    <row r="226" spans="1:8">
      <c r="A226" s="186"/>
      <c r="B226" s="187"/>
      <c r="C226" s="187"/>
      <c r="D226" s="188"/>
      <c r="E226" s="189"/>
      <c r="F226" s="190"/>
      <c r="G226" s="190"/>
      <c r="H226" s="189"/>
    </row>
    <row r="227" spans="1:8">
      <c r="A227" s="186"/>
      <c r="B227" s="187"/>
      <c r="C227" s="187"/>
      <c r="D227" s="188"/>
      <c r="E227" s="189"/>
      <c r="F227" s="190"/>
      <c r="G227" s="190"/>
      <c r="H227" s="189"/>
    </row>
    <row r="228" spans="1:8">
      <c r="A228" s="186"/>
      <c r="B228" s="187"/>
      <c r="C228" s="187"/>
      <c r="D228" s="188"/>
      <c r="E228" s="189"/>
      <c r="F228" s="190"/>
      <c r="G228" s="190"/>
      <c r="H228" s="189"/>
    </row>
    <row r="229" spans="1:8">
      <c r="A229" s="186"/>
      <c r="B229" s="187"/>
      <c r="C229" s="187"/>
      <c r="D229" s="188"/>
      <c r="E229" s="189"/>
      <c r="F229" s="190"/>
      <c r="G229" s="190"/>
      <c r="H229" s="189"/>
    </row>
    <row r="230" spans="1:8">
      <c r="A230" s="186"/>
      <c r="B230" s="187"/>
      <c r="C230" s="187"/>
      <c r="D230" s="188"/>
      <c r="E230" s="189"/>
      <c r="F230" s="190"/>
      <c r="G230" s="190"/>
      <c r="H230" s="189"/>
    </row>
    <row r="231" spans="1:8">
      <c r="A231" s="186"/>
      <c r="B231" s="187"/>
      <c r="C231" s="187"/>
      <c r="D231" s="188"/>
      <c r="E231" s="189"/>
      <c r="F231" s="190"/>
      <c r="G231" s="190"/>
      <c r="H231" s="189"/>
    </row>
    <row r="232" spans="1:8">
      <c r="A232" s="186"/>
      <c r="B232" s="187"/>
      <c r="C232" s="187"/>
      <c r="D232" s="188"/>
      <c r="E232" s="189"/>
      <c r="F232" s="190"/>
      <c r="G232" s="190"/>
      <c r="H232" s="189"/>
    </row>
    <row r="233" spans="1:8">
      <c r="A233" s="186"/>
      <c r="B233" s="187"/>
      <c r="C233" s="187"/>
      <c r="D233" s="188"/>
      <c r="E233" s="189"/>
      <c r="F233" s="190"/>
      <c r="G233" s="190"/>
      <c r="H233" s="189"/>
    </row>
    <row r="234" spans="1:8">
      <c r="A234" s="186"/>
      <c r="B234" s="187"/>
      <c r="C234" s="187"/>
      <c r="D234" s="188"/>
      <c r="E234" s="189"/>
      <c r="F234" s="190"/>
      <c r="G234" s="190"/>
      <c r="H234" s="189"/>
    </row>
    <row r="235" spans="1:8">
      <c r="A235" s="186"/>
      <c r="B235" s="187"/>
      <c r="C235" s="187"/>
      <c r="D235" s="188"/>
      <c r="E235" s="189"/>
      <c r="F235" s="190"/>
      <c r="G235" s="190"/>
      <c r="H235" s="189"/>
    </row>
    <row r="236" spans="1:8">
      <c r="A236" s="186"/>
      <c r="B236" s="187"/>
      <c r="C236" s="187"/>
      <c r="D236" s="188"/>
      <c r="E236" s="189"/>
      <c r="F236" s="190"/>
      <c r="G236" s="190"/>
      <c r="H236" s="189"/>
    </row>
    <row r="237" spans="1:8">
      <c r="A237" s="186"/>
      <c r="B237" s="187"/>
      <c r="C237" s="187"/>
      <c r="D237" s="188"/>
      <c r="E237" s="189"/>
      <c r="F237" s="190"/>
      <c r="G237" s="190"/>
      <c r="H237" s="189"/>
    </row>
    <row r="238" spans="1:8">
      <c r="A238" s="186"/>
      <c r="B238" s="187"/>
      <c r="C238" s="187"/>
      <c r="D238" s="188"/>
      <c r="E238" s="189"/>
      <c r="F238" s="190"/>
      <c r="G238" s="190"/>
      <c r="H238" s="189"/>
    </row>
    <row r="239" spans="1:8">
      <c r="A239" s="186"/>
      <c r="B239" s="187"/>
      <c r="C239" s="187"/>
      <c r="D239" s="188"/>
      <c r="E239" s="189"/>
      <c r="F239" s="190"/>
      <c r="G239" s="190"/>
      <c r="H239" s="189"/>
    </row>
    <row r="240" spans="1:8">
      <c r="A240" s="186"/>
      <c r="B240" s="187"/>
      <c r="C240" s="187"/>
      <c r="D240" s="188"/>
      <c r="E240" s="189"/>
      <c r="F240" s="190"/>
      <c r="G240" s="190"/>
      <c r="H240" s="189"/>
    </row>
    <row r="241" spans="1:8">
      <c r="A241" s="186"/>
      <c r="B241" s="187"/>
      <c r="C241" s="187"/>
      <c r="D241" s="188"/>
      <c r="E241" s="189"/>
      <c r="F241" s="190"/>
      <c r="G241" s="190"/>
      <c r="H241" s="189"/>
    </row>
    <row r="242" spans="1:8">
      <c r="A242" s="186"/>
      <c r="B242" s="187"/>
      <c r="C242" s="187"/>
      <c r="D242" s="188"/>
      <c r="E242" s="189"/>
      <c r="F242" s="190"/>
      <c r="G242" s="190"/>
      <c r="H242" s="189"/>
    </row>
    <row r="243" spans="1:8">
      <c r="A243" s="186"/>
      <c r="B243" s="187"/>
      <c r="C243" s="187"/>
      <c r="D243" s="188"/>
      <c r="E243" s="189"/>
      <c r="F243" s="190"/>
      <c r="G243" s="190"/>
      <c r="H243" s="189"/>
    </row>
    <row r="244" spans="1:8">
      <c r="A244" s="186"/>
      <c r="B244" s="187"/>
      <c r="C244" s="187"/>
      <c r="D244" s="188"/>
      <c r="E244" s="189"/>
      <c r="F244" s="190"/>
      <c r="G244" s="190"/>
      <c r="H244" s="189"/>
    </row>
    <row r="245" spans="1:8">
      <c r="A245" s="186"/>
      <c r="B245" s="187"/>
      <c r="C245" s="187"/>
      <c r="D245" s="188"/>
      <c r="E245" s="189"/>
      <c r="F245" s="190"/>
      <c r="G245" s="190"/>
      <c r="H245" s="189"/>
    </row>
    <row r="246" spans="1:8">
      <c r="A246" s="186"/>
      <c r="B246" s="187"/>
      <c r="C246" s="187"/>
      <c r="D246" s="188"/>
      <c r="E246" s="189"/>
      <c r="F246" s="190"/>
      <c r="G246" s="190"/>
      <c r="H246" s="189"/>
    </row>
    <row r="247" spans="1:8">
      <c r="A247" s="186"/>
      <c r="B247" s="187"/>
      <c r="C247" s="187"/>
      <c r="D247" s="188"/>
      <c r="E247" s="189"/>
      <c r="F247" s="190"/>
      <c r="G247" s="190"/>
      <c r="H247" s="189"/>
    </row>
    <row r="248" spans="1:8">
      <c r="A248" s="186"/>
      <c r="B248" s="187"/>
      <c r="C248" s="187"/>
      <c r="D248" s="188"/>
      <c r="E248" s="189"/>
      <c r="F248" s="190"/>
      <c r="G248" s="190"/>
      <c r="H248" s="189"/>
    </row>
    <row r="249" spans="1:8">
      <c r="A249" s="186"/>
      <c r="B249" s="187"/>
      <c r="C249" s="187"/>
      <c r="D249" s="188"/>
      <c r="E249" s="189"/>
      <c r="F249" s="190"/>
      <c r="G249" s="190"/>
      <c r="H249" s="189"/>
    </row>
    <row r="250" spans="1:8">
      <c r="A250" s="186"/>
      <c r="B250" s="187"/>
      <c r="C250" s="187"/>
      <c r="D250" s="188"/>
      <c r="E250" s="189"/>
      <c r="F250" s="190"/>
      <c r="G250" s="190"/>
      <c r="H250" s="189"/>
    </row>
    <row r="251" spans="1:8">
      <c r="A251" s="186"/>
      <c r="B251" s="187"/>
      <c r="C251" s="187"/>
      <c r="D251" s="188"/>
      <c r="E251" s="189"/>
      <c r="F251" s="190"/>
      <c r="G251" s="190"/>
      <c r="H251" s="189"/>
    </row>
    <row r="252" spans="1:8">
      <c r="A252" s="186"/>
      <c r="B252" s="187"/>
      <c r="C252" s="187"/>
      <c r="D252" s="188"/>
      <c r="E252" s="189"/>
      <c r="F252" s="190"/>
      <c r="G252" s="190"/>
      <c r="H252" s="189"/>
    </row>
    <row r="253" spans="1:8">
      <c r="A253" s="186"/>
      <c r="B253" s="187"/>
      <c r="C253" s="187"/>
      <c r="D253" s="188"/>
      <c r="E253" s="189"/>
      <c r="F253" s="190"/>
      <c r="G253" s="190"/>
      <c r="H253" s="189"/>
    </row>
    <row r="254" spans="1:8">
      <c r="A254" s="186"/>
      <c r="B254" s="187"/>
      <c r="C254" s="187"/>
      <c r="D254" s="188"/>
      <c r="E254" s="189"/>
      <c r="F254" s="190"/>
      <c r="G254" s="190"/>
      <c r="H254" s="189"/>
    </row>
    <row r="255" spans="1:8">
      <c r="A255" s="186"/>
      <c r="B255" s="187"/>
      <c r="C255" s="187"/>
      <c r="D255" s="188"/>
      <c r="E255" s="189"/>
      <c r="F255" s="190"/>
      <c r="G255" s="190"/>
      <c r="H255" s="189"/>
    </row>
    <row r="256" spans="1:8">
      <c r="A256" s="186"/>
      <c r="B256" s="187"/>
      <c r="C256" s="187"/>
      <c r="D256" s="188"/>
      <c r="E256" s="189"/>
      <c r="F256" s="190"/>
      <c r="G256" s="190"/>
      <c r="H256" s="189"/>
    </row>
    <row r="257" spans="1:8">
      <c r="A257" s="186"/>
      <c r="B257" s="187"/>
      <c r="C257" s="187"/>
      <c r="D257" s="188"/>
      <c r="E257" s="189"/>
      <c r="F257" s="190"/>
      <c r="G257" s="190"/>
      <c r="H257" s="189"/>
    </row>
    <row r="258" spans="1:8">
      <c r="A258" s="186"/>
      <c r="B258" s="187"/>
      <c r="C258" s="187"/>
      <c r="D258" s="188"/>
      <c r="E258" s="189"/>
      <c r="F258" s="190"/>
      <c r="G258" s="190"/>
      <c r="H258" s="189"/>
    </row>
    <row r="259" spans="1:8">
      <c r="A259" s="186"/>
      <c r="B259" s="187"/>
      <c r="C259" s="187"/>
      <c r="D259" s="188"/>
      <c r="E259" s="189"/>
      <c r="F259" s="190"/>
      <c r="G259" s="190"/>
      <c r="H259" s="189"/>
    </row>
    <row r="260" spans="1:8">
      <c r="A260" s="186"/>
      <c r="B260" s="187"/>
      <c r="C260" s="187"/>
      <c r="D260" s="188"/>
      <c r="E260" s="189"/>
      <c r="F260" s="190"/>
      <c r="G260" s="190"/>
      <c r="H260" s="189"/>
    </row>
    <row r="261" spans="1:8">
      <c r="A261" s="186"/>
      <c r="B261" s="187"/>
      <c r="C261" s="187"/>
      <c r="D261" s="188"/>
      <c r="E261" s="189"/>
      <c r="F261" s="190"/>
      <c r="G261" s="190"/>
      <c r="H261" s="189"/>
    </row>
    <row r="262" spans="1:8">
      <c r="A262" s="186"/>
      <c r="B262" s="187"/>
      <c r="C262" s="187"/>
      <c r="D262" s="188"/>
      <c r="E262" s="189"/>
      <c r="F262" s="190"/>
      <c r="G262" s="190"/>
      <c r="H262" s="189"/>
    </row>
    <row r="263" spans="1:8">
      <c r="A263" s="186"/>
      <c r="B263" s="187"/>
      <c r="C263" s="187"/>
      <c r="D263" s="188"/>
      <c r="E263" s="189"/>
      <c r="F263" s="190"/>
      <c r="G263" s="190"/>
      <c r="H263" s="189"/>
    </row>
    <row r="264" spans="1:8">
      <c r="A264" s="186"/>
      <c r="B264" s="187"/>
      <c r="C264" s="187"/>
      <c r="D264" s="188"/>
      <c r="E264" s="189"/>
      <c r="F264" s="190"/>
      <c r="G264" s="190"/>
      <c r="H264" s="189"/>
    </row>
    <row r="265" spans="1:8">
      <c r="A265" s="186"/>
      <c r="B265" s="187"/>
      <c r="C265" s="187"/>
      <c r="D265" s="188"/>
      <c r="E265" s="189"/>
      <c r="F265" s="190"/>
      <c r="G265" s="190"/>
      <c r="H265" s="189"/>
    </row>
    <row r="266" spans="1:8">
      <c r="A266" s="186"/>
      <c r="B266" s="187"/>
      <c r="C266" s="187"/>
      <c r="D266" s="188"/>
      <c r="E266" s="189"/>
      <c r="F266" s="190"/>
      <c r="G266" s="190"/>
      <c r="H266" s="189"/>
    </row>
    <row r="267" spans="1:8">
      <c r="A267" s="186"/>
      <c r="B267" s="187"/>
      <c r="C267" s="187"/>
      <c r="D267" s="188"/>
      <c r="E267" s="189"/>
      <c r="F267" s="190"/>
      <c r="G267" s="190"/>
      <c r="H267" s="189"/>
    </row>
    <row r="268" spans="1:8">
      <c r="A268" s="186"/>
      <c r="B268" s="187"/>
      <c r="C268" s="187"/>
      <c r="D268" s="188"/>
      <c r="E268" s="189"/>
      <c r="F268" s="190"/>
      <c r="G268" s="190"/>
      <c r="H268" s="189"/>
    </row>
    <row r="269" spans="1:8">
      <c r="A269" s="186"/>
      <c r="B269" s="187"/>
      <c r="C269" s="187"/>
      <c r="D269" s="188"/>
      <c r="E269" s="189"/>
      <c r="F269" s="190"/>
      <c r="G269" s="190"/>
      <c r="H269" s="189"/>
    </row>
    <row r="270" spans="1:8">
      <c r="A270" s="186"/>
      <c r="B270" s="187"/>
      <c r="C270" s="187"/>
      <c r="D270" s="188"/>
      <c r="E270" s="189"/>
      <c r="F270" s="190"/>
      <c r="G270" s="190"/>
      <c r="H270" s="189"/>
    </row>
    <row r="271" spans="1:8">
      <c r="A271" s="186"/>
      <c r="B271" s="187"/>
      <c r="C271" s="187"/>
      <c r="D271" s="188"/>
      <c r="E271" s="189"/>
      <c r="F271" s="190"/>
      <c r="G271" s="190"/>
      <c r="H271" s="189"/>
    </row>
    <row r="272" spans="1:8">
      <c r="A272" s="186"/>
      <c r="B272" s="187"/>
      <c r="C272" s="187"/>
      <c r="D272" s="188"/>
      <c r="E272" s="189"/>
      <c r="F272" s="190"/>
      <c r="G272" s="190"/>
      <c r="H272" s="189"/>
    </row>
    <row r="273" spans="1:8">
      <c r="A273" s="186"/>
      <c r="B273" s="187"/>
      <c r="C273" s="187"/>
      <c r="D273" s="188"/>
      <c r="E273" s="189"/>
      <c r="F273" s="190"/>
      <c r="G273" s="190"/>
      <c r="H273" s="189"/>
    </row>
    <row r="274" spans="1:8">
      <c r="A274" s="186"/>
      <c r="B274" s="187"/>
      <c r="C274" s="187"/>
      <c r="D274" s="188"/>
      <c r="E274" s="189"/>
      <c r="F274" s="190"/>
      <c r="G274" s="190"/>
      <c r="H274" s="189"/>
    </row>
    <row r="275" spans="1:8">
      <c r="A275" s="186"/>
      <c r="B275" s="187"/>
      <c r="C275" s="187"/>
      <c r="D275" s="188"/>
      <c r="E275" s="189"/>
      <c r="F275" s="190"/>
      <c r="G275" s="190"/>
      <c r="H275" s="189"/>
    </row>
    <row r="276" spans="1:8">
      <c r="A276" s="186"/>
      <c r="B276" s="187"/>
      <c r="C276" s="187"/>
      <c r="D276" s="188"/>
      <c r="E276" s="189"/>
      <c r="F276" s="190"/>
      <c r="G276" s="190"/>
      <c r="H276" s="189"/>
    </row>
    <row r="277" spans="1:8">
      <c r="A277" s="186"/>
      <c r="B277" s="187"/>
      <c r="C277" s="187"/>
      <c r="D277" s="188"/>
      <c r="E277" s="189"/>
      <c r="F277" s="190"/>
      <c r="G277" s="190"/>
      <c r="H277" s="189"/>
    </row>
    <row r="278" spans="1:8">
      <c r="A278" s="186"/>
      <c r="B278" s="187"/>
      <c r="C278" s="187"/>
      <c r="D278" s="188"/>
      <c r="E278" s="189"/>
      <c r="F278" s="190"/>
      <c r="G278" s="190"/>
      <c r="H278" s="189"/>
    </row>
    <row r="279" spans="1:8">
      <c r="A279" s="186"/>
      <c r="B279" s="187"/>
      <c r="C279" s="187"/>
      <c r="D279" s="188"/>
      <c r="E279" s="189"/>
      <c r="F279" s="190"/>
      <c r="G279" s="190"/>
      <c r="H279" s="189"/>
    </row>
    <row r="280" spans="1:8">
      <c r="A280" s="186"/>
      <c r="B280" s="187"/>
      <c r="C280" s="187"/>
      <c r="D280" s="188"/>
      <c r="E280" s="189"/>
      <c r="F280" s="190"/>
      <c r="G280" s="190"/>
      <c r="H280" s="189"/>
    </row>
    <row r="281" spans="1:8">
      <c r="A281" s="186"/>
      <c r="B281" s="187"/>
      <c r="C281" s="187"/>
      <c r="D281" s="188"/>
      <c r="E281" s="189"/>
      <c r="F281" s="190"/>
      <c r="G281" s="190"/>
      <c r="H281" s="189"/>
    </row>
    <row r="282" spans="1:8">
      <c r="A282" s="186"/>
      <c r="B282" s="187"/>
      <c r="C282" s="187"/>
      <c r="D282" s="188"/>
      <c r="E282" s="189"/>
      <c r="F282" s="190"/>
      <c r="G282" s="190"/>
      <c r="H282" s="189"/>
    </row>
    <row r="283" spans="1:8">
      <c r="A283" s="186"/>
      <c r="B283" s="187"/>
      <c r="C283" s="187"/>
      <c r="D283" s="188"/>
      <c r="E283" s="189"/>
      <c r="F283" s="190"/>
      <c r="G283" s="190"/>
      <c r="H283" s="189"/>
    </row>
    <row r="284" spans="1:8">
      <c r="A284" s="186"/>
      <c r="B284" s="187"/>
      <c r="C284" s="187"/>
      <c r="D284" s="188"/>
      <c r="E284" s="189"/>
      <c r="F284" s="190"/>
      <c r="G284" s="190"/>
      <c r="H284" s="189"/>
    </row>
    <row r="285" spans="1:8">
      <c r="A285" s="186"/>
      <c r="B285" s="187"/>
      <c r="C285" s="187"/>
      <c r="D285" s="188"/>
      <c r="E285" s="189"/>
      <c r="F285" s="190"/>
      <c r="G285" s="190"/>
      <c r="H285" s="189"/>
    </row>
    <row r="286" spans="1:8">
      <c r="A286" s="186"/>
      <c r="B286" s="187"/>
      <c r="C286" s="187"/>
      <c r="D286" s="188"/>
      <c r="E286" s="189"/>
      <c r="F286" s="190"/>
      <c r="G286" s="190"/>
      <c r="H286" s="189"/>
    </row>
    <row r="287" spans="1:8">
      <c r="A287" s="186"/>
      <c r="B287" s="187"/>
      <c r="C287" s="187"/>
      <c r="D287" s="188"/>
      <c r="E287" s="189"/>
      <c r="F287" s="190"/>
      <c r="G287" s="190"/>
      <c r="H287" s="189"/>
    </row>
    <row r="288" spans="1:8">
      <c r="A288" s="186"/>
      <c r="B288" s="187"/>
      <c r="C288" s="187"/>
      <c r="D288" s="188"/>
      <c r="E288" s="189"/>
      <c r="F288" s="190"/>
      <c r="G288" s="190"/>
      <c r="H288" s="189"/>
    </row>
    <row r="289" spans="1:8">
      <c r="A289" s="186"/>
      <c r="B289" s="187"/>
      <c r="C289" s="187"/>
      <c r="D289" s="188"/>
      <c r="E289" s="189"/>
      <c r="F289" s="190"/>
      <c r="G289" s="190"/>
      <c r="H289" s="189"/>
    </row>
    <row r="290" spans="1:8">
      <c r="A290" s="186"/>
      <c r="B290" s="187"/>
      <c r="C290" s="187"/>
      <c r="D290" s="188"/>
      <c r="E290" s="189"/>
      <c r="F290" s="190"/>
      <c r="G290" s="190"/>
      <c r="H290" s="189"/>
    </row>
    <row r="291" spans="1:8">
      <c r="A291" s="186"/>
      <c r="B291" s="187"/>
      <c r="C291" s="187"/>
      <c r="D291" s="188"/>
      <c r="E291" s="189"/>
      <c r="F291" s="190"/>
      <c r="G291" s="190"/>
      <c r="H291" s="189"/>
    </row>
    <row r="292" spans="1:8">
      <c r="A292" s="186"/>
      <c r="B292" s="187"/>
      <c r="C292" s="187"/>
      <c r="D292" s="188"/>
      <c r="E292" s="189"/>
      <c r="F292" s="190"/>
      <c r="G292" s="190"/>
      <c r="H292" s="189"/>
    </row>
    <row r="293" spans="1:8">
      <c r="A293" s="186"/>
      <c r="B293" s="187"/>
      <c r="C293" s="187"/>
      <c r="D293" s="188"/>
      <c r="E293" s="189"/>
      <c r="F293" s="190"/>
      <c r="G293" s="190"/>
      <c r="H293" s="189"/>
    </row>
    <row r="294" spans="1:8">
      <c r="A294" s="186"/>
      <c r="B294" s="187"/>
      <c r="C294" s="187"/>
      <c r="D294" s="188"/>
      <c r="E294" s="189"/>
      <c r="F294" s="190"/>
      <c r="G294" s="190"/>
      <c r="H294" s="189"/>
    </row>
    <row r="295" spans="1:8">
      <c r="A295" s="186"/>
      <c r="B295" s="187"/>
      <c r="C295" s="187"/>
      <c r="D295" s="188"/>
      <c r="E295" s="189"/>
      <c r="F295" s="190"/>
      <c r="G295" s="190"/>
      <c r="H295" s="189"/>
    </row>
    <row r="296" spans="1:8">
      <c r="A296" s="186"/>
      <c r="B296" s="187"/>
      <c r="C296" s="187"/>
      <c r="D296" s="188"/>
      <c r="E296" s="189"/>
      <c r="F296" s="190"/>
      <c r="G296" s="190"/>
      <c r="H296" s="189"/>
    </row>
    <row r="297" spans="1:8">
      <c r="A297" s="186"/>
      <c r="B297" s="187"/>
      <c r="C297" s="187"/>
      <c r="D297" s="188"/>
      <c r="E297" s="189"/>
      <c r="F297" s="190"/>
      <c r="G297" s="190"/>
      <c r="H297" s="189"/>
    </row>
    <row r="298" spans="1:8">
      <c r="A298" s="186"/>
      <c r="B298" s="187"/>
      <c r="C298" s="187"/>
      <c r="D298" s="188"/>
      <c r="E298" s="189"/>
      <c r="F298" s="190"/>
      <c r="G298" s="190"/>
      <c r="H298" s="189"/>
    </row>
    <row r="299" spans="1:8">
      <c r="A299" s="186"/>
      <c r="B299" s="187"/>
      <c r="C299" s="187"/>
      <c r="D299" s="188"/>
      <c r="E299" s="189"/>
      <c r="F299" s="190"/>
      <c r="G299" s="190"/>
      <c r="H299" s="189"/>
    </row>
    <row r="300" spans="1:8">
      <c r="A300" s="186"/>
      <c r="B300" s="187"/>
      <c r="C300" s="187"/>
      <c r="D300" s="188"/>
      <c r="E300" s="189"/>
      <c r="F300" s="190"/>
      <c r="G300" s="190"/>
      <c r="H300" s="189"/>
    </row>
    <row r="301" spans="1:8">
      <c r="A301" s="186"/>
      <c r="B301" s="187"/>
      <c r="C301" s="187"/>
      <c r="D301" s="188"/>
      <c r="E301" s="189"/>
      <c r="F301" s="190"/>
      <c r="G301" s="190"/>
      <c r="H301" s="189"/>
    </row>
    <row r="302" spans="1:8">
      <c r="A302" s="186"/>
      <c r="B302" s="187"/>
      <c r="C302" s="187"/>
      <c r="D302" s="188"/>
      <c r="E302" s="189"/>
      <c r="F302" s="190"/>
      <c r="G302" s="190"/>
      <c r="H302" s="189"/>
    </row>
    <row r="303" spans="1:8">
      <c r="A303" s="186"/>
      <c r="B303" s="187"/>
      <c r="C303" s="187"/>
      <c r="D303" s="188"/>
      <c r="E303" s="189"/>
      <c r="F303" s="190"/>
      <c r="G303" s="190"/>
      <c r="H303" s="189"/>
    </row>
    <row r="304" spans="1:8">
      <c r="A304" s="186"/>
      <c r="B304" s="187"/>
      <c r="C304" s="187"/>
      <c r="D304" s="188"/>
      <c r="E304" s="189"/>
      <c r="F304" s="190"/>
      <c r="G304" s="190"/>
      <c r="H304" s="189"/>
    </row>
    <row r="305" spans="1:8">
      <c r="A305" s="186"/>
      <c r="B305" s="187"/>
      <c r="C305" s="187"/>
      <c r="D305" s="188"/>
      <c r="E305" s="189"/>
      <c r="F305" s="190"/>
      <c r="G305" s="190"/>
      <c r="H305" s="189"/>
    </row>
    <row r="306" spans="1:8">
      <c r="A306" s="186"/>
      <c r="B306" s="187"/>
      <c r="C306" s="187"/>
      <c r="D306" s="188"/>
      <c r="E306" s="189"/>
      <c r="F306" s="190"/>
      <c r="G306" s="190"/>
      <c r="H306" s="189"/>
    </row>
    <row r="307" spans="1:8">
      <c r="A307" s="186"/>
      <c r="B307" s="187"/>
      <c r="C307" s="187"/>
      <c r="D307" s="188"/>
      <c r="E307" s="189"/>
      <c r="F307" s="190"/>
      <c r="G307" s="190"/>
      <c r="H307" s="189"/>
    </row>
    <row r="308" spans="1:8">
      <c r="A308" s="186"/>
      <c r="B308" s="187"/>
      <c r="C308" s="187"/>
      <c r="D308" s="188"/>
      <c r="E308" s="189"/>
      <c r="F308" s="190"/>
      <c r="G308" s="190"/>
      <c r="H308" s="189"/>
    </row>
    <row r="309" spans="1:8">
      <c r="A309" s="186"/>
      <c r="B309" s="187"/>
      <c r="C309" s="187"/>
      <c r="D309" s="188"/>
      <c r="E309" s="189"/>
      <c r="F309" s="190"/>
      <c r="G309" s="190"/>
      <c r="H309" s="189"/>
    </row>
    <row r="310" spans="1:8">
      <c r="A310" s="186"/>
      <c r="B310" s="187"/>
      <c r="C310" s="187"/>
      <c r="D310" s="188"/>
      <c r="E310" s="189"/>
      <c r="F310" s="190"/>
      <c r="G310" s="190"/>
      <c r="H310" s="189"/>
    </row>
    <row r="311" spans="1:8">
      <c r="A311" s="186"/>
      <c r="B311" s="187"/>
      <c r="C311" s="187"/>
      <c r="D311" s="188"/>
      <c r="E311" s="189"/>
      <c r="F311" s="190"/>
      <c r="G311" s="190"/>
      <c r="H311" s="189"/>
    </row>
    <row r="312" spans="1:8">
      <c r="A312" s="186"/>
      <c r="B312" s="187"/>
      <c r="C312" s="187"/>
      <c r="D312" s="188"/>
      <c r="E312" s="189"/>
      <c r="F312" s="190"/>
      <c r="G312" s="190"/>
      <c r="H312" s="189"/>
    </row>
    <row r="313" spans="1:8">
      <c r="A313" s="186"/>
      <c r="B313" s="187"/>
      <c r="C313" s="187"/>
      <c r="D313" s="188"/>
      <c r="E313" s="189"/>
      <c r="F313" s="190"/>
      <c r="G313" s="190"/>
      <c r="H313" s="189"/>
    </row>
    <row r="314" spans="1:8">
      <c r="A314" s="186"/>
      <c r="B314" s="187"/>
      <c r="C314" s="187"/>
      <c r="D314" s="188"/>
      <c r="E314" s="189"/>
      <c r="F314" s="190"/>
      <c r="G314" s="190"/>
      <c r="H314" s="189"/>
    </row>
    <row r="315" spans="1:8">
      <c r="A315" s="186"/>
      <c r="B315" s="187"/>
      <c r="C315" s="187"/>
      <c r="D315" s="188"/>
      <c r="E315" s="189"/>
      <c r="F315" s="190"/>
      <c r="G315" s="190"/>
      <c r="H315" s="189"/>
    </row>
    <row r="316" spans="1:8">
      <c r="A316" s="186"/>
      <c r="B316" s="187"/>
      <c r="C316" s="187"/>
      <c r="D316" s="188"/>
      <c r="E316" s="189"/>
      <c r="F316" s="190"/>
      <c r="G316" s="190"/>
      <c r="H316" s="189"/>
    </row>
    <row r="317" spans="1:8">
      <c r="A317" s="186"/>
      <c r="B317" s="187"/>
      <c r="C317" s="187"/>
      <c r="D317" s="188"/>
      <c r="E317" s="189"/>
      <c r="F317" s="190"/>
      <c r="G317" s="190"/>
      <c r="H317" s="189"/>
    </row>
    <row r="318" spans="1:8">
      <c r="A318" s="186"/>
      <c r="B318" s="187"/>
      <c r="C318" s="187"/>
      <c r="D318" s="188"/>
      <c r="E318" s="189"/>
      <c r="F318" s="190"/>
      <c r="G318" s="190"/>
      <c r="H318" s="189"/>
    </row>
    <row r="319" spans="1:8">
      <c r="A319" s="186"/>
      <c r="B319" s="187"/>
      <c r="C319" s="187"/>
      <c r="D319" s="188"/>
      <c r="E319" s="189"/>
      <c r="F319" s="190"/>
      <c r="G319" s="190"/>
      <c r="H319" s="189"/>
    </row>
    <row r="320" spans="1:8">
      <c r="A320" s="186"/>
      <c r="B320" s="187"/>
      <c r="C320" s="187"/>
      <c r="D320" s="188"/>
      <c r="E320" s="189"/>
      <c r="F320" s="190"/>
      <c r="G320" s="190"/>
      <c r="H320" s="189"/>
    </row>
    <row r="321" spans="1:8">
      <c r="A321" s="186"/>
      <c r="B321" s="187"/>
      <c r="C321" s="187"/>
      <c r="D321" s="188"/>
      <c r="E321" s="189"/>
      <c r="F321" s="190"/>
      <c r="G321" s="190"/>
      <c r="H321" s="189"/>
    </row>
    <row r="322" spans="1:8">
      <c r="A322" s="186"/>
      <c r="B322" s="187"/>
      <c r="C322" s="187"/>
      <c r="D322" s="188"/>
      <c r="E322" s="189"/>
      <c r="F322" s="190"/>
      <c r="G322" s="190"/>
      <c r="H322" s="189"/>
    </row>
    <row r="323" spans="1:8">
      <c r="A323" s="186"/>
      <c r="B323" s="187"/>
      <c r="C323" s="187"/>
      <c r="D323" s="188"/>
      <c r="E323" s="189"/>
      <c r="F323" s="190"/>
      <c r="G323" s="190"/>
      <c r="H323" s="189"/>
    </row>
    <row r="324" spans="1:8">
      <c r="A324" s="186"/>
      <c r="B324" s="187"/>
      <c r="C324" s="187"/>
      <c r="D324" s="188"/>
      <c r="E324" s="189"/>
      <c r="F324" s="190"/>
      <c r="G324" s="190"/>
      <c r="H324" s="189"/>
    </row>
    <row r="325" spans="1:8">
      <c r="A325" s="186"/>
      <c r="B325" s="187"/>
      <c r="C325" s="187"/>
      <c r="D325" s="188"/>
      <c r="E325" s="189"/>
      <c r="F325" s="190"/>
      <c r="G325" s="190"/>
      <c r="H325" s="189"/>
    </row>
    <row r="326" spans="1:8">
      <c r="A326" s="186"/>
      <c r="B326" s="187"/>
      <c r="C326" s="187"/>
      <c r="D326" s="188"/>
      <c r="E326" s="189"/>
      <c r="F326" s="190"/>
      <c r="G326" s="190"/>
      <c r="H326" s="189"/>
    </row>
    <row r="327" spans="1:8">
      <c r="A327" s="186"/>
      <c r="B327" s="187"/>
      <c r="C327" s="187"/>
      <c r="D327" s="188"/>
      <c r="E327" s="189"/>
      <c r="F327" s="190"/>
      <c r="G327" s="190"/>
      <c r="H327" s="189"/>
    </row>
    <row r="328" spans="1:8">
      <c r="A328" s="186"/>
      <c r="B328" s="187"/>
      <c r="C328" s="187"/>
      <c r="D328" s="188"/>
      <c r="E328" s="189"/>
      <c r="F328" s="190"/>
      <c r="G328" s="190"/>
      <c r="H328" s="189"/>
    </row>
    <row r="329" spans="1:8">
      <c r="A329" s="186"/>
      <c r="B329" s="187"/>
      <c r="C329" s="187"/>
      <c r="D329" s="188"/>
      <c r="E329" s="189"/>
      <c r="F329" s="190"/>
      <c r="G329" s="190"/>
      <c r="H329" s="189"/>
    </row>
    <row r="330" spans="1:8">
      <c r="A330" s="186"/>
      <c r="B330" s="187"/>
      <c r="C330" s="187"/>
      <c r="D330" s="188"/>
      <c r="E330" s="189"/>
      <c r="F330" s="190"/>
      <c r="G330" s="190"/>
      <c r="H330" s="189"/>
    </row>
    <row r="331" spans="1:8">
      <c r="A331" s="186"/>
      <c r="B331" s="187"/>
      <c r="C331" s="187"/>
      <c r="D331" s="188"/>
      <c r="E331" s="189"/>
      <c r="F331" s="190"/>
      <c r="G331" s="190"/>
      <c r="H331" s="189"/>
    </row>
    <row r="332" spans="1:8">
      <c r="A332" s="186"/>
      <c r="B332" s="187"/>
      <c r="C332" s="187"/>
      <c r="D332" s="188"/>
      <c r="E332" s="189"/>
      <c r="F332" s="190"/>
      <c r="G332" s="190"/>
      <c r="H332" s="189"/>
    </row>
    <row r="333" spans="1:8">
      <c r="A333" s="186"/>
      <c r="B333" s="187"/>
      <c r="C333" s="187"/>
      <c r="D333" s="188"/>
      <c r="E333" s="189"/>
      <c r="F333" s="190"/>
      <c r="G333" s="190"/>
      <c r="H333" s="189"/>
    </row>
    <row r="334" spans="1:8">
      <c r="A334" s="186"/>
      <c r="B334" s="187"/>
      <c r="C334" s="187"/>
      <c r="D334" s="188"/>
      <c r="E334" s="189"/>
      <c r="F334" s="190"/>
      <c r="G334" s="190"/>
      <c r="H334" s="189"/>
    </row>
    <row r="335" spans="1:8">
      <c r="A335" s="186"/>
      <c r="B335" s="187"/>
      <c r="C335" s="187"/>
      <c r="D335" s="188"/>
      <c r="E335" s="189"/>
      <c r="F335" s="190"/>
      <c r="G335" s="190"/>
      <c r="H335" s="189"/>
    </row>
    <row r="336" spans="1:8">
      <c r="A336" s="186"/>
      <c r="B336" s="187"/>
      <c r="C336" s="187"/>
      <c r="D336" s="188"/>
      <c r="E336" s="189"/>
      <c r="F336" s="190"/>
      <c r="G336" s="190"/>
      <c r="H336" s="189"/>
    </row>
    <row r="337" spans="1:8">
      <c r="A337" s="186"/>
      <c r="B337" s="187"/>
      <c r="C337" s="187"/>
      <c r="D337" s="188"/>
      <c r="E337" s="189"/>
      <c r="F337" s="190"/>
      <c r="G337" s="190"/>
      <c r="H337" s="189"/>
    </row>
    <row r="338" spans="1:8">
      <c r="A338" s="186"/>
      <c r="B338" s="187"/>
      <c r="C338" s="187"/>
      <c r="D338" s="188"/>
      <c r="E338" s="189"/>
      <c r="F338" s="190"/>
      <c r="G338" s="190"/>
      <c r="H338" s="189"/>
    </row>
    <row r="339" spans="1:8">
      <c r="A339" s="186"/>
      <c r="B339" s="187"/>
      <c r="C339" s="187"/>
      <c r="D339" s="188"/>
      <c r="E339" s="189"/>
      <c r="F339" s="190"/>
      <c r="G339" s="190"/>
      <c r="H339" s="189"/>
    </row>
    <row r="340" spans="1:8">
      <c r="A340" s="186"/>
      <c r="B340" s="187"/>
      <c r="C340" s="187"/>
      <c r="D340" s="188"/>
      <c r="E340" s="189"/>
      <c r="F340" s="190"/>
      <c r="G340" s="190"/>
      <c r="H340" s="189"/>
    </row>
    <row r="341" spans="1:8">
      <c r="A341" s="186"/>
      <c r="B341" s="187"/>
      <c r="C341" s="187"/>
      <c r="D341" s="188"/>
      <c r="E341" s="189"/>
      <c r="F341" s="190"/>
      <c r="G341" s="190"/>
      <c r="H341" s="189"/>
    </row>
    <row r="342" spans="1:8">
      <c r="A342" s="186"/>
      <c r="B342" s="187"/>
      <c r="C342" s="187"/>
      <c r="D342" s="188"/>
      <c r="E342" s="189"/>
      <c r="F342" s="190"/>
      <c r="G342" s="190"/>
      <c r="H342" s="189"/>
    </row>
    <row r="343" spans="1:8">
      <c r="A343" s="186"/>
      <c r="B343" s="187"/>
      <c r="C343" s="187"/>
      <c r="D343" s="188"/>
      <c r="E343" s="189"/>
      <c r="F343" s="190"/>
      <c r="G343" s="190"/>
      <c r="H343" s="189"/>
    </row>
    <row r="344" spans="1:8">
      <c r="A344" s="186"/>
      <c r="B344" s="187"/>
      <c r="C344" s="187"/>
      <c r="D344" s="188"/>
      <c r="E344" s="189"/>
      <c r="F344" s="190"/>
      <c r="G344" s="190"/>
      <c r="H344" s="189"/>
    </row>
    <row r="345" spans="1:8">
      <c r="A345" s="186"/>
      <c r="B345" s="187"/>
      <c r="C345" s="187"/>
      <c r="D345" s="188"/>
      <c r="E345" s="189"/>
      <c r="F345" s="190"/>
      <c r="G345" s="190"/>
      <c r="H345" s="189"/>
    </row>
    <row r="346" spans="1:8">
      <c r="A346" s="186"/>
      <c r="B346" s="187"/>
      <c r="C346" s="187"/>
      <c r="D346" s="188"/>
      <c r="E346" s="189"/>
      <c r="F346" s="190"/>
      <c r="G346" s="190"/>
      <c r="H346" s="189"/>
    </row>
    <row r="347" spans="1:8">
      <c r="A347" s="186"/>
      <c r="B347" s="187"/>
      <c r="C347" s="187"/>
      <c r="D347" s="188"/>
      <c r="E347" s="189"/>
      <c r="F347" s="190"/>
      <c r="G347" s="190"/>
      <c r="H347" s="189"/>
    </row>
    <row r="348" spans="1:8">
      <c r="A348" s="186"/>
      <c r="B348" s="187"/>
      <c r="C348" s="187"/>
      <c r="D348" s="188"/>
      <c r="E348" s="189"/>
      <c r="F348" s="190"/>
      <c r="G348" s="190"/>
      <c r="H348" s="189"/>
    </row>
    <row r="349" spans="1:8">
      <c r="A349" s="186"/>
      <c r="B349" s="187"/>
      <c r="C349" s="187"/>
      <c r="D349" s="188"/>
      <c r="E349" s="189"/>
      <c r="F349" s="190"/>
      <c r="G349" s="190"/>
      <c r="H349" s="189"/>
    </row>
    <row r="350" spans="1:8">
      <c r="A350" s="186"/>
      <c r="B350" s="187"/>
      <c r="C350" s="187"/>
      <c r="D350" s="188"/>
      <c r="E350" s="189"/>
      <c r="F350" s="190"/>
      <c r="G350" s="190"/>
      <c r="H350" s="189"/>
    </row>
    <row r="351" spans="1:8">
      <c r="A351" s="186"/>
      <c r="B351" s="187"/>
      <c r="C351" s="187"/>
      <c r="D351" s="188"/>
      <c r="E351" s="189"/>
      <c r="F351" s="190"/>
      <c r="G351" s="190"/>
      <c r="H351" s="189"/>
    </row>
    <row r="352" spans="1:8">
      <c r="A352" s="186"/>
      <c r="B352" s="187"/>
      <c r="C352" s="187"/>
      <c r="D352" s="188"/>
      <c r="E352" s="189"/>
      <c r="F352" s="190"/>
      <c r="G352" s="190"/>
      <c r="H352" s="189"/>
    </row>
    <row r="353" spans="1:8">
      <c r="A353" s="186"/>
      <c r="B353" s="187"/>
      <c r="C353" s="187"/>
      <c r="D353" s="188"/>
      <c r="E353" s="189"/>
      <c r="F353" s="190"/>
      <c r="G353" s="190"/>
      <c r="H353" s="189"/>
    </row>
    <row r="354" spans="1:8">
      <c r="A354" s="186"/>
      <c r="B354" s="187"/>
      <c r="C354" s="187"/>
      <c r="D354" s="188"/>
      <c r="E354" s="189"/>
      <c r="F354" s="190"/>
      <c r="G354" s="190"/>
      <c r="H354" s="189"/>
    </row>
    <row r="355" spans="1:8">
      <c r="A355" s="186"/>
      <c r="B355" s="187"/>
      <c r="C355" s="187"/>
      <c r="D355" s="188"/>
      <c r="E355" s="189"/>
      <c r="F355" s="190"/>
      <c r="G355" s="190"/>
      <c r="H355" s="189"/>
    </row>
    <row r="356" spans="1:8">
      <c r="A356" s="186"/>
      <c r="B356" s="187"/>
      <c r="C356" s="187"/>
      <c r="D356" s="188"/>
      <c r="E356" s="189"/>
      <c r="F356" s="190"/>
      <c r="G356" s="190"/>
      <c r="H356" s="189"/>
    </row>
    <row r="357" spans="1:8">
      <c r="A357" s="186"/>
      <c r="B357" s="187"/>
      <c r="C357" s="187"/>
      <c r="D357" s="188"/>
      <c r="E357" s="189"/>
      <c r="F357" s="190"/>
      <c r="G357" s="190"/>
      <c r="H357" s="189"/>
    </row>
    <row r="358" spans="1:8">
      <c r="A358" s="186"/>
      <c r="B358" s="187"/>
      <c r="C358" s="187"/>
      <c r="D358" s="188"/>
      <c r="E358" s="189"/>
      <c r="F358" s="190"/>
      <c r="G358" s="190"/>
      <c r="H358" s="189"/>
    </row>
    <row r="359" spans="1:8">
      <c r="A359" s="186"/>
      <c r="B359" s="187"/>
      <c r="C359" s="187"/>
      <c r="D359" s="188"/>
      <c r="E359" s="189"/>
      <c r="F359" s="190"/>
      <c r="G359" s="190"/>
      <c r="H359" s="189"/>
    </row>
    <row r="360" spans="1:8">
      <c r="A360" s="186"/>
      <c r="B360" s="187"/>
      <c r="C360" s="187"/>
      <c r="D360" s="188"/>
      <c r="E360" s="189"/>
      <c r="F360" s="190"/>
      <c r="G360" s="190"/>
      <c r="H360" s="189"/>
    </row>
    <row r="361" spans="1:8">
      <c r="A361" s="186"/>
      <c r="B361" s="187"/>
      <c r="C361" s="187"/>
      <c r="D361" s="188"/>
      <c r="E361" s="189"/>
      <c r="F361" s="190"/>
      <c r="G361" s="190"/>
      <c r="H361" s="189"/>
    </row>
    <row r="362" spans="1:8">
      <c r="A362" s="186"/>
      <c r="B362" s="187"/>
      <c r="C362" s="187"/>
      <c r="D362" s="188"/>
      <c r="E362" s="189"/>
      <c r="F362" s="190"/>
      <c r="G362" s="190"/>
      <c r="H362" s="189"/>
    </row>
    <row r="363" spans="1:8">
      <c r="A363" s="186"/>
      <c r="B363" s="187"/>
      <c r="C363" s="187"/>
      <c r="D363" s="188"/>
      <c r="E363" s="189"/>
      <c r="F363" s="190"/>
      <c r="G363" s="190"/>
      <c r="H363" s="189"/>
    </row>
    <row r="364" spans="1:8">
      <c r="A364" s="186"/>
      <c r="B364" s="187"/>
      <c r="C364" s="187"/>
      <c r="D364" s="188"/>
      <c r="E364" s="189"/>
      <c r="F364" s="190"/>
      <c r="G364" s="190"/>
      <c r="H364" s="189"/>
    </row>
    <row r="365" spans="1:8">
      <c r="A365" s="186"/>
      <c r="B365" s="187"/>
      <c r="C365" s="187"/>
      <c r="D365" s="188"/>
      <c r="E365" s="189"/>
      <c r="F365" s="190"/>
      <c r="G365" s="190"/>
      <c r="H365" s="189"/>
    </row>
    <row r="366" spans="1:8">
      <c r="A366" s="186"/>
      <c r="B366" s="187"/>
      <c r="C366" s="187"/>
      <c r="D366" s="188"/>
      <c r="E366" s="189"/>
      <c r="F366" s="190"/>
      <c r="G366" s="190"/>
      <c r="H366" s="189"/>
    </row>
    <row r="367" spans="1:8">
      <c r="A367" s="186"/>
      <c r="B367" s="187"/>
      <c r="C367" s="187"/>
      <c r="D367" s="188"/>
      <c r="E367" s="189"/>
      <c r="F367" s="190"/>
      <c r="G367" s="190"/>
      <c r="H367" s="189"/>
    </row>
    <row r="368" spans="1:8">
      <c r="A368" s="186"/>
      <c r="B368" s="187"/>
      <c r="C368" s="187"/>
      <c r="D368" s="188"/>
      <c r="E368" s="189"/>
      <c r="F368" s="190"/>
      <c r="G368" s="190"/>
      <c r="H368" s="189"/>
    </row>
    <row r="369" spans="1:8">
      <c r="A369" s="186"/>
      <c r="B369" s="187"/>
      <c r="C369" s="187"/>
      <c r="D369" s="188"/>
      <c r="E369" s="189"/>
      <c r="F369" s="190"/>
      <c r="G369" s="190"/>
      <c r="H369" s="189"/>
    </row>
    <row r="370" spans="1:8">
      <c r="A370" s="186"/>
      <c r="B370" s="187"/>
      <c r="C370" s="187"/>
      <c r="D370" s="188"/>
      <c r="E370" s="189"/>
      <c r="F370" s="190"/>
      <c r="G370" s="190"/>
      <c r="H370" s="189"/>
    </row>
    <row r="371" spans="1:8">
      <c r="A371" s="186"/>
      <c r="B371" s="187"/>
      <c r="C371" s="187"/>
      <c r="D371" s="188"/>
      <c r="E371" s="189"/>
      <c r="F371" s="190"/>
      <c r="G371" s="190"/>
      <c r="H371" s="189"/>
    </row>
    <row r="372" spans="1:8">
      <c r="A372" s="186"/>
      <c r="B372" s="187"/>
      <c r="C372" s="187"/>
      <c r="D372" s="188"/>
      <c r="E372" s="189"/>
      <c r="F372" s="190"/>
      <c r="G372" s="190"/>
      <c r="H372" s="189"/>
    </row>
    <row r="373" spans="1:8">
      <c r="A373" s="186"/>
      <c r="B373" s="187"/>
      <c r="C373" s="187"/>
      <c r="D373" s="188"/>
      <c r="E373" s="189"/>
      <c r="F373" s="190"/>
      <c r="G373" s="190"/>
      <c r="H373" s="189"/>
    </row>
    <row r="374" spans="1:8">
      <c r="A374" s="186"/>
      <c r="B374" s="187"/>
      <c r="C374" s="187"/>
      <c r="D374" s="188"/>
      <c r="E374" s="189"/>
      <c r="F374" s="190"/>
      <c r="G374" s="190"/>
      <c r="H374" s="189"/>
    </row>
    <row r="375" spans="1:8">
      <c r="A375" s="186"/>
      <c r="B375" s="187"/>
      <c r="C375" s="187"/>
      <c r="D375" s="188"/>
      <c r="E375" s="189"/>
      <c r="F375" s="190"/>
      <c r="G375" s="190"/>
      <c r="H375" s="189"/>
    </row>
    <row r="376" spans="1:8">
      <c r="A376" s="186"/>
      <c r="B376" s="187"/>
      <c r="C376" s="187"/>
      <c r="D376" s="188"/>
      <c r="E376" s="189"/>
      <c r="F376" s="190"/>
      <c r="G376" s="190"/>
      <c r="H376" s="189"/>
    </row>
    <row r="377" spans="1:8">
      <c r="A377" s="186"/>
      <c r="B377" s="187"/>
      <c r="C377" s="187"/>
      <c r="D377" s="188"/>
      <c r="E377" s="189"/>
      <c r="F377" s="190"/>
      <c r="G377" s="190"/>
      <c r="H377" s="189"/>
    </row>
    <row r="378" spans="1:8">
      <c r="A378" s="186"/>
      <c r="B378" s="187"/>
      <c r="C378" s="187"/>
      <c r="D378" s="188"/>
      <c r="E378" s="189"/>
      <c r="F378" s="190"/>
      <c r="G378" s="190"/>
      <c r="H378" s="189"/>
    </row>
    <row r="379" spans="1:8">
      <c r="A379" s="186"/>
      <c r="B379" s="187"/>
      <c r="C379" s="187"/>
      <c r="D379" s="188"/>
      <c r="E379" s="189"/>
      <c r="F379" s="190"/>
      <c r="G379" s="190"/>
      <c r="H379" s="189"/>
    </row>
    <row r="380" spans="1:8">
      <c r="A380" s="186"/>
      <c r="B380" s="187"/>
      <c r="C380" s="187"/>
      <c r="D380" s="188"/>
      <c r="E380" s="189"/>
      <c r="F380" s="190"/>
      <c r="G380" s="190"/>
      <c r="H380" s="189"/>
    </row>
    <row r="381" spans="1:8">
      <c r="A381" s="186"/>
      <c r="B381" s="187"/>
      <c r="C381" s="187"/>
      <c r="D381" s="188"/>
      <c r="E381" s="189"/>
      <c r="F381" s="190"/>
      <c r="G381" s="190"/>
      <c r="H381" s="189"/>
    </row>
    <row r="382" spans="1:8">
      <c r="A382" s="186"/>
      <c r="B382" s="187"/>
      <c r="C382" s="187"/>
      <c r="D382" s="188"/>
      <c r="E382" s="189"/>
      <c r="F382" s="190"/>
      <c r="G382" s="190"/>
      <c r="H382" s="189"/>
    </row>
    <row r="383" spans="1:8">
      <c r="A383" s="186"/>
      <c r="B383" s="187"/>
      <c r="C383" s="187"/>
      <c r="D383" s="188"/>
      <c r="E383" s="189"/>
      <c r="F383" s="190"/>
      <c r="G383" s="190"/>
      <c r="H383" s="189"/>
    </row>
    <row r="384" spans="1:8">
      <c r="A384" s="186"/>
      <c r="B384" s="187"/>
      <c r="C384" s="187"/>
      <c r="D384" s="188"/>
      <c r="E384" s="189"/>
      <c r="F384" s="190"/>
      <c r="G384" s="190"/>
      <c r="H384" s="189"/>
    </row>
    <row r="385" spans="1:8">
      <c r="A385" s="186"/>
      <c r="B385" s="187"/>
      <c r="C385" s="187"/>
      <c r="D385" s="188"/>
      <c r="E385" s="189"/>
      <c r="F385" s="190"/>
      <c r="G385" s="190"/>
      <c r="H385" s="189"/>
    </row>
    <row r="386" spans="1:8">
      <c r="A386" s="186"/>
      <c r="B386" s="187"/>
      <c r="C386" s="187"/>
      <c r="D386" s="188"/>
      <c r="E386" s="189"/>
      <c r="F386" s="190"/>
      <c r="G386" s="190"/>
      <c r="H386" s="189"/>
    </row>
    <row r="387" spans="1:8">
      <c r="A387" s="186"/>
      <c r="B387" s="187"/>
      <c r="C387" s="187"/>
      <c r="D387" s="188"/>
      <c r="E387" s="189"/>
      <c r="F387" s="190"/>
      <c r="G387" s="190"/>
      <c r="H387" s="189"/>
    </row>
    <row r="388" spans="1:8">
      <c r="A388" s="186"/>
      <c r="B388" s="187"/>
      <c r="C388" s="187"/>
      <c r="D388" s="188"/>
      <c r="E388" s="189"/>
      <c r="F388" s="190"/>
      <c r="G388" s="190"/>
      <c r="H388" s="189"/>
    </row>
    <row r="389" spans="1:8">
      <c r="A389" s="186"/>
      <c r="B389" s="187"/>
      <c r="C389" s="187"/>
      <c r="D389" s="188"/>
      <c r="E389" s="189"/>
      <c r="F389" s="190"/>
      <c r="G389" s="190"/>
      <c r="H389" s="189"/>
    </row>
    <row r="390" spans="1:8">
      <c r="A390" s="186"/>
      <c r="B390" s="187"/>
      <c r="C390" s="187"/>
      <c r="D390" s="188"/>
      <c r="E390" s="189"/>
      <c r="F390" s="190"/>
      <c r="G390" s="190"/>
      <c r="H390" s="189"/>
    </row>
    <row r="391" spans="1:8">
      <c r="A391" s="186"/>
      <c r="B391" s="187"/>
      <c r="C391" s="187"/>
      <c r="D391" s="188"/>
      <c r="E391" s="189"/>
      <c r="F391" s="190"/>
      <c r="G391" s="190"/>
      <c r="H391" s="189"/>
    </row>
    <row r="392" spans="1:8">
      <c r="A392" s="186"/>
      <c r="B392" s="187"/>
      <c r="C392" s="187"/>
      <c r="D392" s="188"/>
      <c r="E392" s="189"/>
      <c r="F392" s="190"/>
      <c r="G392" s="190"/>
      <c r="H392" s="189"/>
    </row>
    <row r="393" spans="1:8">
      <c r="A393" s="186"/>
      <c r="B393" s="187"/>
      <c r="C393" s="187"/>
      <c r="D393" s="188"/>
      <c r="E393" s="189"/>
      <c r="F393" s="190"/>
      <c r="G393" s="190"/>
      <c r="H393" s="189"/>
    </row>
    <row r="394" spans="1:8">
      <c r="A394" s="186"/>
      <c r="B394" s="187"/>
      <c r="C394" s="187"/>
      <c r="D394" s="188"/>
      <c r="E394" s="189"/>
      <c r="F394" s="190"/>
      <c r="G394" s="190"/>
      <c r="H394" s="189"/>
    </row>
    <row r="395" spans="1:8">
      <c r="A395" s="186"/>
      <c r="B395" s="187"/>
      <c r="C395" s="187"/>
      <c r="D395" s="188"/>
      <c r="E395" s="189"/>
      <c r="F395" s="190"/>
      <c r="G395" s="190"/>
      <c r="H395" s="189"/>
    </row>
    <row r="396" spans="1:8">
      <c r="A396" s="186"/>
      <c r="B396" s="187"/>
      <c r="C396" s="187"/>
      <c r="D396" s="188"/>
      <c r="E396" s="189"/>
      <c r="F396" s="190"/>
      <c r="G396" s="190"/>
      <c r="H396" s="189"/>
    </row>
    <row r="397" spans="1:8">
      <c r="A397" s="186"/>
      <c r="B397" s="187"/>
      <c r="C397" s="187"/>
      <c r="D397" s="188"/>
      <c r="E397" s="189"/>
      <c r="F397" s="190"/>
      <c r="G397" s="190"/>
      <c r="H397" s="189"/>
    </row>
    <row r="398" spans="1:8">
      <c r="A398" s="186"/>
      <c r="B398" s="187"/>
      <c r="C398" s="187"/>
      <c r="D398" s="188"/>
      <c r="E398" s="189"/>
      <c r="F398" s="190"/>
      <c r="G398" s="190"/>
      <c r="H398" s="189"/>
    </row>
    <row r="399" spans="1:8">
      <c r="A399" s="186"/>
      <c r="B399" s="187"/>
      <c r="C399" s="187"/>
      <c r="D399" s="188"/>
      <c r="E399" s="189"/>
      <c r="F399" s="190"/>
      <c r="G399" s="190"/>
      <c r="H399" s="189"/>
    </row>
    <row r="400" spans="1:8">
      <c r="A400" s="186"/>
      <c r="B400" s="187"/>
      <c r="C400" s="187"/>
      <c r="D400" s="188"/>
      <c r="E400" s="189"/>
      <c r="F400" s="190"/>
      <c r="G400" s="190"/>
      <c r="H400" s="189"/>
    </row>
    <row r="401" spans="1:8">
      <c r="A401" s="186"/>
      <c r="B401" s="187"/>
      <c r="C401" s="187"/>
      <c r="D401" s="188"/>
      <c r="E401" s="189"/>
      <c r="F401" s="190"/>
      <c r="G401" s="190"/>
      <c r="H401" s="189"/>
    </row>
    <row r="402" spans="1:8">
      <c r="A402" s="186"/>
      <c r="B402" s="187"/>
      <c r="C402" s="187"/>
      <c r="D402" s="188"/>
      <c r="E402" s="189"/>
      <c r="F402" s="190"/>
      <c r="G402" s="190"/>
      <c r="H402" s="189"/>
    </row>
    <row r="403" spans="1:8">
      <c r="A403" s="186"/>
      <c r="B403" s="187"/>
      <c r="C403" s="187"/>
      <c r="D403" s="188"/>
      <c r="E403" s="189"/>
      <c r="F403" s="190"/>
      <c r="G403" s="190"/>
      <c r="H403" s="189"/>
    </row>
    <row r="404" spans="1:8">
      <c r="A404" s="186"/>
      <c r="B404" s="187"/>
      <c r="C404" s="187"/>
      <c r="D404" s="188"/>
      <c r="E404" s="189"/>
      <c r="F404" s="190"/>
      <c r="G404" s="190"/>
      <c r="H404" s="189"/>
    </row>
    <row r="405" spans="1:8">
      <c r="A405" s="186"/>
      <c r="B405" s="187"/>
      <c r="C405" s="187"/>
      <c r="D405" s="188"/>
      <c r="E405" s="189"/>
      <c r="F405" s="190"/>
      <c r="G405" s="190"/>
      <c r="H405" s="189"/>
    </row>
    <row r="406" spans="1:8">
      <c r="A406" s="186"/>
      <c r="B406" s="187"/>
      <c r="C406" s="187"/>
      <c r="D406" s="188"/>
      <c r="E406" s="189"/>
      <c r="F406" s="190"/>
      <c r="G406" s="190"/>
      <c r="H406" s="189"/>
    </row>
    <row r="407" spans="1:8">
      <c r="A407" s="186"/>
      <c r="B407" s="187"/>
      <c r="C407" s="187"/>
      <c r="D407" s="188"/>
      <c r="E407" s="189"/>
      <c r="F407" s="190"/>
      <c r="G407" s="190"/>
      <c r="H407" s="189"/>
    </row>
    <row r="408" spans="1:8">
      <c r="A408" s="186"/>
      <c r="B408" s="187"/>
      <c r="C408" s="187"/>
      <c r="D408" s="188"/>
      <c r="E408" s="189"/>
      <c r="F408" s="190"/>
      <c r="G408" s="190"/>
      <c r="H408" s="189"/>
    </row>
    <row r="409" spans="1:8">
      <c r="A409" s="186"/>
      <c r="B409" s="187"/>
      <c r="C409" s="187"/>
      <c r="D409" s="188"/>
      <c r="E409" s="189"/>
      <c r="F409" s="190"/>
      <c r="G409" s="190"/>
      <c r="H409" s="189"/>
    </row>
    <row r="410" spans="1:8">
      <c r="A410" s="186"/>
      <c r="B410" s="187"/>
      <c r="C410" s="187"/>
      <c r="D410" s="188"/>
      <c r="E410" s="189"/>
      <c r="F410" s="190"/>
      <c r="G410" s="190"/>
      <c r="H410" s="189"/>
    </row>
    <row r="411" spans="1:8">
      <c r="A411" s="186"/>
      <c r="B411" s="187"/>
      <c r="C411" s="187"/>
      <c r="D411" s="188"/>
      <c r="E411" s="189"/>
      <c r="F411" s="190"/>
      <c r="G411" s="190"/>
      <c r="H411" s="189"/>
    </row>
    <row r="412" spans="1:8">
      <c r="A412" s="186"/>
      <c r="B412" s="187"/>
      <c r="C412" s="187"/>
      <c r="D412" s="188"/>
      <c r="E412" s="189"/>
      <c r="F412" s="190"/>
      <c r="G412" s="190"/>
      <c r="H412" s="189"/>
    </row>
    <row r="413" spans="1:8">
      <c r="A413" s="186"/>
      <c r="B413" s="187"/>
      <c r="C413" s="187"/>
      <c r="D413" s="188"/>
      <c r="E413" s="189"/>
      <c r="F413" s="190"/>
      <c r="G413" s="190"/>
      <c r="H413" s="189"/>
    </row>
    <row r="414" spans="1:8">
      <c r="A414" s="186"/>
      <c r="B414" s="187"/>
      <c r="C414" s="187"/>
      <c r="D414" s="188"/>
      <c r="E414" s="189"/>
      <c r="F414" s="190"/>
      <c r="G414" s="190"/>
      <c r="H414" s="189"/>
    </row>
    <row r="415" spans="1:8">
      <c r="A415" s="186"/>
      <c r="B415" s="187"/>
      <c r="C415" s="187"/>
      <c r="D415" s="188"/>
      <c r="E415" s="189"/>
      <c r="F415" s="190"/>
      <c r="G415" s="190"/>
      <c r="H415" s="189"/>
    </row>
    <row r="416" spans="1:8">
      <c r="A416" s="186"/>
      <c r="B416" s="187"/>
      <c r="C416" s="187"/>
      <c r="D416" s="188"/>
      <c r="E416" s="189"/>
      <c r="F416" s="190"/>
      <c r="G416" s="190"/>
      <c r="H416" s="189"/>
    </row>
    <row r="417" spans="1:8">
      <c r="A417" s="186"/>
      <c r="B417" s="187"/>
      <c r="C417" s="187"/>
      <c r="D417" s="188"/>
      <c r="E417" s="189"/>
      <c r="F417" s="190"/>
      <c r="G417" s="190"/>
      <c r="H417" s="189"/>
    </row>
    <row r="418" spans="1:8">
      <c r="A418" s="186"/>
      <c r="B418" s="187"/>
      <c r="C418" s="187"/>
      <c r="D418" s="188"/>
      <c r="E418" s="189"/>
      <c r="F418" s="190"/>
      <c r="G418" s="190"/>
      <c r="H418" s="189"/>
    </row>
    <row r="419" spans="1:8">
      <c r="A419" s="186"/>
      <c r="B419" s="187"/>
      <c r="C419" s="187"/>
      <c r="D419" s="188"/>
      <c r="E419" s="189"/>
      <c r="F419" s="190"/>
      <c r="G419" s="190"/>
      <c r="H419" s="189"/>
    </row>
    <row r="420" spans="1:8">
      <c r="A420" s="186"/>
      <c r="B420" s="187"/>
      <c r="C420" s="187"/>
      <c r="D420" s="188"/>
      <c r="E420" s="189"/>
      <c r="F420" s="190"/>
      <c r="G420" s="190"/>
      <c r="H420" s="189"/>
    </row>
    <row r="421" spans="1:8">
      <c r="A421" s="186"/>
      <c r="B421" s="187"/>
      <c r="C421" s="187"/>
      <c r="D421" s="188"/>
      <c r="E421" s="189"/>
      <c r="F421" s="190"/>
      <c r="G421" s="190"/>
      <c r="H421" s="189"/>
    </row>
    <row r="422" spans="1:8">
      <c r="A422" s="186"/>
      <c r="B422" s="187"/>
      <c r="C422" s="187"/>
      <c r="D422" s="188"/>
      <c r="E422" s="189"/>
      <c r="F422" s="190"/>
      <c r="G422" s="190"/>
      <c r="H422" s="189"/>
    </row>
    <row r="423" spans="1:8">
      <c r="A423" s="186"/>
      <c r="B423" s="187"/>
      <c r="C423" s="187"/>
      <c r="D423" s="188"/>
      <c r="E423" s="189"/>
      <c r="F423" s="190"/>
      <c r="G423" s="190"/>
      <c r="H423" s="189"/>
    </row>
    <row r="424" spans="1:8">
      <c r="A424" s="186"/>
      <c r="B424" s="187"/>
      <c r="C424" s="187"/>
      <c r="D424" s="188"/>
      <c r="E424" s="189"/>
      <c r="F424" s="190"/>
      <c r="G424" s="190"/>
      <c r="H424" s="189"/>
    </row>
    <row r="425" spans="1:8">
      <c r="A425" s="186"/>
      <c r="B425" s="187"/>
      <c r="C425" s="187"/>
      <c r="D425" s="188"/>
      <c r="E425" s="189"/>
      <c r="F425" s="190"/>
      <c r="G425" s="190"/>
      <c r="H425" s="189"/>
    </row>
    <row r="426" spans="1:8">
      <c r="A426" s="186"/>
      <c r="B426" s="187"/>
      <c r="C426" s="187"/>
      <c r="D426" s="188"/>
      <c r="E426" s="189"/>
      <c r="F426" s="190"/>
      <c r="G426" s="190"/>
      <c r="H426" s="189"/>
    </row>
    <row r="427" spans="1:8">
      <c r="A427" s="186"/>
      <c r="B427" s="187"/>
      <c r="C427" s="187"/>
      <c r="D427" s="188"/>
      <c r="E427" s="189"/>
      <c r="F427" s="190"/>
      <c r="G427" s="190"/>
      <c r="H427" s="189"/>
    </row>
    <row r="428" spans="1:8">
      <c r="A428" s="186"/>
      <c r="B428" s="187"/>
      <c r="C428" s="187"/>
      <c r="D428" s="188"/>
      <c r="E428" s="189"/>
      <c r="F428" s="190"/>
      <c r="G428" s="190"/>
      <c r="H428" s="189"/>
    </row>
    <row r="429" spans="1:8">
      <c r="A429" s="186"/>
      <c r="B429" s="187"/>
      <c r="C429" s="187"/>
      <c r="D429" s="188"/>
      <c r="E429" s="189"/>
      <c r="F429" s="190"/>
      <c r="G429" s="190"/>
      <c r="H429" s="189"/>
    </row>
    <row r="430" spans="1:8">
      <c r="A430" s="186"/>
      <c r="B430" s="187"/>
      <c r="C430" s="187"/>
      <c r="D430" s="188"/>
      <c r="E430" s="189"/>
      <c r="F430" s="190"/>
      <c r="G430" s="190"/>
      <c r="H430" s="189"/>
    </row>
    <row r="431" spans="1:8">
      <c r="A431" s="186"/>
      <c r="B431" s="187"/>
      <c r="C431" s="187"/>
      <c r="D431" s="188"/>
      <c r="E431" s="189"/>
      <c r="F431" s="190"/>
      <c r="G431" s="190"/>
      <c r="H431" s="189"/>
    </row>
    <row r="432" spans="1:8">
      <c r="A432" s="186"/>
      <c r="B432" s="187"/>
      <c r="C432" s="187"/>
      <c r="D432" s="188"/>
      <c r="E432" s="189"/>
      <c r="F432" s="190"/>
      <c r="G432" s="190"/>
      <c r="H432" s="189"/>
    </row>
    <row r="433" spans="1:8">
      <c r="A433" s="186"/>
      <c r="B433" s="187"/>
      <c r="C433" s="187"/>
      <c r="D433" s="188"/>
      <c r="E433" s="189"/>
      <c r="F433" s="190"/>
      <c r="G433" s="190"/>
      <c r="H433" s="189"/>
    </row>
    <row r="434" spans="1:8">
      <c r="A434" s="186"/>
      <c r="B434" s="187"/>
      <c r="C434" s="187"/>
      <c r="D434" s="188"/>
      <c r="E434" s="189"/>
      <c r="F434" s="190"/>
      <c r="G434" s="190"/>
      <c r="H434" s="189"/>
    </row>
    <row r="435" spans="1:8">
      <c r="A435" s="186"/>
      <c r="B435" s="187"/>
      <c r="C435" s="187"/>
      <c r="D435" s="188"/>
      <c r="E435" s="189"/>
      <c r="F435" s="190"/>
      <c r="G435" s="190"/>
      <c r="H435" s="189"/>
    </row>
    <row r="436" spans="1:8">
      <c r="A436" s="186"/>
      <c r="B436" s="187"/>
      <c r="C436" s="187"/>
      <c r="D436" s="188"/>
      <c r="E436" s="189"/>
      <c r="F436" s="190"/>
      <c r="G436" s="190"/>
      <c r="H436" s="189"/>
    </row>
    <row r="437" spans="1:8">
      <c r="A437" s="186"/>
      <c r="B437" s="187"/>
      <c r="C437" s="187"/>
      <c r="D437" s="188"/>
      <c r="E437" s="189"/>
      <c r="F437" s="190"/>
      <c r="G437" s="190"/>
      <c r="H437" s="189"/>
    </row>
    <row r="438" spans="1:8">
      <c r="A438" s="186"/>
      <c r="B438" s="187"/>
      <c r="C438" s="187"/>
      <c r="D438" s="188"/>
      <c r="E438" s="189"/>
      <c r="F438" s="190"/>
      <c r="G438" s="190"/>
      <c r="H438" s="189"/>
    </row>
    <row r="439" spans="1:8">
      <c r="A439" s="186"/>
      <c r="B439" s="187"/>
      <c r="C439" s="187"/>
      <c r="D439" s="188"/>
      <c r="E439" s="189"/>
      <c r="F439" s="190"/>
      <c r="G439" s="190"/>
      <c r="H439" s="189"/>
    </row>
    <row r="440" spans="1:8">
      <c r="A440" s="186"/>
      <c r="B440" s="187"/>
      <c r="C440" s="187"/>
      <c r="D440" s="188"/>
      <c r="E440" s="189"/>
      <c r="F440" s="190"/>
      <c r="G440" s="190"/>
      <c r="H440" s="189"/>
    </row>
    <row r="441" spans="1:8">
      <c r="A441" s="186"/>
      <c r="B441" s="187"/>
      <c r="C441" s="187"/>
      <c r="D441" s="188"/>
      <c r="E441" s="189"/>
      <c r="F441" s="190"/>
      <c r="G441" s="190"/>
      <c r="H441" s="189"/>
    </row>
    <row r="442" spans="1:8">
      <c r="A442" s="186"/>
      <c r="B442" s="187"/>
      <c r="C442" s="187"/>
      <c r="D442" s="188"/>
      <c r="E442" s="189"/>
      <c r="F442" s="190"/>
      <c r="G442" s="190"/>
      <c r="H442" s="189"/>
    </row>
    <row r="443" spans="1:8">
      <c r="A443" s="186"/>
      <c r="B443" s="187"/>
      <c r="C443" s="187"/>
      <c r="D443" s="188"/>
      <c r="E443" s="189"/>
      <c r="F443" s="190"/>
      <c r="G443" s="190"/>
      <c r="H443" s="189"/>
    </row>
    <row r="444" spans="1:8">
      <c r="A444" s="186"/>
      <c r="B444" s="187"/>
      <c r="C444" s="187"/>
      <c r="D444" s="188"/>
      <c r="E444" s="189"/>
      <c r="F444" s="190"/>
      <c r="G444" s="190"/>
      <c r="H444" s="189"/>
    </row>
    <row r="445" spans="1:8">
      <c r="A445" s="186"/>
      <c r="B445" s="187"/>
      <c r="C445" s="187"/>
      <c r="D445" s="188"/>
      <c r="E445" s="189"/>
      <c r="F445" s="190"/>
      <c r="G445" s="190"/>
      <c r="H445" s="189"/>
    </row>
    <row r="446" spans="1:8">
      <c r="A446" s="186"/>
      <c r="B446" s="187"/>
      <c r="C446" s="187"/>
      <c r="D446" s="188"/>
      <c r="E446" s="189"/>
      <c r="F446" s="190"/>
      <c r="G446" s="190"/>
      <c r="H446" s="189"/>
    </row>
    <row r="447" spans="1:8">
      <c r="A447" s="186"/>
      <c r="B447" s="187"/>
      <c r="C447" s="187"/>
      <c r="D447" s="188"/>
      <c r="E447" s="189"/>
      <c r="F447" s="190"/>
      <c r="G447" s="190"/>
      <c r="H447" s="189"/>
    </row>
    <row r="448" spans="1:8">
      <c r="A448" s="186"/>
      <c r="B448" s="187"/>
      <c r="C448" s="187"/>
      <c r="D448" s="188"/>
      <c r="E448" s="189"/>
      <c r="F448" s="190"/>
      <c r="G448" s="190"/>
      <c r="H448" s="189"/>
    </row>
    <row r="449" spans="1:8">
      <c r="A449" s="186"/>
      <c r="B449" s="187"/>
      <c r="C449" s="187"/>
      <c r="D449" s="188"/>
      <c r="E449" s="189"/>
      <c r="F449" s="190"/>
      <c r="G449" s="190"/>
      <c r="H449" s="189"/>
    </row>
    <row r="450" spans="1:8">
      <c r="A450" s="186"/>
      <c r="B450" s="187"/>
      <c r="C450" s="187"/>
      <c r="D450" s="188"/>
      <c r="E450" s="189"/>
      <c r="F450" s="190"/>
      <c r="G450" s="190"/>
      <c r="H450" s="189"/>
    </row>
    <row r="451" spans="1:8">
      <c r="A451" s="186"/>
      <c r="B451" s="187"/>
      <c r="C451" s="187"/>
      <c r="D451" s="188"/>
      <c r="E451" s="189"/>
      <c r="F451" s="190"/>
      <c r="G451" s="190"/>
      <c r="H451" s="189"/>
    </row>
    <row r="452" spans="1:8">
      <c r="A452" s="186"/>
      <c r="B452" s="187"/>
      <c r="C452" s="187"/>
      <c r="D452" s="188"/>
      <c r="E452" s="189"/>
      <c r="F452" s="190"/>
      <c r="G452" s="190"/>
      <c r="H452" s="189"/>
    </row>
    <row r="453" spans="1:8">
      <c r="A453" s="186"/>
      <c r="B453" s="187"/>
      <c r="C453" s="187"/>
      <c r="D453" s="188"/>
      <c r="E453" s="189"/>
      <c r="F453" s="190"/>
      <c r="G453" s="190"/>
      <c r="H453" s="189"/>
    </row>
    <row r="454" spans="1:8">
      <c r="A454" s="186"/>
      <c r="B454" s="187"/>
      <c r="C454" s="187"/>
      <c r="D454" s="188"/>
      <c r="E454" s="189"/>
      <c r="F454" s="190"/>
      <c r="G454" s="190"/>
      <c r="H454" s="189"/>
    </row>
    <row r="455" spans="1:8">
      <c r="A455" s="186"/>
      <c r="B455" s="187"/>
      <c r="C455" s="187"/>
      <c r="D455" s="188"/>
      <c r="E455" s="189"/>
      <c r="F455" s="190"/>
      <c r="G455" s="190"/>
      <c r="H455" s="189"/>
    </row>
    <row r="456" spans="1:8">
      <c r="A456" s="186"/>
      <c r="B456" s="187"/>
      <c r="C456" s="187"/>
      <c r="D456" s="188"/>
      <c r="E456" s="189"/>
      <c r="F456" s="190"/>
      <c r="G456" s="190"/>
      <c r="H456" s="189"/>
    </row>
    <row r="457" spans="1:8">
      <c r="A457" s="186"/>
      <c r="B457" s="187"/>
      <c r="C457" s="187"/>
      <c r="D457" s="188"/>
      <c r="E457" s="189"/>
      <c r="F457" s="190"/>
      <c r="G457" s="190"/>
      <c r="H457" s="189"/>
    </row>
    <row r="458" spans="1:8">
      <c r="A458" s="186"/>
      <c r="B458" s="187"/>
      <c r="C458" s="187"/>
      <c r="D458" s="188"/>
      <c r="E458" s="189"/>
      <c r="F458" s="190"/>
      <c r="G458" s="190"/>
      <c r="H458" s="189"/>
    </row>
    <row r="459" spans="1:8">
      <c r="A459" s="186"/>
      <c r="B459" s="187"/>
      <c r="C459" s="187"/>
      <c r="D459" s="188"/>
      <c r="E459" s="189"/>
      <c r="F459" s="190"/>
      <c r="G459" s="190"/>
      <c r="H459" s="189"/>
    </row>
    <row r="460" spans="1:8">
      <c r="A460" s="186"/>
      <c r="B460" s="187"/>
      <c r="C460" s="187"/>
      <c r="D460" s="188"/>
      <c r="E460" s="189"/>
      <c r="F460" s="190"/>
      <c r="G460" s="190"/>
      <c r="H460" s="189"/>
    </row>
    <row r="461" spans="1:8">
      <c r="A461" s="186"/>
      <c r="B461" s="187"/>
      <c r="C461" s="187"/>
      <c r="D461" s="188"/>
      <c r="E461" s="189"/>
      <c r="F461" s="190"/>
      <c r="G461" s="190"/>
      <c r="H461" s="189"/>
    </row>
    <row r="462" spans="1:8">
      <c r="A462" s="186"/>
      <c r="B462" s="187"/>
      <c r="C462" s="187"/>
      <c r="D462" s="188"/>
      <c r="E462" s="189"/>
      <c r="F462" s="190"/>
      <c r="G462" s="190"/>
      <c r="H462" s="189"/>
    </row>
    <row r="463" spans="1:8">
      <c r="A463" s="186"/>
      <c r="B463" s="187"/>
      <c r="C463" s="187"/>
      <c r="D463" s="188"/>
      <c r="E463" s="189"/>
      <c r="F463" s="190"/>
      <c r="G463" s="190"/>
      <c r="H463" s="189"/>
    </row>
    <row r="464" spans="1:8">
      <c r="A464" s="186"/>
      <c r="B464" s="187"/>
      <c r="C464" s="187"/>
      <c r="D464" s="188"/>
      <c r="E464" s="189"/>
      <c r="F464" s="190"/>
      <c r="G464" s="190"/>
      <c r="H464" s="189"/>
    </row>
    <row r="465" spans="1:8">
      <c r="A465" s="186"/>
      <c r="B465" s="187"/>
      <c r="C465" s="187"/>
      <c r="D465" s="188"/>
      <c r="E465" s="189"/>
      <c r="F465" s="190"/>
      <c r="G465" s="190"/>
      <c r="H465" s="189"/>
    </row>
    <row r="466" spans="1:8">
      <c r="A466" s="186"/>
      <c r="B466" s="187"/>
      <c r="C466" s="187"/>
      <c r="D466" s="188"/>
      <c r="E466" s="189"/>
      <c r="F466" s="190"/>
      <c r="G466" s="190"/>
      <c r="H466" s="189"/>
    </row>
    <row r="467" spans="1:8">
      <c r="A467" s="186"/>
      <c r="B467" s="187"/>
      <c r="C467" s="187"/>
      <c r="D467" s="188"/>
      <c r="E467" s="189"/>
      <c r="F467" s="190"/>
      <c r="G467" s="190"/>
      <c r="H467" s="189"/>
    </row>
    <row r="468" spans="1:8">
      <c r="A468" s="186"/>
      <c r="B468" s="187"/>
      <c r="C468" s="187"/>
      <c r="D468" s="188"/>
      <c r="E468" s="189"/>
      <c r="F468" s="190"/>
      <c r="G468" s="190"/>
      <c r="H468" s="189"/>
    </row>
    <row r="469" spans="1:8">
      <c r="A469" s="186"/>
      <c r="B469" s="187"/>
      <c r="C469" s="187"/>
      <c r="D469" s="188"/>
      <c r="E469" s="189"/>
      <c r="F469" s="190"/>
      <c r="G469" s="190"/>
      <c r="H469" s="189"/>
    </row>
    <row r="470" spans="1:8">
      <c r="A470" s="186"/>
      <c r="B470" s="187"/>
      <c r="C470" s="187"/>
      <c r="D470" s="188"/>
      <c r="E470" s="189"/>
      <c r="F470" s="190"/>
      <c r="G470" s="190"/>
      <c r="H470" s="189"/>
    </row>
    <row r="471" spans="1:8">
      <c r="A471" s="186"/>
      <c r="B471" s="187"/>
      <c r="C471" s="187"/>
      <c r="D471" s="188"/>
      <c r="E471" s="189"/>
      <c r="F471" s="190"/>
      <c r="G471" s="190"/>
      <c r="H471" s="189"/>
    </row>
    <row r="472" spans="1:8">
      <c r="A472" s="186"/>
      <c r="B472" s="187"/>
      <c r="C472" s="187"/>
      <c r="D472" s="188"/>
      <c r="E472" s="189"/>
      <c r="F472" s="190"/>
      <c r="G472" s="190"/>
      <c r="H472" s="189"/>
    </row>
    <row r="473" spans="1:8">
      <c r="A473" s="186"/>
      <c r="B473" s="187"/>
      <c r="C473" s="187"/>
      <c r="D473" s="188"/>
      <c r="E473" s="189"/>
      <c r="F473" s="190"/>
      <c r="G473" s="190"/>
      <c r="H473" s="189"/>
    </row>
    <row r="474" spans="1:8">
      <c r="A474" s="186"/>
      <c r="B474" s="187"/>
      <c r="C474" s="187"/>
      <c r="D474" s="188"/>
      <c r="E474" s="189"/>
      <c r="F474" s="190"/>
      <c r="G474" s="190"/>
      <c r="H474" s="189"/>
    </row>
    <row r="475" spans="1:8">
      <c r="A475" s="186"/>
      <c r="B475" s="187"/>
      <c r="C475" s="187"/>
      <c r="D475" s="188"/>
      <c r="E475" s="189"/>
      <c r="F475" s="190"/>
      <c r="G475" s="190"/>
      <c r="H475" s="189"/>
    </row>
    <row r="476" spans="1:8">
      <c r="A476" s="186"/>
      <c r="B476" s="187"/>
      <c r="C476" s="187"/>
      <c r="D476" s="188"/>
      <c r="E476" s="189"/>
      <c r="F476" s="190"/>
      <c r="G476" s="190"/>
      <c r="H476" s="189"/>
    </row>
    <row r="477" spans="1:8">
      <c r="A477" s="186"/>
      <c r="B477" s="187"/>
      <c r="C477" s="187"/>
      <c r="D477" s="188"/>
      <c r="E477" s="189"/>
      <c r="F477" s="190"/>
      <c r="G477" s="190"/>
      <c r="H477" s="189"/>
    </row>
    <row r="478" spans="1:8">
      <c r="A478" s="186"/>
      <c r="B478" s="187"/>
      <c r="C478" s="187"/>
      <c r="D478" s="188"/>
      <c r="E478" s="189"/>
      <c r="F478" s="190"/>
      <c r="G478" s="190"/>
      <c r="H478" s="189"/>
    </row>
    <row r="479" spans="1:8">
      <c r="A479" s="186"/>
      <c r="B479" s="187"/>
      <c r="C479" s="187"/>
      <c r="D479" s="188"/>
      <c r="E479" s="189"/>
      <c r="F479" s="190"/>
      <c r="G479" s="190"/>
      <c r="H479" s="189"/>
    </row>
    <row r="480" spans="1:8">
      <c r="A480" s="186"/>
      <c r="B480" s="187"/>
      <c r="C480" s="187"/>
      <c r="D480" s="188"/>
      <c r="E480" s="189"/>
      <c r="F480" s="190"/>
      <c r="G480" s="190"/>
      <c r="H480" s="189"/>
    </row>
    <row r="481" spans="1:8">
      <c r="A481" s="186"/>
      <c r="B481" s="187"/>
      <c r="C481" s="187"/>
      <c r="D481" s="188"/>
      <c r="E481" s="189"/>
      <c r="F481" s="190"/>
      <c r="G481" s="190"/>
      <c r="H481" s="189"/>
    </row>
    <row r="482" spans="1:8">
      <c r="A482" s="186"/>
      <c r="B482" s="187"/>
      <c r="C482" s="187"/>
      <c r="D482" s="188"/>
      <c r="E482" s="189"/>
      <c r="F482" s="190"/>
      <c r="G482" s="190"/>
      <c r="H482" s="189"/>
    </row>
    <row r="483" spans="1:8">
      <c r="A483" s="186"/>
      <c r="B483" s="187"/>
      <c r="C483" s="187"/>
      <c r="D483" s="188"/>
      <c r="E483" s="189"/>
      <c r="F483" s="190"/>
      <c r="G483" s="190"/>
      <c r="H483" s="189"/>
    </row>
    <row r="484" spans="1:8">
      <c r="A484" s="186"/>
      <c r="B484" s="187"/>
      <c r="C484" s="187"/>
      <c r="D484" s="188"/>
      <c r="E484" s="189"/>
      <c r="F484" s="190"/>
      <c r="G484" s="190"/>
      <c r="H484" s="189"/>
    </row>
    <row r="485" spans="1:8">
      <c r="A485" s="186"/>
      <c r="B485" s="187"/>
      <c r="C485" s="187"/>
      <c r="D485" s="188"/>
      <c r="E485" s="189"/>
      <c r="F485" s="190"/>
      <c r="G485" s="190"/>
      <c r="H485" s="189"/>
    </row>
    <row r="486" spans="1:8">
      <c r="A486" s="186"/>
      <c r="B486" s="187"/>
      <c r="C486" s="187"/>
      <c r="D486" s="188"/>
      <c r="E486" s="189"/>
      <c r="F486" s="190"/>
      <c r="G486" s="190"/>
      <c r="H486" s="189"/>
    </row>
    <row r="487" spans="1:8">
      <c r="A487" s="186"/>
      <c r="B487" s="187"/>
      <c r="C487" s="187"/>
      <c r="D487" s="188"/>
      <c r="E487" s="189"/>
      <c r="F487" s="190"/>
      <c r="G487" s="190"/>
      <c r="H487" s="189"/>
    </row>
    <row r="488" spans="1:8">
      <c r="A488" s="186"/>
      <c r="B488" s="187"/>
      <c r="C488" s="187"/>
      <c r="D488" s="188"/>
      <c r="E488" s="189"/>
      <c r="F488" s="190"/>
      <c r="G488" s="190"/>
      <c r="H488" s="189"/>
    </row>
    <row r="489" spans="1:8">
      <c r="A489" s="186"/>
      <c r="B489" s="187"/>
      <c r="C489" s="187"/>
      <c r="D489" s="188"/>
      <c r="E489" s="189"/>
      <c r="F489" s="190"/>
      <c r="G489" s="190"/>
      <c r="H489" s="189"/>
    </row>
    <row r="490" spans="1:8">
      <c r="A490" s="186"/>
      <c r="B490" s="187"/>
      <c r="C490" s="187"/>
      <c r="D490" s="188"/>
      <c r="E490" s="189"/>
      <c r="F490" s="190"/>
      <c r="G490" s="190"/>
      <c r="H490" s="189"/>
    </row>
    <row r="491" spans="1:8">
      <c r="A491" s="186"/>
      <c r="B491" s="187"/>
      <c r="C491" s="187"/>
      <c r="D491" s="188"/>
      <c r="E491" s="189"/>
      <c r="F491" s="190"/>
      <c r="G491" s="190"/>
      <c r="H491" s="189"/>
    </row>
    <row r="492" spans="1:8">
      <c r="A492" s="186"/>
      <c r="B492" s="187"/>
      <c r="C492" s="187"/>
      <c r="D492" s="188"/>
      <c r="E492" s="189"/>
      <c r="F492" s="190"/>
      <c r="G492" s="190"/>
      <c r="H492" s="189"/>
    </row>
    <row r="493" spans="1:8">
      <c r="A493" s="186"/>
      <c r="B493" s="187"/>
      <c r="C493" s="187"/>
      <c r="D493" s="188"/>
      <c r="E493" s="189"/>
      <c r="F493" s="190"/>
      <c r="G493" s="190"/>
      <c r="H493" s="189"/>
    </row>
    <row r="494" spans="1:8">
      <c r="A494" s="186"/>
      <c r="B494" s="187"/>
      <c r="C494" s="187"/>
      <c r="D494" s="188"/>
      <c r="E494" s="189"/>
      <c r="F494" s="190"/>
      <c r="G494" s="190"/>
      <c r="H494" s="189"/>
    </row>
    <row r="495" spans="1:8">
      <c r="A495" s="191"/>
      <c r="B495" s="192"/>
      <c r="C495" s="192"/>
      <c r="D495" s="193"/>
      <c r="E495" s="194"/>
      <c r="F495" s="195"/>
      <c r="G495" s="195"/>
      <c r="H495" s="194"/>
    </row>
  </sheetData>
  <sheetProtection selectLockedCells="1" autoFilter="0"/>
  <pageMargins left="0.699305555555556" right="0.699305555555556" top="0.75" bottom="0.75" header="0.3" footer="0.3"/>
  <pageSetup paperSize="9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F798"/>
  <sheetViews>
    <sheetView showGridLines="0" workbookViewId="0">
      <pane ySplit="1" topLeftCell="A2" activePane="bottomLeft" state="frozen"/>
      <selection/>
      <selection pane="bottomLeft" activeCell="G5" sqref="G5"/>
    </sheetView>
  </sheetViews>
  <sheetFormatPr defaultColWidth="9" defaultRowHeight="16.5" outlineLevelCol="5"/>
  <cols>
    <col min="1" max="1" width="11.125" style="143" customWidth="1"/>
    <col min="2" max="2" width="20.25" style="144" customWidth="1"/>
    <col min="3" max="3" width="15.375" style="145" customWidth="1"/>
    <col min="4" max="4" width="19.375" style="145" customWidth="1"/>
    <col min="5" max="5" width="34.5" style="145" customWidth="1"/>
    <col min="6" max="6" width="25.875" style="145" customWidth="1"/>
    <col min="7" max="7" width="6.875" style="146" customWidth="1"/>
    <col min="8" max="16384" width="9" style="146"/>
  </cols>
  <sheetData>
    <row r="1" ht="30.75" customHeight="1" spans="1:6">
      <c r="A1" s="158" t="s">
        <v>173</v>
      </c>
      <c r="B1" s="158" t="s">
        <v>174</v>
      </c>
      <c r="C1" s="158" t="s">
        <v>44</v>
      </c>
      <c r="D1" s="158" t="s">
        <v>43</v>
      </c>
      <c r="E1" s="158" t="s">
        <v>42</v>
      </c>
      <c r="F1" s="158" t="s">
        <v>50</v>
      </c>
    </row>
    <row r="2" spans="1:6">
      <c r="A2" s="165" t="s">
        <v>69</v>
      </c>
      <c r="B2" s="166" t="s">
        <v>70</v>
      </c>
      <c r="C2" s="166" t="s">
        <v>73</v>
      </c>
      <c r="D2" s="166" t="s">
        <v>72</v>
      </c>
      <c r="E2" s="166" t="s">
        <v>71</v>
      </c>
      <c r="F2" s="167"/>
    </row>
    <row r="3" spans="1:6">
      <c r="A3" s="161"/>
      <c r="B3" s="162"/>
      <c r="C3" s="168"/>
      <c r="D3" s="168"/>
      <c r="E3" s="168"/>
      <c r="F3" s="169"/>
    </row>
    <row r="4" spans="1:6">
      <c r="A4" s="161"/>
      <c r="B4" s="162"/>
      <c r="C4" s="168"/>
      <c r="D4" s="168"/>
      <c r="E4" s="168"/>
      <c r="F4" s="169"/>
    </row>
    <row r="5" spans="1:6">
      <c r="A5" s="161"/>
      <c r="B5" s="162"/>
      <c r="C5" s="168"/>
      <c r="D5" s="168"/>
      <c r="E5" s="168"/>
      <c r="F5" s="169"/>
    </row>
    <row r="6" spans="1:6">
      <c r="A6" s="161"/>
      <c r="B6" s="162"/>
      <c r="C6" s="168"/>
      <c r="D6" s="168"/>
      <c r="E6" s="168"/>
      <c r="F6" s="169"/>
    </row>
    <row r="7" spans="1:6">
      <c r="A7" s="161"/>
      <c r="B7" s="162"/>
      <c r="C7" s="168"/>
      <c r="D7" s="168"/>
      <c r="E7" s="168"/>
      <c r="F7" s="169"/>
    </row>
    <row r="8" spans="1:6">
      <c r="A8" s="161"/>
      <c r="B8" s="162"/>
      <c r="C8" s="168"/>
      <c r="D8" s="168"/>
      <c r="E8" s="168"/>
      <c r="F8" s="169"/>
    </row>
    <row r="9" spans="1:6">
      <c r="A9" s="161"/>
      <c r="B9" s="162"/>
      <c r="C9" s="168"/>
      <c r="D9" s="168"/>
      <c r="E9" s="168"/>
      <c r="F9" s="169"/>
    </row>
    <row r="10" spans="1:6">
      <c r="A10" s="161"/>
      <c r="B10" s="162"/>
      <c r="C10" s="168"/>
      <c r="D10" s="168"/>
      <c r="E10" s="168"/>
      <c r="F10" s="169"/>
    </row>
    <row r="11" spans="1:6">
      <c r="A11" s="161"/>
      <c r="B11" s="162"/>
      <c r="C11" s="168"/>
      <c r="D11" s="168"/>
      <c r="E11" s="168"/>
      <c r="F11" s="169"/>
    </row>
    <row r="12" spans="1:6">
      <c r="A12" s="161"/>
      <c r="B12" s="162"/>
      <c r="C12" s="168"/>
      <c r="D12" s="168"/>
      <c r="E12" s="168"/>
      <c r="F12" s="169"/>
    </row>
    <row r="13" spans="1:6">
      <c r="A13" s="161"/>
      <c r="B13" s="162"/>
      <c r="C13" s="168"/>
      <c r="D13" s="168"/>
      <c r="E13" s="168"/>
      <c r="F13" s="169"/>
    </row>
    <row r="14" spans="1:6">
      <c r="A14" s="161"/>
      <c r="B14" s="162"/>
      <c r="C14" s="168"/>
      <c r="D14" s="168"/>
      <c r="E14" s="168"/>
      <c r="F14" s="169"/>
    </row>
    <row r="15" spans="1:6">
      <c r="A15" s="161"/>
      <c r="B15" s="162"/>
      <c r="C15" s="168"/>
      <c r="D15" s="168"/>
      <c r="E15" s="168"/>
      <c r="F15" s="169"/>
    </row>
    <row r="16" spans="1:6">
      <c r="A16" s="161"/>
      <c r="B16" s="162"/>
      <c r="C16" s="168"/>
      <c r="D16" s="168"/>
      <c r="E16" s="168"/>
      <c r="F16" s="169"/>
    </row>
    <row r="17" spans="1:6">
      <c r="A17" s="161"/>
      <c r="B17" s="162"/>
      <c r="C17" s="168"/>
      <c r="D17" s="168"/>
      <c r="E17" s="168"/>
      <c r="F17" s="169"/>
    </row>
    <row r="18" spans="1:6">
      <c r="A18" s="161"/>
      <c r="B18" s="162"/>
      <c r="C18" s="168"/>
      <c r="D18" s="168"/>
      <c r="E18" s="168"/>
      <c r="F18" s="169"/>
    </row>
    <row r="19" spans="1:6">
      <c r="A19" s="161"/>
      <c r="B19" s="162"/>
      <c r="C19" s="168"/>
      <c r="D19" s="168"/>
      <c r="E19" s="168"/>
      <c r="F19" s="169"/>
    </row>
    <row r="20" spans="1:6">
      <c r="A20" s="161"/>
      <c r="B20" s="162"/>
      <c r="C20" s="168"/>
      <c r="D20" s="168"/>
      <c r="E20" s="168"/>
      <c r="F20" s="169"/>
    </row>
    <row r="21" spans="1:6">
      <c r="A21" s="161"/>
      <c r="B21" s="162"/>
      <c r="C21" s="168"/>
      <c r="D21" s="168"/>
      <c r="E21" s="168"/>
      <c r="F21" s="169"/>
    </row>
    <row r="22" spans="1:6">
      <c r="A22" s="161"/>
      <c r="B22" s="162"/>
      <c r="C22" s="168"/>
      <c r="D22" s="168"/>
      <c r="E22" s="168"/>
      <c r="F22" s="169"/>
    </row>
    <row r="23" spans="1:6">
      <c r="A23" s="161"/>
      <c r="B23" s="162"/>
      <c r="C23" s="168"/>
      <c r="D23" s="168"/>
      <c r="E23" s="168"/>
      <c r="F23" s="169"/>
    </row>
    <row r="24" spans="1:6">
      <c r="A24" s="161"/>
      <c r="B24" s="162"/>
      <c r="C24" s="168"/>
      <c r="D24" s="168"/>
      <c r="E24" s="168"/>
      <c r="F24" s="169"/>
    </row>
    <row r="25" spans="1:6">
      <c r="A25" s="161"/>
      <c r="B25" s="162"/>
      <c r="C25" s="168"/>
      <c r="D25" s="168"/>
      <c r="E25" s="168"/>
      <c r="F25" s="169"/>
    </row>
    <row r="26" spans="1:6">
      <c r="A26" s="161"/>
      <c r="B26" s="162"/>
      <c r="C26" s="168"/>
      <c r="D26" s="168"/>
      <c r="E26" s="168"/>
      <c r="F26" s="169"/>
    </row>
    <row r="27" spans="1:6">
      <c r="A27" s="161"/>
      <c r="B27" s="162"/>
      <c r="C27" s="168"/>
      <c r="D27" s="168"/>
      <c r="E27" s="168"/>
      <c r="F27" s="169"/>
    </row>
    <row r="28" spans="1:6">
      <c r="A28" s="161"/>
      <c r="B28" s="162"/>
      <c r="C28" s="168"/>
      <c r="D28" s="168"/>
      <c r="E28" s="168"/>
      <c r="F28" s="169"/>
    </row>
    <row r="29" spans="1:6">
      <c r="A29" s="161"/>
      <c r="B29" s="162"/>
      <c r="C29" s="168"/>
      <c r="D29" s="168"/>
      <c r="E29" s="168"/>
      <c r="F29" s="169"/>
    </row>
    <row r="30" spans="1:6">
      <c r="A30" s="161"/>
      <c r="B30" s="162"/>
      <c r="C30" s="168"/>
      <c r="D30" s="168"/>
      <c r="E30" s="168"/>
      <c r="F30" s="169"/>
    </row>
    <row r="31" spans="1:6">
      <c r="A31" s="161"/>
      <c r="B31" s="162"/>
      <c r="C31" s="168"/>
      <c r="D31" s="168"/>
      <c r="E31" s="168"/>
      <c r="F31" s="169"/>
    </row>
    <row r="32" spans="1:6">
      <c r="A32" s="161"/>
      <c r="B32" s="162"/>
      <c r="C32" s="168"/>
      <c r="D32" s="168"/>
      <c r="E32" s="168"/>
      <c r="F32" s="169"/>
    </row>
    <row r="33" spans="1:6">
      <c r="A33" s="161"/>
      <c r="B33" s="162"/>
      <c r="C33" s="168"/>
      <c r="D33" s="168"/>
      <c r="E33" s="168"/>
      <c r="F33" s="169"/>
    </row>
    <row r="34" spans="1:6">
      <c r="A34" s="161"/>
      <c r="B34" s="162"/>
      <c r="C34" s="168"/>
      <c r="D34" s="168"/>
      <c r="E34" s="168"/>
      <c r="F34" s="169"/>
    </row>
    <row r="35" spans="1:6">
      <c r="A35" s="161"/>
      <c r="B35" s="162"/>
      <c r="C35" s="168"/>
      <c r="D35" s="168"/>
      <c r="E35" s="168"/>
      <c r="F35" s="169"/>
    </row>
    <row r="36" spans="1:6">
      <c r="A36" s="161"/>
      <c r="B36" s="162"/>
      <c r="C36" s="168"/>
      <c r="D36" s="168"/>
      <c r="E36" s="168"/>
      <c r="F36" s="169"/>
    </row>
    <row r="37" spans="1:6">
      <c r="A37" s="161"/>
      <c r="B37" s="162"/>
      <c r="C37" s="168"/>
      <c r="D37" s="168"/>
      <c r="E37" s="168"/>
      <c r="F37" s="169"/>
    </row>
    <row r="38" spans="1:6">
      <c r="A38" s="161"/>
      <c r="B38" s="162"/>
      <c r="C38" s="168"/>
      <c r="D38" s="168"/>
      <c r="E38" s="168"/>
      <c r="F38" s="169"/>
    </row>
    <row r="39" spans="1:6">
      <c r="A39" s="161"/>
      <c r="B39" s="162"/>
      <c r="C39" s="168"/>
      <c r="D39" s="168"/>
      <c r="E39" s="168"/>
      <c r="F39" s="169"/>
    </row>
    <row r="40" spans="1:6">
      <c r="A40" s="161"/>
      <c r="B40" s="162"/>
      <c r="C40" s="168"/>
      <c r="D40" s="168"/>
      <c r="E40" s="168"/>
      <c r="F40" s="169"/>
    </row>
    <row r="41" spans="1:6">
      <c r="A41" s="161"/>
      <c r="B41" s="162"/>
      <c r="C41" s="168"/>
      <c r="D41" s="168"/>
      <c r="E41" s="168"/>
      <c r="F41" s="169"/>
    </row>
    <row r="42" spans="1:6">
      <c r="A42" s="161"/>
      <c r="B42" s="162"/>
      <c r="C42" s="168"/>
      <c r="D42" s="168"/>
      <c r="E42" s="168"/>
      <c r="F42" s="169"/>
    </row>
    <row r="43" spans="1:6">
      <c r="A43" s="161"/>
      <c r="B43" s="162"/>
      <c r="C43" s="168"/>
      <c r="D43" s="168"/>
      <c r="E43" s="168"/>
      <c r="F43" s="169"/>
    </row>
    <row r="44" spans="1:6">
      <c r="A44" s="161"/>
      <c r="B44" s="162"/>
      <c r="C44" s="168"/>
      <c r="D44" s="168"/>
      <c r="E44" s="168"/>
      <c r="F44" s="169"/>
    </row>
    <row r="45" spans="1:6">
      <c r="A45" s="161"/>
      <c r="B45" s="162"/>
      <c r="C45" s="168"/>
      <c r="D45" s="168"/>
      <c r="E45" s="168"/>
      <c r="F45" s="169"/>
    </row>
    <row r="46" spans="1:6">
      <c r="A46" s="161"/>
      <c r="B46" s="162"/>
      <c r="C46" s="168"/>
      <c r="D46" s="168"/>
      <c r="E46" s="168"/>
      <c r="F46" s="168"/>
    </row>
    <row r="47" spans="1:6">
      <c r="A47" s="161"/>
      <c r="B47" s="162"/>
      <c r="C47" s="168"/>
      <c r="D47" s="168"/>
      <c r="E47" s="168"/>
      <c r="F47" s="168"/>
    </row>
    <row r="48" spans="1:6">
      <c r="A48" s="161"/>
      <c r="B48" s="162"/>
      <c r="C48" s="168"/>
      <c r="D48" s="168"/>
      <c r="E48" s="168"/>
      <c r="F48" s="168"/>
    </row>
    <row r="49" spans="1:6">
      <c r="A49" s="161"/>
      <c r="B49" s="162"/>
      <c r="C49" s="168"/>
      <c r="D49" s="168"/>
      <c r="E49" s="168"/>
      <c r="F49" s="168"/>
    </row>
    <row r="50" spans="1:6">
      <c r="A50" s="161"/>
      <c r="B50" s="162"/>
      <c r="C50" s="168"/>
      <c r="D50" s="168"/>
      <c r="E50" s="168"/>
      <c r="F50" s="168"/>
    </row>
    <row r="51" spans="1:6">
      <c r="A51" s="161"/>
      <c r="B51" s="162"/>
      <c r="C51" s="168"/>
      <c r="D51" s="168"/>
      <c r="E51" s="168"/>
      <c r="F51" s="168"/>
    </row>
    <row r="52" spans="1:6">
      <c r="A52" s="161"/>
      <c r="B52" s="162"/>
      <c r="C52" s="168"/>
      <c r="D52" s="168"/>
      <c r="E52" s="168"/>
      <c r="F52" s="168"/>
    </row>
    <row r="53" spans="1:6">
      <c r="A53" s="161"/>
      <c r="B53" s="162"/>
      <c r="C53" s="168"/>
      <c r="D53" s="168"/>
      <c r="E53" s="168"/>
      <c r="F53" s="168"/>
    </row>
    <row r="54" spans="1:6">
      <c r="A54" s="161"/>
      <c r="B54" s="162"/>
      <c r="C54" s="168"/>
      <c r="D54" s="168"/>
      <c r="E54" s="168"/>
      <c r="F54" s="168"/>
    </row>
    <row r="55" spans="1:6">
      <c r="A55" s="161"/>
      <c r="B55" s="162"/>
      <c r="C55" s="168"/>
      <c r="D55" s="168"/>
      <c r="E55" s="168"/>
      <c r="F55" s="168"/>
    </row>
    <row r="56" spans="1:6">
      <c r="A56" s="161"/>
      <c r="B56" s="162"/>
      <c r="C56" s="168"/>
      <c r="D56" s="168"/>
      <c r="E56" s="168"/>
      <c r="F56" s="168"/>
    </row>
    <row r="57" spans="1:6">
      <c r="A57" s="161"/>
      <c r="B57" s="162"/>
      <c r="C57" s="168"/>
      <c r="D57" s="168"/>
      <c r="E57" s="168"/>
      <c r="F57" s="168"/>
    </row>
    <row r="58" spans="1:6">
      <c r="A58" s="161"/>
      <c r="B58" s="162"/>
      <c r="C58" s="168"/>
      <c r="D58" s="168"/>
      <c r="E58" s="168"/>
      <c r="F58" s="168"/>
    </row>
    <row r="59" spans="1:6">
      <c r="A59" s="161"/>
      <c r="B59" s="162"/>
      <c r="C59" s="168"/>
      <c r="D59" s="168"/>
      <c r="E59" s="168"/>
      <c r="F59" s="168"/>
    </row>
    <row r="60" spans="1:6">
      <c r="A60" s="161"/>
      <c r="B60" s="162"/>
      <c r="C60" s="168"/>
      <c r="D60" s="168"/>
      <c r="E60" s="168"/>
      <c r="F60" s="168"/>
    </row>
    <row r="61" spans="1:6">
      <c r="A61" s="161"/>
      <c r="B61" s="162"/>
      <c r="C61" s="168"/>
      <c r="D61" s="168"/>
      <c r="E61" s="168"/>
      <c r="F61" s="168"/>
    </row>
    <row r="62" spans="1:6">
      <c r="A62" s="161"/>
      <c r="B62" s="162"/>
      <c r="C62" s="168"/>
      <c r="D62" s="168"/>
      <c r="E62" s="168"/>
      <c r="F62" s="168"/>
    </row>
    <row r="63" spans="1:6">
      <c r="A63" s="161"/>
      <c r="B63" s="162"/>
      <c r="C63" s="168"/>
      <c r="D63" s="168"/>
      <c r="E63" s="168"/>
      <c r="F63" s="168"/>
    </row>
    <row r="64" spans="1:6">
      <c r="A64" s="161"/>
      <c r="B64" s="162"/>
      <c r="C64" s="168"/>
      <c r="D64" s="168"/>
      <c r="E64" s="168"/>
      <c r="F64" s="168"/>
    </row>
    <row r="65" spans="1:6">
      <c r="A65" s="161"/>
      <c r="B65" s="162"/>
      <c r="C65" s="168"/>
      <c r="D65" s="168"/>
      <c r="E65" s="168"/>
      <c r="F65" s="168"/>
    </row>
    <row r="66" spans="1:6">
      <c r="A66" s="161"/>
      <c r="B66" s="162"/>
      <c r="C66" s="168"/>
      <c r="D66" s="168"/>
      <c r="E66" s="168"/>
      <c r="F66" s="168"/>
    </row>
    <row r="67" spans="1:6">
      <c r="A67" s="161"/>
      <c r="B67" s="162"/>
      <c r="C67" s="168"/>
      <c r="D67" s="168"/>
      <c r="E67" s="168"/>
      <c r="F67" s="168"/>
    </row>
    <row r="68" spans="1:6">
      <c r="A68" s="161"/>
      <c r="B68" s="162"/>
      <c r="C68" s="168"/>
      <c r="D68" s="168"/>
      <c r="E68" s="168"/>
      <c r="F68" s="168"/>
    </row>
    <row r="69" spans="1:6">
      <c r="A69" s="161"/>
      <c r="B69" s="162"/>
      <c r="C69" s="168"/>
      <c r="D69" s="168"/>
      <c r="E69" s="168"/>
      <c r="F69" s="168"/>
    </row>
    <row r="70" spans="1:6">
      <c r="A70" s="161"/>
      <c r="B70" s="162"/>
      <c r="C70" s="168"/>
      <c r="D70" s="168"/>
      <c r="E70" s="168"/>
      <c r="F70" s="168"/>
    </row>
    <row r="71" spans="1:6">
      <c r="A71" s="161"/>
      <c r="B71" s="162"/>
      <c r="C71" s="168"/>
      <c r="D71" s="168"/>
      <c r="E71" s="168"/>
      <c r="F71" s="168"/>
    </row>
    <row r="72" spans="1:6">
      <c r="A72" s="161"/>
      <c r="B72" s="162"/>
      <c r="C72" s="168"/>
      <c r="D72" s="168"/>
      <c r="E72" s="168"/>
      <c r="F72" s="168"/>
    </row>
    <row r="73" spans="1:6">
      <c r="A73" s="161"/>
      <c r="B73" s="162"/>
      <c r="C73" s="168"/>
      <c r="D73" s="168"/>
      <c r="E73" s="168"/>
      <c r="F73" s="168"/>
    </row>
    <row r="74" spans="1:6">
      <c r="A74" s="161"/>
      <c r="B74" s="162"/>
      <c r="C74" s="168"/>
      <c r="D74" s="168"/>
      <c r="E74" s="168"/>
      <c r="F74" s="168"/>
    </row>
    <row r="75" spans="1:6">
      <c r="A75" s="161"/>
      <c r="B75" s="162"/>
      <c r="C75" s="168"/>
      <c r="D75" s="168"/>
      <c r="E75" s="168"/>
      <c r="F75" s="168"/>
    </row>
    <row r="76" spans="1:6">
      <c r="A76" s="161"/>
      <c r="B76" s="162"/>
      <c r="C76" s="168"/>
      <c r="D76" s="168"/>
      <c r="E76" s="168"/>
      <c r="F76" s="168"/>
    </row>
    <row r="77" spans="1:6">
      <c r="A77" s="161"/>
      <c r="B77" s="162"/>
      <c r="C77" s="168"/>
      <c r="D77" s="168"/>
      <c r="E77" s="168"/>
      <c r="F77" s="168"/>
    </row>
    <row r="78" spans="1:6">
      <c r="A78" s="161"/>
      <c r="B78" s="162"/>
      <c r="C78" s="168"/>
      <c r="D78" s="168"/>
      <c r="E78" s="168"/>
      <c r="F78" s="168"/>
    </row>
    <row r="79" spans="1:6">
      <c r="A79" s="161"/>
      <c r="B79" s="162"/>
      <c r="C79" s="168"/>
      <c r="D79" s="168"/>
      <c r="E79" s="168"/>
      <c r="F79" s="168"/>
    </row>
    <row r="80" spans="1:6">
      <c r="A80" s="161"/>
      <c r="B80" s="162"/>
      <c r="C80" s="168"/>
      <c r="D80" s="168"/>
      <c r="E80" s="168"/>
      <c r="F80" s="168"/>
    </row>
    <row r="81" spans="1:6">
      <c r="A81" s="161"/>
      <c r="B81" s="162"/>
      <c r="C81" s="168"/>
      <c r="D81" s="168"/>
      <c r="E81" s="168"/>
      <c r="F81" s="168"/>
    </row>
    <row r="82" spans="1:6">
      <c r="A82" s="161"/>
      <c r="B82" s="162"/>
      <c r="C82" s="168"/>
      <c r="D82" s="168"/>
      <c r="E82" s="168"/>
      <c r="F82" s="168"/>
    </row>
    <row r="83" spans="1:6">
      <c r="A83" s="161"/>
      <c r="B83" s="162"/>
      <c r="C83" s="168"/>
      <c r="D83" s="168"/>
      <c r="E83" s="168"/>
      <c r="F83" s="168"/>
    </row>
    <row r="84" spans="1:6">
      <c r="A84" s="161"/>
      <c r="B84" s="162"/>
      <c r="C84" s="168"/>
      <c r="D84" s="168"/>
      <c r="E84" s="168"/>
      <c r="F84" s="168"/>
    </row>
    <row r="85" spans="1:6">
      <c r="A85" s="161"/>
      <c r="B85" s="162"/>
      <c r="C85" s="168"/>
      <c r="D85" s="168"/>
      <c r="E85" s="168"/>
      <c r="F85" s="168"/>
    </row>
    <row r="86" spans="1:6">
      <c r="A86" s="161"/>
      <c r="B86" s="162"/>
      <c r="C86" s="168"/>
      <c r="D86" s="168"/>
      <c r="E86" s="168"/>
      <c r="F86" s="168"/>
    </row>
    <row r="87" spans="1:6">
      <c r="A87" s="161"/>
      <c r="B87" s="162"/>
      <c r="C87" s="168"/>
      <c r="D87" s="168"/>
      <c r="E87" s="168"/>
      <c r="F87" s="168"/>
    </row>
    <row r="88" spans="1:6">
      <c r="A88" s="161"/>
      <c r="B88" s="162"/>
      <c r="C88" s="168"/>
      <c r="D88" s="168"/>
      <c r="E88" s="168"/>
      <c r="F88" s="168"/>
    </row>
    <row r="89" spans="1:6">
      <c r="A89" s="161"/>
      <c r="B89" s="162"/>
      <c r="C89" s="168"/>
      <c r="D89" s="168"/>
      <c r="E89" s="168"/>
      <c r="F89" s="168"/>
    </row>
    <row r="90" spans="1:6">
      <c r="A90" s="161"/>
      <c r="B90" s="162"/>
      <c r="C90" s="168"/>
      <c r="D90" s="168"/>
      <c r="E90" s="168"/>
      <c r="F90" s="168"/>
    </row>
    <row r="91" spans="1:6">
      <c r="A91" s="161"/>
      <c r="B91" s="162"/>
      <c r="C91" s="168"/>
      <c r="D91" s="168"/>
      <c r="E91" s="168"/>
      <c r="F91" s="168"/>
    </row>
    <row r="92" spans="1:6">
      <c r="A92" s="161"/>
      <c r="B92" s="162"/>
      <c r="C92" s="168"/>
      <c r="D92" s="168"/>
      <c r="E92" s="168"/>
      <c r="F92" s="168"/>
    </row>
    <row r="93" spans="1:6">
      <c r="A93" s="161"/>
      <c r="B93" s="162"/>
      <c r="C93" s="168"/>
      <c r="D93" s="168"/>
      <c r="E93" s="168"/>
      <c r="F93" s="168"/>
    </row>
    <row r="94" spans="1:6">
      <c r="A94" s="161"/>
      <c r="B94" s="162"/>
      <c r="C94" s="168"/>
      <c r="D94" s="168"/>
      <c r="E94" s="168"/>
      <c r="F94" s="168"/>
    </row>
    <row r="95" spans="1:6">
      <c r="A95" s="161"/>
      <c r="B95" s="162"/>
      <c r="C95" s="168"/>
      <c r="D95" s="168"/>
      <c r="E95" s="168"/>
      <c r="F95" s="168"/>
    </row>
    <row r="96" spans="1:6">
      <c r="A96" s="161"/>
      <c r="B96" s="162"/>
      <c r="C96" s="168"/>
      <c r="D96" s="168"/>
      <c r="E96" s="168"/>
      <c r="F96" s="168"/>
    </row>
    <row r="97" spans="1:6">
      <c r="A97" s="161"/>
      <c r="B97" s="162"/>
      <c r="C97" s="168"/>
      <c r="D97" s="168"/>
      <c r="E97" s="168"/>
      <c r="F97" s="168"/>
    </row>
    <row r="98" spans="1:6">
      <c r="A98" s="161"/>
      <c r="B98" s="162"/>
      <c r="C98" s="168"/>
      <c r="D98" s="168"/>
      <c r="E98" s="168"/>
      <c r="F98" s="168"/>
    </row>
    <row r="99" spans="1:6">
      <c r="A99" s="161"/>
      <c r="B99" s="162"/>
      <c r="C99" s="168"/>
      <c r="D99" s="168"/>
      <c r="E99" s="168"/>
      <c r="F99" s="168"/>
    </row>
    <row r="100" spans="1:6">
      <c r="A100" s="161"/>
      <c r="B100" s="162"/>
      <c r="C100" s="168"/>
      <c r="D100" s="168"/>
      <c r="E100" s="168"/>
      <c r="F100" s="168"/>
    </row>
    <row r="101" spans="1:6">
      <c r="A101" s="161"/>
      <c r="B101" s="162"/>
      <c r="C101" s="168"/>
      <c r="D101" s="168"/>
      <c r="E101" s="168"/>
      <c r="F101" s="168"/>
    </row>
    <row r="102" spans="1:6">
      <c r="A102" s="161"/>
      <c r="B102" s="162"/>
      <c r="C102" s="168"/>
      <c r="D102" s="168"/>
      <c r="E102" s="168"/>
      <c r="F102" s="168"/>
    </row>
    <row r="103" spans="1:6">
      <c r="A103" s="161"/>
      <c r="B103" s="162"/>
      <c r="C103" s="168"/>
      <c r="D103" s="168"/>
      <c r="E103" s="168"/>
      <c r="F103" s="168"/>
    </row>
    <row r="104" spans="1:6">
      <c r="A104" s="161"/>
      <c r="B104" s="162"/>
      <c r="C104" s="168"/>
      <c r="D104" s="168"/>
      <c r="E104" s="168"/>
      <c r="F104" s="168"/>
    </row>
    <row r="105" spans="1:6">
      <c r="A105" s="161"/>
      <c r="B105" s="162"/>
      <c r="C105" s="168"/>
      <c r="D105" s="168"/>
      <c r="E105" s="168"/>
      <c r="F105" s="168"/>
    </row>
    <row r="106" spans="1:6">
      <c r="A106" s="161"/>
      <c r="B106" s="162"/>
      <c r="C106" s="168"/>
      <c r="D106" s="168"/>
      <c r="E106" s="168"/>
      <c r="F106" s="168"/>
    </row>
    <row r="107" spans="1:6">
      <c r="A107" s="161"/>
      <c r="B107" s="162"/>
      <c r="C107" s="168"/>
      <c r="D107" s="168"/>
      <c r="E107" s="168"/>
      <c r="F107" s="168"/>
    </row>
    <row r="108" spans="1:6">
      <c r="A108" s="161"/>
      <c r="B108" s="162"/>
      <c r="C108" s="168"/>
      <c r="D108" s="168"/>
      <c r="E108" s="168"/>
      <c r="F108" s="168"/>
    </row>
    <row r="109" spans="1:6">
      <c r="A109" s="161"/>
      <c r="B109" s="162"/>
      <c r="C109" s="168"/>
      <c r="D109" s="168"/>
      <c r="E109" s="168"/>
      <c r="F109" s="168"/>
    </row>
    <row r="110" spans="1:6">
      <c r="A110" s="161"/>
      <c r="B110" s="162"/>
      <c r="C110" s="168"/>
      <c r="D110" s="168"/>
      <c r="E110" s="168"/>
      <c r="F110" s="168"/>
    </row>
    <row r="111" spans="1:6">
      <c r="A111" s="161"/>
      <c r="B111" s="162"/>
      <c r="C111" s="168"/>
      <c r="D111" s="168"/>
      <c r="E111" s="168"/>
      <c r="F111" s="168"/>
    </row>
    <row r="112" spans="1:6">
      <c r="A112" s="161"/>
      <c r="B112" s="162"/>
      <c r="C112" s="168"/>
      <c r="D112" s="168"/>
      <c r="E112" s="168"/>
      <c r="F112" s="168"/>
    </row>
    <row r="113" spans="1:6">
      <c r="A113" s="161"/>
      <c r="B113" s="162"/>
      <c r="C113" s="168"/>
      <c r="D113" s="168"/>
      <c r="E113" s="168"/>
      <c r="F113" s="168"/>
    </row>
    <row r="114" spans="1:6">
      <c r="A114" s="161"/>
      <c r="B114" s="162"/>
      <c r="C114" s="168"/>
      <c r="D114" s="168"/>
      <c r="E114" s="168"/>
      <c r="F114" s="168"/>
    </row>
    <row r="115" spans="1:6">
      <c r="A115" s="161"/>
      <c r="B115" s="162"/>
      <c r="C115" s="168"/>
      <c r="D115" s="168"/>
      <c r="E115" s="168"/>
      <c r="F115" s="168"/>
    </row>
    <row r="116" spans="1:6">
      <c r="A116" s="161"/>
      <c r="B116" s="162"/>
      <c r="C116" s="168"/>
      <c r="D116" s="168"/>
      <c r="E116" s="168"/>
      <c r="F116" s="168"/>
    </row>
    <row r="117" spans="1:6">
      <c r="A117" s="161"/>
      <c r="B117" s="162"/>
      <c r="C117" s="168"/>
      <c r="D117" s="168"/>
      <c r="E117" s="168"/>
      <c r="F117" s="168"/>
    </row>
    <row r="118" spans="1:6">
      <c r="A118" s="161"/>
      <c r="B118" s="162"/>
      <c r="C118" s="168"/>
      <c r="D118" s="168"/>
      <c r="E118" s="168"/>
      <c r="F118" s="168"/>
    </row>
    <row r="119" spans="1:6">
      <c r="A119" s="161"/>
      <c r="B119" s="162"/>
      <c r="C119" s="168"/>
      <c r="D119" s="168"/>
      <c r="E119" s="168"/>
      <c r="F119" s="168"/>
    </row>
    <row r="120" spans="1:6">
      <c r="A120" s="161"/>
      <c r="B120" s="162"/>
      <c r="C120" s="168"/>
      <c r="D120" s="168"/>
      <c r="E120" s="168"/>
      <c r="F120" s="168"/>
    </row>
    <row r="121" spans="1:6">
      <c r="A121" s="161"/>
      <c r="B121" s="162"/>
      <c r="C121" s="168"/>
      <c r="D121" s="168"/>
      <c r="E121" s="168"/>
      <c r="F121" s="168"/>
    </row>
    <row r="122" spans="1:6">
      <c r="A122" s="161"/>
      <c r="B122" s="162"/>
      <c r="C122" s="168"/>
      <c r="D122" s="168"/>
      <c r="E122" s="168"/>
      <c r="F122" s="168"/>
    </row>
    <row r="123" spans="1:6">
      <c r="A123" s="161"/>
      <c r="B123" s="162"/>
      <c r="C123" s="168"/>
      <c r="D123" s="168"/>
      <c r="E123" s="168"/>
      <c r="F123" s="168"/>
    </row>
    <row r="124" spans="1:6">
      <c r="A124" s="161"/>
      <c r="B124" s="162"/>
      <c r="C124" s="168"/>
      <c r="D124" s="168"/>
      <c r="E124" s="168"/>
      <c r="F124" s="168"/>
    </row>
    <row r="125" spans="1:6">
      <c r="A125" s="161"/>
      <c r="B125" s="162"/>
      <c r="C125" s="168"/>
      <c r="D125" s="168"/>
      <c r="E125" s="168"/>
      <c r="F125" s="168"/>
    </row>
    <row r="126" spans="1:6">
      <c r="A126" s="161"/>
      <c r="B126" s="162"/>
      <c r="C126" s="168"/>
      <c r="D126" s="168"/>
      <c r="E126" s="168"/>
      <c r="F126" s="168"/>
    </row>
    <row r="127" spans="1:6">
      <c r="A127" s="161"/>
      <c r="B127" s="162"/>
      <c r="C127" s="168"/>
      <c r="D127" s="168"/>
      <c r="E127" s="168"/>
      <c r="F127" s="168"/>
    </row>
    <row r="128" spans="1:6">
      <c r="A128" s="161"/>
      <c r="B128" s="162"/>
      <c r="C128" s="168"/>
      <c r="D128" s="168"/>
      <c r="E128" s="168"/>
      <c r="F128" s="168"/>
    </row>
    <row r="129" spans="1:6">
      <c r="A129" s="161"/>
      <c r="B129" s="162"/>
      <c r="C129" s="168"/>
      <c r="D129" s="168"/>
      <c r="E129" s="168"/>
      <c r="F129" s="168"/>
    </row>
    <row r="130" spans="1:6">
      <c r="A130" s="161"/>
      <c r="B130" s="162"/>
      <c r="C130" s="168"/>
      <c r="D130" s="168"/>
      <c r="E130" s="168"/>
      <c r="F130" s="168"/>
    </row>
    <row r="131" spans="1:6">
      <c r="A131" s="161"/>
      <c r="B131" s="162"/>
      <c r="C131" s="168"/>
      <c r="D131" s="168"/>
      <c r="E131" s="168"/>
      <c r="F131" s="168"/>
    </row>
    <row r="132" spans="1:6">
      <c r="A132" s="161"/>
      <c r="B132" s="162"/>
      <c r="C132" s="168"/>
      <c r="D132" s="168"/>
      <c r="E132" s="168"/>
      <c r="F132" s="168"/>
    </row>
    <row r="133" spans="1:6">
      <c r="A133" s="161"/>
      <c r="B133" s="162"/>
      <c r="C133" s="168"/>
      <c r="D133" s="168"/>
      <c r="E133" s="168"/>
      <c r="F133" s="168"/>
    </row>
    <row r="134" spans="1:6">
      <c r="A134" s="161"/>
      <c r="B134" s="162"/>
      <c r="C134" s="168"/>
      <c r="D134" s="168"/>
      <c r="E134" s="168"/>
      <c r="F134" s="168"/>
    </row>
    <row r="135" spans="1:6">
      <c r="A135" s="161"/>
      <c r="B135" s="162"/>
      <c r="C135" s="168"/>
      <c r="D135" s="168"/>
      <c r="E135" s="168"/>
      <c r="F135" s="168"/>
    </row>
    <row r="136" spans="1:6">
      <c r="A136" s="161"/>
      <c r="B136" s="162"/>
      <c r="C136" s="168"/>
      <c r="D136" s="168"/>
      <c r="E136" s="168"/>
      <c r="F136" s="168"/>
    </row>
    <row r="137" spans="1:6">
      <c r="A137" s="161"/>
      <c r="B137" s="162"/>
      <c r="C137" s="168"/>
      <c r="D137" s="168"/>
      <c r="E137" s="168"/>
      <c r="F137" s="168"/>
    </row>
    <row r="138" spans="1:6">
      <c r="A138" s="161"/>
      <c r="B138" s="162"/>
      <c r="C138" s="168"/>
      <c r="D138" s="168"/>
      <c r="E138" s="168"/>
      <c r="F138" s="168"/>
    </row>
    <row r="139" spans="1:6">
      <c r="A139" s="161"/>
      <c r="B139" s="162"/>
      <c r="C139" s="168"/>
      <c r="D139" s="168"/>
      <c r="E139" s="168"/>
      <c r="F139" s="168"/>
    </row>
    <row r="140" spans="1:6">
      <c r="A140" s="161"/>
      <c r="B140" s="162"/>
      <c r="C140" s="168"/>
      <c r="D140" s="168"/>
      <c r="E140" s="168"/>
      <c r="F140" s="168"/>
    </row>
    <row r="141" spans="1:6">
      <c r="A141" s="161"/>
      <c r="B141" s="162"/>
      <c r="C141" s="168"/>
      <c r="D141" s="168"/>
      <c r="E141" s="168"/>
      <c r="F141" s="168"/>
    </row>
    <row r="142" spans="1:6">
      <c r="A142" s="161"/>
      <c r="B142" s="162"/>
      <c r="C142" s="168"/>
      <c r="D142" s="168"/>
      <c r="E142" s="168"/>
      <c r="F142" s="168"/>
    </row>
    <row r="143" spans="1:6">
      <c r="A143" s="161"/>
      <c r="B143" s="162"/>
      <c r="C143" s="168"/>
      <c r="D143" s="168"/>
      <c r="E143" s="168"/>
      <c r="F143" s="168"/>
    </row>
    <row r="144" spans="1:6">
      <c r="A144" s="161"/>
      <c r="B144" s="162"/>
      <c r="C144" s="168"/>
      <c r="D144" s="168"/>
      <c r="E144" s="168"/>
      <c r="F144" s="168"/>
    </row>
    <row r="145" spans="1:6">
      <c r="A145" s="161"/>
      <c r="B145" s="162"/>
      <c r="C145" s="168"/>
      <c r="D145" s="168"/>
      <c r="E145" s="168"/>
      <c r="F145" s="168"/>
    </row>
    <row r="146" spans="1:6">
      <c r="A146" s="161"/>
      <c r="B146" s="162"/>
      <c r="C146" s="168"/>
      <c r="D146" s="168"/>
      <c r="E146" s="168"/>
      <c r="F146" s="168"/>
    </row>
    <row r="147" spans="1:6">
      <c r="A147" s="161"/>
      <c r="B147" s="162"/>
      <c r="C147" s="168"/>
      <c r="D147" s="168"/>
      <c r="E147" s="168"/>
      <c r="F147" s="168"/>
    </row>
    <row r="148" spans="1:6">
      <c r="A148" s="161"/>
      <c r="B148" s="162"/>
      <c r="C148" s="168"/>
      <c r="D148" s="168"/>
      <c r="E148" s="168"/>
      <c r="F148" s="168"/>
    </row>
    <row r="149" spans="1:6">
      <c r="A149" s="161"/>
      <c r="B149" s="162"/>
      <c r="C149" s="168"/>
      <c r="D149" s="168"/>
      <c r="E149" s="168"/>
      <c r="F149" s="168"/>
    </row>
    <row r="150" spans="1:6">
      <c r="A150" s="161"/>
      <c r="B150" s="162"/>
      <c r="C150" s="168"/>
      <c r="D150" s="168"/>
      <c r="E150" s="168"/>
      <c r="F150" s="168"/>
    </row>
    <row r="151" spans="1:6">
      <c r="A151" s="161"/>
      <c r="B151" s="162"/>
      <c r="C151" s="168"/>
      <c r="D151" s="168"/>
      <c r="E151" s="168"/>
      <c r="F151" s="168"/>
    </row>
    <row r="152" spans="1:6">
      <c r="A152" s="161"/>
      <c r="B152" s="162"/>
      <c r="C152" s="168"/>
      <c r="D152" s="168"/>
      <c r="E152" s="168"/>
      <c r="F152" s="168"/>
    </row>
    <row r="153" spans="1:6">
      <c r="A153" s="161"/>
      <c r="B153" s="162"/>
      <c r="C153" s="168"/>
      <c r="D153" s="168"/>
      <c r="E153" s="168"/>
      <c r="F153" s="168"/>
    </row>
    <row r="154" spans="1:6">
      <c r="A154" s="161"/>
      <c r="B154" s="162"/>
      <c r="C154" s="168"/>
      <c r="D154" s="168"/>
      <c r="E154" s="168"/>
      <c r="F154" s="168"/>
    </row>
    <row r="155" spans="1:6">
      <c r="A155" s="161"/>
      <c r="B155" s="162"/>
      <c r="C155" s="168"/>
      <c r="D155" s="168"/>
      <c r="E155" s="168"/>
      <c r="F155" s="168"/>
    </row>
    <row r="156" spans="1:6">
      <c r="A156" s="161"/>
      <c r="B156" s="162"/>
      <c r="C156" s="168"/>
      <c r="D156" s="168"/>
      <c r="E156" s="168"/>
      <c r="F156" s="168"/>
    </row>
    <row r="157" spans="1:6">
      <c r="A157" s="161"/>
      <c r="B157" s="162"/>
      <c r="C157" s="168"/>
      <c r="D157" s="168"/>
      <c r="E157" s="168"/>
      <c r="F157" s="168"/>
    </row>
    <row r="158" spans="1:6">
      <c r="A158" s="161"/>
      <c r="B158" s="162"/>
      <c r="C158" s="168"/>
      <c r="D158" s="168"/>
      <c r="E158" s="168"/>
      <c r="F158" s="168"/>
    </row>
    <row r="159" spans="1:6">
      <c r="A159" s="161"/>
      <c r="B159" s="162"/>
      <c r="C159" s="168"/>
      <c r="D159" s="168"/>
      <c r="E159" s="168"/>
      <c r="F159" s="168"/>
    </row>
    <row r="160" spans="1:6">
      <c r="A160" s="161"/>
      <c r="B160" s="162"/>
      <c r="C160" s="168"/>
      <c r="D160" s="168"/>
      <c r="E160" s="168"/>
      <c r="F160" s="168"/>
    </row>
    <row r="161" spans="1:6">
      <c r="A161" s="161"/>
      <c r="B161" s="162"/>
      <c r="C161" s="168"/>
      <c r="D161" s="168"/>
      <c r="E161" s="168"/>
      <c r="F161" s="168"/>
    </row>
    <row r="162" spans="1:6">
      <c r="A162" s="161"/>
      <c r="B162" s="162"/>
      <c r="C162" s="168"/>
      <c r="D162" s="168"/>
      <c r="E162" s="168"/>
      <c r="F162" s="168"/>
    </row>
    <row r="163" spans="1:6">
      <c r="A163" s="161"/>
      <c r="B163" s="162"/>
      <c r="C163" s="168"/>
      <c r="D163" s="168"/>
      <c r="E163" s="168"/>
      <c r="F163" s="168"/>
    </row>
    <row r="164" spans="1:6">
      <c r="A164" s="161"/>
      <c r="B164" s="162"/>
      <c r="C164" s="168"/>
      <c r="D164" s="168"/>
      <c r="E164" s="168"/>
      <c r="F164" s="168"/>
    </row>
    <row r="165" spans="1:6">
      <c r="A165" s="161"/>
      <c r="B165" s="162"/>
      <c r="C165" s="168"/>
      <c r="D165" s="168"/>
      <c r="E165" s="168"/>
      <c r="F165" s="168"/>
    </row>
    <row r="166" spans="1:6">
      <c r="A166" s="161"/>
      <c r="B166" s="162"/>
      <c r="C166" s="168"/>
      <c r="D166" s="168"/>
      <c r="E166" s="168"/>
      <c r="F166" s="168"/>
    </row>
    <row r="167" spans="1:6">
      <c r="A167" s="161"/>
      <c r="B167" s="162"/>
      <c r="C167" s="168"/>
      <c r="D167" s="168"/>
      <c r="E167" s="168"/>
      <c r="F167" s="168"/>
    </row>
    <row r="168" spans="1:6">
      <c r="A168" s="161"/>
      <c r="B168" s="162"/>
      <c r="C168" s="168"/>
      <c r="D168" s="168"/>
      <c r="E168" s="168"/>
      <c r="F168" s="168"/>
    </row>
    <row r="169" spans="1:6">
      <c r="A169" s="161"/>
      <c r="B169" s="162"/>
      <c r="C169" s="168"/>
      <c r="D169" s="168"/>
      <c r="E169" s="168"/>
      <c r="F169" s="168"/>
    </row>
    <row r="170" spans="1:6">
      <c r="A170" s="161"/>
      <c r="B170" s="162"/>
      <c r="C170" s="168"/>
      <c r="D170" s="168"/>
      <c r="E170" s="168"/>
      <c r="F170" s="168"/>
    </row>
    <row r="171" spans="1:6">
      <c r="A171" s="161"/>
      <c r="B171" s="162"/>
      <c r="C171" s="168"/>
      <c r="D171" s="168"/>
      <c r="E171" s="168"/>
      <c r="F171" s="168"/>
    </row>
    <row r="172" spans="1:6">
      <c r="A172" s="161"/>
      <c r="B172" s="162"/>
      <c r="C172" s="168"/>
      <c r="D172" s="168"/>
      <c r="E172" s="168"/>
      <c r="F172" s="168"/>
    </row>
    <row r="173" spans="1:6">
      <c r="A173" s="161"/>
      <c r="B173" s="162"/>
      <c r="C173" s="168"/>
      <c r="D173" s="168"/>
      <c r="E173" s="168"/>
      <c r="F173" s="168"/>
    </row>
    <row r="174" spans="1:6">
      <c r="A174" s="161"/>
      <c r="B174" s="162"/>
      <c r="C174" s="168"/>
      <c r="D174" s="168"/>
      <c r="E174" s="168"/>
      <c r="F174" s="168"/>
    </row>
    <row r="175" spans="1:6">
      <c r="A175" s="161"/>
      <c r="B175" s="162"/>
      <c r="C175" s="168"/>
      <c r="D175" s="168"/>
      <c r="E175" s="168"/>
      <c r="F175" s="168"/>
    </row>
    <row r="176" spans="1:6">
      <c r="A176" s="161"/>
      <c r="B176" s="162"/>
      <c r="C176" s="168"/>
      <c r="D176" s="168"/>
      <c r="E176" s="168"/>
      <c r="F176" s="168"/>
    </row>
    <row r="177" spans="1:6">
      <c r="A177" s="161"/>
      <c r="B177" s="162"/>
      <c r="C177" s="168"/>
      <c r="D177" s="168"/>
      <c r="E177" s="168"/>
      <c r="F177" s="168"/>
    </row>
    <row r="178" spans="1:6">
      <c r="A178" s="161"/>
      <c r="B178" s="162"/>
      <c r="C178" s="168"/>
      <c r="D178" s="168"/>
      <c r="E178" s="168"/>
      <c r="F178" s="168"/>
    </row>
    <row r="179" spans="1:6">
      <c r="A179" s="161"/>
      <c r="B179" s="162"/>
      <c r="C179" s="168"/>
      <c r="D179" s="168"/>
      <c r="E179" s="168"/>
      <c r="F179" s="168"/>
    </row>
    <row r="180" spans="1:6">
      <c r="A180" s="161"/>
      <c r="B180" s="162"/>
      <c r="C180" s="168"/>
      <c r="D180" s="168"/>
      <c r="E180" s="168"/>
      <c r="F180" s="168"/>
    </row>
    <row r="181" spans="1:6">
      <c r="A181" s="161"/>
      <c r="B181" s="162"/>
      <c r="C181" s="168"/>
      <c r="D181" s="168"/>
      <c r="E181" s="168"/>
      <c r="F181" s="168"/>
    </row>
    <row r="182" spans="1:6">
      <c r="A182" s="161"/>
      <c r="B182" s="162"/>
      <c r="C182" s="168"/>
      <c r="D182" s="168"/>
      <c r="E182" s="168"/>
      <c r="F182" s="168"/>
    </row>
    <row r="183" spans="1:6">
      <c r="A183" s="161"/>
      <c r="B183" s="162"/>
      <c r="C183" s="168"/>
      <c r="D183" s="168"/>
      <c r="E183" s="168"/>
      <c r="F183" s="168"/>
    </row>
    <row r="184" spans="1:6">
      <c r="A184" s="161"/>
      <c r="B184" s="162"/>
      <c r="C184" s="168"/>
      <c r="D184" s="168"/>
      <c r="E184" s="168"/>
      <c r="F184" s="168"/>
    </row>
    <row r="185" spans="1:6">
      <c r="A185" s="161"/>
      <c r="B185" s="162"/>
      <c r="C185" s="168"/>
      <c r="D185" s="168"/>
      <c r="E185" s="168"/>
      <c r="F185" s="168"/>
    </row>
    <row r="186" spans="1:6">
      <c r="A186" s="161"/>
      <c r="B186" s="162"/>
      <c r="C186" s="168"/>
      <c r="D186" s="168"/>
      <c r="E186" s="168"/>
      <c r="F186" s="168"/>
    </row>
    <row r="187" spans="1:6">
      <c r="A187" s="161"/>
      <c r="B187" s="162"/>
      <c r="C187" s="168"/>
      <c r="D187" s="168"/>
      <c r="E187" s="168"/>
      <c r="F187" s="168"/>
    </row>
    <row r="188" spans="1:6">
      <c r="A188" s="161"/>
      <c r="B188" s="162"/>
      <c r="C188" s="168"/>
      <c r="D188" s="168"/>
      <c r="E188" s="168"/>
      <c r="F188" s="168"/>
    </row>
    <row r="189" spans="1:6">
      <c r="A189" s="161"/>
      <c r="B189" s="162"/>
      <c r="C189" s="168"/>
      <c r="D189" s="168"/>
      <c r="E189" s="168"/>
      <c r="F189" s="168"/>
    </row>
    <row r="190" spans="1:6">
      <c r="A190" s="161"/>
      <c r="B190" s="162"/>
      <c r="C190" s="168"/>
      <c r="D190" s="168"/>
      <c r="E190" s="168"/>
      <c r="F190" s="168"/>
    </row>
    <row r="191" spans="1:6">
      <c r="A191" s="161"/>
      <c r="B191" s="162"/>
      <c r="C191" s="168"/>
      <c r="D191" s="168"/>
      <c r="E191" s="168"/>
      <c r="F191" s="168"/>
    </row>
    <row r="192" spans="1:6">
      <c r="A192" s="161"/>
      <c r="B192" s="162"/>
      <c r="C192" s="168"/>
      <c r="D192" s="168"/>
      <c r="E192" s="168"/>
      <c r="F192" s="168"/>
    </row>
    <row r="193" spans="1:6">
      <c r="A193" s="161"/>
      <c r="B193" s="162"/>
      <c r="C193" s="168"/>
      <c r="D193" s="168"/>
      <c r="E193" s="168"/>
      <c r="F193" s="168"/>
    </row>
    <row r="194" spans="1:6">
      <c r="A194" s="161"/>
      <c r="B194" s="162"/>
      <c r="C194" s="168"/>
      <c r="D194" s="168"/>
      <c r="E194" s="168"/>
      <c r="F194" s="168"/>
    </row>
    <row r="195" spans="1:6">
      <c r="A195" s="161"/>
      <c r="B195" s="162"/>
      <c r="C195" s="168"/>
      <c r="D195" s="168"/>
      <c r="E195" s="168"/>
      <c r="F195" s="168"/>
    </row>
    <row r="196" spans="1:6">
      <c r="A196" s="161"/>
      <c r="B196" s="162"/>
      <c r="C196" s="168"/>
      <c r="D196" s="168"/>
      <c r="E196" s="168"/>
      <c r="F196" s="168"/>
    </row>
    <row r="197" spans="1:6">
      <c r="A197" s="161"/>
      <c r="B197" s="162"/>
      <c r="C197" s="168"/>
      <c r="D197" s="168"/>
      <c r="E197" s="168"/>
      <c r="F197" s="168"/>
    </row>
    <row r="198" spans="1:6">
      <c r="A198" s="161"/>
      <c r="B198" s="162"/>
      <c r="C198" s="168"/>
      <c r="D198" s="168"/>
      <c r="E198" s="168"/>
      <c r="F198" s="168"/>
    </row>
    <row r="199" spans="1:6">
      <c r="A199" s="161"/>
      <c r="B199" s="162"/>
      <c r="C199" s="168"/>
      <c r="D199" s="168"/>
      <c r="E199" s="168"/>
      <c r="F199" s="168"/>
    </row>
    <row r="200" spans="1:6">
      <c r="A200" s="161"/>
      <c r="B200" s="162"/>
      <c r="C200" s="168"/>
      <c r="D200" s="168"/>
      <c r="E200" s="168"/>
      <c r="F200" s="168"/>
    </row>
    <row r="201" spans="1:6">
      <c r="A201" s="161"/>
      <c r="B201" s="162"/>
      <c r="C201" s="168"/>
      <c r="D201" s="168"/>
      <c r="E201" s="168"/>
      <c r="F201" s="168"/>
    </row>
    <row r="202" spans="1:6">
      <c r="A202" s="161"/>
      <c r="B202" s="162"/>
      <c r="C202" s="168"/>
      <c r="D202" s="168"/>
      <c r="E202" s="168"/>
      <c r="F202" s="168"/>
    </row>
    <row r="203" spans="1:6">
      <c r="A203" s="161"/>
      <c r="B203" s="162"/>
      <c r="C203" s="168"/>
      <c r="D203" s="168"/>
      <c r="E203" s="168"/>
      <c r="F203" s="168"/>
    </row>
    <row r="204" spans="1:6">
      <c r="A204" s="161"/>
      <c r="B204" s="162"/>
      <c r="C204" s="168"/>
      <c r="D204" s="168"/>
      <c r="E204" s="168"/>
      <c r="F204" s="168"/>
    </row>
    <row r="205" spans="1:6">
      <c r="A205" s="161"/>
      <c r="B205" s="162"/>
      <c r="C205" s="168"/>
      <c r="D205" s="168"/>
      <c r="E205" s="168"/>
      <c r="F205" s="168"/>
    </row>
    <row r="206" spans="1:6">
      <c r="A206" s="161"/>
      <c r="B206" s="162"/>
      <c r="C206" s="168"/>
      <c r="D206" s="168"/>
      <c r="E206" s="168"/>
      <c r="F206" s="168"/>
    </row>
    <row r="207" spans="1:6">
      <c r="A207" s="161"/>
      <c r="B207" s="162"/>
      <c r="C207" s="168"/>
      <c r="D207" s="168"/>
      <c r="E207" s="168"/>
      <c r="F207" s="168"/>
    </row>
    <row r="208" spans="1:6">
      <c r="A208" s="161"/>
      <c r="B208" s="162"/>
      <c r="C208" s="168"/>
      <c r="D208" s="168"/>
      <c r="E208" s="168"/>
      <c r="F208" s="168"/>
    </row>
    <row r="209" spans="1:6">
      <c r="A209" s="161"/>
      <c r="B209" s="162"/>
      <c r="C209" s="168"/>
      <c r="D209" s="168"/>
      <c r="E209" s="168"/>
      <c r="F209" s="168"/>
    </row>
    <row r="210" spans="1:6">
      <c r="A210" s="161"/>
      <c r="B210" s="162"/>
      <c r="C210" s="168"/>
      <c r="D210" s="168"/>
      <c r="E210" s="168"/>
      <c r="F210" s="168"/>
    </row>
    <row r="211" spans="1:6">
      <c r="A211" s="161"/>
      <c r="B211" s="162"/>
      <c r="C211" s="168"/>
      <c r="D211" s="168"/>
      <c r="E211" s="168"/>
      <c r="F211" s="168"/>
    </row>
    <row r="212" spans="1:6">
      <c r="A212" s="161"/>
      <c r="B212" s="162"/>
      <c r="C212" s="168"/>
      <c r="D212" s="168"/>
      <c r="E212" s="168"/>
      <c r="F212" s="168"/>
    </row>
    <row r="213" spans="1:6">
      <c r="A213" s="161"/>
      <c r="B213" s="162"/>
      <c r="C213" s="168"/>
      <c r="D213" s="168"/>
      <c r="E213" s="168"/>
      <c r="F213" s="168"/>
    </row>
    <row r="214" spans="1:6">
      <c r="A214" s="161"/>
      <c r="B214" s="162"/>
      <c r="C214" s="168"/>
      <c r="D214" s="168"/>
      <c r="E214" s="168"/>
      <c r="F214" s="168"/>
    </row>
    <row r="215" spans="1:6">
      <c r="A215" s="161"/>
      <c r="B215" s="162"/>
      <c r="C215" s="168"/>
      <c r="D215" s="168"/>
      <c r="E215" s="168"/>
      <c r="F215" s="168"/>
    </row>
    <row r="216" spans="1:6">
      <c r="A216" s="161"/>
      <c r="B216" s="162"/>
      <c r="C216" s="168"/>
      <c r="D216" s="168"/>
      <c r="E216" s="168"/>
      <c r="F216" s="168"/>
    </row>
    <row r="217" spans="1:6">
      <c r="A217" s="161"/>
      <c r="B217" s="162"/>
      <c r="C217" s="168"/>
      <c r="D217" s="168"/>
      <c r="E217" s="168"/>
      <c r="F217" s="168"/>
    </row>
    <row r="218" spans="1:6">
      <c r="A218" s="161"/>
      <c r="B218" s="162"/>
      <c r="C218" s="168"/>
      <c r="D218" s="168"/>
      <c r="E218" s="168"/>
      <c r="F218" s="168"/>
    </row>
    <row r="219" spans="1:6">
      <c r="A219" s="161"/>
      <c r="B219" s="162"/>
      <c r="C219" s="168"/>
      <c r="D219" s="168"/>
      <c r="E219" s="168"/>
      <c r="F219" s="168"/>
    </row>
    <row r="220" spans="1:6">
      <c r="A220" s="161"/>
      <c r="B220" s="162"/>
      <c r="C220" s="168"/>
      <c r="D220" s="168"/>
      <c r="E220" s="168"/>
      <c r="F220" s="168"/>
    </row>
    <row r="221" spans="1:6">
      <c r="A221" s="161"/>
      <c r="B221" s="162"/>
      <c r="C221" s="168"/>
      <c r="D221" s="168"/>
      <c r="E221" s="168"/>
      <c r="F221" s="168"/>
    </row>
    <row r="222" spans="1:6">
      <c r="A222" s="161"/>
      <c r="B222" s="162"/>
      <c r="C222" s="168"/>
      <c r="D222" s="168"/>
      <c r="E222" s="168"/>
      <c r="F222" s="168"/>
    </row>
    <row r="223" spans="1:6">
      <c r="A223" s="161"/>
      <c r="B223" s="162"/>
      <c r="C223" s="168"/>
      <c r="D223" s="168"/>
      <c r="E223" s="168"/>
      <c r="F223" s="168"/>
    </row>
    <row r="224" spans="1:6">
      <c r="A224" s="161"/>
      <c r="B224" s="162"/>
      <c r="C224" s="168"/>
      <c r="D224" s="168"/>
      <c r="E224" s="168"/>
      <c r="F224" s="168"/>
    </row>
    <row r="225" spans="1:6">
      <c r="A225" s="161"/>
      <c r="B225" s="162"/>
      <c r="C225" s="168"/>
      <c r="D225" s="168"/>
      <c r="E225" s="168"/>
      <c r="F225" s="168"/>
    </row>
    <row r="226" spans="1:6">
      <c r="A226" s="161"/>
      <c r="B226" s="162"/>
      <c r="C226" s="168"/>
      <c r="D226" s="168"/>
      <c r="E226" s="168"/>
      <c r="F226" s="168"/>
    </row>
    <row r="227" spans="1:6">
      <c r="A227" s="161"/>
      <c r="B227" s="162"/>
      <c r="C227" s="168"/>
      <c r="D227" s="168"/>
      <c r="E227" s="168"/>
      <c r="F227" s="168"/>
    </row>
    <row r="228" spans="1:6">
      <c r="A228" s="161"/>
      <c r="B228" s="162"/>
      <c r="C228" s="168"/>
      <c r="D228" s="168"/>
      <c r="E228" s="168"/>
      <c r="F228" s="168"/>
    </row>
    <row r="229" spans="1:6">
      <c r="A229" s="161"/>
      <c r="B229" s="162"/>
      <c r="C229" s="168"/>
      <c r="D229" s="168"/>
      <c r="E229" s="168"/>
      <c r="F229" s="168"/>
    </row>
    <row r="230" spans="1:6">
      <c r="A230" s="161"/>
      <c r="B230" s="162"/>
      <c r="C230" s="168"/>
      <c r="D230" s="168"/>
      <c r="E230" s="168"/>
      <c r="F230" s="168"/>
    </row>
    <row r="231" spans="1:6">
      <c r="A231" s="161"/>
      <c r="B231" s="162"/>
      <c r="C231" s="168"/>
      <c r="D231" s="168"/>
      <c r="E231" s="168"/>
      <c r="F231" s="168"/>
    </row>
    <row r="232" spans="1:6">
      <c r="A232" s="161"/>
      <c r="B232" s="162"/>
      <c r="C232" s="168"/>
      <c r="D232" s="168"/>
      <c r="E232" s="168"/>
      <c r="F232" s="168"/>
    </row>
    <row r="233" spans="1:6">
      <c r="A233" s="161"/>
      <c r="B233" s="162"/>
      <c r="C233" s="168"/>
      <c r="D233" s="168"/>
      <c r="E233" s="168"/>
      <c r="F233" s="168"/>
    </row>
    <row r="234" spans="1:6">
      <c r="A234" s="161"/>
      <c r="B234" s="162"/>
      <c r="C234" s="168"/>
      <c r="D234" s="168"/>
      <c r="E234" s="168"/>
      <c r="F234" s="168"/>
    </row>
    <row r="235" spans="1:6">
      <c r="A235" s="161"/>
      <c r="B235" s="162"/>
      <c r="C235" s="168"/>
      <c r="D235" s="168"/>
      <c r="E235" s="168"/>
      <c r="F235" s="168"/>
    </row>
    <row r="236" spans="1:6">
      <c r="A236" s="161"/>
      <c r="B236" s="162"/>
      <c r="C236" s="168"/>
      <c r="D236" s="168"/>
      <c r="E236" s="168"/>
      <c r="F236" s="168"/>
    </row>
    <row r="237" spans="1:6">
      <c r="A237" s="161"/>
      <c r="B237" s="162"/>
      <c r="C237" s="168"/>
      <c r="D237" s="168"/>
      <c r="E237" s="168"/>
      <c r="F237" s="168"/>
    </row>
    <row r="238" spans="1:6">
      <c r="A238" s="161"/>
      <c r="B238" s="162"/>
      <c r="C238" s="168"/>
      <c r="D238" s="168"/>
      <c r="E238" s="168"/>
      <c r="F238" s="168"/>
    </row>
    <row r="239" spans="1:6">
      <c r="A239" s="161"/>
      <c r="B239" s="162"/>
      <c r="C239" s="168"/>
      <c r="D239" s="168"/>
      <c r="E239" s="168"/>
      <c r="F239" s="168"/>
    </row>
    <row r="240" spans="1:6">
      <c r="A240" s="161"/>
      <c r="B240" s="162"/>
      <c r="C240" s="168"/>
      <c r="D240" s="168"/>
      <c r="E240" s="168"/>
      <c r="F240" s="168"/>
    </row>
    <row r="241" spans="1:6">
      <c r="A241" s="161"/>
      <c r="B241" s="162"/>
      <c r="C241" s="168"/>
      <c r="D241" s="168"/>
      <c r="E241" s="168"/>
      <c r="F241" s="168"/>
    </row>
    <row r="242" spans="1:6">
      <c r="A242" s="161"/>
      <c r="B242" s="162"/>
      <c r="C242" s="168"/>
      <c r="D242" s="168"/>
      <c r="E242" s="168"/>
      <c r="F242" s="168"/>
    </row>
    <row r="243" spans="1:6">
      <c r="A243" s="161"/>
      <c r="B243" s="162"/>
      <c r="C243" s="168"/>
      <c r="D243" s="168"/>
      <c r="E243" s="168"/>
      <c r="F243" s="168"/>
    </row>
    <row r="244" spans="1:6">
      <c r="A244" s="161"/>
      <c r="B244" s="162"/>
      <c r="C244" s="168"/>
      <c r="D244" s="168"/>
      <c r="E244" s="168"/>
      <c r="F244" s="168"/>
    </row>
    <row r="245" spans="1:6">
      <c r="A245" s="161"/>
      <c r="B245" s="162"/>
      <c r="C245" s="168"/>
      <c r="D245" s="168"/>
      <c r="E245" s="168"/>
      <c r="F245" s="168"/>
    </row>
    <row r="246" spans="1:6">
      <c r="A246" s="161"/>
      <c r="B246" s="162"/>
      <c r="C246" s="168"/>
      <c r="D246" s="168"/>
      <c r="E246" s="168"/>
      <c r="F246" s="168"/>
    </row>
    <row r="247" spans="1:6">
      <c r="A247" s="161"/>
      <c r="B247" s="162"/>
      <c r="C247" s="168"/>
      <c r="D247" s="168"/>
      <c r="E247" s="168"/>
      <c r="F247" s="168"/>
    </row>
    <row r="248" spans="1:6">
      <c r="A248" s="161"/>
      <c r="B248" s="162"/>
      <c r="C248" s="168"/>
      <c r="D248" s="168"/>
      <c r="E248" s="168"/>
      <c r="F248" s="168"/>
    </row>
    <row r="249" spans="1:6">
      <c r="A249" s="161"/>
      <c r="B249" s="162"/>
      <c r="C249" s="168"/>
      <c r="D249" s="168"/>
      <c r="E249" s="168"/>
      <c r="F249" s="168"/>
    </row>
    <row r="250" spans="1:6">
      <c r="A250" s="161"/>
      <c r="B250" s="162"/>
      <c r="C250" s="168"/>
      <c r="D250" s="168"/>
      <c r="E250" s="168"/>
      <c r="F250" s="168"/>
    </row>
    <row r="251" spans="1:6">
      <c r="A251" s="161"/>
      <c r="B251" s="162"/>
      <c r="C251" s="168"/>
      <c r="D251" s="168"/>
      <c r="E251" s="168"/>
      <c r="F251" s="168"/>
    </row>
    <row r="252" spans="1:6">
      <c r="A252" s="161"/>
      <c r="B252" s="162"/>
      <c r="C252" s="168"/>
      <c r="D252" s="168"/>
      <c r="E252" s="168"/>
      <c r="F252" s="168"/>
    </row>
    <row r="253" spans="1:6">
      <c r="A253" s="161"/>
      <c r="B253" s="162"/>
      <c r="C253" s="168"/>
      <c r="D253" s="168"/>
      <c r="E253" s="168"/>
      <c r="F253" s="168"/>
    </row>
    <row r="254" spans="1:6">
      <c r="A254" s="161"/>
      <c r="B254" s="162"/>
      <c r="C254" s="168"/>
      <c r="D254" s="168"/>
      <c r="E254" s="168"/>
      <c r="F254" s="168"/>
    </row>
    <row r="255" spans="1:6">
      <c r="A255" s="161"/>
      <c r="B255" s="162"/>
      <c r="C255" s="168"/>
      <c r="D255" s="168"/>
      <c r="E255" s="168"/>
      <c r="F255" s="168"/>
    </row>
    <row r="256" spans="1:6">
      <c r="A256" s="161"/>
      <c r="B256" s="162"/>
      <c r="C256" s="168"/>
      <c r="D256" s="168"/>
      <c r="E256" s="168"/>
      <c r="F256" s="168"/>
    </row>
    <row r="257" spans="1:6">
      <c r="A257" s="161"/>
      <c r="B257" s="162"/>
      <c r="C257" s="168"/>
      <c r="D257" s="168"/>
      <c r="E257" s="168"/>
      <c r="F257" s="168"/>
    </row>
    <row r="258" spans="1:6">
      <c r="A258" s="161"/>
      <c r="B258" s="162"/>
      <c r="C258" s="168"/>
      <c r="D258" s="168"/>
      <c r="E258" s="168"/>
      <c r="F258" s="168"/>
    </row>
    <row r="259" spans="1:6">
      <c r="A259" s="161"/>
      <c r="B259" s="162"/>
      <c r="C259" s="168"/>
      <c r="D259" s="168"/>
      <c r="E259" s="168"/>
      <c r="F259" s="168"/>
    </row>
    <row r="260" spans="1:6">
      <c r="A260" s="161"/>
      <c r="B260" s="162"/>
      <c r="C260" s="168"/>
      <c r="D260" s="168"/>
      <c r="E260" s="168"/>
      <c r="F260" s="168"/>
    </row>
    <row r="261" spans="1:6">
      <c r="A261" s="161"/>
      <c r="B261" s="162"/>
      <c r="C261" s="168"/>
      <c r="D261" s="168"/>
      <c r="E261" s="168"/>
      <c r="F261" s="168"/>
    </row>
    <row r="262" spans="1:6">
      <c r="A262" s="161"/>
      <c r="B262" s="162"/>
      <c r="C262" s="168"/>
      <c r="D262" s="168"/>
      <c r="E262" s="168"/>
      <c r="F262" s="168"/>
    </row>
    <row r="263" spans="1:6">
      <c r="A263" s="161"/>
      <c r="B263" s="162"/>
      <c r="C263" s="168"/>
      <c r="D263" s="168"/>
      <c r="E263" s="168"/>
      <c r="F263" s="168"/>
    </row>
    <row r="264" spans="1:6">
      <c r="A264" s="161"/>
      <c r="B264" s="162"/>
      <c r="C264" s="168"/>
      <c r="D264" s="168"/>
      <c r="E264" s="168"/>
      <c r="F264" s="168"/>
    </row>
    <row r="265" spans="1:6">
      <c r="A265" s="161"/>
      <c r="B265" s="162"/>
      <c r="C265" s="168"/>
      <c r="D265" s="168"/>
      <c r="E265" s="168"/>
      <c r="F265" s="168"/>
    </row>
    <row r="266" spans="1:6">
      <c r="A266" s="161"/>
      <c r="B266" s="162"/>
      <c r="C266" s="168"/>
      <c r="D266" s="168"/>
      <c r="E266" s="168"/>
      <c r="F266" s="168"/>
    </row>
    <row r="267" spans="1:6">
      <c r="A267" s="161"/>
      <c r="B267" s="162"/>
      <c r="C267" s="168"/>
      <c r="D267" s="168"/>
      <c r="E267" s="168"/>
      <c r="F267" s="168"/>
    </row>
    <row r="268" spans="1:6">
      <c r="A268" s="161"/>
      <c r="B268" s="162"/>
      <c r="C268" s="168"/>
      <c r="D268" s="168"/>
      <c r="E268" s="168"/>
      <c r="F268" s="168"/>
    </row>
    <row r="269" spans="1:6">
      <c r="A269" s="161"/>
      <c r="B269" s="162"/>
      <c r="C269" s="168"/>
      <c r="D269" s="168"/>
      <c r="E269" s="168"/>
      <c r="F269" s="168"/>
    </row>
    <row r="270" spans="1:6">
      <c r="A270" s="161"/>
      <c r="B270" s="162"/>
      <c r="C270" s="168"/>
      <c r="D270" s="168"/>
      <c r="E270" s="168"/>
      <c r="F270" s="168"/>
    </row>
    <row r="271" spans="1:6">
      <c r="A271" s="161"/>
      <c r="B271" s="162"/>
      <c r="C271" s="168"/>
      <c r="D271" s="168"/>
      <c r="E271" s="168"/>
      <c r="F271" s="168"/>
    </row>
    <row r="272" spans="1:6">
      <c r="A272" s="161"/>
      <c r="B272" s="162"/>
      <c r="C272" s="168"/>
      <c r="D272" s="168"/>
      <c r="E272" s="168"/>
      <c r="F272" s="168"/>
    </row>
    <row r="273" spans="1:6">
      <c r="A273" s="161"/>
      <c r="B273" s="162"/>
      <c r="C273" s="168"/>
      <c r="D273" s="168"/>
      <c r="E273" s="168"/>
      <c r="F273" s="168"/>
    </row>
    <row r="274" spans="1:6">
      <c r="A274" s="161"/>
      <c r="B274" s="162"/>
      <c r="C274" s="168"/>
      <c r="D274" s="168"/>
      <c r="E274" s="168"/>
      <c r="F274" s="168"/>
    </row>
    <row r="275" spans="1:6">
      <c r="A275" s="161"/>
      <c r="B275" s="162"/>
      <c r="C275" s="168"/>
      <c r="D275" s="168"/>
      <c r="E275" s="168"/>
      <c r="F275" s="168"/>
    </row>
    <row r="276" spans="1:6">
      <c r="A276" s="161"/>
      <c r="B276" s="162"/>
      <c r="C276" s="168"/>
      <c r="D276" s="168"/>
      <c r="E276" s="168"/>
      <c r="F276" s="168"/>
    </row>
    <row r="277" spans="1:6">
      <c r="A277" s="161"/>
      <c r="B277" s="162"/>
      <c r="C277" s="168"/>
      <c r="D277" s="168"/>
      <c r="E277" s="168"/>
      <c r="F277" s="168"/>
    </row>
    <row r="278" spans="1:6">
      <c r="A278" s="161"/>
      <c r="B278" s="162"/>
      <c r="C278" s="168"/>
      <c r="D278" s="168"/>
      <c r="E278" s="168"/>
      <c r="F278" s="168"/>
    </row>
    <row r="279" spans="1:6">
      <c r="A279" s="161"/>
      <c r="B279" s="162"/>
      <c r="C279" s="168"/>
      <c r="D279" s="168"/>
      <c r="E279" s="168"/>
      <c r="F279" s="168"/>
    </row>
    <row r="280" spans="1:6">
      <c r="A280" s="161"/>
      <c r="B280" s="162"/>
      <c r="C280" s="168"/>
      <c r="D280" s="168"/>
      <c r="E280" s="168"/>
      <c r="F280" s="168"/>
    </row>
    <row r="281" spans="1:6">
      <c r="A281" s="161"/>
      <c r="B281" s="162"/>
      <c r="C281" s="168"/>
      <c r="D281" s="168"/>
      <c r="E281" s="168"/>
      <c r="F281" s="168"/>
    </row>
    <row r="282" spans="1:6">
      <c r="A282" s="161"/>
      <c r="B282" s="162"/>
      <c r="C282" s="168"/>
      <c r="D282" s="168"/>
      <c r="E282" s="168"/>
      <c r="F282" s="168"/>
    </row>
    <row r="283" spans="1:6">
      <c r="A283" s="161"/>
      <c r="B283" s="162"/>
      <c r="C283" s="168"/>
      <c r="D283" s="168"/>
      <c r="E283" s="168"/>
      <c r="F283" s="168"/>
    </row>
    <row r="284" spans="1:6">
      <c r="A284" s="161"/>
      <c r="B284" s="162"/>
      <c r="C284" s="168"/>
      <c r="D284" s="168"/>
      <c r="E284" s="168"/>
      <c r="F284" s="168"/>
    </row>
    <row r="285" spans="1:6">
      <c r="A285" s="161"/>
      <c r="B285" s="162"/>
      <c r="C285" s="168"/>
      <c r="D285" s="168"/>
      <c r="E285" s="168"/>
      <c r="F285" s="168"/>
    </row>
    <row r="286" spans="1:6">
      <c r="A286" s="161"/>
      <c r="B286" s="162"/>
      <c r="C286" s="168"/>
      <c r="D286" s="168"/>
      <c r="E286" s="168"/>
      <c r="F286" s="168"/>
    </row>
    <row r="287" spans="1:6">
      <c r="A287" s="161"/>
      <c r="B287" s="162"/>
      <c r="C287" s="168"/>
      <c r="D287" s="168"/>
      <c r="E287" s="168"/>
      <c r="F287" s="168"/>
    </row>
    <row r="288" spans="1:6">
      <c r="A288" s="161"/>
      <c r="B288" s="162"/>
      <c r="C288" s="168"/>
      <c r="D288" s="168"/>
      <c r="E288" s="168"/>
      <c r="F288" s="168"/>
    </row>
    <row r="289" spans="1:6">
      <c r="A289" s="161"/>
      <c r="B289" s="162"/>
      <c r="C289" s="168"/>
      <c r="D289" s="168"/>
      <c r="E289" s="168"/>
      <c r="F289" s="168"/>
    </row>
    <row r="290" spans="1:6">
      <c r="A290" s="161"/>
      <c r="B290" s="162"/>
      <c r="C290" s="168"/>
      <c r="D290" s="168"/>
      <c r="E290" s="168"/>
      <c r="F290" s="168"/>
    </row>
    <row r="291" spans="1:6">
      <c r="A291" s="161"/>
      <c r="B291" s="162"/>
      <c r="C291" s="168"/>
      <c r="D291" s="168"/>
      <c r="E291" s="168"/>
      <c r="F291" s="168"/>
    </row>
    <row r="292" spans="1:6">
      <c r="A292" s="161"/>
      <c r="B292" s="162"/>
      <c r="C292" s="168"/>
      <c r="D292" s="168"/>
      <c r="E292" s="168"/>
      <c r="F292" s="168"/>
    </row>
    <row r="293" spans="1:6">
      <c r="A293" s="161"/>
      <c r="B293" s="162"/>
      <c r="C293" s="168"/>
      <c r="D293" s="168"/>
      <c r="E293" s="168"/>
      <c r="F293" s="168"/>
    </row>
    <row r="294" spans="1:6">
      <c r="A294" s="161"/>
      <c r="B294" s="162"/>
      <c r="C294" s="168"/>
      <c r="D294" s="168"/>
      <c r="E294" s="168"/>
      <c r="F294" s="168"/>
    </row>
    <row r="295" spans="1:6">
      <c r="A295" s="161"/>
      <c r="B295" s="162"/>
      <c r="C295" s="168"/>
      <c r="D295" s="168"/>
      <c r="E295" s="168"/>
      <c r="F295" s="168"/>
    </row>
    <row r="296" spans="1:6">
      <c r="A296" s="161"/>
      <c r="B296" s="162"/>
      <c r="C296" s="168"/>
      <c r="D296" s="168"/>
      <c r="E296" s="168"/>
      <c r="F296" s="168"/>
    </row>
    <row r="297" spans="1:6">
      <c r="A297" s="161"/>
      <c r="B297" s="162"/>
      <c r="C297" s="168"/>
      <c r="D297" s="168"/>
      <c r="E297" s="168"/>
      <c r="F297" s="168"/>
    </row>
    <row r="298" spans="1:6">
      <c r="A298" s="161"/>
      <c r="B298" s="162"/>
      <c r="C298" s="168"/>
      <c r="D298" s="168"/>
      <c r="E298" s="168"/>
      <c r="F298" s="168"/>
    </row>
    <row r="299" spans="1:6">
      <c r="A299" s="161"/>
      <c r="B299" s="162"/>
      <c r="C299" s="168"/>
      <c r="D299" s="168"/>
      <c r="E299" s="168"/>
      <c r="F299" s="168"/>
    </row>
    <row r="300" spans="1:6">
      <c r="A300" s="161"/>
      <c r="B300" s="162"/>
      <c r="C300" s="168"/>
      <c r="D300" s="168"/>
      <c r="E300" s="168"/>
      <c r="F300" s="168"/>
    </row>
    <row r="301" spans="1:6">
      <c r="A301" s="161"/>
      <c r="B301" s="162"/>
      <c r="C301" s="168"/>
      <c r="D301" s="168"/>
      <c r="E301" s="168"/>
      <c r="F301" s="168"/>
    </row>
    <row r="302" spans="1:6">
      <c r="A302" s="161"/>
      <c r="B302" s="162"/>
      <c r="C302" s="168"/>
      <c r="D302" s="168"/>
      <c r="E302" s="168"/>
      <c r="F302" s="168"/>
    </row>
    <row r="303" spans="1:6">
      <c r="A303" s="161"/>
      <c r="B303" s="162"/>
      <c r="C303" s="168"/>
      <c r="D303" s="168"/>
      <c r="E303" s="168"/>
      <c r="F303" s="168"/>
    </row>
    <row r="304" spans="1:6">
      <c r="A304" s="161"/>
      <c r="B304" s="162"/>
      <c r="C304" s="168"/>
      <c r="D304" s="168"/>
      <c r="E304" s="168"/>
      <c r="F304" s="168"/>
    </row>
    <row r="305" spans="1:6">
      <c r="A305" s="161"/>
      <c r="B305" s="162"/>
      <c r="C305" s="168"/>
      <c r="D305" s="168"/>
      <c r="E305" s="168"/>
      <c r="F305" s="168"/>
    </row>
    <row r="306" spans="1:6">
      <c r="A306" s="161"/>
      <c r="B306" s="162"/>
      <c r="C306" s="168"/>
      <c r="D306" s="168"/>
      <c r="E306" s="168"/>
      <c r="F306" s="168"/>
    </row>
    <row r="307" spans="1:6">
      <c r="A307" s="161"/>
      <c r="B307" s="162"/>
      <c r="C307" s="168"/>
      <c r="D307" s="168"/>
      <c r="E307" s="168"/>
      <c r="F307" s="168"/>
    </row>
    <row r="308" spans="1:6">
      <c r="A308" s="161"/>
      <c r="B308" s="162"/>
      <c r="C308" s="168"/>
      <c r="D308" s="168"/>
      <c r="E308" s="168"/>
      <c r="F308" s="168"/>
    </row>
    <row r="309" spans="1:6">
      <c r="A309" s="161"/>
      <c r="B309" s="162"/>
      <c r="C309" s="168"/>
      <c r="D309" s="168"/>
      <c r="E309" s="168"/>
      <c r="F309" s="168"/>
    </row>
    <row r="310" spans="1:6">
      <c r="A310" s="161"/>
      <c r="B310" s="162"/>
      <c r="C310" s="168"/>
      <c r="D310" s="168"/>
      <c r="E310" s="168"/>
      <c r="F310" s="168"/>
    </row>
    <row r="311" spans="1:6">
      <c r="A311" s="161"/>
      <c r="B311" s="162"/>
      <c r="C311" s="168"/>
      <c r="D311" s="168"/>
      <c r="E311" s="168"/>
      <c r="F311" s="168"/>
    </row>
    <row r="312" spans="1:6">
      <c r="A312" s="161"/>
      <c r="B312" s="162"/>
      <c r="C312" s="168"/>
      <c r="D312" s="168"/>
      <c r="E312" s="168"/>
      <c r="F312" s="168"/>
    </row>
    <row r="313" spans="1:6">
      <c r="A313" s="161"/>
      <c r="B313" s="162"/>
      <c r="C313" s="168"/>
      <c r="D313" s="168"/>
      <c r="E313" s="168"/>
      <c r="F313" s="168"/>
    </row>
    <row r="314" spans="1:6">
      <c r="A314" s="161"/>
      <c r="B314" s="162"/>
      <c r="C314" s="168"/>
      <c r="D314" s="168"/>
      <c r="E314" s="168"/>
      <c r="F314" s="168"/>
    </row>
    <row r="315" spans="1:6">
      <c r="A315" s="161"/>
      <c r="B315" s="162"/>
      <c r="C315" s="168"/>
      <c r="D315" s="168"/>
      <c r="E315" s="168"/>
      <c r="F315" s="168"/>
    </row>
    <row r="316" spans="1:6">
      <c r="A316" s="161"/>
      <c r="B316" s="162"/>
      <c r="C316" s="168"/>
      <c r="D316" s="168"/>
      <c r="E316" s="168"/>
      <c r="F316" s="168"/>
    </row>
    <row r="317" spans="1:6">
      <c r="A317" s="161"/>
      <c r="B317" s="162"/>
      <c r="C317" s="168"/>
      <c r="D317" s="168"/>
      <c r="E317" s="168"/>
      <c r="F317" s="168"/>
    </row>
    <row r="318" spans="1:6">
      <c r="A318" s="161"/>
      <c r="B318" s="162"/>
      <c r="C318" s="168"/>
      <c r="D318" s="168"/>
      <c r="E318" s="168"/>
      <c r="F318" s="168"/>
    </row>
    <row r="319" spans="1:6">
      <c r="A319" s="161"/>
      <c r="B319" s="162"/>
      <c r="C319" s="168"/>
      <c r="D319" s="168"/>
      <c r="E319" s="168"/>
      <c r="F319" s="168"/>
    </row>
    <row r="320" spans="1:6">
      <c r="A320" s="161"/>
      <c r="B320" s="162"/>
      <c r="C320" s="168"/>
      <c r="D320" s="168"/>
      <c r="E320" s="168"/>
      <c r="F320" s="168"/>
    </row>
    <row r="321" spans="1:6">
      <c r="A321" s="161"/>
      <c r="B321" s="162"/>
      <c r="C321" s="168"/>
      <c r="D321" s="168"/>
      <c r="E321" s="168"/>
      <c r="F321" s="168"/>
    </row>
    <row r="322" spans="1:6">
      <c r="A322" s="161"/>
      <c r="B322" s="162"/>
      <c r="C322" s="168"/>
      <c r="D322" s="168"/>
      <c r="E322" s="168"/>
      <c r="F322" s="168"/>
    </row>
    <row r="323" spans="1:6">
      <c r="A323" s="161"/>
      <c r="B323" s="162"/>
      <c r="C323" s="168"/>
      <c r="D323" s="168"/>
      <c r="E323" s="168"/>
      <c r="F323" s="168"/>
    </row>
    <row r="324" spans="1:6">
      <c r="A324" s="161"/>
      <c r="B324" s="162"/>
      <c r="C324" s="168"/>
      <c r="D324" s="168"/>
      <c r="E324" s="168"/>
      <c r="F324" s="168"/>
    </row>
    <row r="325" spans="1:6">
      <c r="A325" s="161"/>
      <c r="B325" s="162"/>
      <c r="C325" s="168"/>
      <c r="D325" s="168"/>
      <c r="E325" s="168"/>
      <c r="F325" s="168"/>
    </row>
    <row r="326" spans="1:6">
      <c r="A326" s="161"/>
      <c r="B326" s="162"/>
      <c r="C326" s="168"/>
      <c r="D326" s="168"/>
      <c r="E326" s="168"/>
      <c r="F326" s="168"/>
    </row>
    <row r="327" spans="1:6">
      <c r="A327" s="161"/>
      <c r="B327" s="162"/>
      <c r="C327" s="168"/>
      <c r="D327" s="168"/>
      <c r="E327" s="168"/>
      <c r="F327" s="168"/>
    </row>
    <row r="328" spans="1:6">
      <c r="A328" s="161"/>
      <c r="B328" s="162"/>
      <c r="C328" s="168"/>
      <c r="D328" s="168"/>
      <c r="E328" s="168"/>
      <c r="F328" s="168"/>
    </row>
    <row r="329" spans="1:6">
      <c r="A329" s="161"/>
      <c r="B329" s="162"/>
      <c r="C329" s="168"/>
      <c r="D329" s="168"/>
      <c r="E329" s="168"/>
      <c r="F329" s="168"/>
    </row>
    <row r="330" spans="1:6">
      <c r="A330" s="161"/>
      <c r="B330" s="162"/>
      <c r="C330" s="168"/>
      <c r="D330" s="168"/>
      <c r="E330" s="168"/>
      <c r="F330" s="168"/>
    </row>
    <row r="331" spans="1:6">
      <c r="A331" s="161"/>
      <c r="B331" s="162"/>
      <c r="C331" s="168"/>
      <c r="D331" s="168"/>
      <c r="E331" s="168"/>
      <c r="F331" s="168"/>
    </row>
    <row r="332" spans="1:6">
      <c r="A332" s="161"/>
      <c r="B332" s="162"/>
      <c r="C332" s="168"/>
      <c r="D332" s="168"/>
      <c r="E332" s="168"/>
      <c r="F332" s="168"/>
    </row>
    <row r="333" spans="1:6">
      <c r="A333" s="161"/>
      <c r="B333" s="162"/>
      <c r="C333" s="168"/>
      <c r="D333" s="168"/>
      <c r="E333" s="168"/>
      <c r="F333" s="168"/>
    </row>
    <row r="334" spans="1:6">
      <c r="A334" s="161"/>
      <c r="B334" s="162"/>
      <c r="C334" s="168"/>
      <c r="D334" s="168"/>
      <c r="E334" s="168"/>
      <c r="F334" s="168"/>
    </row>
    <row r="335" spans="1:6">
      <c r="A335" s="161"/>
      <c r="B335" s="162"/>
      <c r="C335" s="168"/>
      <c r="D335" s="168"/>
      <c r="E335" s="168"/>
      <c r="F335" s="168"/>
    </row>
    <row r="336" spans="1:6">
      <c r="A336" s="161"/>
      <c r="B336" s="162"/>
      <c r="C336" s="168"/>
      <c r="D336" s="168"/>
      <c r="E336" s="168"/>
      <c r="F336" s="168"/>
    </row>
    <row r="337" spans="1:6">
      <c r="A337" s="161"/>
      <c r="B337" s="162"/>
      <c r="C337" s="168"/>
      <c r="D337" s="168"/>
      <c r="E337" s="168"/>
      <c r="F337" s="168"/>
    </row>
    <row r="338" spans="1:6">
      <c r="A338" s="161"/>
      <c r="B338" s="162"/>
      <c r="C338" s="168"/>
      <c r="D338" s="168"/>
      <c r="E338" s="168"/>
      <c r="F338" s="168"/>
    </row>
    <row r="339" spans="1:6">
      <c r="A339" s="161"/>
      <c r="B339" s="162"/>
      <c r="C339" s="168"/>
      <c r="D339" s="168"/>
      <c r="E339" s="168"/>
      <c r="F339" s="168"/>
    </row>
    <row r="340" spans="1:6">
      <c r="A340" s="161"/>
      <c r="B340" s="162"/>
      <c r="C340" s="168"/>
      <c r="D340" s="168"/>
      <c r="E340" s="168"/>
      <c r="F340" s="168"/>
    </row>
    <row r="341" spans="1:6">
      <c r="A341" s="161"/>
      <c r="B341" s="162"/>
      <c r="C341" s="168"/>
      <c r="D341" s="168"/>
      <c r="E341" s="168"/>
      <c r="F341" s="168"/>
    </row>
    <row r="342" spans="1:6">
      <c r="A342" s="161"/>
      <c r="B342" s="162"/>
      <c r="C342" s="168"/>
      <c r="D342" s="168"/>
      <c r="E342" s="168"/>
      <c r="F342" s="168"/>
    </row>
    <row r="343" spans="1:6">
      <c r="A343" s="161"/>
      <c r="B343" s="162"/>
      <c r="C343" s="168"/>
      <c r="D343" s="168"/>
      <c r="E343" s="168"/>
      <c r="F343" s="168"/>
    </row>
    <row r="344" spans="1:6">
      <c r="A344" s="161"/>
      <c r="B344" s="162"/>
      <c r="C344" s="168"/>
      <c r="D344" s="168"/>
      <c r="E344" s="168"/>
      <c r="F344" s="168"/>
    </row>
    <row r="345" spans="1:6">
      <c r="A345" s="161"/>
      <c r="B345" s="162"/>
      <c r="C345" s="168"/>
      <c r="D345" s="168"/>
      <c r="E345" s="168"/>
      <c r="F345" s="168"/>
    </row>
    <row r="346" spans="1:6">
      <c r="A346" s="161"/>
      <c r="B346" s="162"/>
      <c r="C346" s="168"/>
      <c r="D346" s="168"/>
      <c r="E346" s="168"/>
      <c r="F346" s="168"/>
    </row>
    <row r="347" spans="1:6">
      <c r="A347" s="161"/>
      <c r="B347" s="162"/>
      <c r="C347" s="168"/>
      <c r="D347" s="168"/>
      <c r="E347" s="168"/>
      <c r="F347" s="168"/>
    </row>
    <row r="348" spans="1:6">
      <c r="A348" s="161"/>
      <c r="B348" s="162"/>
      <c r="C348" s="168"/>
      <c r="D348" s="168"/>
      <c r="E348" s="168"/>
      <c r="F348" s="168"/>
    </row>
    <row r="349" spans="1:6">
      <c r="A349" s="161"/>
      <c r="B349" s="162"/>
      <c r="C349" s="168"/>
      <c r="D349" s="168"/>
      <c r="E349" s="168"/>
      <c r="F349" s="168"/>
    </row>
    <row r="350" spans="1:6">
      <c r="A350" s="161"/>
      <c r="B350" s="162"/>
      <c r="C350" s="168"/>
      <c r="D350" s="168"/>
      <c r="E350" s="168"/>
      <c r="F350" s="168"/>
    </row>
    <row r="351" spans="1:6">
      <c r="A351" s="161"/>
      <c r="B351" s="162"/>
      <c r="C351" s="168"/>
      <c r="D351" s="168"/>
      <c r="E351" s="168"/>
      <c r="F351" s="168"/>
    </row>
    <row r="352" spans="1:6">
      <c r="A352" s="161"/>
      <c r="B352" s="162"/>
      <c r="C352" s="168"/>
      <c r="D352" s="168"/>
      <c r="E352" s="168"/>
      <c r="F352" s="168"/>
    </row>
    <row r="353" spans="1:6">
      <c r="A353" s="161"/>
      <c r="B353" s="162"/>
      <c r="C353" s="168"/>
      <c r="D353" s="168"/>
      <c r="E353" s="168"/>
      <c r="F353" s="168"/>
    </row>
    <row r="354" spans="1:6">
      <c r="A354" s="161"/>
      <c r="B354" s="162"/>
      <c r="C354" s="168"/>
      <c r="D354" s="168"/>
      <c r="E354" s="168"/>
      <c r="F354" s="168"/>
    </row>
    <row r="355" spans="1:6">
      <c r="A355" s="161"/>
      <c r="B355" s="162"/>
      <c r="C355" s="168"/>
      <c r="D355" s="168"/>
      <c r="E355" s="168"/>
      <c r="F355" s="168"/>
    </row>
    <row r="356" spans="1:6">
      <c r="A356" s="161"/>
      <c r="B356" s="162"/>
      <c r="C356" s="168"/>
      <c r="D356" s="168"/>
      <c r="E356" s="168"/>
      <c r="F356" s="168"/>
    </row>
    <row r="357" spans="1:6">
      <c r="A357" s="161"/>
      <c r="B357" s="162"/>
      <c r="C357" s="168"/>
      <c r="D357" s="168"/>
      <c r="E357" s="168"/>
      <c r="F357" s="168"/>
    </row>
    <row r="358" spans="1:6">
      <c r="A358" s="161"/>
      <c r="B358" s="162"/>
      <c r="C358" s="168"/>
      <c r="D358" s="168"/>
      <c r="E358" s="168"/>
      <c r="F358" s="168"/>
    </row>
    <row r="359" spans="1:6">
      <c r="A359" s="161"/>
      <c r="B359" s="162"/>
      <c r="C359" s="168"/>
      <c r="D359" s="168"/>
      <c r="E359" s="168"/>
      <c r="F359" s="168"/>
    </row>
    <row r="360" spans="1:6">
      <c r="A360" s="161"/>
      <c r="B360" s="162"/>
      <c r="C360" s="168"/>
      <c r="D360" s="168"/>
      <c r="E360" s="168"/>
      <c r="F360" s="168"/>
    </row>
    <row r="361" spans="1:6">
      <c r="A361" s="161"/>
      <c r="B361" s="162"/>
      <c r="C361" s="168"/>
      <c r="D361" s="168"/>
      <c r="E361" s="168"/>
      <c r="F361" s="168"/>
    </row>
    <row r="362" spans="1:6">
      <c r="A362" s="161"/>
      <c r="B362" s="162"/>
      <c r="C362" s="168"/>
      <c r="D362" s="168"/>
      <c r="E362" s="168"/>
      <c r="F362" s="168"/>
    </row>
    <row r="363" spans="1:6">
      <c r="A363" s="161"/>
      <c r="B363" s="162"/>
      <c r="C363" s="168"/>
      <c r="D363" s="168"/>
      <c r="E363" s="168"/>
      <c r="F363" s="168"/>
    </row>
    <row r="364" spans="1:6">
      <c r="A364" s="161"/>
      <c r="B364" s="162"/>
      <c r="C364" s="168"/>
      <c r="D364" s="168"/>
      <c r="E364" s="168"/>
      <c r="F364" s="168"/>
    </row>
    <row r="365" spans="1:6">
      <c r="A365" s="161"/>
      <c r="B365" s="162"/>
      <c r="C365" s="168"/>
      <c r="D365" s="168"/>
      <c r="E365" s="168"/>
      <c r="F365" s="168"/>
    </row>
    <row r="366" spans="1:6">
      <c r="A366" s="161"/>
      <c r="B366" s="162"/>
      <c r="C366" s="168"/>
      <c r="D366" s="168"/>
      <c r="E366" s="168"/>
      <c r="F366" s="168"/>
    </row>
    <row r="367" spans="1:6">
      <c r="A367" s="161"/>
      <c r="B367" s="162"/>
      <c r="C367" s="168"/>
      <c r="D367" s="168"/>
      <c r="E367" s="168"/>
      <c r="F367" s="168"/>
    </row>
    <row r="368" spans="1:6">
      <c r="A368" s="161"/>
      <c r="B368" s="162"/>
      <c r="C368" s="168"/>
      <c r="D368" s="168"/>
      <c r="E368" s="168"/>
      <c r="F368" s="168"/>
    </row>
    <row r="369" spans="1:6">
      <c r="A369" s="161"/>
      <c r="B369" s="162"/>
      <c r="C369" s="168"/>
      <c r="D369" s="168"/>
      <c r="E369" s="168"/>
      <c r="F369" s="168"/>
    </row>
    <row r="370" spans="1:6">
      <c r="A370" s="161"/>
      <c r="B370" s="162"/>
      <c r="C370" s="168"/>
      <c r="D370" s="168"/>
      <c r="E370" s="168"/>
      <c r="F370" s="168"/>
    </row>
    <row r="371" spans="1:6">
      <c r="A371" s="161"/>
      <c r="B371" s="162"/>
      <c r="C371" s="168"/>
      <c r="D371" s="168"/>
      <c r="E371" s="168"/>
      <c r="F371" s="168"/>
    </row>
    <row r="372" spans="1:6">
      <c r="A372" s="161"/>
      <c r="B372" s="162"/>
      <c r="C372" s="168"/>
      <c r="D372" s="168"/>
      <c r="E372" s="168"/>
      <c r="F372" s="168"/>
    </row>
    <row r="373" spans="1:6">
      <c r="A373" s="161"/>
      <c r="B373" s="162"/>
      <c r="C373" s="168"/>
      <c r="D373" s="168"/>
      <c r="E373" s="168"/>
      <c r="F373" s="168"/>
    </row>
    <row r="374" spans="1:6">
      <c r="A374" s="161"/>
      <c r="B374" s="162"/>
      <c r="C374" s="168"/>
      <c r="D374" s="168"/>
      <c r="E374" s="168"/>
      <c r="F374" s="168"/>
    </row>
    <row r="375" spans="1:6">
      <c r="A375" s="161"/>
      <c r="B375" s="162"/>
      <c r="C375" s="168"/>
      <c r="D375" s="168"/>
      <c r="E375" s="168"/>
      <c r="F375" s="168"/>
    </row>
    <row r="376" spans="1:6">
      <c r="A376" s="161"/>
      <c r="B376" s="162"/>
      <c r="C376" s="168"/>
      <c r="D376" s="168"/>
      <c r="E376" s="168"/>
      <c r="F376" s="168"/>
    </row>
    <row r="377" spans="1:6">
      <c r="A377" s="161"/>
      <c r="B377" s="162"/>
      <c r="C377" s="168"/>
      <c r="D377" s="168"/>
      <c r="E377" s="168"/>
      <c r="F377" s="168"/>
    </row>
    <row r="378" spans="1:6">
      <c r="A378" s="161"/>
      <c r="B378" s="162"/>
      <c r="C378" s="168"/>
      <c r="D378" s="168"/>
      <c r="E378" s="168"/>
      <c r="F378" s="168"/>
    </row>
    <row r="379" spans="1:6">
      <c r="A379" s="161"/>
      <c r="B379" s="162"/>
      <c r="C379" s="168"/>
      <c r="D379" s="168"/>
      <c r="E379" s="168"/>
      <c r="F379" s="168"/>
    </row>
    <row r="380" spans="1:6">
      <c r="A380" s="161"/>
      <c r="B380" s="162"/>
      <c r="C380" s="168"/>
      <c r="D380" s="168"/>
      <c r="E380" s="168"/>
      <c r="F380" s="168"/>
    </row>
    <row r="381" spans="1:6">
      <c r="A381" s="161"/>
      <c r="B381" s="162"/>
      <c r="C381" s="168"/>
      <c r="D381" s="168"/>
      <c r="E381" s="168"/>
      <c r="F381" s="168"/>
    </row>
    <row r="382" spans="1:6">
      <c r="A382" s="161"/>
      <c r="B382" s="162"/>
      <c r="C382" s="168"/>
      <c r="D382" s="168"/>
      <c r="E382" s="168"/>
      <c r="F382" s="168"/>
    </row>
    <row r="383" spans="1:6">
      <c r="A383" s="161"/>
      <c r="B383" s="162"/>
      <c r="C383" s="168"/>
      <c r="D383" s="168"/>
      <c r="E383" s="168"/>
      <c r="F383" s="168"/>
    </row>
    <row r="384" spans="1:6">
      <c r="A384" s="161"/>
      <c r="B384" s="162"/>
      <c r="C384" s="168"/>
      <c r="D384" s="168"/>
      <c r="E384" s="168"/>
      <c r="F384" s="168"/>
    </row>
    <row r="385" spans="1:6">
      <c r="A385" s="161"/>
      <c r="B385" s="162"/>
      <c r="C385" s="168"/>
      <c r="D385" s="168"/>
      <c r="E385" s="168"/>
      <c r="F385" s="168"/>
    </row>
    <row r="386" spans="1:6">
      <c r="A386" s="161"/>
      <c r="B386" s="162"/>
      <c r="C386" s="168"/>
      <c r="D386" s="168"/>
      <c r="E386" s="168"/>
      <c r="F386" s="168"/>
    </row>
    <row r="387" spans="1:6">
      <c r="A387" s="161"/>
      <c r="B387" s="162"/>
      <c r="C387" s="168"/>
      <c r="D387" s="168"/>
      <c r="E387" s="168"/>
      <c r="F387" s="168"/>
    </row>
    <row r="388" spans="1:6">
      <c r="A388" s="161"/>
      <c r="B388" s="162"/>
      <c r="C388" s="168"/>
      <c r="D388" s="168"/>
      <c r="E388" s="168"/>
      <c r="F388" s="168"/>
    </row>
    <row r="389" spans="1:6">
      <c r="A389" s="161"/>
      <c r="B389" s="162"/>
      <c r="C389" s="168"/>
      <c r="D389" s="168"/>
      <c r="E389" s="168"/>
      <c r="F389" s="168"/>
    </row>
    <row r="390" spans="1:6">
      <c r="A390" s="161"/>
      <c r="B390" s="162"/>
      <c r="C390" s="168"/>
      <c r="D390" s="168"/>
      <c r="E390" s="168"/>
      <c r="F390" s="168"/>
    </row>
    <row r="391" spans="1:6">
      <c r="A391" s="161"/>
      <c r="B391" s="162"/>
      <c r="C391" s="168"/>
      <c r="D391" s="168"/>
      <c r="E391" s="168"/>
      <c r="F391" s="168"/>
    </row>
    <row r="392" spans="1:6">
      <c r="A392" s="161"/>
      <c r="B392" s="162"/>
      <c r="C392" s="168"/>
      <c r="D392" s="168"/>
      <c r="E392" s="168"/>
      <c r="F392" s="168"/>
    </row>
    <row r="393" spans="1:6">
      <c r="A393" s="161"/>
      <c r="B393" s="162"/>
      <c r="C393" s="168"/>
      <c r="D393" s="168"/>
      <c r="E393" s="168"/>
      <c r="F393" s="168"/>
    </row>
    <row r="394" spans="1:6">
      <c r="A394" s="161"/>
      <c r="B394" s="162"/>
      <c r="C394" s="168"/>
      <c r="D394" s="168"/>
      <c r="E394" s="168"/>
      <c r="F394" s="168"/>
    </row>
    <row r="395" spans="1:6">
      <c r="A395" s="161"/>
      <c r="B395" s="162"/>
      <c r="C395" s="168"/>
      <c r="D395" s="168"/>
      <c r="E395" s="168"/>
      <c r="F395" s="168"/>
    </row>
    <row r="396" spans="1:6">
      <c r="A396" s="161"/>
      <c r="B396" s="162"/>
      <c r="C396" s="168"/>
      <c r="D396" s="168"/>
      <c r="E396" s="168"/>
      <c r="F396" s="168"/>
    </row>
    <row r="397" spans="1:6">
      <c r="A397" s="161"/>
      <c r="B397" s="162"/>
      <c r="C397" s="168"/>
      <c r="D397" s="168"/>
      <c r="E397" s="168"/>
      <c r="F397" s="168"/>
    </row>
    <row r="398" spans="1:6">
      <c r="A398" s="161"/>
      <c r="B398" s="162"/>
      <c r="C398" s="168"/>
      <c r="D398" s="168"/>
      <c r="E398" s="168"/>
      <c r="F398" s="168"/>
    </row>
    <row r="399" spans="1:6">
      <c r="A399" s="161"/>
      <c r="B399" s="162"/>
      <c r="C399" s="168"/>
      <c r="D399" s="168"/>
      <c r="E399" s="168"/>
      <c r="F399" s="168"/>
    </row>
    <row r="400" spans="1:6">
      <c r="A400" s="161"/>
      <c r="B400" s="162"/>
      <c r="C400" s="168"/>
      <c r="D400" s="168"/>
      <c r="E400" s="168"/>
      <c r="F400" s="168"/>
    </row>
    <row r="401" spans="1:6">
      <c r="A401" s="161"/>
      <c r="B401" s="162"/>
      <c r="C401" s="168"/>
      <c r="D401" s="168"/>
      <c r="E401" s="168"/>
      <c r="F401" s="168"/>
    </row>
    <row r="402" spans="1:6">
      <c r="A402" s="161"/>
      <c r="B402" s="162"/>
      <c r="C402" s="168"/>
      <c r="D402" s="168"/>
      <c r="E402" s="168"/>
      <c r="F402" s="168"/>
    </row>
    <row r="403" spans="1:6">
      <c r="A403" s="161"/>
      <c r="B403" s="162"/>
      <c r="C403" s="168"/>
      <c r="D403" s="168"/>
      <c r="E403" s="168"/>
      <c r="F403" s="168"/>
    </row>
    <row r="404" spans="1:6">
      <c r="A404" s="161"/>
      <c r="B404" s="162"/>
      <c r="C404" s="168"/>
      <c r="D404" s="168"/>
      <c r="E404" s="168"/>
      <c r="F404" s="168"/>
    </row>
    <row r="405" spans="1:6">
      <c r="A405" s="161"/>
      <c r="B405" s="162"/>
      <c r="C405" s="168"/>
      <c r="D405" s="168"/>
      <c r="E405" s="168"/>
      <c r="F405" s="168"/>
    </row>
    <row r="406" spans="1:6">
      <c r="A406" s="161"/>
      <c r="B406" s="162"/>
      <c r="C406" s="168"/>
      <c r="D406" s="168"/>
      <c r="E406" s="168"/>
      <c r="F406" s="168"/>
    </row>
    <row r="407" spans="1:6">
      <c r="A407" s="161"/>
      <c r="B407" s="162"/>
      <c r="C407" s="168"/>
      <c r="D407" s="168"/>
      <c r="E407" s="168"/>
      <c r="F407" s="168"/>
    </row>
    <row r="408" spans="1:6">
      <c r="A408" s="161"/>
      <c r="B408" s="162"/>
      <c r="C408" s="168"/>
      <c r="D408" s="168"/>
      <c r="E408" s="168"/>
      <c r="F408" s="168"/>
    </row>
    <row r="409" spans="1:6">
      <c r="A409" s="161"/>
      <c r="B409" s="162"/>
      <c r="C409" s="168"/>
      <c r="D409" s="168"/>
      <c r="E409" s="168"/>
      <c r="F409" s="168"/>
    </row>
    <row r="410" spans="1:6">
      <c r="A410" s="161"/>
      <c r="B410" s="162"/>
      <c r="C410" s="168"/>
      <c r="D410" s="168"/>
      <c r="E410" s="168"/>
      <c r="F410" s="168"/>
    </row>
    <row r="411" spans="1:6">
      <c r="A411" s="161"/>
      <c r="B411" s="162"/>
      <c r="C411" s="168"/>
      <c r="D411" s="168"/>
      <c r="E411" s="168"/>
      <c r="F411" s="168"/>
    </row>
    <row r="412" spans="1:6">
      <c r="A412" s="161"/>
      <c r="B412" s="162"/>
      <c r="C412" s="168"/>
      <c r="D412" s="168"/>
      <c r="E412" s="168"/>
      <c r="F412" s="168"/>
    </row>
    <row r="413" spans="1:6">
      <c r="A413" s="161"/>
      <c r="B413" s="162"/>
      <c r="C413" s="168"/>
      <c r="D413" s="168"/>
      <c r="E413" s="168"/>
      <c r="F413" s="168"/>
    </row>
    <row r="414" spans="1:6">
      <c r="A414" s="161"/>
      <c r="B414" s="162"/>
      <c r="C414" s="168"/>
      <c r="D414" s="168"/>
      <c r="E414" s="168"/>
      <c r="F414" s="168"/>
    </row>
    <row r="415" spans="1:6">
      <c r="A415" s="161"/>
      <c r="B415" s="162"/>
      <c r="C415" s="168"/>
      <c r="D415" s="168"/>
      <c r="E415" s="168"/>
      <c r="F415" s="168"/>
    </row>
    <row r="416" spans="1:6">
      <c r="A416" s="161"/>
      <c r="B416" s="162"/>
      <c r="C416" s="168"/>
      <c r="D416" s="168"/>
      <c r="E416" s="168"/>
      <c r="F416" s="168"/>
    </row>
    <row r="417" spans="1:6">
      <c r="A417" s="161"/>
      <c r="B417" s="162"/>
      <c r="C417" s="168"/>
      <c r="D417" s="168"/>
      <c r="E417" s="168"/>
      <c r="F417" s="168"/>
    </row>
    <row r="418" spans="1:6">
      <c r="A418" s="161"/>
      <c r="B418" s="162"/>
      <c r="C418" s="168"/>
      <c r="D418" s="168"/>
      <c r="E418" s="168"/>
      <c r="F418" s="168"/>
    </row>
    <row r="419" spans="1:6">
      <c r="A419" s="161"/>
      <c r="B419" s="162"/>
      <c r="C419" s="168"/>
      <c r="D419" s="168"/>
      <c r="E419" s="168"/>
      <c r="F419" s="168"/>
    </row>
    <row r="420" spans="1:6">
      <c r="A420" s="161"/>
      <c r="B420" s="162"/>
      <c r="C420" s="168"/>
      <c r="D420" s="168"/>
      <c r="E420" s="168"/>
      <c r="F420" s="168"/>
    </row>
    <row r="421" spans="1:6">
      <c r="A421" s="161"/>
      <c r="B421" s="162"/>
      <c r="C421" s="168"/>
      <c r="D421" s="168"/>
      <c r="E421" s="168"/>
      <c r="F421" s="168"/>
    </row>
    <row r="422" spans="1:6">
      <c r="A422" s="161"/>
      <c r="B422" s="162"/>
      <c r="C422" s="168"/>
      <c r="D422" s="168"/>
      <c r="E422" s="168"/>
      <c r="F422" s="168"/>
    </row>
    <row r="423" spans="1:6">
      <c r="A423" s="161"/>
      <c r="B423" s="162"/>
      <c r="C423" s="168"/>
      <c r="D423" s="168"/>
      <c r="E423" s="168"/>
      <c r="F423" s="168"/>
    </row>
    <row r="424" spans="1:6">
      <c r="A424" s="161"/>
      <c r="B424" s="162"/>
      <c r="C424" s="168"/>
      <c r="D424" s="168"/>
      <c r="E424" s="168"/>
      <c r="F424" s="168"/>
    </row>
    <row r="425" spans="1:6">
      <c r="A425" s="161"/>
      <c r="B425" s="162"/>
      <c r="C425" s="168"/>
      <c r="D425" s="168"/>
      <c r="E425" s="168"/>
      <c r="F425" s="168"/>
    </row>
    <row r="426" spans="1:6">
      <c r="A426" s="161"/>
      <c r="B426" s="162"/>
      <c r="C426" s="168"/>
      <c r="D426" s="168"/>
      <c r="E426" s="168"/>
      <c r="F426" s="168"/>
    </row>
    <row r="427" spans="1:6">
      <c r="A427" s="161"/>
      <c r="B427" s="162"/>
      <c r="C427" s="168"/>
      <c r="D427" s="168"/>
      <c r="E427" s="168"/>
      <c r="F427" s="168"/>
    </row>
    <row r="428" spans="1:6">
      <c r="A428" s="161"/>
      <c r="B428" s="162"/>
      <c r="C428" s="168"/>
      <c r="D428" s="168"/>
      <c r="E428" s="168"/>
      <c r="F428" s="168"/>
    </row>
    <row r="429" spans="1:6">
      <c r="A429" s="161"/>
      <c r="B429" s="162"/>
      <c r="C429" s="168"/>
      <c r="D429" s="168"/>
      <c r="E429" s="168"/>
      <c r="F429" s="168"/>
    </row>
    <row r="430" spans="1:6">
      <c r="A430" s="161"/>
      <c r="B430" s="162"/>
      <c r="C430" s="168"/>
      <c r="D430" s="168"/>
      <c r="E430" s="168"/>
      <c r="F430" s="168"/>
    </row>
    <row r="431" spans="1:6">
      <c r="A431" s="161"/>
      <c r="B431" s="162"/>
      <c r="C431" s="168"/>
      <c r="D431" s="168"/>
      <c r="E431" s="168"/>
      <c r="F431" s="168"/>
    </row>
    <row r="432" spans="1:6">
      <c r="A432" s="161"/>
      <c r="B432" s="162"/>
      <c r="C432" s="168"/>
      <c r="D432" s="168"/>
      <c r="E432" s="168"/>
      <c r="F432" s="168"/>
    </row>
    <row r="433" spans="1:6">
      <c r="A433" s="161"/>
      <c r="B433" s="162"/>
      <c r="C433" s="168"/>
      <c r="D433" s="168"/>
      <c r="E433" s="168"/>
      <c r="F433" s="168"/>
    </row>
    <row r="434" spans="1:6">
      <c r="A434" s="161"/>
      <c r="B434" s="162"/>
      <c r="C434" s="168"/>
      <c r="D434" s="168"/>
      <c r="E434" s="168"/>
      <c r="F434" s="168"/>
    </row>
    <row r="435" spans="1:6">
      <c r="A435" s="161"/>
      <c r="B435" s="162"/>
      <c r="C435" s="168"/>
      <c r="D435" s="168"/>
      <c r="E435" s="168"/>
      <c r="F435" s="168"/>
    </row>
    <row r="436" spans="1:6">
      <c r="A436" s="161"/>
      <c r="B436" s="162"/>
      <c r="C436" s="168"/>
      <c r="D436" s="168"/>
      <c r="E436" s="168"/>
      <c r="F436" s="168"/>
    </row>
    <row r="437" spans="1:6">
      <c r="A437" s="161"/>
      <c r="B437" s="162"/>
      <c r="C437" s="168"/>
      <c r="D437" s="168"/>
      <c r="E437" s="168"/>
      <c r="F437" s="168"/>
    </row>
    <row r="438" spans="1:6">
      <c r="A438" s="161"/>
      <c r="B438" s="162"/>
      <c r="C438" s="168"/>
      <c r="D438" s="168"/>
      <c r="E438" s="168"/>
      <c r="F438" s="168"/>
    </row>
    <row r="439" spans="1:6">
      <c r="A439" s="161"/>
      <c r="B439" s="162"/>
      <c r="C439" s="168"/>
      <c r="D439" s="168"/>
      <c r="E439" s="168"/>
      <c r="F439" s="168"/>
    </row>
    <row r="440" spans="1:6">
      <c r="A440" s="161"/>
      <c r="B440" s="162"/>
      <c r="C440" s="168"/>
      <c r="D440" s="168"/>
      <c r="E440" s="168"/>
      <c r="F440" s="168"/>
    </row>
    <row r="441" spans="1:6">
      <c r="A441" s="161"/>
      <c r="B441" s="162"/>
      <c r="C441" s="168"/>
      <c r="D441" s="168"/>
      <c r="E441" s="168"/>
      <c r="F441" s="168"/>
    </row>
    <row r="442" spans="1:6">
      <c r="A442" s="161"/>
      <c r="B442" s="162"/>
      <c r="C442" s="168"/>
      <c r="D442" s="168"/>
      <c r="E442" s="168"/>
      <c r="F442" s="168"/>
    </row>
    <row r="443" spans="1:6">
      <c r="A443" s="161"/>
      <c r="B443" s="162"/>
      <c r="C443" s="168"/>
      <c r="D443" s="168"/>
      <c r="E443" s="168"/>
      <c r="F443" s="168"/>
    </row>
    <row r="444" spans="1:6">
      <c r="A444" s="161"/>
      <c r="B444" s="162"/>
      <c r="C444" s="168"/>
      <c r="D444" s="168"/>
      <c r="E444" s="168"/>
      <c r="F444" s="168"/>
    </row>
    <row r="445" spans="1:6">
      <c r="A445" s="161"/>
      <c r="B445" s="162"/>
      <c r="C445" s="168"/>
      <c r="D445" s="168"/>
      <c r="E445" s="168"/>
      <c r="F445" s="168"/>
    </row>
    <row r="446" spans="1:6">
      <c r="A446" s="161"/>
      <c r="B446" s="162"/>
      <c r="C446" s="168"/>
      <c r="D446" s="168"/>
      <c r="E446" s="168"/>
      <c r="F446" s="168"/>
    </row>
    <row r="447" spans="1:6">
      <c r="A447" s="161"/>
      <c r="B447" s="162"/>
      <c r="C447" s="168"/>
      <c r="D447" s="168"/>
      <c r="E447" s="168"/>
      <c r="F447" s="168"/>
    </row>
    <row r="448" spans="1:6">
      <c r="A448" s="161"/>
      <c r="B448" s="162"/>
      <c r="C448" s="168"/>
      <c r="D448" s="168"/>
      <c r="E448" s="168"/>
      <c r="F448" s="168"/>
    </row>
    <row r="449" spans="1:6">
      <c r="A449" s="161"/>
      <c r="B449" s="162"/>
      <c r="C449" s="168"/>
      <c r="D449" s="168"/>
      <c r="E449" s="168"/>
      <c r="F449" s="168"/>
    </row>
    <row r="450" spans="1:6">
      <c r="A450" s="161"/>
      <c r="B450" s="162"/>
      <c r="C450" s="168"/>
      <c r="D450" s="168"/>
      <c r="E450" s="168"/>
      <c r="F450" s="168"/>
    </row>
    <row r="451" spans="1:6">
      <c r="A451" s="161"/>
      <c r="B451" s="162"/>
      <c r="C451" s="168"/>
      <c r="D451" s="168"/>
      <c r="E451" s="168"/>
      <c r="F451" s="168"/>
    </row>
    <row r="452" spans="1:6">
      <c r="A452" s="161"/>
      <c r="B452" s="162"/>
      <c r="C452" s="168"/>
      <c r="D452" s="168"/>
      <c r="E452" s="168"/>
      <c r="F452" s="168"/>
    </row>
    <row r="453" spans="1:6">
      <c r="A453" s="161"/>
      <c r="B453" s="162"/>
      <c r="C453" s="168"/>
      <c r="D453" s="168"/>
      <c r="E453" s="168"/>
      <c r="F453" s="168"/>
    </row>
    <row r="454" spans="1:6">
      <c r="A454" s="161"/>
      <c r="B454" s="162"/>
      <c r="C454" s="168"/>
      <c r="D454" s="168"/>
      <c r="E454" s="168"/>
      <c r="F454" s="168"/>
    </row>
    <row r="455" spans="1:6">
      <c r="A455" s="161"/>
      <c r="B455" s="162"/>
      <c r="C455" s="168"/>
      <c r="D455" s="168"/>
      <c r="E455" s="168"/>
      <c r="F455" s="168"/>
    </row>
    <row r="456" spans="1:6">
      <c r="A456" s="161"/>
      <c r="B456" s="162"/>
      <c r="C456" s="168"/>
      <c r="D456" s="168"/>
      <c r="E456" s="168"/>
      <c r="F456" s="168"/>
    </row>
    <row r="457" spans="1:6">
      <c r="A457" s="161"/>
      <c r="B457" s="162"/>
      <c r="C457" s="168"/>
      <c r="D457" s="168"/>
      <c r="E457" s="168"/>
      <c r="F457" s="168"/>
    </row>
    <row r="458" spans="1:6">
      <c r="A458" s="161"/>
      <c r="B458" s="162"/>
      <c r="C458" s="168"/>
      <c r="D458" s="168"/>
      <c r="E458" s="168"/>
      <c r="F458" s="168"/>
    </row>
    <row r="459" spans="1:6">
      <c r="A459" s="161"/>
      <c r="B459" s="162"/>
      <c r="C459" s="168"/>
      <c r="D459" s="168"/>
      <c r="E459" s="168"/>
      <c r="F459" s="168"/>
    </row>
    <row r="460" spans="1:6">
      <c r="A460" s="161"/>
      <c r="B460" s="162"/>
      <c r="C460" s="168"/>
      <c r="D460" s="168"/>
      <c r="E460" s="168"/>
      <c r="F460" s="168"/>
    </row>
    <row r="461" spans="1:6">
      <c r="A461" s="161"/>
      <c r="B461" s="162"/>
      <c r="C461" s="168"/>
      <c r="D461" s="168"/>
      <c r="E461" s="168"/>
      <c r="F461" s="168"/>
    </row>
    <row r="462" spans="1:6">
      <c r="A462" s="161"/>
      <c r="B462" s="162"/>
      <c r="C462" s="168"/>
      <c r="D462" s="168"/>
      <c r="E462" s="168"/>
      <c r="F462" s="168"/>
    </row>
    <row r="463" spans="1:6">
      <c r="A463" s="161"/>
      <c r="B463" s="162"/>
      <c r="C463" s="168"/>
      <c r="D463" s="168"/>
      <c r="E463" s="168"/>
      <c r="F463" s="168"/>
    </row>
    <row r="464" spans="1:6">
      <c r="A464" s="161"/>
      <c r="B464" s="162"/>
      <c r="C464" s="168"/>
      <c r="D464" s="168"/>
      <c r="E464" s="168"/>
      <c r="F464" s="168"/>
    </row>
    <row r="465" spans="1:6">
      <c r="A465" s="161"/>
      <c r="B465" s="162"/>
      <c r="C465" s="168"/>
      <c r="D465" s="168"/>
      <c r="E465" s="168"/>
      <c r="F465" s="168"/>
    </row>
    <row r="466" spans="1:6">
      <c r="A466" s="161"/>
      <c r="B466" s="162"/>
      <c r="C466" s="168"/>
      <c r="D466" s="168"/>
      <c r="E466" s="168"/>
      <c r="F466" s="168"/>
    </row>
    <row r="467" spans="1:6">
      <c r="A467" s="161"/>
      <c r="B467" s="162"/>
      <c r="C467" s="168"/>
      <c r="D467" s="168"/>
      <c r="E467" s="168"/>
      <c r="F467" s="168"/>
    </row>
    <row r="468" spans="1:6">
      <c r="A468" s="161"/>
      <c r="B468" s="162"/>
      <c r="C468" s="168"/>
      <c r="D468" s="168"/>
      <c r="E468" s="168"/>
      <c r="F468" s="168"/>
    </row>
    <row r="469" spans="1:6">
      <c r="A469" s="161"/>
      <c r="B469" s="162"/>
      <c r="C469" s="168"/>
      <c r="D469" s="168"/>
      <c r="E469" s="168"/>
      <c r="F469" s="168"/>
    </row>
    <row r="470" spans="1:6">
      <c r="A470" s="161"/>
      <c r="B470" s="162"/>
      <c r="C470" s="168"/>
      <c r="D470" s="168"/>
      <c r="E470" s="168"/>
      <c r="F470" s="168"/>
    </row>
    <row r="471" spans="1:6">
      <c r="A471" s="161"/>
      <c r="B471" s="162"/>
      <c r="C471" s="168"/>
      <c r="D471" s="168"/>
      <c r="E471" s="168"/>
      <c r="F471" s="168"/>
    </row>
    <row r="472" spans="1:6">
      <c r="A472" s="161"/>
      <c r="B472" s="162"/>
      <c r="C472" s="168"/>
      <c r="D472" s="168"/>
      <c r="E472" s="168"/>
      <c r="F472" s="168"/>
    </row>
    <row r="473" spans="1:6">
      <c r="A473" s="161"/>
      <c r="B473" s="162"/>
      <c r="C473" s="168"/>
      <c r="D473" s="168"/>
      <c r="E473" s="168"/>
      <c r="F473" s="168"/>
    </row>
    <row r="474" spans="1:6">
      <c r="A474" s="161"/>
      <c r="B474" s="162"/>
      <c r="C474" s="168"/>
      <c r="D474" s="168"/>
      <c r="E474" s="168"/>
      <c r="F474" s="168"/>
    </row>
    <row r="475" spans="1:6">
      <c r="A475" s="161"/>
      <c r="B475" s="162"/>
      <c r="C475" s="168"/>
      <c r="D475" s="168"/>
      <c r="E475" s="168"/>
      <c r="F475" s="168"/>
    </row>
    <row r="476" spans="1:6">
      <c r="A476" s="161"/>
      <c r="B476" s="162"/>
      <c r="C476" s="168"/>
      <c r="D476" s="168"/>
      <c r="E476" s="168"/>
      <c r="F476" s="168"/>
    </row>
    <row r="477" spans="1:6">
      <c r="A477" s="161"/>
      <c r="B477" s="162"/>
      <c r="C477" s="168"/>
      <c r="D477" s="168"/>
      <c r="E477" s="168"/>
      <c r="F477" s="168"/>
    </row>
    <row r="478" spans="1:6">
      <c r="A478" s="161"/>
      <c r="B478" s="162"/>
      <c r="C478" s="168"/>
      <c r="D478" s="168"/>
      <c r="E478" s="168"/>
      <c r="F478" s="168"/>
    </row>
    <row r="479" spans="1:6">
      <c r="A479" s="161"/>
      <c r="B479" s="162"/>
      <c r="C479" s="168"/>
      <c r="D479" s="168"/>
      <c r="E479" s="168"/>
      <c r="F479" s="168"/>
    </row>
    <row r="480" spans="1:6">
      <c r="A480" s="161"/>
      <c r="B480" s="162"/>
      <c r="C480" s="168"/>
      <c r="D480" s="168"/>
      <c r="E480" s="168"/>
      <c r="F480" s="168"/>
    </row>
    <row r="481" spans="1:6">
      <c r="A481" s="161"/>
      <c r="B481" s="162"/>
      <c r="C481" s="168"/>
      <c r="D481" s="168"/>
      <c r="E481" s="168"/>
      <c r="F481" s="168"/>
    </row>
    <row r="482" spans="1:6">
      <c r="A482" s="161"/>
      <c r="B482" s="162"/>
      <c r="C482" s="168"/>
      <c r="D482" s="168"/>
      <c r="E482" s="168"/>
      <c r="F482" s="168"/>
    </row>
    <row r="483" spans="1:6">
      <c r="A483" s="161"/>
      <c r="B483" s="162"/>
      <c r="C483" s="168"/>
      <c r="D483" s="168"/>
      <c r="E483" s="168"/>
      <c r="F483" s="168"/>
    </row>
    <row r="484" spans="1:6">
      <c r="A484" s="161"/>
      <c r="B484" s="162"/>
      <c r="C484" s="168"/>
      <c r="D484" s="168"/>
      <c r="E484" s="168"/>
      <c r="F484" s="168"/>
    </row>
    <row r="485" spans="1:6">
      <c r="A485" s="161"/>
      <c r="B485" s="162"/>
      <c r="C485" s="168"/>
      <c r="D485" s="168"/>
      <c r="E485" s="168"/>
      <c r="F485" s="168"/>
    </row>
    <row r="486" spans="1:6">
      <c r="A486" s="161"/>
      <c r="B486" s="162"/>
      <c r="C486" s="168"/>
      <c r="D486" s="168"/>
      <c r="E486" s="168"/>
      <c r="F486" s="168"/>
    </row>
    <row r="487" spans="1:6">
      <c r="A487" s="161"/>
      <c r="B487" s="162"/>
      <c r="C487" s="168"/>
      <c r="D487" s="168"/>
      <c r="E487" s="168"/>
      <c r="F487" s="168"/>
    </row>
    <row r="488" spans="1:6">
      <c r="A488" s="161"/>
      <c r="B488" s="162"/>
      <c r="C488" s="168"/>
      <c r="D488" s="168"/>
      <c r="E488" s="168"/>
      <c r="F488" s="168"/>
    </row>
    <row r="489" spans="1:6">
      <c r="A489" s="161"/>
      <c r="B489" s="162"/>
      <c r="C489" s="168"/>
      <c r="D489" s="168"/>
      <c r="E489" s="168"/>
      <c r="F489" s="168"/>
    </row>
    <row r="490" spans="1:6">
      <c r="A490" s="161"/>
      <c r="B490" s="162"/>
      <c r="C490" s="168"/>
      <c r="D490" s="168"/>
      <c r="E490" s="168"/>
      <c r="F490" s="168"/>
    </row>
    <row r="491" spans="1:6">
      <c r="A491" s="161"/>
      <c r="B491" s="162"/>
      <c r="C491" s="168"/>
      <c r="D491" s="168"/>
      <c r="E491" s="168"/>
      <c r="F491" s="168"/>
    </row>
    <row r="492" spans="1:6">
      <c r="A492" s="161"/>
      <c r="B492" s="162"/>
      <c r="C492" s="168"/>
      <c r="D492" s="168"/>
      <c r="E492" s="168"/>
      <c r="F492" s="168"/>
    </row>
    <row r="493" spans="1:6">
      <c r="A493" s="161"/>
      <c r="B493" s="162"/>
      <c r="C493" s="168"/>
      <c r="D493" s="168"/>
      <c r="E493" s="168"/>
      <c r="F493" s="168"/>
    </row>
    <row r="494" spans="1:6">
      <c r="A494" s="161"/>
      <c r="B494" s="162"/>
      <c r="C494" s="168"/>
      <c r="D494" s="168"/>
      <c r="E494" s="168"/>
      <c r="F494" s="168"/>
    </row>
    <row r="495" spans="1:6">
      <c r="A495" s="161"/>
      <c r="B495" s="162"/>
      <c r="C495" s="168"/>
      <c r="D495" s="168"/>
      <c r="E495" s="168"/>
      <c r="F495" s="168"/>
    </row>
    <row r="496" spans="1:6">
      <c r="A496" s="161"/>
      <c r="B496" s="162"/>
      <c r="C496" s="168"/>
      <c r="D496" s="168"/>
      <c r="E496" s="168"/>
      <c r="F496" s="168"/>
    </row>
    <row r="497" spans="1:6">
      <c r="A497" s="161"/>
      <c r="B497" s="162"/>
      <c r="C497" s="168"/>
      <c r="D497" s="168"/>
      <c r="E497" s="168"/>
      <c r="F497" s="168"/>
    </row>
    <row r="498" spans="1:6">
      <c r="A498" s="161"/>
      <c r="B498" s="162"/>
      <c r="C498" s="168"/>
      <c r="D498" s="168"/>
      <c r="E498" s="168"/>
      <c r="F498" s="168"/>
    </row>
    <row r="499" spans="1:6">
      <c r="A499" s="161"/>
      <c r="B499" s="162"/>
      <c r="C499" s="168"/>
      <c r="D499" s="168"/>
      <c r="E499" s="168"/>
      <c r="F499" s="168"/>
    </row>
    <row r="500" spans="1:6">
      <c r="A500" s="161"/>
      <c r="B500" s="162"/>
      <c r="C500" s="168"/>
      <c r="D500" s="168"/>
      <c r="E500" s="168"/>
      <c r="F500" s="168"/>
    </row>
    <row r="501" spans="1:6">
      <c r="A501" s="161"/>
      <c r="B501" s="162"/>
      <c r="C501" s="168"/>
      <c r="D501" s="168"/>
      <c r="E501" s="168"/>
      <c r="F501" s="168"/>
    </row>
    <row r="502" spans="1:6">
      <c r="A502" s="161"/>
      <c r="B502" s="162"/>
      <c r="C502" s="168"/>
      <c r="D502" s="168"/>
      <c r="E502" s="168"/>
      <c r="F502" s="168"/>
    </row>
    <row r="503" spans="1:6">
      <c r="A503" s="161"/>
      <c r="B503" s="162"/>
      <c r="C503" s="168"/>
      <c r="D503" s="168"/>
      <c r="E503" s="168"/>
      <c r="F503" s="168"/>
    </row>
    <row r="504" spans="1:6">
      <c r="A504" s="161"/>
      <c r="B504" s="162"/>
      <c r="C504" s="168"/>
      <c r="D504" s="168"/>
      <c r="E504" s="168"/>
      <c r="F504" s="168"/>
    </row>
    <row r="505" spans="1:6">
      <c r="A505" s="161"/>
      <c r="B505" s="162"/>
      <c r="C505" s="168"/>
      <c r="D505" s="168"/>
      <c r="E505" s="168"/>
      <c r="F505" s="168"/>
    </row>
    <row r="506" spans="1:6">
      <c r="A506" s="161"/>
      <c r="B506" s="162"/>
      <c r="C506" s="168"/>
      <c r="D506" s="168"/>
      <c r="E506" s="168"/>
      <c r="F506" s="168"/>
    </row>
    <row r="507" spans="1:6">
      <c r="A507" s="161"/>
      <c r="B507" s="162"/>
      <c r="C507" s="168"/>
      <c r="D507" s="168"/>
      <c r="E507" s="168"/>
      <c r="F507" s="168"/>
    </row>
    <row r="508" spans="1:6">
      <c r="A508" s="161"/>
      <c r="B508" s="162"/>
      <c r="C508" s="168"/>
      <c r="D508" s="168"/>
      <c r="E508" s="168"/>
      <c r="F508" s="168"/>
    </row>
    <row r="509" spans="1:6">
      <c r="A509" s="161"/>
      <c r="B509" s="162"/>
      <c r="C509" s="168"/>
      <c r="D509" s="168"/>
      <c r="E509" s="168"/>
      <c r="F509" s="168"/>
    </row>
    <row r="510" spans="1:6">
      <c r="A510" s="161"/>
      <c r="B510" s="162"/>
      <c r="C510" s="168"/>
      <c r="D510" s="168"/>
      <c r="E510" s="168"/>
      <c r="F510" s="168"/>
    </row>
    <row r="511" spans="1:6">
      <c r="A511" s="161"/>
      <c r="B511" s="162"/>
      <c r="C511" s="168"/>
      <c r="D511" s="168"/>
      <c r="E511" s="168"/>
      <c r="F511" s="168"/>
    </row>
    <row r="512" spans="1:6">
      <c r="A512" s="161"/>
      <c r="B512" s="162"/>
      <c r="C512" s="168"/>
      <c r="D512" s="168"/>
      <c r="E512" s="168"/>
      <c r="F512" s="168"/>
    </row>
    <row r="513" spans="1:6">
      <c r="A513" s="161"/>
      <c r="B513" s="162"/>
      <c r="C513" s="168"/>
      <c r="D513" s="168"/>
      <c r="E513" s="168"/>
      <c r="F513" s="168"/>
    </row>
    <row r="514" spans="1:6">
      <c r="A514" s="161"/>
      <c r="B514" s="162"/>
      <c r="C514" s="168"/>
      <c r="D514" s="168"/>
      <c r="E514" s="168"/>
      <c r="F514" s="168"/>
    </row>
    <row r="515" spans="1:6">
      <c r="A515" s="161"/>
      <c r="B515" s="162"/>
      <c r="C515" s="168"/>
      <c r="D515" s="168"/>
      <c r="E515" s="168"/>
      <c r="F515" s="168"/>
    </row>
    <row r="516" spans="1:6">
      <c r="A516" s="161"/>
      <c r="B516" s="162"/>
      <c r="C516" s="168"/>
      <c r="D516" s="168"/>
      <c r="E516" s="168"/>
      <c r="F516" s="168"/>
    </row>
    <row r="517" spans="1:6">
      <c r="A517" s="161"/>
      <c r="B517" s="162"/>
      <c r="C517" s="168"/>
      <c r="D517" s="168"/>
      <c r="E517" s="168"/>
      <c r="F517" s="168"/>
    </row>
    <row r="518" spans="1:6">
      <c r="A518" s="161"/>
      <c r="B518" s="162"/>
      <c r="C518" s="168"/>
      <c r="D518" s="168"/>
      <c r="E518" s="168"/>
      <c r="F518" s="168"/>
    </row>
    <row r="519" spans="1:6">
      <c r="A519" s="161"/>
      <c r="B519" s="162"/>
      <c r="C519" s="168"/>
      <c r="D519" s="168"/>
      <c r="E519" s="168"/>
      <c r="F519" s="168"/>
    </row>
    <row r="520" spans="1:6">
      <c r="A520" s="161"/>
      <c r="B520" s="162"/>
      <c r="C520" s="168"/>
      <c r="D520" s="168"/>
      <c r="E520" s="168"/>
      <c r="F520" s="168"/>
    </row>
    <row r="521" spans="1:6">
      <c r="A521" s="161"/>
      <c r="B521" s="162"/>
      <c r="C521" s="168"/>
      <c r="D521" s="168"/>
      <c r="E521" s="168"/>
      <c r="F521" s="168"/>
    </row>
    <row r="522" spans="1:6">
      <c r="A522" s="161"/>
      <c r="B522" s="162"/>
      <c r="C522" s="168"/>
      <c r="D522" s="168"/>
      <c r="E522" s="168"/>
      <c r="F522" s="168"/>
    </row>
    <row r="523" spans="1:6">
      <c r="A523" s="161"/>
      <c r="B523" s="162"/>
      <c r="C523" s="168"/>
      <c r="D523" s="168"/>
      <c r="E523" s="168"/>
      <c r="F523" s="168"/>
    </row>
    <row r="524" spans="1:6">
      <c r="A524" s="161"/>
      <c r="B524" s="162"/>
      <c r="C524" s="168"/>
      <c r="D524" s="168"/>
      <c r="E524" s="168"/>
      <c r="F524" s="168"/>
    </row>
    <row r="525" spans="1:6">
      <c r="A525" s="161"/>
      <c r="B525" s="162"/>
      <c r="C525" s="168"/>
      <c r="D525" s="168"/>
      <c r="E525" s="168"/>
      <c r="F525" s="168"/>
    </row>
    <row r="526" spans="1:6">
      <c r="A526" s="161"/>
      <c r="B526" s="162"/>
      <c r="C526" s="168"/>
      <c r="D526" s="168"/>
      <c r="E526" s="168"/>
      <c r="F526" s="168"/>
    </row>
    <row r="527" spans="1:6">
      <c r="A527" s="161"/>
      <c r="B527" s="162"/>
      <c r="C527" s="168"/>
      <c r="D527" s="168"/>
      <c r="E527" s="168"/>
      <c r="F527" s="168"/>
    </row>
    <row r="528" spans="1:6">
      <c r="A528" s="161"/>
      <c r="B528" s="162"/>
      <c r="C528" s="168"/>
      <c r="D528" s="168"/>
      <c r="E528" s="168"/>
      <c r="F528" s="168"/>
    </row>
    <row r="529" spans="1:6">
      <c r="A529" s="161"/>
      <c r="B529" s="162"/>
      <c r="C529" s="168"/>
      <c r="D529" s="168"/>
      <c r="E529" s="168"/>
      <c r="F529" s="168"/>
    </row>
    <row r="530" spans="1:6">
      <c r="A530" s="161"/>
      <c r="B530" s="162"/>
      <c r="C530" s="168"/>
      <c r="D530" s="168"/>
      <c r="E530" s="168"/>
      <c r="F530" s="168"/>
    </row>
    <row r="531" spans="1:6">
      <c r="A531" s="161"/>
      <c r="B531" s="162"/>
      <c r="C531" s="168"/>
      <c r="D531" s="168"/>
      <c r="E531" s="168"/>
      <c r="F531" s="168"/>
    </row>
    <row r="532" spans="1:6">
      <c r="A532" s="161"/>
      <c r="B532" s="162"/>
      <c r="C532" s="168"/>
      <c r="D532" s="168"/>
      <c r="E532" s="168"/>
      <c r="F532" s="168"/>
    </row>
    <row r="533" spans="1:6">
      <c r="A533" s="161"/>
      <c r="B533" s="162"/>
      <c r="C533" s="168"/>
      <c r="D533" s="168"/>
      <c r="E533" s="168"/>
      <c r="F533" s="168"/>
    </row>
    <row r="534" spans="1:6">
      <c r="A534" s="161"/>
      <c r="B534" s="162"/>
      <c r="C534" s="168"/>
      <c r="D534" s="168"/>
      <c r="E534" s="168"/>
      <c r="F534" s="168"/>
    </row>
    <row r="535" spans="1:6">
      <c r="A535" s="161"/>
      <c r="B535" s="162"/>
      <c r="C535" s="168"/>
      <c r="D535" s="168"/>
      <c r="E535" s="168"/>
      <c r="F535" s="168"/>
    </row>
    <row r="536" spans="1:6">
      <c r="A536" s="161"/>
      <c r="B536" s="162"/>
      <c r="C536" s="168"/>
      <c r="D536" s="168"/>
      <c r="E536" s="168"/>
      <c r="F536" s="168"/>
    </row>
    <row r="537" spans="1:6">
      <c r="A537" s="161"/>
      <c r="B537" s="162"/>
      <c r="C537" s="168"/>
      <c r="D537" s="168"/>
      <c r="E537" s="168"/>
      <c r="F537" s="168"/>
    </row>
    <row r="538" spans="1:6">
      <c r="A538" s="161"/>
      <c r="B538" s="162"/>
      <c r="C538" s="168"/>
      <c r="D538" s="168"/>
      <c r="E538" s="168"/>
      <c r="F538" s="168"/>
    </row>
    <row r="539" spans="1:6">
      <c r="A539" s="161"/>
      <c r="B539" s="162"/>
      <c r="C539" s="168"/>
      <c r="D539" s="168"/>
      <c r="E539" s="168"/>
      <c r="F539" s="168"/>
    </row>
    <row r="540" spans="1:6">
      <c r="A540" s="161"/>
      <c r="B540" s="162"/>
      <c r="C540" s="168"/>
      <c r="D540" s="168"/>
      <c r="E540" s="168"/>
      <c r="F540" s="168"/>
    </row>
    <row r="541" spans="1:6">
      <c r="A541" s="161"/>
      <c r="B541" s="162"/>
      <c r="C541" s="168"/>
      <c r="D541" s="168"/>
      <c r="E541" s="168"/>
      <c r="F541" s="168"/>
    </row>
    <row r="542" spans="1:6">
      <c r="A542" s="161"/>
      <c r="B542" s="162"/>
      <c r="C542" s="168"/>
      <c r="D542" s="168"/>
      <c r="E542" s="168"/>
      <c r="F542" s="168"/>
    </row>
    <row r="543" spans="1:6">
      <c r="A543" s="161"/>
      <c r="B543" s="162"/>
      <c r="C543" s="168"/>
      <c r="D543" s="168"/>
      <c r="E543" s="168"/>
      <c r="F543" s="168"/>
    </row>
    <row r="544" spans="1:6">
      <c r="A544" s="161"/>
      <c r="B544" s="162"/>
      <c r="C544" s="168"/>
      <c r="D544" s="168"/>
      <c r="E544" s="168"/>
      <c r="F544" s="168"/>
    </row>
    <row r="545" spans="1:6">
      <c r="A545" s="161"/>
      <c r="B545" s="162"/>
      <c r="C545" s="168"/>
      <c r="D545" s="168"/>
      <c r="E545" s="168"/>
      <c r="F545" s="168"/>
    </row>
    <row r="546" spans="1:6">
      <c r="A546" s="161"/>
      <c r="B546" s="162"/>
      <c r="C546" s="168"/>
      <c r="D546" s="168"/>
      <c r="E546" s="168"/>
      <c r="F546" s="168"/>
    </row>
    <row r="547" spans="1:6">
      <c r="A547" s="161"/>
      <c r="B547" s="162"/>
      <c r="C547" s="168"/>
      <c r="D547" s="168"/>
      <c r="E547" s="168"/>
      <c r="F547" s="168"/>
    </row>
    <row r="548" spans="1:6">
      <c r="A548" s="161"/>
      <c r="B548" s="162"/>
      <c r="C548" s="168"/>
      <c r="D548" s="168"/>
      <c r="E548" s="168"/>
      <c r="F548" s="168"/>
    </row>
    <row r="549" spans="1:6">
      <c r="A549" s="161"/>
      <c r="B549" s="162"/>
      <c r="C549" s="168"/>
      <c r="D549" s="168"/>
      <c r="E549" s="168"/>
      <c r="F549" s="168"/>
    </row>
    <row r="550" spans="1:6">
      <c r="A550" s="161"/>
      <c r="B550" s="162"/>
      <c r="C550" s="168"/>
      <c r="D550" s="168"/>
      <c r="E550" s="168"/>
      <c r="F550" s="168"/>
    </row>
    <row r="551" spans="1:6">
      <c r="A551" s="161"/>
      <c r="B551" s="162"/>
      <c r="C551" s="168"/>
      <c r="D551" s="168"/>
      <c r="E551" s="168"/>
      <c r="F551" s="168"/>
    </row>
    <row r="552" spans="1:6">
      <c r="A552" s="161"/>
      <c r="B552" s="162"/>
      <c r="C552" s="168"/>
      <c r="D552" s="168"/>
      <c r="E552" s="168"/>
      <c r="F552" s="168"/>
    </row>
    <row r="553" spans="1:6">
      <c r="A553" s="161"/>
      <c r="B553" s="162"/>
      <c r="C553" s="168"/>
      <c r="D553" s="168"/>
      <c r="E553" s="168"/>
      <c r="F553" s="168"/>
    </row>
    <row r="554" spans="1:6">
      <c r="A554" s="161"/>
      <c r="B554" s="162"/>
      <c r="C554" s="168"/>
      <c r="D554" s="168"/>
      <c r="E554" s="168"/>
      <c r="F554" s="168"/>
    </row>
    <row r="555" spans="1:6">
      <c r="A555" s="161"/>
      <c r="B555" s="162"/>
      <c r="C555" s="168"/>
      <c r="D555" s="168"/>
      <c r="E555" s="168"/>
      <c r="F555" s="168"/>
    </row>
    <row r="556" spans="1:6">
      <c r="A556" s="161"/>
      <c r="B556" s="162"/>
      <c r="C556" s="168"/>
      <c r="D556" s="168"/>
      <c r="E556" s="168"/>
      <c r="F556" s="168"/>
    </row>
    <row r="557" spans="1:6">
      <c r="A557" s="161"/>
      <c r="B557" s="162"/>
      <c r="C557" s="168"/>
      <c r="D557" s="168"/>
      <c r="E557" s="168"/>
      <c r="F557" s="168"/>
    </row>
    <row r="558" spans="1:6">
      <c r="A558" s="161"/>
      <c r="B558" s="162"/>
      <c r="C558" s="168"/>
      <c r="D558" s="168"/>
      <c r="E558" s="168"/>
      <c r="F558" s="168"/>
    </row>
    <row r="559" spans="1:6">
      <c r="A559" s="161"/>
      <c r="B559" s="162"/>
      <c r="C559" s="168"/>
      <c r="D559" s="168"/>
      <c r="E559" s="168"/>
      <c r="F559" s="168"/>
    </row>
    <row r="560" spans="1:6">
      <c r="A560" s="161"/>
      <c r="B560" s="162"/>
      <c r="C560" s="168"/>
      <c r="D560" s="168"/>
      <c r="E560" s="168"/>
      <c r="F560" s="168"/>
    </row>
    <row r="561" spans="1:6">
      <c r="A561" s="161"/>
      <c r="B561" s="162"/>
      <c r="C561" s="168"/>
      <c r="D561" s="168"/>
      <c r="E561" s="168"/>
      <c r="F561" s="168"/>
    </row>
    <row r="562" spans="1:6">
      <c r="A562" s="161"/>
      <c r="B562" s="162"/>
      <c r="C562" s="168"/>
      <c r="D562" s="168"/>
      <c r="E562" s="168"/>
      <c r="F562" s="168"/>
    </row>
    <row r="563" spans="1:6">
      <c r="A563" s="161"/>
      <c r="B563" s="162"/>
      <c r="C563" s="168"/>
      <c r="D563" s="168"/>
      <c r="E563" s="168"/>
      <c r="F563" s="168"/>
    </row>
    <row r="564" spans="1:6">
      <c r="A564" s="161"/>
      <c r="B564" s="162"/>
      <c r="C564" s="168"/>
      <c r="D564" s="168"/>
      <c r="E564" s="168"/>
      <c r="F564" s="168"/>
    </row>
    <row r="565" spans="1:6">
      <c r="A565" s="161"/>
      <c r="B565" s="162"/>
      <c r="C565" s="168"/>
      <c r="D565" s="168"/>
      <c r="E565" s="168"/>
      <c r="F565" s="168"/>
    </row>
    <row r="566" spans="1:6">
      <c r="A566" s="161"/>
      <c r="B566" s="162"/>
      <c r="C566" s="168"/>
      <c r="D566" s="168"/>
      <c r="E566" s="168"/>
      <c r="F566" s="168"/>
    </row>
    <row r="567" spans="1:6">
      <c r="A567" s="161"/>
      <c r="B567" s="162"/>
      <c r="C567" s="168"/>
      <c r="D567" s="168"/>
      <c r="E567" s="168"/>
      <c r="F567" s="168"/>
    </row>
    <row r="568" spans="1:6">
      <c r="A568" s="161"/>
      <c r="B568" s="162"/>
      <c r="C568" s="168"/>
      <c r="D568" s="168"/>
      <c r="E568" s="168"/>
      <c r="F568" s="168"/>
    </row>
    <row r="569" spans="1:6">
      <c r="A569" s="161"/>
      <c r="B569" s="162"/>
      <c r="C569" s="168"/>
      <c r="D569" s="168"/>
      <c r="E569" s="168"/>
      <c r="F569" s="168"/>
    </row>
    <row r="570" spans="1:6">
      <c r="A570" s="161"/>
      <c r="B570" s="162"/>
      <c r="C570" s="168"/>
      <c r="D570" s="168"/>
      <c r="E570" s="168"/>
      <c r="F570" s="168"/>
    </row>
    <row r="571" spans="1:6">
      <c r="A571" s="161"/>
      <c r="B571" s="162"/>
      <c r="C571" s="168"/>
      <c r="D571" s="168"/>
      <c r="E571" s="168"/>
      <c r="F571" s="168"/>
    </row>
    <row r="572" spans="1:6">
      <c r="A572" s="161"/>
      <c r="B572" s="162"/>
      <c r="C572" s="168"/>
      <c r="D572" s="168"/>
      <c r="E572" s="168"/>
      <c r="F572" s="168"/>
    </row>
    <row r="573" spans="1:6">
      <c r="A573" s="161"/>
      <c r="B573" s="162"/>
      <c r="C573" s="168"/>
      <c r="D573" s="168"/>
      <c r="E573" s="168"/>
      <c r="F573" s="168"/>
    </row>
    <row r="574" spans="1:6">
      <c r="A574" s="161"/>
      <c r="B574" s="162"/>
      <c r="C574" s="168"/>
      <c r="D574" s="168"/>
      <c r="E574" s="168"/>
      <c r="F574" s="168"/>
    </row>
    <row r="575" spans="1:6">
      <c r="A575" s="161"/>
      <c r="B575" s="162"/>
      <c r="C575" s="168"/>
      <c r="D575" s="168"/>
      <c r="E575" s="168"/>
      <c r="F575" s="168"/>
    </row>
    <row r="576" spans="1:6">
      <c r="A576" s="161"/>
      <c r="B576" s="162"/>
      <c r="C576" s="168"/>
      <c r="D576" s="168"/>
      <c r="E576" s="168"/>
      <c r="F576" s="168"/>
    </row>
    <row r="577" spans="1:6">
      <c r="A577" s="161"/>
      <c r="B577" s="162"/>
      <c r="C577" s="168"/>
      <c r="D577" s="168"/>
      <c r="E577" s="168"/>
      <c r="F577" s="168"/>
    </row>
    <row r="578" spans="1:6">
      <c r="A578" s="161"/>
      <c r="B578" s="162"/>
      <c r="C578" s="168"/>
      <c r="D578" s="168"/>
      <c r="E578" s="168"/>
      <c r="F578" s="168"/>
    </row>
    <row r="579" spans="1:6">
      <c r="A579" s="161"/>
      <c r="B579" s="162"/>
      <c r="C579" s="168"/>
      <c r="D579" s="168"/>
      <c r="E579" s="168"/>
      <c r="F579" s="168"/>
    </row>
    <row r="580" spans="1:6">
      <c r="A580" s="161"/>
      <c r="B580" s="162"/>
      <c r="C580" s="168"/>
      <c r="D580" s="168"/>
      <c r="E580" s="168"/>
      <c r="F580" s="168"/>
    </row>
    <row r="581" spans="1:6">
      <c r="A581" s="161"/>
      <c r="B581" s="162"/>
      <c r="C581" s="168"/>
      <c r="D581" s="168"/>
      <c r="E581" s="168"/>
      <c r="F581" s="168"/>
    </row>
    <row r="582" spans="1:6">
      <c r="A582" s="161"/>
      <c r="B582" s="162"/>
      <c r="C582" s="168"/>
      <c r="D582" s="168"/>
      <c r="E582" s="168"/>
      <c r="F582" s="168"/>
    </row>
    <row r="583" spans="1:6">
      <c r="A583" s="161"/>
      <c r="B583" s="162"/>
      <c r="C583" s="168"/>
      <c r="D583" s="168"/>
      <c r="E583" s="168"/>
      <c r="F583" s="168"/>
    </row>
    <row r="584" spans="1:6">
      <c r="A584" s="161"/>
      <c r="B584" s="162"/>
      <c r="C584" s="168"/>
      <c r="D584" s="168"/>
      <c r="E584" s="168"/>
      <c r="F584" s="168"/>
    </row>
    <row r="585" spans="1:6">
      <c r="A585" s="161"/>
      <c r="B585" s="162"/>
      <c r="C585" s="168"/>
      <c r="D585" s="168"/>
      <c r="E585" s="168"/>
      <c r="F585" s="168"/>
    </row>
    <row r="586" spans="1:6">
      <c r="A586" s="161"/>
      <c r="B586" s="162"/>
      <c r="C586" s="168"/>
      <c r="D586" s="168"/>
      <c r="E586" s="168"/>
      <c r="F586" s="168"/>
    </row>
    <row r="587" spans="1:6">
      <c r="A587" s="161"/>
      <c r="B587" s="162"/>
      <c r="C587" s="168"/>
      <c r="D587" s="168"/>
      <c r="E587" s="168"/>
      <c r="F587" s="168"/>
    </row>
    <row r="588" spans="1:6">
      <c r="A588" s="161"/>
      <c r="B588" s="162"/>
      <c r="C588" s="168"/>
      <c r="D588" s="168"/>
      <c r="E588" s="168"/>
      <c r="F588" s="168"/>
    </row>
    <row r="589" spans="1:6">
      <c r="A589" s="161"/>
      <c r="B589" s="162"/>
      <c r="C589" s="168"/>
      <c r="D589" s="168"/>
      <c r="E589" s="168"/>
      <c r="F589" s="168"/>
    </row>
    <row r="590" spans="1:6">
      <c r="A590" s="161"/>
      <c r="B590" s="162"/>
      <c r="C590" s="168"/>
      <c r="D590" s="168"/>
      <c r="E590" s="168"/>
      <c r="F590" s="168"/>
    </row>
    <row r="591" spans="1:6">
      <c r="A591" s="161"/>
      <c r="B591" s="162"/>
      <c r="C591" s="168"/>
      <c r="D591" s="168"/>
      <c r="E591" s="168"/>
      <c r="F591" s="168"/>
    </row>
    <row r="592" spans="1:6">
      <c r="A592" s="161"/>
      <c r="B592" s="162"/>
      <c r="C592" s="168"/>
      <c r="D592" s="168"/>
      <c r="E592" s="168"/>
      <c r="F592" s="168"/>
    </row>
    <row r="593" spans="1:6">
      <c r="A593" s="161"/>
      <c r="B593" s="162"/>
      <c r="C593" s="168"/>
      <c r="D593" s="168"/>
      <c r="E593" s="168"/>
      <c r="F593" s="168"/>
    </row>
    <row r="594" spans="1:6">
      <c r="A594" s="161"/>
      <c r="B594" s="162"/>
      <c r="C594" s="168"/>
      <c r="D594" s="168"/>
      <c r="E594" s="168"/>
      <c r="F594" s="168"/>
    </row>
    <row r="595" spans="1:6">
      <c r="A595" s="161"/>
      <c r="B595" s="162"/>
      <c r="C595" s="168"/>
      <c r="D595" s="168"/>
      <c r="E595" s="168"/>
      <c r="F595" s="168"/>
    </row>
    <row r="596" spans="1:6">
      <c r="A596" s="161"/>
      <c r="B596" s="162"/>
      <c r="C596" s="168"/>
      <c r="D596" s="168"/>
      <c r="E596" s="168"/>
      <c r="F596" s="168"/>
    </row>
    <row r="597" spans="1:6">
      <c r="A597" s="161"/>
      <c r="B597" s="162"/>
      <c r="C597" s="168"/>
      <c r="D597" s="168"/>
      <c r="E597" s="168"/>
      <c r="F597" s="168"/>
    </row>
    <row r="598" spans="1:6">
      <c r="A598" s="161"/>
      <c r="B598" s="162"/>
      <c r="C598" s="168"/>
      <c r="D598" s="168"/>
      <c r="E598" s="168"/>
      <c r="F598" s="168"/>
    </row>
    <row r="599" spans="1:6">
      <c r="A599" s="161"/>
      <c r="B599" s="162"/>
      <c r="C599" s="168"/>
      <c r="D599" s="168"/>
      <c r="E599" s="168"/>
      <c r="F599" s="168"/>
    </row>
    <row r="600" spans="1:6">
      <c r="A600" s="161"/>
      <c r="B600" s="162"/>
      <c r="C600" s="168"/>
      <c r="D600" s="168"/>
      <c r="E600" s="168"/>
      <c r="F600" s="168"/>
    </row>
    <row r="601" spans="1:6">
      <c r="A601" s="161"/>
      <c r="B601" s="162"/>
      <c r="C601" s="168"/>
      <c r="D601" s="168"/>
      <c r="E601" s="168"/>
      <c r="F601" s="168"/>
    </row>
    <row r="602" spans="1:6">
      <c r="A602" s="161"/>
      <c r="B602" s="162"/>
      <c r="C602" s="168"/>
      <c r="D602" s="168"/>
      <c r="E602" s="168"/>
      <c r="F602" s="168"/>
    </row>
    <row r="603" spans="1:6">
      <c r="A603" s="161"/>
      <c r="B603" s="162"/>
      <c r="C603" s="168"/>
      <c r="D603" s="168"/>
      <c r="E603" s="168"/>
      <c r="F603" s="168"/>
    </row>
    <row r="604" spans="1:6">
      <c r="A604" s="161"/>
      <c r="B604" s="162"/>
      <c r="C604" s="168"/>
      <c r="D604" s="168"/>
      <c r="E604" s="168"/>
      <c r="F604" s="168"/>
    </row>
    <row r="605" spans="1:6">
      <c r="A605" s="161"/>
      <c r="B605" s="162"/>
      <c r="C605" s="168"/>
      <c r="D605" s="168"/>
      <c r="E605" s="168"/>
      <c r="F605" s="168"/>
    </row>
    <row r="606" spans="1:6">
      <c r="A606" s="161"/>
      <c r="B606" s="162"/>
      <c r="C606" s="168"/>
      <c r="D606" s="168"/>
      <c r="E606" s="168"/>
      <c r="F606" s="168"/>
    </row>
    <row r="607" spans="1:6">
      <c r="A607" s="161"/>
      <c r="B607" s="162"/>
      <c r="C607" s="168"/>
      <c r="D607" s="168"/>
      <c r="E607" s="168"/>
      <c r="F607" s="168"/>
    </row>
    <row r="608" spans="1:6">
      <c r="A608" s="161"/>
      <c r="B608" s="162"/>
      <c r="C608" s="168"/>
      <c r="D608" s="168"/>
      <c r="E608" s="168"/>
      <c r="F608" s="168"/>
    </row>
    <row r="609" spans="1:6">
      <c r="A609" s="161"/>
      <c r="B609" s="162"/>
      <c r="C609" s="168"/>
      <c r="D609" s="168"/>
      <c r="E609" s="168"/>
      <c r="F609" s="168"/>
    </row>
    <row r="610" spans="1:6">
      <c r="A610" s="161"/>
      <c r="B610" s="162"/>
      <c r="C610" s="168"/>
      <c r="D610" s="168"/>
      <c r="E610" s="168"/>
      <c r="F610" s="168"/>
    </row>
    <row r="611" spans="1:6">
      <c r="A611" s="161"/>
      <c r="B611" s="162"/>
      <c r="C611" s="168"/>
      <c r="D611" s="168"/>
      <c r="E611" s="168"/>
      <c r="F611" s="168"/>
    </row>
    <row r="612" spans="1:6">
      <c r="A612" s="161"/>
      <c r="B612" s="162"/>
      <c r="C612" s="168"/>
      <c r="D612" s="168"/>
      <c r="E612" s="168"/>
      <c r="F612" s="168"/>
    </row>
    <row r="613" spans="1:6">
      <c r="A613" s="161"/>
      <c r="B613" s="162"/>
      <c r="C613" s="168"/>
      <c r="D613" s="168"/>
      <c r="E613" s="168"/>
      <c r="F613" s="168"/>
    </row>
    <row r="614" spans="1:6">
      <c r="A614" s="161"/>
      <c r="B614" s="162"/>
      <c r="C614" s="168"/>
      <c r="D614" s="168"/>
      <c r="E614" s="168"/>
      <c r="F614" s="168"/>
    </row>
    <row r="615" spans="1:6">
      <c r="A615" s="161"/>
      <c r="B615" s="162"/>
      <c r="C615" s="168"/>
      <c r="D615" s="168"/>
      <c r="E615" s="168"/>
      <c r="F615" s="168"/>
    </row>
    <row r="616" spans="1:6">
      <c r="A616" s="161"/>
      <c r="B616" s="162"/>
      <c r="C616" s="168"/>
      <c r="D616" s="168"/>
      <c r="E616" s="168"/>
      <c r="F616" s="168"/>
    </row>
    <row r="617" spans="1:6">
      <c r="A617" s="161"/>
      <c r="B617" s="162"/>
      <c r="C617" s="168"/>
      <c r="D617" s="168"/>
      <c r="E617" s="168"/>
      <c r="F617" s="168"/>
    </row>
    <row r="618" spans="1:6">
      <c r="A618" s="161"/>
      <c r="B618" s="162"/>
      <c r="C618" s="168"/>
      <c r="D618" s="168"/>
      <c r="E618" s="168"/>
      <c r="F618" s="168"/>
    </row>
    <row r="619" spans="1:6">
      <c r="A619" s="161"/>
      <c r="B619" s="162"/>
      <c r="C619" s="168"/>
      <c r="D619" s="168"/>
      <c r="E619" s="168"/>
      <c r="F619" s="168"/>
    </row>
    <row r="620" spans="1:6">
      <c r="A620" s="161"/>
      <c r="B620" s="162"/>
      <c r="C620" s="168"/>
      <c r="D620" s="168"/>
      <c r="E620" s="168"/>
      <c r="F620" s="168"/>
    </row>
    <row r="621" spans="1:6">
      <c r="A621" s="161"/>
      <c r="B621" s="162"/>
      <c r="C621" s="168"/>
      <c r="D621" s="168"/>
      <c r="E621" s="168"/>
      <c r="F621" s="168"/>
    </row>
    <row r="622" spans="1:6">
      <c r="A622" s="161"/>
      <c r="B622" s="162"/>
      <c r="C622" s="168"/>
      <c r="D622" s="168"/>
      <c r="E622" s="168"/>
      <c r="F622" s="168"/>
    </row>
    <row r="623" spans="1:6">
      <c r="A623" s="161"/>
      <c r="B623" s="162"/>
      <c r="C623" s="168"/>
      <c r="D623" s="168"/>
      <c r="E623" s="168"/>
      <c r="F623" s="168"/>
    </row>
    <row r="624" spans="1:6">
      <c r="A624" s="161"/>
      <c r="B624" s="162"/>
      <c r="C624" s="168"/>
      <c r="D624" s="168"/>
      <c r="E624" s="168"/>
      <c r="F624" s="168"/>
    </row>
    <row r="625" spans="1:6">
      <c r="A625" s="161"/>
      <c r="B625" s="162"/>
      <c r="C625" s="168"/>
      <c r="D625" s="168"/>
      <c r="E625" s="168"/>
      <c r="F625" s="168"/>
    </row>
    <row r="626" spans="1:6">
      <c r="A626" s="161"/>
      <c r="B626" s="162"/>
      <c r="C626" s="168"/>
      <c r="D626" s="168"/>
      <c r="E626" s="168"/>
      <c r="F626" s="168"/>
    </row>
    <row r="627" spans="1:6">
      <c r="A627" s="161"/>
      <c r="B627" s="162"/>
      <c r="C627" s="168"/>
      <c r="D627" s="168"/>
      <c r="E627" s="168"/>
      <c r="F627" s="168"/>
    </row>
    <row r="628" spans="1:6">
      <c r="A628" s="161"/>
      <c r="B628" s="162"/>
      <c r="C628" s="168"/>
      <c r="D628" s="168"/>
      <c r="E628" s="168"/>
      <c r="F628" s="168"/>
    </row>
    <row r="629" spans="1:6">
      <c r="A629" s="161"/>
      <c r="B629" s="162"/>
      <c r="C629" s="168"/>
      <c r="D629" s="168"/>
      <c r="E629" s="168"/>
      <c r="F629" s="168"/>
    </row>
    <row r="630" spans="1:6">
      <c r="A630" s="161"/>
      <c r="B630" s="162"/>
      <c r="C630" s="168"/>
      <c r="D630" s="168"/>
      <c r="E630" s="168"/>
      <c r="F630" s="168"/>
    </row>
    <row r="631" spans="1:6">
      <c r="A631" s="161"/>
      <c r="B631" s="162"/>
      <c r="C631" s="168"/>
      <c r="D631" s="168"/>
      <c r="E631" s="168"/>
      <c r="F631" s="168"/>
    </row>
    <row r="632" spans="1:6">
      <c r="A632" s="161"/>
      <c r="B632" s="162"/>
      <c r="C632" s="168"/>
      <c r="D632" s="168"/>
      <c r="E632" s="168"/>
      <c r="F632" s="168"/>
    </row>
    <row r="633" spans="1:6">
      <c r="A633" s="161"/>
      <c r="B633" s="162"/>
      <c r="C633" s="168"/>
      <c r="D633" s="168"/>
      <c r="E633" s="168"/>
      <c r="F633" s="168"/>
    </row>
    <row r="634" spans="1:6">
      <c r="A634" s="161"/>
      <c r="B634" s="162"/>
      <c r="C634" s="168"/>
      <c r="D634" s="168"/>
      <c r="E634" s="168"/>
      <c r="F634" s="168"/>
    </row>
    <row r="635" spans="1:6">
      <c r="A635" s="161"/>
      <c r="B635" s="162"/>
      <c r="C635" s="168"/>
      <c r="D635" s="168"/>
      <c r="E635" s="168"/>
      <c r="F635" s="168"/>
    </row>
    <row r="636" spans="1:6">
      <c r="A636" s="161"/>
      <c r="B636" s="162"/>
      <c r="C636" s="168"/>
      <c r="D636" s="168"/>
      <c r="E636" s="168"/>
      <c r="F636" s="168"/>
    </row>
    <row r="637" spans="1:6">
      <c r="A637" s="161"/>
      <c r="B637" s="162"/>
      <c r="C637" s="168"/>
      <c r="D637" s="168"/>
      <c r="E637" s="168"/>
      <c r="F637" s="168"/>
    </row>
    <row r="638" spans="1:6">
      <c r="A638" s="161"/>
      <c r="B638" s="162"/>
      <c r="C638" s="168"/>
      <c r="D638" s="168"/>
      <c r="E638" s="168"/>
      <c r="F638" s="168"/>
    </row>
    <row r="639" spans="1:6">
      <c r="A639" s="161"/>
      <c r="B639" s="162"/>
      <c r="C639" s="168"/>
      <c r="D639" s="168"/>
      <c r="E639" s="168"/>
      <c r="F639" s="168"/>
    </row>
    <row r="640" spans="1:6">
      <c r="A640" s="161"/>
      <c r="B640" s="162"/>
      <c r="C640" s="168"/>
      <c r="D640" s="168"/>
      <c r="E640" s="168"/>
      <c r="F640" s="168"/>
    </row>
    <row r="641" spans="1:6">
      <c r="A641" s="161"/>
      <c r="B641" s="162"/>
      <c r="C641" s="168"/>
      <c r="D641" s="168"/>
      <c r="E641" s="168"/>
      <c r="F641" s="168"/>
    </row>
    <row r="642" spans="1:6">
      <c r="A642" s="161"/>
      <c r="B642" s="162"/>
      <c r="C642" s="168"/>
      <c r="D642" s="168"/>
      <c r="E642" s="168"/>
      <c r="F642" s="168"/>
    </row>
    <row r="643" spans="1:6">
      <c r="A643" s="161"/>
      <c r="B643" s="162"/>
      <c r="C643" s="168"/>
      <c r="D643" s="168"/>
      <c r="E643" s="168"/>
      <c r="F643" s="168"/>
    </row>
    <row r="644" spans="1:6">
      <c r="A644" s="161"/>
      <c r="B644" s="162"/>
      <c r="C644" s="168"/>
      <c r="D644" s="168"/>
      <c r="E644" s="168"/>
      <c r="F644" s="168"/>
    </row>
    <row r="645" spans="1:6">
      <c r="A645" s="161"/>
      <c r="B645" s="162"/>
      <c r="C645" s="168"/>
      <c r="D645" s="168"/>
      <c r="E645" s="168"/>
      <c r="F645" s="168"/>
    </row>
    <row r="646" spans="1:6">
      <c r="A646" s="161"/>
      <c r="B646" s="162"/>
      <c r="C646" s="168"/>
      <c r="D646" s="168"/>
      <c r="E646" s="168"/>
      <c r="F646" s="168"/>
    </row>
    <row r="647" spans="1:6">
      <c r="A647" s="161"/>
      <c r="B647" s="162"/>
      <c r="C647" s="168"/>
      <c r="D647" s="168"/>
      <c r="E647" s="168"/>
      <c r="F647" s="168"/>
    </row>
    <row r="648" spans="1:6">
      <c r="A648" s="161"/>
      <c r="B648" s="162"/>
      <c r="C648" s="168"/>
      <c r="D648" s="168"/>
      <c r="E648" s="168"/>
      <c r="F648" s="168"/>
    </row>
    <row r="649" spans="1:6">
      <c r="A649" s="161"/>
      <c r="B649" s="162"/>
      <c r="C649" s="168"/>
      <c r="D649" s="168"/>
      <c r="E649" s="168"/>
      <c r="F649" s="168"/>
    </row>
    <row r="650" spans="1:6">
      <c r="A650" s="161"/>
      <c r="B650" s="162"/>
      <c r="C650" s="168"/>
      <c r="D650" s="168"/>
      <c r="E650" s="168"/>
      <c r="F650" s="168"/>
    </row>
    <row r="651" spans="1:6">
      <c r="A651" s="161"/>
      <c r="B651" s="162"/>
      <c r="C651" s="168"/>
      <c r="D651" s="168"/>
      <c r="E651" s="168"/>
      <c r="F651" s="168"/>
    </row>
    <row r="652" spans="1:6">
      <c r="A652" s="161"/>
      <c r="B652" s="162"/>
      <c r="C652" s="168"/>
      <c r="D652" s="168"/>
      <c r="E652" s="168"/>
      <c r="F652" s="168"/>
    </row>
    <row r="653" spans="1:6">
      <c r="A653" s="161"/>
      <c r="B653" s="162"/>
      <c r="C653" s="168"/>
      <c r="D653" s="168"/>
      <c r="E653" s="168"/>
      <c r="F653" s="168"/>
    </row>
    <row r="654" spans="1:6">
      <c r="A654" s="161"/>
      <c r="B654" s="162"/>
      <c r="C654" s="168"/>
      <c r="D654" s="168"/>
      <c r="E654" s="168"/>
      <c r="F654" s="168"/>
    </row>
    <row r="655" spans="1:6">
      <c r="A655" s="161"/>
      <c r="B655" s="162"/>
      <c r="C655" s="168"/>
      <c r="D655" s="168"/>
      <c r="E655" s="168"/>
      <c r="F655" s="168"/>
    </row>
    <row r="656" spans="1:6">
      <c r="A656" s="161"/>
      <c r="B656" s="162"/>
      <c r="C656" s="168"/>
      <c r="D656" s="168"/>
      <c r="E656" s="168"/>
      <c r="F656" s="168"/>
    </row>
    <row r="657" spans="1:6">
      <c r="A657" s="161"/>
      <c r="B657" s="162"/>
      <c r="C657" s="168"/>
      <c r="D657" s="168"/>
      <c r="E657" s="168"/>
      <c r="F657" s="168"/>
    </row>
    <row r="658" spans="1:6">
      <c r="A658" s="161"/>
      <c r="B658" s="162"/>
      <c r="C658" s="168"/>
      <c r="D658" s="168"/>
      <c r="E658" s="168"/>
      <c r="F658" s="168"/>
    </row>
    <row r="659" spans="1:6">
      <c r="A659" s="161"/>
      <c r="B659" s="162"/>
      <c r="C659" s="168"/>
      <c r="D659" s="168"/>
      <c r="E659" s="168"/>
      <c r="F659" s="168"/>
    </row>
    <row r="660" spans="1:6">
      <c r="A660" s="161"/>
      <c r="B660" s="162"/>
      <c r="C660" s="168"/>
      <c r="D660" s="168"/>
      <c r="E660" s="168"/>
      <c r="F660" s="168"/>
    </row>
    <row r="661" spans="1:6">
      <c r="A661" s="161"/>
      <c r="B661" s="162"/>
      <c r="C661" s="168"/>
      <c r="D661" s="168"/>
      <c r="E661" s="168"/>
      <c r="F661" s="168"/>
    </row>
    <row r="662" spans="1:6">
      <c r="A662" s="161"/>
      <c r="B662" s="162"/>
      <c r="C662" s="168"/>
      <c r="D662" s="168"/>
      <c r="E662" s="168"/>
      <c r="F662" s="168"/>
    </row>
    <row r="663" spans="1:6">
      <c r="A663" s="161"/>
      <c r="B663" s="162"/>
      <c r="C663" s="168"/>
      <c r="D663" s="168"/>
      <c r="E663" s="168"/>
      <c r="F663" s="168"/>
    </row>
    <row r="664" spans="1:6">
      <c r="A664" s="161"/>
      <c r="B664" s="162"/>
      <c r="C664" s="168"/>
      <c r="D664" s="168"/>
      <c r="E664" s="168"/>
      <c r="F664" s="168"/>
    </row>
    <row r="665" spans="1:6">
      <c r="A665" s="161"/>
      <c r="B665" s="162"/>
      <c r="C665" s="168"/>
      <c r="D665" s="168"/>
      <c r="E665" s="168"/>
      <c r="F665" s="168"/>
    </row>
    <row r="666" spans="1:6">
      <c r="A666" s="161"/>
      <c r="B666" s="162"/>
      <c r="C666" s="168"/>
      <c r="D666" s="168"/>
      <c r="E666" s="168"/>
      <c r="F666" s="168"/>
    </row>
    <row r="667" spans="1:6">
      <c r="A667" s="161"/>
      <c r="B667" s="162"/>
      <c r="C667" s="168"/>
      <c r="D667" s="168"/>
      <c r="E667" s="168"/>
      <c r="F667" s="168"/>
    </row>
    <row r="668" spans="1:6">
      <c r="A668" s="161"/>
      <c r="B668" s="162"/>
      <c r="C668" s="168"/>
      <c r="D668" s="168"/>
      <c r="E668" s="168"/>
      <c r="F668" s="168"/>
    </row>
    <row r="669" spans="1:6">
      <c r="A669" s="161"/>
      <c r="B669" s="162"/>
      <c r="C669" s="168"/>
      <c r="D669" s="168"/>
      <c r="E669" s="168"/>
      <c r="F669" s="168"/>
    </row>
    <row r="670" spans="1:6">
      <c r="A670" s="161"/>
      <c r="B670" s="162"/>
      <c r="C670" s="168"/>
      <c r="D670" s="168"/>
      <c r="E670" s="168"/>
      <c r="F670" s="168"/>
    </row>
    <row r="671" spans="1:6">
      <c r="A671" s="161"/>
      <c r="B671" s="162"/>
      <c r="C671" s="168"/>
      <c r="D671" s="168"/>
      <c r="E671" s="168"/>
      <c r="F671" s="168"/>
    </row>
    <row r="672" spans="1:6">
      <c r="A672" s="161"/>
      <c r="B672" s="162"/>
      <c r="C672" s="168"/>
      <c r="D672" s="168"/>
      <c r="E672" s="168"/>
      <c r="F672" s="168"/>
    </row>
    <row r="673" spans="1:6">
      <c r="A673" s="161"/>
      <c r="B673" s="162"/>
      <c r="C673" s="168"/>
      <c r="D673" s="168"/>
      <c r="E673" s="168"/>
      <c r="F673" s="168"/>
    </row>
    <row r="674" spans="1:6">
      <c r="A674" s="161"/>
      <c r="B674" s="162"/>
      <c r="C674" s="168"/>
      <c r="D674" s="168"/>
      <c r="E674" s="168"/>
      <c r="F674" s="168"/>
    </row>
    <row r="675" spans="1:6">
      <c r="A675" s="161"/>
      <c r="B675" s="162"/>
      <c r="C675" s="168"/>
      <c r="D675" s="168"/>
      <c r="E675" s="168"/>
      <c r="F675" s="168"/>
    </row>
    <row r="676" spans="1:6">
      <c r="A676" s="161"/>
      <c r="B676" s="162"/>
      <c r="C676" s="168"/>
      <c r="D676" s="168"/>
      <c r="E676" s="168"/>
      <c r="F676" s="168"/>
    </row>
    <row r="677" spans="1:6">
      <c r="A677" s="161"/>
      <c r="B677" s="162"/>
      <c r="C677" s="168"/>
      <c r="D677" s="168"/>
      <c r="E677" s="168"/>
      <c r="F677" s="168"/>
    </row>
    <row r="678" spans="1:6">
      <c r="A678" s="161"/>
      <c r="B678" s="162"/>
      <c r="C678" s="168"/>
      <c r="D678" s="168"/>
      <c r="E678" s="168"/>
      <c r="F678" s="168"/>
    </row>
    <row r="679" spans="1:6">
      <c r="A679" s="161"/>
      <c r="B679" s="162"/>
      <c r="C679" s="168"/>
      <c r="D679" s="168"/>
      <c r="E679" s="168"/>
      <c r="F679" s="168"/>
    </row>
    <row r="680" spans="1:6">
      <c r="A680" s="161"/>
      <c r="B680" s="162"/>
      <c r="C680" s="168"/>
      <c r="D680" s="168"/>
      <c r="E680" s="168"/>
      <c r="F680" s="168"/>
    </row>
    <row r="681" spans="1:6">
      <c r="A681" s="161"/>
      <c r="B681" s="162"/>
      <c r="C681" s="168"/>
      <c r="D681" s="168"/>
      <c r="E681" s="168"/>
      <c r="F681" s="168"/>
    </row>
    <row r="682" spans="1:6">
      <c r="A682" s="161"/>
      <c r="B682" s="162"/>
      <c r="C682" s="168"/>
      <c r="D682" s="168"/>
      <c r="E682" s="168"/>
      <c r="F682" s="168"/>
    </row>
    <row r="683" spans="1:6">
      <c r="A683" s="161"/>
      <c r="B683" s="162"/>
      <c r="C683" s="168"/>
      <c r="D683" s="168"/>
      <c r="E683" s="168"/>
      <c r="F683" s="168"/>
    </row>
    <row r="684" spans="1:6">
      <c r="A684" s="161"/>
      <c r="B684" s="162"/>
      <c r="C684" s="168"/>
      <c r="D684" s="168"/>
      <c r="E684" s="168"/>
      <c r="F684" s="168"/>
    </row>
    <row r="685" spans="1:6">
      <c r="A685" s="161"/>
      <c r="B685" s="162"/>
      <c r="C685" s="168"/>
      <c r="D685" s="168"/>
      <c r="E685" s="168"/>
      <c r="F685" s="168"/>
    </row>
    <row r="686" spans="1:6">
      <c r="A686" s="161"/>
      <c r="B686" s="162"/>
      <c r="C686" s="168"/>
      <c r="D686" s="168"/>
      <c r="E686" s="168"/>
      <c r="F686" s="168"/>
    </row>
    <row r="687" spans="1:6">
      <c r="A687" s="161"/>
      <c r="B687" s="162"/>
      <c r="C687" s="168"/>
      <c r="D687" s="168"/>
      <c r="E687" s="168"/>
      <c r="F687" s="168"/>
    </row>
    <row r="688" spans="1:6">
      <c r="A688" s="161"/>
      <c r="B688" s="162"/>
      <c r="C688" s="168"/>
      <c r="D688" s="168"/>
      <c r="E688" s="168"/>
      <c r="F688" s="168"/>
    </row>
    <row r="689" spans="1:6">
      <c r="A689" s="161"/>
      <c r="B689" s="162"/>
      <c r="C689" s="168"/>
      <c r="D689" s="168"/>
      <c r="E689" s="168"/>
      <c r="F689" s="168"/>
    </row>
    <row r="690" spans="1:6">
      <c r="A690" s="161"/>
      <c r="B690" s="162"/>
      <c r="C690" s="168"/>
      <c r="D690" s="168"/>
      <c r="E690" s="168"/>
      <c r="F690" s="168"/>
    </row>
    <row r="691" spans="1:6">
      <c r="A691" s="161"/>
      <c r="B691" s="162"/>
      <c r="C691" s="168"/>
      <c r="D691" s="168"/>
      <c r="E691" s="168"/>
      <c r="F691" s="168"/>
    </row>
    <row r="692" spans="1:6">
      <c r="A692" s="161"/>
      <c r="B692" s="162"/>
      <c r="C692" s="168"/>
      <c r="D692" s="168"/>
      <c r="E692" s="168"/>
      <c r="F692" s="168"/>
    </row>
    <row r="693" spans="1:6">
      <c r="A693" s="161"/>
      <c r="B693" s="162"/>
      <c r="C693" s="168"/>
      <c r="D693" s="168"/>
      <c r="E693" s="168"/>
      <c r="F693" s="168"/>
    </row>
    <row r="694" spans="1:6">
      <c r="A694" s="161"/>
      <c r="B694" s="162"/>
      <c r="C694" s="168"/>
      <c r="D694" s="168"/>
      <c r="E694" s="168"/>
      <c r="F694" s="168"/>
    </row>
    <row r="695" spans="1:6">
      <c r="A695" s="161"/>
      <c r="B695" s="162"/>
      <c r="C695" s="168"/>
      <c r="D695" s="168"/>
      <c r="E695" s="168"/>
      <c r="F695" s="168"/>
    </row>
    <row r="696" spans="1:6">
      <c r="A696" s="161"/>
      <c r="B696" s="162"/>
      <c r="C696" s="168"/>
      <c r="D696" s="168"/>
      <c r="E696" s="168"/>
      <c r="F696" s="168"/>
    </row>
    <row r="697" spans="1:6">
      <c r="A697" s="161"/>
      <c r="B697" s="162"/>
      <c r="C697" s="168"/>
      <c r="D697" s="168"/>
      <c r="E697" s="168"/>
      <c r="F697" s="168"/>
    </row>
    <row r="698" spans="1:6">
      <c r="A698" s="161"/>
      <c r="B698" s="162"/>
      <c r="C698" s="168"/>
      <c r="D698" s="168"/>
      <c r="E698" s="168"/>
      <c r="F698" s="168"/>
    </row>
    <row r="699" spans="1:6">
      <c r="A699" s="161"/>
      <c r="B699" s="162"/>
      <c r="C699" s="168"/>
      <c r="D699" s="168"/>
      <c r="E699" s="168"/>
      <c r="F699" s="168"/>
    </row>
    <row r="700" spans="1:6">
      <c r="A700" s="161"/>
      <c r="B700" s="162"/>
      <c r="C700" s="168"/>
      <c r="D700" s="168"/>
      <c r="E700" s="168"/>
      <c r="F700" s="168"/>
    </row>
    <row r="701" spans="1:6">
      <c r="A701" s="161"/>
      <c r="B701" s="162"/>
      <c r="C701" s="168"/>
      <c r="D701" s="168"/>
      <c r="E701" s="168"/>
      <c r="F701" s="168"/>
    </row>
    <row r="702" spans="1:6">
      <c r="A702" s="161"/>
      <c r="B702" s="162"/>
      <c r="C702" s="168"/>
      <c r="D702" s="168"/>
      <c r="E702" s="168"/>
      <c r="F702" s="168"/>
    </row>
    <row r="703" spans="1:6">
      <c r="A703" s="161"/>
      <c r="B703" s="162"/>
      <c r="C703" s="168"/>
      <c r="D703" s="168"/>
      <c r="E703" s="168"/>
      <c r="F703" s="168"/>
    </row>
    <row r="704" spans="1:6">
      <c r="A704" s="161"/>
      <c r="B704" s="162"/>
      <c r="C704" s="168"/>
      <c r="D704" s="168"/>
      <c r="E704" s="168"/>
      <c r="F704" s="168"/>
    </row>
    <row r="705" spans="1:6">
      <c r="A705" s="161"/>
      <c r="B705" s="162"/>
      <c r="C705" s="168"/>
      <c r="D705" s="168"/>
      <c r="E705" s="168"/>
      <c r="F705" s="168"/>
    </row>
    <row r="706" spans="1:6">
      <c r="A706" s="161"/>
      <c r="B706" s="162"/>
      <c r="C706" s="168"/>
      <c r="D706" s="168"/>
      <c r="E706" s="168"/>
      <c r="F706" s="168"/>
    </row>
    <row r="707" spans="1:6">
      <c r="A707" s="161"/>
      <c r="B707" s="162"/>
      <c r="C707" s="168"/>
      <c r="D707" s="168"/>
      <c r="E707" s="168"/>
      <c r="F707" s="168"/>
    </row>
    <row r="708" spans="1:6">
      <c r="A708" s="161"/>
      <c r="B708" s="162"/>
      <c r="C708" s="168"/>
      <c r="D708" s="168"/>
      <c r="E708" s="168"/>
      <c r="F708" s="168"/>
    </row>
    <row r="709" spans="1:6">
      <c r="A709" s="161"/>
      <c r="B709" s="162"/>
      <c r="C709" s="168"/>
      <c r="D709" s="168"/>
      <c r="E709" s="168"/>
      <c r="F709" s="168"/>
    </row>
    <row r="710" spans="1:6">
      <c r="A710" s="161"/>
      <c r="B710" s="162"/>
      <c r="C710" s="168"/>
      <c r="D710" s="168"/>
      <c r="E710" s="168"/>
      <c r="F710" s="168"/>
    </row>
    <row r="711" spans="1:6">
      <c r="A711" s="161"/>
      <c r="B711" s="162"/>
      <c r="C711" s="168"/>
      <c r="D711" s="168"/>
      <c r="E711" s="168"/>
      <c r="F711" s="168"/>
    </row>
    <row r="712" spans="1:6">
      <c r="A712" s="161"/>
      <c r="B712" s="162"/>
      <c r="C712" s="168"/>
      <c r="D712" s="168"/>
      <c r="E712" s="168"/>
      <c r="F712" s="168"/>
    </row>
    <row r="713" spans="1:6">
      <c r="A713" s="161"/>
      <c r="B713" s="162"/>
      <c r="C713" s="168"/>
      <c r="D713" s="168"/>
      <c r="E713" s="168"/>
      <c r="F713" s="168"/>
    </row>
    <row r="714" spans="1:6">
      <c r="A714" s="161"/>
      <c r="B714" s="162"/>
      <c r="C714" s="168"/>
      <c r="D714" s="168"/>
      <c r="E714" s="168"/>
      <c r="F714" s="168"/>
    </row>
    <row r="715" spans="1:6">
      <c r="A715" s="161"/>
      <c r="B715" s="162"/>
      <c r="C715" s="168"/>
      <c r="D715" s="168"/>
      <c r="E715" s="168"/>
      <c r="F715" s="168"/>
    </row>
    <row r="716" spans="1:6">
      <c r="A716" s="161"/>
      <c r="B716" s="162"/>
      <c r="C716" s="168"/>
      <c r="D716" s="168"/>
      <c r="E716" s="168"/>
      <c r="F716" s="168"/>
    </row>
    <row r="717" spans="1:6">
      <c r="A717" s="161"/>
      <c r="B717" s="162"/>
      <c r="C717" s="168"/>
      <c r="D717" s="168"/>
      <c r="E717" s="168"/>
      <c r="F717" s="168"/>
    </row>
    <row r="718" spans="1:6">
      <c r="A718" s="161"/>
      <c r="B718" s="162"/>
      <c r="C718" s="168"/>
      <c r="D718" s="168"/>
      <c r="E718" s="168"/>
      <c r="F718" s="168"/>
    </row>
    <row r="719" spans="1:6">
      <c r="A719" s="161"/>
      <c r="B719" s="162"/>
      <c r="C719" s="168"/>
      <c r="D719" s="168"/>
      <c r="E719" s="168"/>
      <c r="F719" s="168"/>
    </row>
    <row r="720" spans="1:6">
      <c r="A720" s="161"/>
      <c r="B720" s="162"/>
      <c r="C720" s="168"/>
      <c r="D720" s="168"/>
      <c r="E720" s="168"/>
      <c r="F720" s="168"/>
    </row>
    <row r="721" spans="1:6">
      <c r="A721" s="161"/>
      <c r="B721" s="162"/>
      <c r="C721" s="168"/>
      <c r="D721" s="168"/>
      <c r="E721" s="168"/>
      <c r="F721" s="168"/>
    </row>
    <row r="722" spans="1:6">
      <c r="A722" s="161"/>
      <c r="B722" s="162"/>
      <c r="C722" s="168"/>
      <c r="D722" s="168"/>
      <c r="E722" s="168"/>
      <c r="F722" s="168"/>
    </row>
    <row r="723" spans="1:6">
      <c r="A723" s="161"/>
      <c r="B723" s="162"/>
      <c r="C723" s="168"/>
      <c r="D723" s="168"/>
      <c r="E723" s="168"/>
      <c r="F723" s="168"/>
    </row>
    <row r="724" spans="1:6">
      <c r="A724" s="161"/>
      <c r="B724" s="162"/>
      <c r="C724" s="168"/>
      <c r="D724" s="168"/>
      <c r="E724" s="168"/>
      <c r="F724" s="168"/>
    </row>
    <row r="725" spans="1:6">
      <c r="A725" s="161"/>
      <c r="B725" s="162"/>
      <c r="C725" s="168"/>
      <c r="D725" s="168"/>
      <c r="E725" s="168"/>
      <c r="F725" s="168"/>
    </row>
    <row r="726" spans="1:6">
      <c r="A726" s="161"/>
      <c r="B726" s="162"/>
      <c r="C726" s="168"/>
      <c r="D726" s="168"/>
      <c r="E726" s="168"/>
      <c r="F726" s="168"/>
    </row>
    <row r="727" spans="1:6">
      <c r="A727" s="161"/>
      <c r="B727" s="162"/>
      <c r="C727" s="168"/>
      <c r="D727" s="168"/>
      <c r="E727" s="168"/>
      <c r="F727" s="168"/>
    </row>
    <row r="728" spans="1:6">
      <c r="A728" s="161"/>
      <c r="B728" s="162"/>
      <c r="C728" s="168"/>
      <c r="D728" s="168"/>
      <c r="E728" s="168"/>
      <c r="F728" s="168"/>
    </row>
    <row r="729" spans="1:6">
      <c r="A729" s="161"/>
      <c r="B729" s="162"/>
      <c r="C729" s="168"/>
      <c r="D729" s="168"/>
      <c r="E729" s="168"/>
      <c r="F729" s="168"/>
    </row>
    <row r="730" spans="1:6">
      <c r="A730" s="161"/>
      <c r="B730" s="162"/>
      <c r="C730" s="168"/>
      <c r="D730" s="168"/>
      <c r="E730" s="168"/>
      <c r="F730" s="168"/>
    </row>
    <row r="731" spans="1:6">
      <c r="A731" s="161"/>
      <c r="B731" s="162"/>
      <c r="C731" s="168"/>
      <c r="D731" s="168"/>
      <c r="E731" s="168"/>
      <c r="F731" s="168"/>
    </row>
    <row r="732" spans="1:6">
      <c r="A732" s="161"/>
      <c r="B732" s="162"/>
      <c r="C732" s="168"/>
      <c r="D732" s="168"/>
      <c r="E732" s="168"/>
      <c r="F732" s="168"/>
    </row>
    <row r="733" spans="1:6">
      <c r="A733" s="161"/>
      <c r="B733" s="162"/>
      <c r="C733" s="168"/>
      <c r="D733" s="168"/>
      <c r="E733" s="168"/>
      <c r="F733" s="168"/>
    </row>
    <row r="734" spans="1:6">
      <c r="A734" s="161"/>
      <c r="B734" s="162"/>
      <c r="C734" s="168"/>
      <c r="D734" s="168"/>
      <c r="E734" s="168"/>
      <c r="F734" s="168"/>
    </row>
    <row r="735" spans="1:6">
      <c r="A735" s="161"/>
      <c r="B735" s="162"/>
      <c r="C735" s="168"/>
      <c r="D735" s="168"/>
      <c r="E735" s="168"/>
      <c r="F735" s="168"/>
    </row>
    <row r="736" spans="1:6">
      <c r="A736" s="161"/>
      <c r="B736" s="162"/>
      <c r="C736" s="168"/>
      <c r="D736" s="168"/>
      <c r="E736" s="168"/>
      <c r="F736" s="168"/>
    </row>
    <row r="737" spans="1:6">
      <c r="A737" s="161"/>
      <c r="B737" s="162"/>
      <c r="C737" s="168"/>
      <c r="D737" s="168"/>
      <c r="E737" s="168"/>
      <c r="F737" s="168"/>
    </row>
    <row r="738" spans="1:6">
      <c r="A738" s="161"/>
      <c r="B738" s="162"/>
      <c r="C738" s="168"/>
      <c r="D738" s="168"/>
      <c r="E738" s="168"/>
      <c r="F738" s="168"/>
    </row>
    <row r="739" spans="1:6">
      <c r="A739" s="161"/>
      <c r="B739" s="162"/>
      <c r="C739" s="168"/>
      <c r="D739" s="168"/>
      <c r="E739" s="168"/>
      <c r="F739" s="168"/>
    </row>
    <row r="740" spans="1:6">
      <c r="A740" s="161"/>
      <c r="B740" s="162"/>
      <c r="C740" s="168"/>
      <c r="D740" s="168"/>
      <c r="E740" s="168"/>
      <c r="F740" s="168"/>
    </row>
    <row r="741" spans="1:6">
      <c r="A741" s="161"/>
      <c r="B741" s="162"/>
      <c r="C741" s="168"/>
      <c r="D741" s="168"/>
      <c r="E741" s="168"/>
      <c r="F741" s="168"/>
    </row>
    <row r="742" spans="1:6">
      <c r="A742" s="161"/>
      <c r="B742" s="162"/>
      <c r="C742" s="168"/>
      <c r="D742" s="168"/>
      <c r="E742" s="168"/>
      <c r="F742" s="168"/>
    </row>
    <row r="743" spans="1:6">
      <c r="A743" s="161"/>
      <c r="B743" s="162"/>
      <c r="C743" s="168"/>
      <c r="D743" s="168"/>
      <c r="E743" s="168"/>
      <c r="F743" s="168"/>
    </row>
    <row r="744" spans="1:6">
      <c r="A744" s="161"/>
      <c r="B744" s="162"/>
      <c r="C744" s="168"/>
      <c r="D744" s="168"/>
      <c r="E744" s="168"/>
      <c r="F744" s="168"/>
    </row>
    <row r="745" spans="1:6">
      <c r="A745" s="161"/>
      <c r="B745" s="162"/>
      <c r="C745" s="168"/>
      <c r="D745" s="168"/>
      <c r="E745" s="168"/>
      <c r="F745" s="168"/>
    </row>
    <row r="746" spans="1:6">
      <c r="A746" s="161"/>
      <c r="B746" s="162"/>
      <c r="C746" s="168"/>
      <c r="D746" s="168"/>
      <c r="E746" s="168"/>
      <c r="F746" s="168"/>
    </row>
    <row r="747" spans="1:6">
      <c r="A747" s="161"/>
      <c r="B747" s="162"/>
      <c r="C747" s="168"/>
      <c r="D747" s="168"/>
      <c r="E747" s="168"/>
      <c r="F747" s="168"/>
    </row>
    <row r="748" spans="1:6">
      <c r="A748" s="161"/>
      <c r="B748" s="162"/>
      <c r="C748" s="168"/>
      <c r="D748" s="168"/>
      <c r="E748" s="168"/>
      <c r="F748" s="168"/>
    </row>
    <row r="749" spans="1:6">
      <c r="A749" s="161"/>
      <c r="B749" s="162"/>
      <c r="C749" s="168"/>
      <c r="D749" s="168"/>
      <c r="E749" s="168"/>
      <c r="F749" s="168"/>
    </row>
    <row r="750" spans="1:6">
      <c r="A750" s="161"/>
      <c r="B750" s="162"/>
      <c r="C750" s="168"/>
      <c r="D750" s="168"/>
      <c r="E750" s="168"/>
      <c r="F750" s="168"/>
    </row>
    <row r="751" spans="1:6">
      <c r="A751" s="161"/>
      <c r="B751" s="162"/>
      <c r="C751" s="168"/>
      <c r="D751" s="168"/>
      <c r="E751" s="168"/>
      <c r="F751" s="168"/>
    </row>
    <row r="752" spans="1:6">
      <c r="A752" s="161"/>
      <c r="B752" s="162"/>
      <c r="C752" s="168"/>
      <c r="D752" s="168"/>
      <c r="E752" s="168"/>
      <c r="F752" s="168"/>
    </row>
    <row r="753" spans="1:6">
      <c r="A753" s="161"/>
      <c r="B753" s="162"/>
      <c r="C753" s="168"/>
      <c r="D753" s="168"/>
      <c r="E753" s="168"/>
      <c r="F753" s="168"/>
    </row>
    <row r="754" spans="1:6">
      <c r="A754" s="161"/>
      <c r="B754" s="162"/>
      <c r="C754" s="168"/>
      <c r="D754" s="168"/>
      <c r="E754" s="168"/>
      <c r="F754" s="168"/>
    </row>
    <row r="755" spans="1:6">
      <c r="A755" s="161"/>
      <c r="B755" s="162"/>
      <c r="C755" s="168"/>
      <c r="D755" s="168"/>
      <c r="E755" s="168"/>
      <c r="F755" s="168"/>
    </row>
    <row r="756" spans="1:6">
      <c r="A756" s="161"/>
      <c r="B756" s="162"/>
      <c r="C756" s="168"/>
      <c r="D756" s="168"/>
      <c r="E756" s="168"/>
      <c r="F756" s="168"/>
    </row>
    <row r="757" spans="1:6">
      <c r="A757" s="161"/>
      <c r="B757" s="162"/>
      <c r="C757" s="168"/>
      <c r="D757" s="168"/>
      <c r="E757" s="168"/>
      <c r="F757" s="168"/>
    </row>
    <row r="758" spans="1:6">
      <c r="A758" s="161"/>
      <c r="B758" s="162"/>
      <c r="C758" s="168"/>
      <c r="D758" s="168"/>
      <c r="E758" s="168"/>
      <c r="F758" s="168"/>
    </row>
    <row r="759" spans="1:6">
      <c r="A759" s="161"/>
      <c r="B759" s="162"/>
      <c r="C759" s="168"/>
      <c r="D759" s="168"/>
      <c r="E759" s="168"/>
      <c r="F759" s="168"/>
    </row>
    <row r="760" spans="1:6">
      <c r="A760" s="161"/>
      <c r="B760" s="162"/>
      <c r="C760" s="168"/>
      <c r="D760" s="168"/>
      <c r="E760" s="168"/>
      <c r="F760" s="168"/>
    </row>
    <row r="761" spans="1:6">
      <c r="A761" s="161"/>
      <c r="B761" s="162"/>
      <c r="C761" s="168"/>
      <c r="D761" s="168"/>
      <c r="E761" s="168"/>
      <c r="F761" s="168"/>
    </row>
    <row r="762" spans="1:6">
      <c r="A762" s="161"/>
      <c r="B762" s="162"/>
      <c r="C762" s="168"/>
      <c r="D762" s="168"/>
      <c r="E762" s="168"/>
      <c r="F762" s="168"/>
    </row>
    <row r="763" spans="1:6">
      <c r="A763" s="161"/>
      <c r="B763" s="162"/>
      <c r="C763" s="168"/>
      <c r="D763" s="168"/>
      <c r="E763" s="168"/>
      <c r="F763" s="168"/>
    </row>
    <row r="764" spans="1:6">
      <c r="A764" s="161"/>
      <c r="B764" s="162"/>
      <c r="C764" s="168"/>
      <c r="D764" s="168"/>
      <c r="E764" s="168"/>
      <c r="F764" s="168"/>
    </row>
    <row r="765" spans="1:6">
      <c r="A765" s="161"/>
      <c r="B765" s="162"/>
      <c r="C765" s="168"/>
      <c r="D765" s="168"/>
      <c r="E765" s="168"/>
      <c r="F765" s="168"/>
    </row>
    <row r="766" spans="1:6">
      <c r="A766" s="161"/>
      <c r="B766" s="162"/>
      <c r="C766" s="168"/>
      <c r="D766" s="168"/>
      <c r="E766" s="168"/>
      <c r="F766" s="168"/>
    </row>
    <row r="767" spans="1:6">
      <c r="A767" s="161"/>
      <c r="B767" s="162"/>
      <c r="C767" s="168"/>
      <c r="D767" s="168"/>
      <c r="E767" s="168"/>
      <c r="F767" s="168"/>
    </row>
    <row r="768" spans="1:6">
      <c r="A768" s="161"/>
      <c r="B768" s="162"/>
      <c r="C768" s="168"/>
      <c r="D768" s="168"/>
      <c r="E768" s="168"/>
      <c r="F768" s="168"/>
    </row>
    <row r="769" spans="1:6">
      <c r="A769" s="161"/>
      <c r="B769" s="162"/>
      <c r="C769" s="168"/>
      <c r="D769" s="168"/>
      <c r="E769" s="168"/>
      <c r="F769" s="168"/>
    </row>
    <row r="770" spans="1:6">
      <c r="A770" s="161"/>
      <c r="B770" s="162"/>
      <c r="C770" s="168"/>
      <c r="D770" s="168"/>
      <c r="E770" s="168"/>
      <c r="F770" s="168"/>
    </row>
    <row r="771" spans="1:6">
      <c r="A771" s="161"/>
      <c r="B771" s="162"/>
      <c r="C771" s="168"/>
      <c r="D771" s="168"/>
      <c r="E771" s="168"/>
      <c r="F771" s="168"/>
    </row>
    <row r="772" spans="1:6">
      <c r="A772" s="161"/>
      <c r="B772" s="162"/>
      <c r="C772" s="168"/>
      <c r="D772" s="168"/>
      <c r="E772" s="168"/>
      <c r="F772" s="168"/>
    </row>
    <row r="773" spans="1:6">
      <c r="A773" s="161"/>
      <c r="B773" s="162"/>
      <c r="C773" s="168"/>
      <c r="D773" s="168"/>
      <c r="E773" s="168"/>
      <c r="F773" s="168"/>
    </row>
    <row r="774" spans="1:6">
      <c r="A774" s="161"/>
      <c r="B774" s="162"/>
      <c r="C774" s="168"/>
      <c r="D774" s="168"/>
      <c r="E774" s="168"/>
      <c r="F774" s="168"/>
    </row>
    <row r="775" spans="1:6">
      <c r="A775" s="161"/>
      <c r="B775" s="162"/>
      <c r="C775" s="168"/>
      <c r="D775" s="168"/>
      <c r="E775" s="168"/>
      <c r="F775" s="168"/>
    </row>
    <row r="776" spans="1:6">
      <c r="A776" s="161"/>
      <c r="B776" s="162"/>
      <c r="C776" s="168"/>
      <c r="D776" s="168"/>
      <c r="E776" s="168"/>
      <c r="F776" s="168"/>
    </row>
    <row r="777" spans="1:6">
      <c r="A777" s="161"/>
      <c r="B777" s="162"/>
      <c r="C777" s="168"/>
      <c r="D777" s="168"/>
      <c r="E777" s="168"/>
      <c r="F777" s="168"/>
    </row>
    <row r="778" spans="1:6">
      <c r="A778" s="161"/>
      <c r="B778" s="162"/>
      <c r="C778" s="168"/>
      <c r="D778" s="168"/>
      <c r="E778" s="168"/>
      <c r="F778" s="168"/>
    </row>
    <row r="779" spans="1:6">
      <c r="A779" s="161"/>
      <c r="B779" s="162"/>
      <c r="C779" s="168"/>
      <c r="D779" s="168"/>
      <c r="E779" s="168"/>
      <c r="F779" s="168"/>
    </row>
    <row r="780" spans="1:6">
      <c r="A780" s="161"/>
      <c r="B780" s="162"/>
      <c r="C780" s="168"/>
      <c r="D780" s="168"/>
      <c r="E780" s="168"/>
      <c r="F780" s="168"/>
    </row>
    <row r="781" spans="1:6">
      <c r="A781" s="161"/>
      <c r="B781" s="162"/>
      <c r="C781" s="168"/>
      <c r="D781" s="168"/>
      <c r="E781" s="168"/>
      <c r="F781" s="168"/>
    </row>
    <row r="782" spans="1:6">
      <c r="A782" s="161"/>
      <c r="B782" s="162"/>
      <c r="C782" s="168"/>
      <c r="D782" s="168"/>
      <c r="E782" s="168"/>
      <c r="F782" s="168"/>
    </row>
    <row r="783" spans="1:6">
      <c r="A783" s="161"/>
      <c r="B783" s="162"/>
      <c r="C783" s="168"/>
      <c r="D783" s="168"/>
      <c r="E783" s="168"/>
      <c r="F783" s="168"/>
    </row>
    <row r="784" spans="1:6">
      <c r="A784" s="161"/>
      <c r="B784" s="162"/>
      <c r="C784" s="168"/>
      <c r="D784" s="168"/>
      <c r="E784" s="168"/>
      <c r="F784" s="168"/>
    </row>
    <row r="785" spans="1:6">
      <c r="A785" s="161"/>
      <c r="B785" s="162"/>
      <c r="C785" s="168"/>
      <c r="D785" s="168"/>
      <c r="E785" s="168"/>
      <c r="F785" s="168"/>
    </row>
    <row r="786" spans="1:6">
      <c r="A786" s="161"/>
      <c r="B786" s="162"/>
      <c r="C786" s="168"/>
      <c r="D786" s="168"/>
      <c r="E786" s="168"/>
      <c r="F786" s="168"/>
    </row>
    <row r="787" spans="1:6">
      <c r="A787" s="161"/>
      <c r="B787" s="162"/>
      <c r="C787" s="168"/>
      <c r="D787" s="168"/>
      <c r="E787" s="168"/>
      <c r="F787" s="168"/>
    </row>
    <row r="788" spans="1:6">
      <c r="A788" s="161"/>
      <c r="B788" s="162"/>
      <c r="C788" s="168"/>
      <c r="D788" s="168"/>
      <c r="E788" s="168"/>
      <c r="F788" s="168"/>
    </row>
    <row r="789" spans="1:6">
      <c r="A789" s="161"/>
      <c r="B789" s="162"/>
      <c r="C789" s="168"/>
      <c r="D789" s="168"/>
      <c r="E789" s="168"/>
      <c r="F789" s="168"/>
    </row>
    <row r="790" spans="1:6">
      <c r="A790" s="161"/>
      <c r="B790" s="162"/>
      <c r="C790" s="168"/>
      <c r="D790" s="168"/>
      <c r="E790" s="168"/>
      <c r="F790" s="168"/>
    </row>
    <row r="791" spans="1:6">
      <c r="A791" s="161"/>
      <c r="B791" s="162"/>
      <c r="C791" s="168"/>
      <c r="D791" s="168"/>
      <c r="E791" s="168"/>
      <c r="F791" s="168"/>
    </row>
    <row r="792" spans="1:6">
      <c r="A792" s="161"/>
      <c r="B792" s="162"/>
      <c r="C792" s="168"/>
      <c r="D792" s="168"/>
      <c r="E792" s="168"/>
      <c r="F792" s="168"/>
    </row>
    <row r="793" spans="1:6">
      <c r="A793" s="161"/>
      <c r="B793" s="162"/>
      <c r="C793" s="168"/>
      <c r="D793" s="168"/>
      <c r="E793" s="168"/>
      <c r="F793" s="168"/>
    </row>
    <row r="794" spans="1:6">
      <c r="A794" s="161"/>
      <c r="B794" s="162"/>
      <c r="C794" s="168"/>
      <c r="D794" s="168"/>
      <c r="E794" s="168"/>
      <c r="F794" s="168"/>
    </row>
    <row r="795" spans="1:6">
      <c r="A795" s="161"/>
      <c r="B795" s="162"/>
      <c r="C795" s="168"/>
      <c r="D795" s="168"/>
      <c r="E795" s="168"/>
      <c r="F795" s="168"/>
    </row>
    <row r="796" spans="1:6">
      <c r="A796" s="161"/>
      <c r="B796" s="162"/>
      <c r="C796" s="168"/>
      <c r="D796" s="168"/>
      <c r="E796" s="168"/>
      <c r="F796" s="168"/>
    </row>
    <row r="797" spans="1:6">
      <c r="A797" s="161"/>
      <c r="B797" s="162"/>
      <c r="C797" s="168"/>
      <c r="D797" s="168"/>
      <c r="E797" s="168"/>
      <c r="F797" s="168"/>
    </row>
    <row r="798" spans="1:6">
      <c r="A798" s="163"/>
      <c r="B798" s="164"/>
      <c r="C798" s="170"/>
      <c r="D798" s="170"/>
      <c r="E798" s="170"/>
      <c r="F798" s="170"/>
    </row>
  </sheetData>
  <sheetProtection selectLockedCells="1" autoFilter="0"/>
  <autoFilter ref="A1:F2"/>
  <pageMargins left="0.699305555555556" right="0.699305555555556" top="0.75" bottom="0.75" header="0.3" footer="0.3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indexed="58"/>
  </sheetPr>
  <dimension ref="A1:B54"/>
  <sheetViews>
    <sheetView showGridLines="0" workbookViewId="0">
      <pane ySplit="1" topLeftCell="A2" activePane="bottomLeft" state="frozen"/>
      <selection/>
      <selection pane="bottomLeft" activeCell="D9" sqref="D8:D9"/>
    </sheetView>
  </sheetViews>
  <sheetFormatPr defaultColWidth="9" defaultRowHeight="14.25" outlineLevelCol="1"/>
  <cols>
    <col min="1" max="1" width="11.875" style="157" customWidth="1"/>
    <col min="2" max="2" width="12.5" style="157" customWidth="1"/>
    <col min="3" max="8" width="9" style="157"/>
    <col min="9" max="9" width="31.5" style="157" customWidth="1"/>
    <col min="10" max="16384" width="9" style="157"/>
  </cols>
  <sheetData>
    <row r="1" ht="30.75" customHeight="1" spans="1:2">
      <c r="A1" s="158" t="s">
        <v>131</v>
      </c>
      <c r="B1" s="158" t="s">
        <v>175</v>
      </c>
    </row>
    <row r="2" ht="16.5" spans="1:2">
      <c r="A2" s="159" t="s">
        <v>176</v>
      </c>
      <c r="B2" s="160" t="s">
        <v>74</v>
      </c>
    </row>
    <row r="3" ht="16.5" spans="1:2">
      <c r="A3" s="161"/>
      <c r="B3" s="162"/>
    </row>
    <row r="4" ht="16.5" spans="1:2">
      <c r="A4" s="161"/>
      <c r="B4" s="162"/>
    </row>
    <row r="5" ht="16.5" spans="1:2">
      <c r="A5" s="161"/>
      <c r="B5" s="162"/>
    </row>
    <row r="6" ht="16.5" spans="1:2">
      <c r="A6" s="161"/>
      <c r="B6" s="162"/>
    </row>
    <row r="7" ht="16.5" spans="1:2">
      <c r="A7" s="161"/>
      <c r="B7" s="162"/>
    </row>
    <row r="8" ht="16.5" spans="1:2">
      <c r="A8" s="161"/>
      <c r="B8" s="162"/>
    </row>
    <row r="9" ht="16.5" spans="1:2">
      <c r="A9" s="161"/>
      <c r="B9" s="162"/>
    </row>
    <row r="10" ht="16.5" spans="1:2">
      <c r="A10" s="161"/>
      <c r="B10" s="162"/>
    </row>
    <row r="11" ht="16.5" spans="1:2">
      <c r="A11" s="161"/>
      <c r="B11" s="162"/>
    </row>
    <row r="12" ht="16.5" spans="1:2">
      <c r="A12" s="161"/>
      <c r="B12" s="162"/>
    </row>
    <row r="13" ht="16.5" spans="1:2">
      <c r="A13" s="161"/>
      <c r="B13" s="162"/>
    </row>
    <row r="14" ht="16.5" spans="1:2">
      <c r="A14" s="161"/>
      <c r="B14" s="162"/>
    </row>
    <row r="15" ht="16.5" spans="1:2">
      <c r="A15" s="161"/>
      <c r="B15" s="162"/>
    </row>
    <row r="16" ht="16.5" spans="1:2">
      <c r="A16" s="161"/>
      <c r="B16" s="162"/>
    </row>
    <row r="17" ht="16.5" spans="1:2">
      <c r="A17" s="161"/>
      <c r="B17" s="162"/>
    </row>
    <row r="18" ht="16.5" spans="1:2">
      <c r="A18" s="161"/>
      <c r="B18" s="162"/>
    </row>
    <row r="19" ht="16.5" spans="1:2">
      <c r="A19" s="161"/>
      <c r="B19" s="162"/>
    </row>
    <row r="20" ht="16.5" spans="1:2">
      <c r="A20" s="161"/>
      <c r="B20" s="162"/>
    </row>
    <row r="21" ht="16.5" spans="1:2">
      <c r="A21" s="161"/>
      <c r="B21" s="162"/>
    </row>
    <row r="22" ht="16.5" spans="1:2">
      <c r="A22" s="161"/>
      <c r="B22" s="162"/>
    </row>
    <row r="23" ht="16.5" spans="1:2">
      <c r="A23" s="161"/>
      <c r="B23" s="162"/>
    </row>
    <row r="24" ht="16.5" spans="1:2">
      <c r="A24" s="161"/>
      <c r="B24" s="162"/>
    </row>
    <row r="25" ht="16.5" spans="1:2">
      <c r="A25" s="161"/>
      <c r="B25" s="162"/>
    </row>
    <row r="26" ht="16.5" spans="1:2">
      <c r="A26" s="161"/>
      <c r="B26" s="162"/>
    </row>
    <row r="27" ht="16.5" spans="1:2">
      <c r="A27" s="161"/>
      <c r="B27" s="162"/>
    </row>
    <row r="28" ht="16.5" spans="1:2">
      <c r="A28" s="161"/>
      <c r="B28" s="162"/>
    </row>
    <row r="29" ht="16.5" spans="1:2">
      <c r="A29" s="161"/>
      <c r="B29" s="162"/>
    </row>
    <row r="30" ht="16.5" spans="1:2">
      <c r="A30" s="161"/>
      <c r="B30" s="162"/>
    </row>
    <row r="31" ht="16.5" spans="1:2">
      <c r="A31" s="161"/>
      <c r="B31" s="162"/>
    </row>
    <row r="32" ht="16.5" spans="1:2">
      <c r="A32" s="161"/>
      <c r="B32" s="162"/>
    </row>
    <row r="33" ht="16.5" spans="1:2">
      <c r="A33" s="161"/>
      <c r="B33" s="162"/>
    </row>
    <row r="34" ht="16.5" spans="1:2">
      <c r="A34" s="161"/>
      <c r="B34" s="162"/>
    </row>
    <row r="35" ht="16.5" spans="1:2">
      <c r="A35" s="161"/>
      <c r="B35" s="162"/>
    </row>
    <row r="36" ht="16.5" spans="1:2">
      <c r="A36" s="161"/>
      <c r="B36" s="162"/>
    </row>
    <row r="37" ht="16.5" spans="1:2">
      <c r="A37" s="161"/>
      <c r="B37" s="162"/>
    </row>
    <row r="38" ht="16.5" spans="1:2">
      <c r="A38" s="161"/>
      <c r="B38" s="162"/>
    </row>
    <row r="39" ht="16.5" spans="1:2">
      <c r="A39" s="161"/>
      <c r="B39" s="162"/>
    </row>
    <row r="40" ht="16.5" spans="1:2">
      <c r="A40" s="161"/>
      <c r="B40" s="162"/>
    </row>
    <row r="41" ht="16.5" spans="1:2">
      <c r="A41" s="161"/>
      <c r="B41" s="162"/>
    </row>
    <row r="42" ht="16.5" spans="1:2">
      <c r="A42" s="161"/>
      <c r="B42" s="162"/>
    </row>
    <row r="43" ht="16.5" spans="1:2">
      <c r="A43" s="161"/>
      <c r="B43" s="162"/>
    </row>
    <row r="44" ht="16.5" spans="1:2">
      <c r="A44" s="161"/>
      <c r="B44" s="162"/>
    </row>
    <row r="45" ht="16.5" spans="1:2">
      <c r="A45" s="161"/>
      <c r="B45" s="162"/>
    </row>
    <row r="46" ht="16.5" spans="1:2">
      <c r="A46" s="161"/>
      <c r="B46" s="162"/>
    </row>
    <row r="47" ht="16.5" spans="1:2">
      <c r="A47" s="161"/>
      <c r="B47" s="162"/>
    </row>
    <row r="48" ht="16.5" spans="1:2">
      <c r="A48" s="161"/>
      <c r="B48" s="162"/>
    </row>
    <row r="49" ht="16.5" spans="1:2">
      <c r="A49" s="161"/>
      <c r="B49" s="162"/>
    </row>
    <row r="50" ht="16.5" spans="1:2">
      <c r="A50" s="161"/>
      <c r="B50" s="162"/>
    </row>
    <row r="51" ht="16.5" spans="1:2">
      <c r="A51" s="161"/>
      <c r="B51" s="162"/>
    </row>
    <row r="52" ht="16.5" spans="1:2">
      <c r="A52" s="161"/>
      <c r="B52" s="162"/>
    </row>
    <row r="53" ht="16.5" spans="1:2">
      <c r="A53" s="161"/>
      <c r="B53" s="162"/>
    </row>
    <row r="54" ht="16.5" spans="1:2">
      <c r="A54" s="163"/>
      <c r="B54" s="164"/>
    </row>
  </sheetData>
  <pageMargins left="0.75" right="0.75" top="1" bottom="1" header="0.5" footer="0.5"/>
  <pageSetup paperSize="9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F800"/>
  <sheetViews>
    <sheetView showGridLines="0" workbookViewId="0">
      <pane ySplit="1" topLeftCell="A2" activePane="bottomLeft" state="frozen"/>
      <selection/>
      <selection pane="bottomLeft" activeCell="F6" sqref="F6"/>
    </sheetView>
  </sheetViews>
  <sheetFormatPr defaultColWidth="9" defaultRowHeight="16.5" outlineLevelCol="5"/>
  <cols>
    <col min="1" max="1" width="11.125" style="143" customWidth="1"/>
    <col min="2" max="2" width="20.25" style="144" customWidth="1"/>
    <col min="3" max="3" width="15.375" style="145" customWidth="1"/>
    <col min="4" max="4" width="19.375" style="145" customWidth="1"/>
    <col min="5" max="5" width="28.75" style="145" customWidth="1"/>
    <col min="6" max="6" width="25.875" style="145" customWidth="1"/>
    <col min="7" max="7" width="6.875" style="146" customWidth="1"/>
    <col min="8" max="16384" width="9" style="146"/>
  </cols>
  <sheetData>
    <row r="1" ht="31.5" customHeight="1" spans="1:6">
      <c r="A1" s="147" t="s">
        <v>177</v>
      </c>
      <c r="B1" s="147" t="s">
        <v>174</v>
      </c>
      <c r="C1" s="147" t="s">
        <v>44</v>
      </c>
      <c r="D1" s="147" t="s">
        <v>43</v>
      </c>
      <c r="E1" s="147" t="s">
        <v>42</v>
      </c>
      <c r="F1" s="147" t="s">
        <v>50</v>
      </c>
    </row>
    <row r="2" spans="1:6">
      <c r="A2" s="148" t="s">
        <v>54</v>
      </c>
      <c r="B2" s="149" t="s">
        <v>55</v>
      </c>
      <c r="C2" s="149" t="s">
        <v>58</v>
      </c>
      <c r="D2" s="149" t="s">
        <v>57</v>
      </c>
      <c r="E2" s="149" t="s">
        <v>56</v>
      </c>
      <c r="F2" s="149"/>
    </row>
    <row r="3" spans="1:6">
      <c r="A3" s="150"/>
      <c r="B3" s="151"/>
      <c r="C3" s="151"/>
      <c r="D3" s="151"/>
      <c r="E3" s="151"/>
      <c r="F3" s="151"/>
    </row>
    <row r="4" spans="1:6">
      <c r="A4" s="150"/>
      <c r="B4" s="151"/>
      <c r="C4" s="151"/>
      <c r="D4" s="151"/>
      <c r="E4" s="151"/>
      <c r="F4" s="151"/>
    </row>
    <row r="5" spans="1:6">
      <c r="A5" s="150"/>
      <c r="B5" s="152"/>
      <c r="C5" s="151"/>
      <c r="D5" s="151"/>
      <c r="E5" s="151"/>
      <c r="F5" s="153"/>
    </row>
    <row r="6" spans="1:6">
      <c r="A6" s="150"/>
      <c r="B6" s="152"/>
      <c r="C6" s="151"/>
      <c r="D6" s="151"/>
      <c r="E6" s="151"/>
      <c r="F6" s="153"/>
    </row>
    <row r="7" spans="1:6">
      <c r="A7" s="150"/>
      <c r="B7" s="152"/>
      <c r="C7" s="151"/>
      <c r="D7" s="151"/>
      <c r="E7" s="151"/>
      <c r="F7" s="153"/>
    </row>
    <row r="8" spans="1:6">
      <c r="A8" s="150"/>
      <c r="B8" s="152"/>
      <c r="C8" s="151"/>
      <c r="D8" s="151"/>
      <c r="E8" s="151"/>
      <c r="F8" s="153"/>
    </row>
    <row r="9" spans="1:6">
      <c r="A9" s="150"/>
      <c r="B9" s="152"/>
      <c r="C9" s="151"/>
      <c r="D9" s="151"/>
      <c r="E9" s="151"/>
      <c r="F9" s="153"/>
    </row>
    <row r="10" spans="1:6">
      <c r="A10" s="150"/>
      <c r="B10" s="152"/>
      <c r="C10" s="151"/>
      <c r="D10" s="151"/>
      <c r="E10" s="151"/>
      <c r="F10" s="153"/>
    </row>
    <row r="11" spans="1:6">
      <c r="A11" s="150"/>
      <c r="B11" s="152"/>
      <c r="C11" s="151"/>
      <c r="D11" s="151"/>
      <c r="E11" s="151"/>
      <c r="F11" s="153"/>
    </row>
    <row r="12" spans="1:6">
      <c r="A12" s="150"/>
      <c r="B12" s="152"/>
      <c r="C12" s="151"/>
      <c r="D12" s="151"/>
      <c r="E12" s="151"/>
      <c r="F12" s="153"/>
    </row>
    <row r="13" spans="1:6">
      <c r="A13" s="150"/>
      <c r="B13" s="152"/>
      <c r="C13" s="151"/>
      <c r="D13" s="151"/>
      <c r="E13" s="151"/>
      <c r="F13" s="153"/>
    </row>
    <row r="14" spans="1:6">
      <c r="A14" s="150"/>
      <c r="B14" s="152"/>
      <c r="C14" s="151"/>
      <c r="D14" s="151"/>
      <c r="E14" s="151"/>
      <c r="F14" s="153"/>
    </row>
    <row r="15" spans="1:6">
      <c r="A15" s="150"/>
      <c r="B15" s="152"/>
      <c r="C15" s="151"/>
      <c r="D15" s="151"/>
      <c r="E15" s="151"/>
      <c r="F15" s="153"/>
    </row>
    <row r="16" spans="1:6">
      <c r="A16" s="150"/>
      <c r="B16" s="152"/>
      <c r="C16" s="151"/>
      <c r="D16" s="151"/>
      <c r="E16" s="151"/>
      <c r="F16" s="153"/>
    </row>
    <row r="17" spans="1:6">
      <c r="A17" s="150"/>
      <c r="B17" s="152"/>
      <c r="C17" s="151"/>
      <c r="D17" s="151"/>
      <c r="E17" s="151"/>
      <c r="F17" s="153"/>
    </row>
    <row r="18" spans="1:6">
      <c r="A18" s="150"/>
      <c r="B18" s="152"/>
      <c r="C18" s="151"/>
      <c r="D18" s="151"/>
      <c r="E18" s="151"/>
      <c r="F18" s="153"/>
    </row>
    <row r="19" spans="1:6">
      <c r="A19" s="150"/>
      <c r="B19" s="152"/>
      <c r="C19" s="151"/>
      <c r="D19" s="151"/>
      <c r="E19" s="151"/>
      <c r="F19" s="153"/>
    </row>
    <row r="20" spans="1:6">
      <c r="A20" s="150"/>
      <c r="B20" s="152"/>
      <c r="C20" s="151"/>
      <c r="D20" s="151"/>
      <c r="E20" s="151"/>
      <c r="F20" s="153"/>
    </row>
    <row r="21" spans="1:6">
      <c r="A21" s="150"/>
      <c r="B21" s="152"/>
      <c r="C21" s="151"/>
      <c r="D21" s="151"/>
      <c r="E21" s="151"/>
      <c r="F21" s="153"/>
    </row>
    <row r="22" spans="1:6">
      <c r="A22" s="150"/>
      <c r="B22" s="152"/>
      <c r="C22" s="151"/>
      <c r="D22" s="151"/>
      <c r="E22" s="151"/>
      <c r="F22" s="153"/>
    </row>
    <row r="23" spans="1:6">
      <c r="A23" s="150"/>
      <c r="B23" s="152"/>
      <c r="C23" s="151"/>
      <c r="D23" s="151"/>
      <c r="E23" s="151"/>
      <c r="F23" s="153"/>
    </row>
    <row r="24" spans="1:6">
      <c r="A24" s="150"/>
      <c r="B24" s="152"/>
      <c r="C24" s="151"/>
      <c r="D24" s="151"/>
      <c r="E24" s="151"/>
      <c r="F24" s="153"/>
    </row>
    <row r="25" spans="1:6">
      <c r="A25" s="150"/>
      <c r="B25" s="152"/>
      <c r="C25" s="151"/>
      <c r="D25" s="151"/>
      <c r="E25" s="151"/>
      <c r="F25" s="153"/>
    </row>
    <row r="26" spans="1:6">
      <c r="A26" s="150"/>
      <c r="B26" s="152"/>
      <c r="C26" s="151"/>
      <c r="D26" s="151"/>
      <c r="E26" s="151"/>
      <c r="F26" s="153"/>
    </row>
    <row r="27" spans="1:6">
      <c r="A27" s="150"/>
      <c r="B27" s="152"/>
      <c r="C27" s="151"/>
      <c r="D27" s="151"/>
      <c r="E27" s="151"/>
      <c r="F27" s="153"/>
    </row>
    <row r="28" spans="1:6">
      <c r="A28" s="150"/>
      <c r="B28" s="152"/>
      <c r="C28" s="151"/>
      <c r="D28" s="151"/>
      <c r="E28" s="151"/>
      <c r="F28" s="153"/>
    </row>
    <row r="29" spans="1:6">
      <c r="A29" s="150"/>
      <c r="B29" s="152"/>
      <c r="C29" s="151"/>
      <c r="D29" s="151"/>
      <c r="E29" s="151"/>
      <c r="F29" s="153"/>
    </row>
    <row r="30" spans="1:6">
      <c r="A30" s="150"/>
      <c r="B30" s="152"/>
      <c r="C30" s="151"/>
      <c r="D30" s="151"/>
      <c r="E30" s="151"/>
      <c r="F30" s="153"/>
    </row>
    <row r="31" spans="1:6">
      <c r="A31" s="150"/>
      <c r="B31" s="152"/>
      <c r="C31" s="151"/>
      <c r="D31" s="151"/>
      <c r="E31" s="151"/>
      <c r="F31" s="153"/>
    </row>
    <row r="32" spans="1:6">
      <c r="A32" s="150"/>
      <c r="B32" s="152"/>
      <c r="C32" s="151"/>
      <c r="D32" s="151"/>
      <c r="E32" s="151"/>
      <c r="F32" s="153"/>
    </row>
    <row r="33" spans="1:6">
      <c r="A33" s="150"/>
      <c r="B33" s="152"/>
      <c r="C33" s="151"/>
      <c r="D33" s="151"/>
      <c r="E33" s="151"/>
      <c r="F33" s="153"/>
    </row>
    <row r="34" spans="1:6">
      <c r="A34" s="150"/>
      <c r="B34" s="152"/>
      <c r="C34" s="151"/>
      <c r="D34" s="151"/>
      <c r="E34" s="151"/>
      <c r="F34" s="153"/>
    </row>
    <row r="35" spans="1:6">
      <c r="A35" s="150"/>
      <c r="B35" s="152"/>
      <c r="C35" s="151"/>
      <c r="D35" s="151"/>
      <c r="E35" s="151"/>
      <c r="F35" s="153"/>
    </row>
    <row r="36" spans="1:6">
      <c r="A36" s="150"/>
      <c r="B36" s="152"/>
      <c r="C36" s="151"/>
      <c r="D36" s="151"/>
      <c r="E36" s="151"/>
      <c r="F36" s="153"/>
    </row>
    <row r="37" spans="1:6">
      <c r="A37" s="150"/>
      <c r="B37" s="152"/>
      <c r="C37" s="151"/>
      <c r="D37" s="151"/>
      <c r="E37" s="151"/>
      <c r="F37" s="153"/>
    </row>
    <row r="38" spans="1:6">
      <c r="A38" s="150"/>
      <c r="B38" s="152"/>
      <c r="C38" s="151"/>
      <c r="D38" s="151"/>
      <c r="E38" s="151"/>
      <c r="F38" s="153"/>
    </row>
    <row r="39" spans="1:6">
      <c r="A39" s="150"/>
      <c r="B39" s="152"/>
      <c r="C39" s="151"/>
      <c r="D39" s="151"/>
      <c r="E39" s="151"/>
      <c r="F39" s="153"/>
    </row>
    <row r="40" spans="1:6">
      <c r="A40" s="150"/>
      <c r="B40" s="152"/>
      <c r="C40" s="151"/>
      <c r="D40" s="151"/>
      <c r="E40" s="151"/>
      <c r="F40" s="153"/>
    </row>
    <row r="41" spans="1:6">
      <c r="A41" s="150"/>
      <c r="B41" s="152"/>
      <c r="C41" s="151"/>
      <c r="D41" s="151"/>
      <c r="E41" s="151"/>
      <c r="F41" s="153"/>
    </row>
    <row r="42" spans="1:6">
      <c r="A42" s="150"/>
      <c r="B42" s="152"/>
      <c r="C42" s="151"/>
      <c r="D42" s="151"/>
      <c r="E42" s="151"/>
      <c r="F42" s="153"/>
    </row>
    <row r="43" spans="1:6">
      <c r="A43" s="150"/>
      <c r="B43" s="152"/>
      <c r="C43" s="151"/>
      <c r="D43" s="151"/>
      <c r="E43" s="151"/>
      <c r="F43" s="153"/>
    </row>
    <row r="44" spans="1:6">
      <c r="A44" s="150"/>
      <c r="B44" s="152"/>
      <c r="C44" s="151"/>
      <c r="D44" s="151"/>
      <c r="E44" s="151"/>
      <c r="F44" s="153"/>
    </row>
    <row r="45" spans="1:6">
      <c r="A45" s="150"/>
      <c r="B45" s="152"/>
      <c r="C45" s="151"/>
      <c r="D45" s="151"/>
      <c r="E45" s="151"/>
      <c r="F45" s="153"/>
    </row>
    <row r="46" spans="1:6">
      <c r="A46" s="150"/>
      <c r="B46" s="152"/>
      <c r="C46" s="151"/>
      <c r="D46" s="151"/>
      <c r="E46" s="151"/>
      <c r="F46" s="153"/>
    </row>
    <row r="47" spans="1:6">
      <c r="A47" s="150"/>
      <c r="B47" s="152"/>
      <c r="C47" s="151"/>
      <c r="D47" s="151"/>
      <c r="E47" s="151"/>
      <c r="F47" s="153"/>
    </row>
    <row r="48" spans="1:6">
      <c r="A48" s="150"/>
      <c r="B48" s="152"/>
      <c r="C48" s="151"/>
      <c r="D48" s="151"/>
      <c r="E48" s="151"/>
      <c r="F48" s="151"/>
    </row>
    <row r="49" spans="1:6">
      <c r="A49" s="150"/>
      <c r="B49" s="152"/>
      <c r="C49" s="151"/>
      <c r="D49" s="151"/>
      <c r="E49" s="151"/>
      <c r="F49" s="151"/>
    </row>
    <row r="50" spans="1:6">
      <c r="A50" s="150"/>
      <c r="B50" s="152"/>
      <c r="C50" s="151"/>
      <c r="D50" s="151"/>
      <c r="E50" s="151"/>
      <c r="F50" s="151"/>
    </row>
    <row r="51" spans="1:6">
      <c r="A51" s="150"/>
      <c r="B51" s="152"/>
      <c r="C51" s="151"/>
      <c r="D51" s="151"/>
      <c r="E51" s="151"/>
      <c r="F51" s="151"/>
    </row>
    <row r="52" spans="1:6">
      <c r="A52" s="150"/>
      <c r="B52" s="152"/>
      <c r="C52" s="151"/>
      <c r="D52" s="151"/>
      <c r="E52" s="151"/>
      <c r="F52" s="151"/>
    </row>
    <row r="53" spans="1:6">
      <c r="A53" s="150"/>
      <c r="B53" s="152"/>
      <c r="C53" s="151"/>
      <c r="D53" s="151"/>
      <c r="E53" s="151"/>
      <c r="F53" s="151"/>
    </row>
    <row r="54" spans="1:6">
      <c r="A54" s="150"/>
      <c r="B54" s="152"/>
      <c r="C54" s="151"/>
      <c r="D54" s="151"/>
      <c r="E54" s="151"/>
      <c r="F54" s="151"/>
    </row>
    <row r="55" spans="1:6">
      <c r="A55" s="150"/>
      <c r="B55" s="152"/>
      <c r="C55" s="151"/>
      <c r="D55" s="151"/>
      <c r="E55" s="151"/>
      <c r="F55" s="151"/>
    </row>
    <row r="56" spans="1:6">
      <c r="A56" s="150"/>
      <c r="B56" s="152"/>
      <c r="C56" s="151"/>
      <c r="D56" s="151"/>
      <c r="E56" s="151"/>
      <c r="F56" s="151"/>
    </row>
    <row r="57" spans="1:6">
      <c r="A57" s="150"/>
      <c r="B57" s="152"/>
      <c r="C57" s="151"/>
      <c r="D57" s="151"/>
      <c r="E57" s="151"/>
      <c r="F57" s="151"/>
    </row>
    <row r="58" spans="1:6">
      <c r="A58" s="150"/>
      <c r="B58" s="152"/>
      <c r="C58" s="151"/>
      <c r="D58" s="151"/>
      <c r="E58" s="151"/>
      <c r="F58" s="151"/>
    </row>
    <row r="59" spans="1:6">
      <c r="A59" s="150"/>
      <c r="B59" s="152"/>
      <c r="C59" s="151"/>
      <c r="D59" s="151"/>
      <c r="E59" s="151"/>
      <c r="F59" s="151"/>
    </row>
    <row r="60" spans="1:6">
      <c r="A60" s="150"/>
      <c r="B60" s="152"/>
      <c r="C60" s="151"/>
      <c r="D60" s="151"/>
      <c r="E60" s="151"/>
      <c r="F60" s="151"/>
    </row>
    <row r="61" spans="1:6">
      <c r="A61" s="150"/>
      <c r="B61" s="152"/>
      <c r="C61" s="151"/>
      <c r="D61" s="151"/>
      <c r="E61" s="151"/>
      <c r="F61" s="151"/>
    </row>
    <row r="62" spans="1:6">
      <c r="A62" s="150"/>
      <c r="B62" s="152"/>
      <c r="C62" s="151"/>
      <c r="D62" s="151"/>
      <c r="E62" s="151"/>
      <c r="F62" s="151"/>
    </row>
    <row r="63" spans="1:6">
      <c r="A63" s="150"/>
      <c r="B63" s="152"/>
      <c r="C63" s="151"/>
      <c r="D63" s="151"/>
      <c r="E63" s="151"/>
      <c r="F63" s="151"/>
    </row>
    <row r="64" spans="1:6">
      <c r="A64" s="150"/>
      <c r="B64" s="152"/>
      <c r="C64" s="151"/>
      <c r="D64" s="151"/>
      <c r="E64" s="151"/>
      <c r="F64" s="151"/>
    </row>
    <row r="65" spans="1:6">
      <c r="A65" s="150"/>
      <c r="B65" s="152"/>
      <c r="C65" s="151"/>
      <c r="D65" s="151"/>
      <c r="E65" s="151"/>
      <c r="F65" s="151"/>
    </row>
    <row r="66" spans="1:6">
      <c r="A66" s="150"/>
      <c r="B66" s="152"/>
      <c r="C66" s="151"/>
      <c r="D66" s="151"/>
      <c r="E66" s="151"/>
      <c r="F66" s="151"/>
    </row>
    <row r="67" spans="1:6">
      <c r="A67" s="150"/>
      <c r="B67" s="152"/>
      <c r="C67" s="151"/>
      <c r="D67" s="151"/>
      <c r="E67" s="151"/>
      <c r="F67" s="151"/>
    </row>
    <row r="68" spans="1:6">
      <c r="A68" s="150"/>
      <c r="B68" s="152"/>
      <c r="C68" s="151"/>
      <c r="D68" s="151"/>
      <c r="E68" s="151"/>
      <c r="F68" s="151"/>
    </row>
    <row r="69" spans="1:6">
      <c r="A69" s="150"/>
      <c r="B69" s="152"/>
      <c r="C69" s="151"/>
      <c r="D69" s="151"/>
      <c r="E69" s="151"/>
      <c r="F69" s="151"/>
    </row>
    <row r="70" spans="1:6">
      <c r="A70" s="150"/>
      <c r="B70" s="152"/>
      <c r="C70" s="151"/>
      <c r="D70" s="151"/>
      <c r="E70" s="151"/>
      <c r="F70" s="151"/>
    </row>
    <row r="71" spans="1:6">
      <c r="A71" s="150"/>
      <c r="B71" s="152"/>
      <c r="C71" s="151"/>
      <c r="D71" s="151"/>
      <c r="E71" s="151"/>
      <c r="F71" s="151"/>
    </row>
    <row r="72" spans="1:6">
      <c r="A72" s="150"/>
      <c r="B72" s="152"/>
      <c r="C72" s="151"/>
      <c r="D72" s="151"/>
      <c r="E72" s="151"/>
      <c r="F72" s="151"/>
    </row>
    <row r="73" spans="1:6">
      <c r="A73" s="150"/>
      <c r="B73" s="152"/>
      <c r="C73" s="151"/>
      <c r="D73" s="151"/>
      <c r="E73" s="151"/>
      <c r="F73" s="151"/>
    </row>
    <row r="74" spans="1:6">
      <c r="A74" s="150"/>
      <c r="B74" s="152"/>
      <c r="C74" s="151"/>
      <c r="D74" s="151"/>
      <c r="E74" s="151"/>
      <c r="F74" s="151"/>
    </row>
    <row r="75" spans="1:6">
      <c r="A75" s="150"/>
      <c r="B75" s="152"/>
      <c r="C75" s="151"/>
      <c r="D75" s="151"/>
      <c r="E75" s="151"/>
      <c r="F75" s="151"/>
    </row>
    <row r="76" spans="1:6">
      <c r="A76" s="150"/>
      <c r="B76" s="152"/>
      <c r="C76" s="151"/>
      <c r="D76" s="151"/>
      <c r="E76" s="151"/>
      <c r="F76" s="151"/>
    </row>
    <row r="77" spans="1:6">
      <c r="A77" s="150"/>
      <c r="B77" s="152"/>
      <c r="C77" s="151"/>
      <c r="D77" s="151"/>
      <c r="E77" s="151"/>
      <c r="F77" s="151"/>
    </row>
    <row r="78" spans="1:6">
      <c r="A78" s="150"/>
      <c r="B78" s="152"/>
      <c r="C78" s="151"/>
      <c r="D78" s="151"/>
      <c r="E78" s="151"/>
      <c r="F78" s="151"/>
    </row>
    <row r="79" spans="1:6">
      <c r="A79" s="150"/>
      <c r="B79" s="152"/>
      <c r="C79" s="151"/>
      <c r="D79" s="151"/>
      <c r="E79" s="151"/>
      <c r="F79" s="151"/>
    </row>
    <row r="80" spans="1:6">
      <c r="A80" s="150"/>
      <c r="B80" s="152"/>
      <c r="C80" s="151"/>
      <c r="D80" s="151"/>
      <c r="E80" s="151"/>
      <c r="F80" s="151"/>
    </row>
    <row r="81" spans="1:6">
      <c r="A81" s="150"/>
      <c r="B81" s="152"/>
      <c r="C81" s="151"/>
      <c r="D81" s="151"/>
      <c r="E81" s="151"/>
      <c r="F81" s="151"/>
    </row>
    <row r="82" spans="1:6">
      <c r="A82" s="150"/>
      <c r="B82" s="152"/>
      <c r="C82" s="151"/>
      <c r="D82" s="151"/>
      <c r="E82" s="151"/>
      <c r="F82" s="151"/>
    </row>
    <row r="83" spans="1:6">
      <c r="A83" s="150"/>
      <c r="B83" s="152"/>
      <c r="C83" s="151"/>
      <c r="D83" s="151"/>
      <c r="E83" s="151"/>
      <c r="F83" s="151"/>
    </row>
    <row r="84" spans="1:6">
      <c r="A84" s="150"/>
      <c r="B84" s="152"/>
      <c r="C84" s="151"/>
      <c r="D84" s="151"/>
      <c r="E84" s="151"/>
      <c r="F84" s="151"/>
    </row>
    <row r="85" spans="1:6">
      <c r="A85" s="150"/>
      <c r="B85" s="152"/>
      <c r="C85" s="151"/>
      <c r="D85" s="151"/>
      <c r="E85" s="151"/>
      <c r="F85" s="151"/>
    </row>
    <row r="86" spans="1:6">
      <c r="A86" s="150"/>
      <c r="B86" s="152"/>
      <c r="C86" s="151"/>
      <c r="D86" s="151"/>
      <c r="E86" s="151"/>
      <c r="F86" s="151"/>
    </row>
    <row r="87" spans="1:6">
      <c r="A87" s="150"/>
      <c r="B87" s="152"/>
      <c r="C87" s="151"/>
      <c r="D87" s="151"/>
      <c r="E87" s="151"/>
      <c r="F87" s="151"/>
    </row>
    <row r="88" spans="1:6">
      <c r="A88" s="150"/>
      <c r="B88" s="152"/>
      <c r="C88" s="151"/>
      <c r="D88" s="151"/>
      <c r="E88" s="151"/>
      <c r="F88" s="151"/>
    </row>
    <row r="89" spans="1:6">
      <c r="A89" s="150"/>
      <c r="B89" s="152"/>
      <c r="C89" s="151"/>
      <c r="D89" s="151"/>
      <c r="E89" s="151"/>
      <c r="F89" s="151"/>
    </row>
    <row r="90" spans="1:6">
      <c r="A90" s="150"/>
      <c r="B90" s="152"/>
      <c r="C90" s="151"/>
      <c r="D90" s="151"/>
      <c r="E90" s="151"/>
      <c r="F90" s="151"/>
    </row>
    <row r="91" spans="1:6">
      <c r="A91" s="150"/>
      <c r="B91" s="152"/>
      <c r="C91" s="151"/>
      <c r="D91" s="151"/>
      <c r="E91" s="151"/>
      <c r="F91" s="151"/>
    </row>
    <row r="92" spans="1:6">
      <c r="A92" s="150"/>
      <c r="B92" s="152"/>
      <c r="C92" s="151"/>
      <c r="D92" s="151"/>
      <c r="E92" s="151"/>
      <c r="F92" s="151"/>
    </row>
    <row r="93" spans="1:6">
      <c r="A93" s="150"/>
      <c r="B93" s="152"/>
      <c r="C93" s="151"/>
      <c r="D93" s="151"/>
      <c r="E93" s="151"/>
      <c r="F93" s="151"/>
    </row>
    <row r="94" spans="1:6">
      <c r="A94" s="150"/>
      <c r="B94" s="152"/>
      <c r="C94" s="151"/>
      <c r="D94" s="151"/>
      <c r="E94" s="151"/>
      <c r="F94" s="151"/>
    </row>
    <row r="95" spans="1:6">
      <c r="A95" s="150"/>
      <c r="B95" s="152"/>
      <c r="C95" s="151"/>
      <c r="D95" s="151"/>
      <c r="E95" s="151"/>
      <c r="F95" s="151"/>
    </row>
    <row r="96" spans="1:6">
      <c r="A96" s="150"/>
      <c r="B96" s="152"/>
      <c r="C96" s="151"/>
      <c r="D96" s="151"/>
      <c r="E96" s="151"/>
      <c r="F96" s="151"/>
    </row>
    <row r="97" spans="1:6">
      <c r="A97" s="150"/>
      <c r="B97" s="152"/>
      <c r="C97" s="151"/>
      <c r="D97" s="151"/>
      <c r="E97" s="151"/>
      <c r="F97" s="151"/>
    </row>
    <row r="98" spans="1:6">
      <c r="A98" s="150"/>
      <c r="B98" s="152"/>
      <c r="C98" s="151"/>
      <c r="D98" s="151"/>
      <c r="E98" s="151"/>
      <c r="F98" s="151"/>
    </row>
    <row r="99" spans="1:6">
      <c r="A99" s="150"/>
      <c r="B99" s="152"/>
      <c r="C99" s="151"/>
      <c r="D99" s="151"/>
      <c r="E99" s="151"/>
      <c r="F99" s="151"/>
    </row>
    <row r="100" spans="1:6">
      <c r="A100" s="150"/>
      <c r="B100" s="152"/>
      <c r="C100" s="151"/>
      <c r="D100" s="151"/>
      <c r="E100" s="151"/>
      <c r="F100" s="151"/>
    </row>
    <row r="101" spans="1:6">
      <c r="A101" s="150"/>
      <c r="B101" s="152"/>
      <c r="C101" s="151"/>
      <c r="D101" s="151"/>
      <c r="E101" s="151"/>
      <c r="F101" s="151"/>
    </row>
    <row r="102" spans="1:6">
      <c r="A102" s="150"/>
      <c r="B102" s="152"/>
      <c r="C102" s="151"/>
      <c r="D102" s="151"/>
      <c r="E102" s="151"/>
      <c r="F102" s="151"/>
    </row>
    <row r="103" spans="1:6">
      <c r="A103" s="150"/>
      <c r="B103" s="152"/>
      <c r="C103" s="151"/>
      <c r="D103" s="151"/>
      <c r="E103" s="151"/>
      <c r="F103" s="151"/>
    </row>
    <row r="104" spans="1:6">
      <c r="A104" s="150"/>
      <c r="B104" s="152"/>
      <c r="C104" s="151"/>
      <c r="D104" s="151"/>
      <c r="E104" s="151"/>
      <c r="F104" s="151"/>
    </row>
    <row r="105" spans="1:6">
      <c r="A105" s="150"/>
      <c r="B105" s="152"/>
      <c r="C105" s="151"/>
      <c r="D105" s="151"/>
      <c r="E105" s="151"/>
      <c r="F105" s="151"/>
    </row>
    <row r="106" spans="1:6">
      <c r="A106" s="150"/>
      <c r="B106" s="152"/>
      <c r="C106" s="151"/>
      <c r="D106" s="151"/>
      <c r="E106" s="151"/>
      <c r="F106" s="151"/>
    </row>
    <row r="107" spans="1:6">
      <c r="A107" s="150"/>
      <c r="B107" s="152"/>
      <c r="C107" s="151"/>
      <c r="D107" s="151"/>
      <c r="E107" s="151"/>
      <c r="F107" s="151"/>
    </row>
    <row r="108" spans="1:6">
      <c r="A108" s="150"/>
      <c r="B108" s="152"/>
      <c r="C108" s="151"/>
      <c r="D108" s="151"/>
      <c r="E108" s="151"/>
      <c r="F108" s="151"/>
    </row>
    <row r="109" spans="1:6">
      <c r="A109" s="150"/>
      <c r="B109" s="152"/>
      <c r="C109" s="151"/>
      <c r="D109" s="151"/>
      <c r="E109" s="151"/>
      <c r="F109" s="151"/>
    </row>
    <row r="110" spans="1:6">
      <c r="A110" s="150"/>
      <c r="B110" s="152"/>
      <c r="C110" s="151"/>
      <c r="D110" s="151"/>
      <c r="E110" s="151"/>
      <c r="F110" s="151"/>
    </row>
    <row r="111" spans="1:6">
      <c r="A111" s="150"/>
      <c r="B111" s="152"/>
      <c r="C111" s="151"/>
      <c r="D111" s="151"/>
      <c r="E111" s="151"/>
      <c r="F111" s="151"/>
    </row>
    <row r="112" spans="1:6">
      <c r="A112" s="150"/>
      <c r="B112" s="152"/>
      <c r="C112" s="151"/>
      <c r="D112" s="151"/>
      <c r="E112" s="151"/>
      <c r="F112" s="151"/>
    </row>
    <row r="113" spans="1:6">
      <c r="A113" s="150"/>
      <c r="B113" s="152"/>
      <c r="C113" s="151"/>
      <c r="D113" s="151"/>
      <c r="E113" s="151"/>
      <c r="F113" s="151"/>
    </row>
    <row r="114" spans="1:6">
      <c r="A114" s="150"/>
      <c r="B114" s="152"/>
      <c r="C114" s="151"/>
      <c r="D114" s="151"/>
      <c r="E114" s="151"/>
      <c r="F114" s="151"/>
    </row>
    <row r="115" spans="1:6">
      <c r="A115" s="150"/>
      <c r="B115" s="152"/>
      <c r="C115" s="151"/>
      <c r="D115" s="151"/>
      <c r="E115" s="151"/>
      <c r="F115" s="151"/>
    </row>
    <row r="116" spans="1:6">
      <c r="A116" s="150"/>
      <c r="B116" s="152"/>
      <c r="C116" s="151"/>
      <c r="D116" s="151"/>
      <c r="E116" s="151"/>
      <c r="F116" s="151"/>
    </row>
    <row r="117" spans="1:6">
      <c r="A117" s="150"/>
      <c r="B117" s="152"/>
      <c r="C117" s="151"/>
      <c r="D117" s="151"/>
      <c r="E117" s="151"/>
      <c r="F117" s="151"/>
    </row>
    <row r="118" spans="1:6">
      <c r="A118" s="150"/>
      <c r="B118" s="152"/>
      <c r="C118" s="151"/>
      <c r="D118" s="151"/>
      <c r="E118" s="151"/>
      <c r="F118" s="151"/>
    </row>
    <row r="119" spans="1:6">
      <c r="A119" s="150"/>
      <c r="B119" s="152"/>
      <c r="C119" s="151"/>
      <c r="D119" s="151"/>
      <c r="E119" s="151"/>
      <c r="F119" s="151"/>
    </row>
    <row r="120" spans="1:6">
      <c r="A120" s="150"/>
      <c r="B120" s="152"/>
      <c r="C120" s="151"/>
      <c r="D120" s="151"/>
      <c r="E120" s="151"/>
      <c r="F120" s="151"/>
    </row>
    <row r="121" spans="1:6">
      <c r="A121" s="150"/>
      <c r="B121" s="152"/>
      <c r="C121" s="151"/>
      <c r="D121" s="151"/>
      <c r="E121" s="151"/>
      <c r="F121" s="151"/>
    </row>
    <row r="122" spans="1:6">
      <c r="A122" s="150"/>
      <c r="B122" s="152"/>
      <c r="C122" s="151"/>
      <c r="D122" s="151"/>
      <c r="E122" s="151"/>
      <c r="F122" s="151"/>
    </row>
    <row r="123" spans="1:6">
      <c r="A123" s="150"/>
      <c r="B123" s="152"/>
      <c r="C123" s="151"/>
      <c r="D123" s="151"/>
      <c r="E123" s="151"/>
      <c r="F123" s="151"/>
    </row>
    <row r="124" spans="1:6">
      <c r="A124" s="150"/>
      <c r="B124" s="152"/>
      <c r="C124" s="151"/>
      <c r="D124" s="151"/>
      <c r="E124" s="151"/>
      <c r="F124" s="151"/>
    </row>
    <row r="125" spans="1:6">
      <c r="A125" s="150"/>
      <c r="B125" s="152"/>
      <c r="C125" s="151"/>
      <c r="D125" s="151"/>
      <c r="E125" s="151"/>
      <c r="F125" s="151"/>
    </row>
    <row r="126" spans="1:6">
      <c r="A126" s="150"/>
      <c r="B126" s="152"/>
      <c r="C126" s="151"/>
      <c r="D126" s="151"/>
      <c r="E126" s="151"/>
      <c r="F126" s="151"/>
    </row>
    <row r="127" spans="1:6">
      <c r="A127" s="150"/>
      <c r="B127" s="152"/>
      <c r="C127" s="151"/>
      <c r="D127" s="151"/>
      <c r="E127" s="151"/>
      <c r="F127" s="151"/>
    </row>
    <row r="128" spans="1:6">
      <c r="A128" s="150"/>
      <c r="B128" s="152"/>
      <c r="C128" s="151"/>
      <c r="D128" s="151"/>
      <c r="E128" s="151"/>
      <c r="F128" s="151"/>
    </row>
    <row r="129" spans="1:6">
      <c r="A129" s="150"/>
      <c r="B129" s="152"/>
      <c r="C129" s="151"/>
      <c r="D129" s="151"/>
      <c r="E129" s="151"/>
      <c r="F129" s="151"/>
    </row>
    <row r="130" spans="1:6">
      <c r="A130" s="150"/>
      <c r="B130" s="152"/>
      <c r="C130" s="151"/>
      <c r="D130" s="151"/>
      <c r="E130" s="151"/>
      <c r="F130" s="151"/>
    </row>
    <row r="131" spans="1:6">
      <c r="A131" s="150"/>
      <c r="B131" s="152"/>
      <c r="C131" s="151"/>
      <c r="D131" s="151"/>
      <c r="E131" s="151"/>
      <c r="F131" s="151"/>
    </row>
    <row r="132" spans="1:6">
      <c r="A132" s="150"/>
      <c r="B132" s="152"/>
      <c r="C132" s="151"/>
      <c r="D132" s="151"/>
      <c r="E132" s="151"/>
      <c r="F132" s="151"/>
    </row>
    <row r="133" spans="1:6">
      <c r="A133" s="150"/>
      <c r="B133" s="152"/>
      <c r="C133" s="151"/>
      <c r="D133" s="151"/>
      <c r="E133" s="151"/>
      <c r="F133" s="151"/>
    </row>
    <row r="134" spans="1:6">
      <c r="A134" s="150"/>
      <c r="B134" s="152"/>
      <c r="C134" s="151"/>
      <c r="D134" s="151"/>
      <c r="E134" s="151"/>
      <c r="F134" s="151"/>
    </row>
    <row r="135" spans="1:6">
      <c r="A135" s="150"/>
      <c r="B135" s="152"/>
      <c r="C135" s="151"/>
      <c r="D135" s="151"/>
      <c r="E135" s="151"/>
      <c r="F135" s="151"/>
    </row>
    <row r="136" spans="1:6">
      <c r="A136" s="150"/>
      <c r="B136" s="152"/>
      <c r="C136" s="151"/>
      <c r="D136" s="151"/>
      <c r="E136" s="151"/>
      <c r="F136" s="151"/>
    </row>
    <row r="137" spans="1:6">
      <c r="A137" s="150"/>
      <c r="B137" s="152"/>
      <c r="C137" s="151"/>
      <c r="D137" s="151"/>
      <c r="E137" s="151"/>
      <c r="F137" s="151"/>
    </row>
    <row r="138" spans="1:6">
      <c r="A138" s="150"/>
      <c r="B138" s="152"/>
      <c r="C138" s="151"/>
      <c r="D138" s="151"/>
      <c r="E138" s="151"/>
      <c r="F138" s="151"/>
    </row>
    <row r="139" spans="1:6">
      <c r="A139" s="150"/>
      <c r="B139" s="152"/>
      <c r="C139" s="151"/>
      <c r="D139" s="151"/>
      <c r="E139" s="151"/>
      <c r="F139" s="151"/>
    </row>
    <row r="140" spans="1:6">
      <c r="A140" s="150"/>
      <c r="B140" s="152"/>
      <c r="C140" s="151"/>
      <c r="D140" s="151"/>
      <c r="E140" s="151"/>
      <c r="F140" s="151"/>
    </row>
    <row r="141" spans="1:6">
      <c r="A141" s="150"/>
      <c r="B141" s="152"/>
      <c r="C141" s="151"/>
      <c r="D141" s="151"/>
      <c r="E141" s="151"/>
      <c r="F141" s="151"/>
    </row>
    <row r="142" spans="1:6">
      <c r="A142" s="150"/>
      <c r="B142" s="152"/>
      <c r="C142" s="151"/>
      <c r="D142" s="151"/>
      <c r="E142" s="151"/>
      <c r="F142" s="151"/>
    </row>
    <row r="143" spans="1:6">
      <c r="A143" s="150"/>
      <c r="B143" s="152"/>
      <c r="C143" s="151"/>
      <c r="D143" s="151"/>
      <c r="E143" s="151"/>
      <c r="F143" s="151"/>
    </row>
    <row r="144" spans="1:6">
      <c r="A144" s="150"/>
      <c r="B144" s="152"/>
      <c r="C144" s="151"/>
      <c r="D144" s="151"/>
      <c r="E144" s="151"/>
      <c r="F144" s="151"/>
    </row>
    <row r="145" spans="1:6">
      <c r="A145" s="150"/>
      <c r="B145" s="152"/>
      <c r="C145" s="151"/>
      <c r="D145" s="151"/>
      <c r="E145" s="151"/>
      <c r="F145" s="151"/>
    </row>
    <row r="146" spans="1:6">
      <c r="A146" s="150"/>
      <c r="B146" s="152"/>
      <c r="C146" s="151"/>
      <c r="D146" s="151"/>
      <c r="E146" s="151"/>
      <c r="F146" s="151"/>
    </row>
    <row r="147" spans="1:6">
      <c r="A147" s="150"/>
      <c r="B147" s="152"/>
      <c r="C147" s="151"/>
      <c r="D147" s="151"/>
      <c r="E147" s="151"/>
      <c r="F147" s="151"/>
    </row>
    <row r="148" spans="1:6">
      <c r="A148" s="150"/>
      <c r="B148" s="152"/>
      <c r="C148" s="151"/>
      <c r="D148" s="151"/>
      <c r="E148" s="151"/>
      <c r="F148" s="151"/>
    </row>
    <row r="149" spans="1:6">
      <c r="A149" s="150"/>
      <c r="B149" s="152"/>
      <c r="C149" s="151"/>
      <c r="D149" s="151"/>
      <c r="E149" s="151"/>
      <c r="F149" s="151"/>
    </row>
    <row r="150" spans="1:6">
      <c r="A150" s="150"/>
      <c r="B150" s="152"/>
      <c r="C150" s="151"/>
      <c r="D150" s="151"/>
      <c r="E150" s="151"/>
      <c r="F150" s="151"/>
    </row>
    <row r="151" spans="1:6">
      <c r="A151" s="150"/>
      <c r="B151" s="152"/>
      <c r="C151" s="151"/>
      <c r="D151" s="151"/>
      <c r="E151" s="151"/>
      <c r="F151" s="151"/>
    </row>
    <row r="152" spans="1:6">
      <c r="A152" s="150"/>
      <c r="B152" s="152"/>
      <c r="C152" s="151"/>
      <c r="D152" s="151"/>
      <c r="E152" s="151"/>
      <c r="F152" s="151"/>
    </row>
    <row r="153" spans="1:6">
      <c r="A153" s="150"/>
      <c r="B153" s="152"/>
      <c r="C153" s="151"/>
      <c r="D153" s="151"/>
      <c r="E153" s="151"/>
      <c r="F153" s="151"/>
    </row>
    <row r="154" spans="1:6">
      <c r="A154" s="150"/>
      <c r="B154" s="152"/>
      <c r="C154" s="151"/>
      <c r="D154" s="151"/>
      <c r="E154" s="151"/>
      <c r="F154" s="151"/>
    </row>
    <row r="155" spans="1:6">
      <c r="A155" s="150"/>
      <c r="B155" s="152"/>
      <c r="C155" s="151"/>
      <c r="D155" s="151"/>
      <c r="E155" s="151"/>
      <c r="F155" s="151"/>
    </row>
    <row r="156" spans="1:6">
      <c r="A156" s="150"/>
      <c r="B156" s="152"/>
      <c r="C156" s="151"/>
      <c r="D156" s="151"/>
      <c r="E156" s="151"/>
      <c r="F156" s="151"/>
    </row>
    <row r="157" spans="1:6">
      <c r="A157" s="150"/>
      <c r="B157" s="152"/>
      <c r="C157" s="151"/>
      <c r="D157" s="151"/>
      <c r="E157" s="151"/>
      <c r="F157" s="151"/>
    </row>
    <row r="158" spans="1:6">
      <c r="A158" s="150"/>
      <c r="B158" s="152"/>
      <c r="C158" s="151"/>
      <c r="D158" s="151"/>
      <c r="E158" s="151"/>
      <c r="F158" s="151"/>
    </row>
    <row r="159" spans="1:6">
      <c r="A159" s="150"/>
      <c r="B159" s="152"/>
      <c r="C159" s="151"/>
      <c r="D159" s="151"/>
      <c r="E159" s="151"/>
      <c r="F159" s="151"/>
    </row>
    <row r="160" spans="1:6">
      <c r="A160" s="150"/>
      <c r="B160" s="152"/>
      <c r="C160" s="151"/>
      <c r="D160" s="151"/>
      <c r="E160" s="151"/>
      <c r="F160" s="151"/>
    </row>
    <row r="161" spans="1:6">
      <c r="A161" s="150"/>
      <c r="B161" s="152"/>
      <c r="C161" s="151"/>
      <c r="D161" s="151"/>
      <c r="E161" s="151"/>
      <c r="F161" s="151"/>
    </row>
    <row r="162" spans="1:6">
      <c r="A162" s="150"/>
      <c r="B162" s="152"/>
      <c r="C162" s="151"/>
      <c r="D162" s="151"/>
      <c r="E162" s="151"/>
      <c r="F162" s="151"/>
    </row>
    <row r="163" spans="1:6">
      <c r="A163" s="150"/>
      <c r="B163" s="152"/>
      <c r="C163" s="151"/>
      <c r="D163" s="151"/>
      <c r="E163" s="151"/>
      <c r="F163" s="151"/>
    </row>
    <row r="164" spans="1:6">
      <c r="A164" s="150"/>
      <c r="B164" s="152"/>
      <c r="C164" s="151"/>
      <c r="D164" s="151"/>
      <c r="E164" s="151"/>
      <c r="F164" s="151"/>
    </row>
    <row r="165" spans="1:6">
      <c r="A165" s="150"/>
      <c r="B165" s="152"/>
      <c r="C165" s="151"/>
      <c r="D165" s="151"/>
      <c r="E165" s="151"/>
      <c r="F165" s="151"/>
    </row>
    <row r="166" spans="1:6">
      <c r="A166" s="150"/>
      <c r="B166" s="152"/>
      <c r="C166" s="151"/>
      <c r="D166" s="151"/>
      <c r="E166" s="151"/>
      <c r="F166" s="151"/>
    </row>
    <row r="167" spans="1:6">
      <c r="A167" s="150"/>
      <c r="B167" s="152"/>
      <c r="C167" s="151"/>
      <c r="D167" s="151"/>
      <c r="E167" s="151"/>
      <c r="F167" s="151"/>
    </row>
    <row r="168" spans="1:6">
      <c r="A168" s="150"/>
      <c r="B168" s="152"/>
      <c r="C168" s="151"/>
      <c r="D168" s="151"/>
      <c r="E168" s="151"/>
      <c r="F168" s="151"/>
    </row>
    <row r="169" spans="1:6">
      <c r="A169" s="150"/>
      <c r="B169" s="152"/>
      <c r="C169" s="151"/>
      <c r="D169" s="151"/>
      <c r="E169" s="151"/>
      <c r="F169" s="151"/>
    </row>
    <row r="170" spans="1:6">
      <c r="A170" s="150"/>
      <c r="B170" s="152"/>
      <c r="C170" s="151"/>
      <c r="D170" s="151"/>
      <c r="E170" s="151"/>
      <c r="F170" s="151"/>
    </row>
    <row r="171" spans="1:6">
      <c r="A171" s="150"/>
      <c r="B171" s="152"/>
      <c r="C171" s="151"/>
      <c r="D171" s="151"/>
      <c r="E171" s="151"/>
      <c r="F171" s="151"/>
    </row>
    <row r="172" spans="1:6">
      <c r="A172" s="150"/>
      <c r="B172" s="152"/>
      <c r="C172" s="151"/>
      <c r="D172" s="151"/>
      <c r="E172" s="151"/>
      <c r="F172" s="151"/>
    </row>
    <row r="173" spans="1:6">
      <c r="A173" s="150"/>
      <c r="B173" s="152"/>
      <c r="C173" s="151"/>
      <c r="D173" s="151"/>
      <c r="E173" s="151"/>
      <c r="F173" s="151"/>
    </row>
    <row r="174" spans="1:6">
      <c r="A174" s="150"/>
      <c r="B174" s="152"/>
      <c r="C174" s="151"/>
      <c r="D174" s="151"/>
      <c r="E174" s="151"/>
      <c r="F174" s="151"/>
    </row>
    <row r="175" spans="1:6">
      <c r="A175" s="150"/>
      <c r="B175" s="152"/>
      <c r="C175" s="151"/>
      <c r="D175" s="151"/>
      <c r="E175" s="151"/>
      <c r="F175" s="151"/>
    </row>
    <row r="176" spans="1:6">
      <c r="A176" s="150"/>
      <c r="B176" s="152"/>
      <c r="C176" s="151"/>
      <c r="D176" s="151"/>
      <c r="E176" s="151"/>
      <c r="F176" s="151"/>
    </row>
    <row r="177" spans="1:6">
      <c r="A177" s="150"/>
      <c r="B177" s="152"/>
      <c r="C177" s="151"/>
      <c r="D177" s="151"/>
      <c r="E177" s="151"/>
      <c r="F177" s="151"/>
    </row>
    <row r="178" spans="1:6">
      <c r="A178" s="150"/>
      <c r="B178" s="152"/>
      <c r="C178" s="151"/>
      <c r="D178" s="151"/>
      <c r="E178" s="151"/>
      <c r="F178" s="151"/>
    </row>
    <row r="179" spans="1:6">
      <c r="A179" s="150"/>
      <c r="B179" s="152"/>
      <c r="C179" s="151"/>
      <c r="D179" s="151"/>
      <c r="E179" s="151"/>
      <c r="F179" s="151"/>
    </row>
    <row r="180" spans="1:6">
      <c r="A180" s="150"/>
      <c r="B180" s="152"/>
      <c r="C180" s="151"/>
      <c r="D180" s="151"/>
      <c r="E180" s="151"/>
      <c r="F180" s="151"/>
    </row>
    <row r="181" spans="1:6">
      <c r="A181" s="150"/>
      <c r="B181" s="152"/>
      <c r="C181" s="151"/>
      <c r="D181" s="151"/>
      <c r="E181" s="151"/>
      <c r="F181" s="151"/>
    </row>
    <row r="182" spans="1:6">
      <c r="A182" s="150"/>
      <c r="B182" s="152"/>
      <c r="C182" s="151"/>
      <c r="D182" s="151"/>
      <c r="E182" s="151"/>
      <c r="F182" s="151"/>
    </row>
    <row r="183" spans="1:6">
      <c r="A183" s="150"/>
      <c r="B183" s="152"/>
      <c r="C183" s="151"/>
      <c r="D183" s="151"/>
      <c r="E183" s="151"/>
      <c r="F183" s="151"/>
    </row>
    <row r="184" spans="1:6">
      <c r="A184" s="150"/>
      <c r="B184" s="152"/>
      <c r="C184" s="151"/>
      <c r="D184" s="151"/>
      <c r="E184" s="151"/>
      <c r="F184" s="151"/>
    </row>
    <row r="185" spans="1:6">
      <c r="A185" s="150"/>
      <c r="B185" s="152"/>
      <c r="C185" s="151"/>
      <c r="D185" s="151"/>
      <c r="E185" s="151"/>
      <c r="F185" s="151"/>
    </row>
    <row r="186" spans="1:6">
      <c r="A186" s="150"/>
      <c r="B186" s="152"/>
      <c r="C186" s="151"/>
      <c r="D186" s="151"/>
      <c r="E186" s="151"/>
      <c r="F186" s="151"/>
    </row>
    <row r="187" spans="1:6">
      <c r="A187" s="150"/>
      <c r="B187" s="152"/>
      <c r="C187" s="151"/>
      <c r="D187" s="151"/>
      <c r="E187" s="151"/>
      <c r="F187" s="151"/>
    </row>
    <row r="188" spans="1:6">
      <c r="A188" s="150"/>
      <c r="B188" s="152"/>
      <c r="C188" s="151"/>
      <c r="D188" s="151"/>
      <c r="E188" s="151"/>
      <c r="F188" s="151"/>
    </row>
    <row r="189" spans="1:6">
      <c r="A189" s="150"/>
      <c r="B189" s="152"/>
      <c r="C189" s="151"/>
      <c r="D189" s="151"/>
      <c r="E189" s="151"/>
      <c r="F189" s="151"/>
    </row>
    <row r="190" spans="1:6">
      <c r="A190" s="150"/>
      <c r="B190" s="152"/>
      <c r="C190" s="151"/>
      <c r="D190" s="151"/>
      <c r="E190" s="151"/>
      <c r="F190" s="151"/>
    </row>
    <row r="191" spans="1:6">
      <c r="A191" s="150"/>
      <c r="B191" s="152"/>
      <c r="C191" s="151"/>
      <c r="D191" s="151"/>
      <c r="E191" s="151"/>
      <c r="F191" s="151"/>
    </row>
    <row r="192" spans="1:6">
      <c r="A192" s="150"/>
      <c r="B192" s="152"/>
      <c r="C192" s="151"/>
      <c r="D192" s="151"/>
      <c r="E192" s="151"/>
      <c r="F192" s="151"/>
    </row>
    <row r="193" spans="1:6">
      <c r="A193" s="150"/>
      <c r="B193" s="152"/>
      <c r="C193" s="151"/>
      <c r="D193" s="151"/>
      <c r="E193" s="151"/>
      <c r="F193" s="151"/>
    </row>
    <row r="194" spans="1:6">
      <c r="A194" s="150"/>
      <c r="B194" s="152"/>
      <c r="C194" s="151"/>
      <c r="D194" s="151"/>
      <c r="E194" s="151"/>
      <c r="F194" s="151"/>
    </row>
    <row r="195" spans="1:6">
      <c r="A195" s="150"/>
      <c r="B195" s="152"/>
      <c r="C195" s="151"/>
      <c r="D195" s="151"/>
      <c r="E195" s="151"/>
      <c r="F195" s="151"/>
    </row>
    <row r="196" spans="1:6">
      <c r="A196" s="150"/>
      <c r="B196" s="152"/>
      <c r="C196" s="151"/>
      <c r="D196" s="151"/>
      <c r="E196" s="151"/>
      <c r="F196" s="151"/>
    </row>
    <row r="197" spans="1:6">
      <c r="A197" s="150"/>
      <c r="B197" s="152"/>
      <c r="C197" s="151"/>
      <c r="D197" s="151"/>
      <c r="E197" s="151"/>
      <c r="F197" s="151"/>
    </row>
    <row r="198" spans="1:6">
      <c r="A198" s="150"/>
      <c r="B198" s="152"/>
      <c r="C198" s="151"/>
      <c r="D198" s="151"/>
      <c r="E198" s="151"/>
      <c r="F198" s="151"/>
    </row>
    <row r="199" spans="1:6">
      <c r="A199" s="150"/>
      <c r="B199" s="152"/>
      <c r="C199" s="151"/>
      <c r="D199" s="151"/>
      <c r="E199" s="151"/>
      <c r="F199" s="151"/>
    </row>
    <row r="200" spans="1:6">
      <c r="A200" s="150"/>
      <c r="B200" s="152"/>
      <c r="C200" s="151"/>
      <c r="D200" s="151"/>
      <c r="E200" s="151"/>
      <c r="F200" s="151"/>
    </row>
    <row r="201" spans="1:6">
      <c r="A201" s="150"/>
      <c r="B201" s="152"/>
      <c r="C201" s="151"/>
      <c r="D201" s="151"/>
      <c r="E201" s="151"/>
      <c r="F201" s="151"/>
    </row>
    <row r="202" spans="1:6">
      <c r="A202" s="150"/>
      <c r="B202" s="152"/>
      <c r="C202" s="151"/>
      <c r="D202" s="151"/>
      <c r="E202" s="151"/>
      <c r="F202" s="151"/>
    </row>
    <row r="203" spans="1:6">
      <c r="A203" s="150"/>
      <c r="B203" s="152"/>
      <c r="C203" s="151"/>
      <c r="D203" s="151"/>
      <c r="E203" s="151"/>
      <c r="F203" s="151"/>
    </row>
    <row r="204" spans="1:6">
      <c r="A204" s="150"/>
      <c r="B204" s="152"/>
      <c r="C204" s="151"/>
      <c r="D204" s="151"/>
      <c r="E204" s="151"/>
      <c r="F204" s="151"/>
    </row>
    <row r="205" spans="1:6">
      <c r="A205" s="150"/>
      <c r="B205" s="152"/>
      <c r="C205" s="151"/>
      <c r="D205" s="151"/>
      <c r="E205" s="151"/>
      <c r="F205" s="151"/>
    </row>
    <row r="206" spans="1:6">
      <c r="A206" s="150"/>
      <c r="B206" s="152"/>
      <c r="C206" s="151"/>
      <c r="D206" s="151"/>
      <c r="E206" s="151"/>
      <c r="F206" s="151"/>
    </row>
    <row r="207" spans="1:6">
      <c r="A207" s="150"/>
      <c r="B207" s="152"/>
      <c r="C207" s="151"/>
      <c r="D207" s="151"/>
      <c r="E207" s="151"/>
      <c r="F207" s="151"/>
    </row>
    <row r="208" spans="1:6">
      <c r="A208" s="150"/>
      <c r="B208" s="152"/>
      <c r="C208" s="151"/>
      <c r="D208" s="151"/>
      <c r="E208" s="151"/>
      <c r="F208" s="151"/>
    </row>
    <row r="209" spans="1:6">
      <c r="A209" s="150"/>
      <c r="B209" s="152"/>
      <c r="C209" s="151"/>
      <c r="D209" s="151"/>
      <c r="E209" s="151"/>
      <c r="F209" s="151"/>
    </row>
    <row r="210" spans="1:6">
      <c r="A210" s="150"/>
      <c r="B210" s="152"/>
      <c r="C210" s="151"/>
      <c r="D210" s="151"/>
      <c r="E210" s="151"/>
      <c r="F210" s="151"/>
    </row>
    <row r="211" spans="1:6">
      <c r="A211" s="150"/>
      <c r="B211" s="152"/>
      <c r="C211" s="151"/>
      <c r="D211" s="151"/>
      <c r="E211" s="151"/>
      <c r="F211" s="151"/>
    </row>
    <row r="212" spans="1:6">
      <c r="A212" s="150"/>
      <c r="B212" s="152"/>
      <c r="C212" s="151"/>
      <c r="D212" s="151"/>
      <c r="E212" s="151"/>
      <c r="F212" s="151"/>
    </row>
    <row r="213" spans="1:6">
      <c r="A213" s="150"/>
      <c r="B213" s="152"/>
      <c r="C213" s="151"/>
      <c r="D213" s="151"/>
      <c r="E213" s="151"/>
      <c r="F213" s="151"/>
    </row>
    <row r="214" spans="1:6">
      <c r="A214" s="150"/>
      <c r="B214" s="152"/>
      <c r="C214" s="151"/>
      <c r="D214" s="151"/>
      <c r="E214" s="151"/>
      <c r="F214" s="151"/>
    </row>
    <row r="215" spans="1:6">
      <c r="A215" s="150"/>
      <c r="B215" s="152"/>
      <c r="C215" s="151"/>
      <c r="D215" s="151"/>
      <c r="E215" s="151"/>
      <c r="F215" s="151"/>
    </row>
    <row r="216" spans="1:6">
      <c r="A216" s="150"/>
      <c r="B216" s="152"/>
      <c r="C216" s="151"/>
      <c r="D216" s="151"/>
      <c r="E216" s="151"/>
      <c r="F216" s="151"/>
    </row>
    <row r="217" spans="1:6">
      <c r="A217" s="150"/>
      <c r="B217" s="152"/>
      <c r="C217" s="151"/>
      <c r="D217" s="151"/>
      <c r="E217" s="151"/>
      <c r="F217" s="151"/>
    </row>
    <row r="218" spans="1:6">
      <c r="A218" s="150"/>
      <c r="B218" s="152"/>
      <c r="C218" s="151"/>
      <c r="D218" s="151"/>
      <c r="E218" s="151"/>
      <c r="F218" s="151"/>
    </row>
    <row r="219" spans="1:6">
      <c r="A219" s="150"/>
      <c r="B219" s="152"/>
      <c r="C219" s="151"/>
      <c r="D219" s="151"/>
      <c r="E219" s="151"/>
      <c r="F219" s="151"/>
    </row>
    <row r="220" spans="1:6">
      <c r="A220" s="150"/>
      <c r="B220" s="152"/>
      <c r="C220" s="151"/>
      <c r="D220" s="151"/>
      <c r="E220" s="151"/>
      <c r="F220" s="151"/>
    </row>
    <row r="221" spans="1:6">
      <c r="A221" s="150"/>
      <c r="B221" s="152"/>
      <c r="C221" s="151"/>
      <c r="D221" s="151"/>
      <c r="E221" s="151"/>
      <c r="F221" s="151"/>
    </row>
    <row r="222" spans="1:6">
      <c r="A222" s="150"/>
      <c r="B222" s="152"/>
      <c r="C222" s="151"/>
      <c r="D222" s="151"/>
      <c r="E222" s="151"/>
      <c r="F222" s="151"/>
    </row>
    <row r="223" spans="1:6">
      <c r="A223" s="150"/>
      <c r="B223" s="152"/>
      <c r="C223" s="151"/>
      <c r="D223" s="151"/>
      <c r="E223" s="151"/>
      <c r="F223" s="151"/>
    </row>
    <row r="224" spans="1:6">
      <c r="A224" s="150"/>
      <c r="B224" s="152"/>
      <c r="C224" s="151"/>
      <c r="D224" s="151"/>
      <c r="E224" s="151"/>
      <c r="F224" s="151"/>
    </row>
    <row r="225" spans="1:6">
      <c r="A225" s="150"/>
      <c r="B225" s="152"/>
      <c r="C225" s="151"/>
      <c r="D225" s="151"/>
      <c r="E225" s="151"/>
      <c r="F225" s="151"/>
    </row>
    <row r="226" spans="1:6">
      <c r="A226" s="150"/>
      <c r="B226" s="152"/>
      <c r="C226" s="151"/>
      <c r="D226" s="151"/>
      <c r="E226" s="151"/>
      <c r="F226" s="151"/>
    </row>
    <row r="227" spans="1:6">
      <c r="A227" s="150"/>
      <c r="B227" s="152"/>
      <c r="C227" s="151"/>
      <c r="D227" s="151"/>
      <c r="E227" s="151"/>
      <c r="F227" s="151"/>
    </row>
    <row r="228" spans="1:6">
      <c r="A228" s="150"/>
      <c r="B228" s="152"/>
      <c r="C228" s="151"/>
      <c r="D228" s="151"/>
      <c r="E228" s="151"/>
      <c r="F228" s="151"/>
    </row>
    <row r="229" spans="1:6">
      <c r="A229" s="150"/>
      <c r="B229" s="152"/>
      <c r="C229" s="151"/>
      <c r="D229" s="151"/>
      <c r="E229" s="151"/>
      <c r="F229" s="151"/>
    </row>
    <row r="230" spans="1:6">
      <c r="A230" s="150"/>
      <c r="B230" s="152"/>
      <c r="C230" s="151"/>
      <c r="D230" s="151"/>
      <c r="E230" s="151"/>
      <c r="F230" s="151"/>
    </row>
    <row r="231" spans="1:6">
      <c r="A231" s="150"/>
      <c r="B231" s="152"/>
      <c r="C231" s="151"/>
      <c r="D231" s="151"/>
      <c r="E231" s="151"/>
      <c r="F231" s="151"/>
    </row>
    <row r="232" spans="1:6">
      <c r="A232" s="150"/>
      <c r="B232" s="152"/>
      <c r="C232" s="151"/>
      <c r="D232" s="151"/>
      <c r="E232" s="151"/>
      <c r="F232" s="151"/>
    </row>
    <row r="233" spans="1:6">
      <c r="A233" s="150"/>
      <c r="B233" s="152"/>
      <c r="C233" s="151"/>
      <c r="D233" s="151"/>
      <c r="E233" s="151"/>
      <c r="F233" s="151"/>
    </row>
    <row r="234" spans="1:6">
      <c r="A234" s="150"/>
      <c r="B234" s="152"/>
      <c r="C234" s="151"/>
      <c r="D234" s="151"/>
      <c r="E234" s="151"/>
      <c r="F234" s="151"/>
    </row>
    <row r="235" spans="1:6">
      <c r="A235" s="150"/>
      <c r="B235" s="152"/>
      <c r="C235" s="151"/>
      <c r="D235" s="151"/>
      <c r="E235" s="151"/>
      <c r="F235" s="151"/>
    </row>
    <row r="236" spans="1:6">
      <c r="A236" s="150"/>
      <c r="B236" s="152"/>
      <c r="C236" s="151"/>
      <c r="D236" s="151"/>
      <c r="E236" s="151"/>
      <c r="F236" s="151"/>
    </row>
    <row r="237" spans="1:6">
      <c r="A237" s="150"/>
      <c r="B237" s="152"/>
      <c r="C237" s="151"/>
      <c r="D237" s="151"/>
      <c r="E237" s="151"/>
      <c r="F237" s="151"/>
    </row>
    <row r="238" spans="1:6">
      <c r="A238" s="150"/>
      <c r="B238" s="152"/>
      <c r="C238" s="151"/>
      <c r="D238" s="151"/>
      <c r="E238" s="151"/>
      <c r="F238" s="151"/>
    </row>
    <row r="239" spans="1:6">
      <c r="A239" s="150"/>
      <c r="B239" s="152"/>
      <c r="C239" s="151"/>
      <c r="D239" s="151"/>
      <c r="E239" s="151"/>
      <c r="F239" s="151"/>
    </row>
    <row r="240" spans="1:6">
      <c r="A240" s="150"/>
      <c r="B240" s="152"/>
      <c r="C240" s="151"/>
      <c r="D240" s="151"/>
      <c r="E240" s="151"/>
      <c r="F240" s="151"/>
    </row>
    <row r="241" spans="1:6">
      <c r="A241" s="150"/>
      <c r="B241" s="152"/>
      <c r="C241" s="151"/>
      <c r="D241" s="151"/>
      <c r="E241" s="151"/>
      <c r="F241" s="151"/>
    </row>
    <row r="242" spans="1:6">
      <c r="A242" s="150"/>
      <c r="B242" s="152"/>
      <c r="C242" s="151"/>
      <c r="D242" s="151"/>
      <c r="E242" s="151"/>
      <c r="F242" s="151"/>
    </row>
    <row r="243" spans="1:6">
      <c r="A243" s="150"/>
      <c r="B243" s="152"/>
      <c r="C243" s="151"/>
      <c r="D243" s="151"/>
      <c r="E243" s="151"/>
      <c r="F243" s="151"/>
    </row>
    <row r="244" spans="1:6">
      <c r="A244" s="150"/>
      <c r="B244" s="152"/>
      <c r="C244" s="151"/>
      <c r="D244" s="151"/>
      <c r="E244" s="151"/>
      <c r="F244" s="151"/>
    </row>
    <row r="245" spans="1:6">
      <c r="A245" s="150"/>
      <c r="B245" s="152"/>
      <c r="C245" s="151"/>
      <c r="D245" s="151"/>
      <c r="E245" s="151"/>
      <c r="F245" s="151"/>
    </row>
    <row r="246" spans="1:6">
      <c r="A246" s="150"/>
      <c r="B246" s="152"/>
      <c r="C246" s="151"/>
      <c r="D246" s="151"/>
      <c r="E246" s="151"/>
      <c r="F246" s="151"/>
    </row>
    <row r="247" spans="1:6">
      <c r="A247" s="150"/>
      <c r="B247" s="152"/>
      <c r="C247" s="151"/>
      <c r="D247" s="151"/>
      <c r="E247" s="151"/>
      <c r="F247" s="151"/>
    </row>
    <row r="248" spans="1:6">
      <c r="A248" s="150"/>
      <c r="B248" s="152"/>
      <c r="C248" s="151"/>
      <c r="D248" s="151"/>
      <c r="E248" s="151"/>
      <c r="F248" s="151"/>
    </row>
    <row r="249" spans="1:6">
      <c r="A249" s="150"/>
      <c r="B249" s="152"/>
      <c r="C249" s="151"/>
      <c r="D249" s="151"/>
      <c r="E249" s="151"/>
      <c r="F249" s="151"/>
    </row>
    <row r="250" spans="1:6">
      <c r="A250" s="150"/>
      <c r="B250" s="152"/>
      <c r="C250" s="151"/>
      <c r="D250" s="151"/>
      <c r="E250" s="151"/>
      <c r="F250" s="151"/>
    </row>
    <row r="251" spans="1:6">
      <c r="A251" s="150"/>
      <c r="B251" s="152"/>
      <c r="C251" s="151"/>
      <c r="D251" s="151"/>
      <c r="E251" s="151"/>
      <c r="F251" s="151"/>
    </row>
    <row r="252" spans="1:6">
      <c r="A252" s="150"/>
      <c r="B252" s="152"/>
      <c r="C252" s="151"/>
      <c r="D252" s="151"/>
      <c r="E252" s="151"/>
      <c r="F252" s="151"/>
    </row>
    <row r="253" spans="1:6">
      <c r="A253" s="150"/>
      <c r="B253" s="152"/>
      <c r="C253" s="151"/>
      <c r="D253" s="151"/>
      <c r="E253" s="151"/>
      <c r="F253" s="151"/>
    </row>
    <row r="254" spans="1:6">
      <c r="A254" s="150"/>
      <c r="B254" s="152"/>
      <c r="C254" s="151"/>
      <c r="D254" s="151"/>
      <c r="E254" s="151"/>
      <c r="F254" s="151"/>
    </row>
    <row r="255" spans="1:6">
      <c r="A255" s="150"/>
      <c r="B255" s="152"/>
      <c r="C255" s="151"/>
      <c r="D255" s="151"/>
      <c r="E255" s="151"/>
      <c r="F255" s="151"/>
    </row>
    <row r="256" spans="1:6">
      <c r="A256" s="150"/>
      <c r="B256" s="152"/>
      <c r="C256" s="151"/>
      <c r="D256" s="151"/>
      <c r="E256" s="151"/>
      <c r="F256" s="151"/>
    </row>
    <row r="257" spans="1:6">
      <c r="A257" s="150"/>
      <c r="B257" s="152"/>
      <c r="C257" s="151"/>
      <c r="D257" s="151"/>
      <c r="E257" s="151"/>
      <c r="F257" s="151"/>
    </row>
    <row r="258" spans="1:6">
      <c r="A258" s="150"/>
      <c r="B258" s="152"/>
      <c r="C258" s="151"/>
      <c r="D258" s="151"/>
      <c r="E258" s="151"/>
      <c r="F258" s="151"/>
    </row>
    <row r="259" spans="1:6">
      <c r="A259" s="150"/>
      <c r="B259" s="152"/>
      <c r="C259" s="151"/>
      <c r="D259" s="151"/>
      <c r="E259" s="151"/>
      <c r="F259" s="151"/>
    </row>
    <row r="260" spans="1:6">
      <c r="A260" s="150"/>
      <c r="B260" s="152"/>
      <c r="C260" s="151"/>
      <c r="D260" s="151"/>
      <c r="E260" s="151"/>
      <c r="F260" s="151"/>
    </row>
    <row r="261" spans="1:6">
      <c r="A261" s="150"/>
      <c r="B261" s="152"/>
      <c r="C261" s="151"/>
      <c r="D261" s="151"/>
      <c r="E261" s="151"/>
      <c r="F261" s="151"/>
    </row>
    <row r="262" spans="1:6">
      <c r="A262" s="150"/>
      <c r="B262" s="152"/>
      <c r="C262" s="151"/>
      <c r="D262" s="151"/>
      <c r="E262" s="151"/>
      <c r="F262" s="151"/>
    </row>
    <row r="263" spans="1:6">
      <c r="A263" s="150"/>
      <c r="B263" s="152"/>
      <c r="C263" s="151"/>
      <c r="D263" s="151"/>
      <c r="E263" s="151"/>
      <c r="F263" s="151"/>
    </row>
    <row r="264" spans="1:6">
      <c r="A264" s="150"/>
      <c r="B264" s="152"/>
      <c r="C264" s="151"/>
      <c r="D264" s="151"/>
      <c r="E264" s="151"/>
      <c r="F264" s="151"/>
    </row>
    <row r="265" spans="1:6">
      <c r="A265" s="150"/>
      <c r="B265" s="152"/>
      <c r="C265" s="151"/>
      <c r="D265" s="151"/>
      <c r="E265" s="151"/>
      <c r="F265" s="151"/>
    </row>
    <row r="266" spans="1:6">
      <c r="A266" s="150"/>
      <c r="B266" s="152"/>
      <c r="C266" s="151"/>
      <c r="D266" s="151"/>
      <c r="E266" s="151"/>
      <c r="F266" s="151"/>
    </row>
    <row r="267" spans="1:6">
      <c r="A267" s="150"/>
      <c r="B267" s="152"/>
      <c r="C267" s="151"/>
      <c r="D267" s="151"/>
      <c r="E267" s="151"/>
      <c r="F267" s="151"/>
    </row>
    <row r="268" spans="1:6">
      <c r="A268" s="150"/>
      <c r="B268" s="152"/>
      <c r="C268" s="151"/>
      <c r="D268" s="151"/>
      <c r="E268" s="151"/>
      <c r="F268" s="151"/>
    </row>
    <row r="269" spans="1:6">
      <c r="A269" s="150"/>
      <c r="B269" s="152"/>
      <c r="C269" s="151"/>
      <c r="D269" s="151"/>
      <c r="E269" s="151"/>
      <c r="F269" s="151"/>
    </row>
    <row r="270" spans="1:6">
      <c r="A270" s="150"/>
      <c r="B270" s="152"/>
      <c r="C270" s="151"/>
      <c r="D270" s="151"/>
      <c r="E270" s="151"/>
      <c r="F270" s="151"/>
    </row>
    <row r="271" spans="1:6">
      <c r="A271" s="150"/>
      <c r="B271" s="152"/>
      <c r="C271" s="151"/>
      <c r="D271" s="151"/>
      <c r="E271" s="151"/>
      <c r="F271" s="151"/>
    </row>
    <row r="272" spans="1:6">
      <c r="A272" s="150"/>
      <c r="B272" s="152"/>
      <c r="C272" s="151"/>
      <c r="D272" s="151"/>
      <c r="E272" s="151"/>
      <c r="F272" s="151"/>
    </row>
    <row r="273" spans="1:6">
      <c r="A273" s="150"/>
      <c r="B273" s="152"/>
      <c r="C273" s="151"/>
      <c r="D273" s="151"/>
      <c r="E273" s="151"/>
      <c r="F273" s="151"/>
    </row>
    <row r="274" spans="1:6">
      <c r="A274" s="150"/>
      <c r="B274" s="152"/>
      <c r="C274" s="151"/>
      <c r="D274" s="151"/>
      <c r="E274" s="151"/>
      <c r="F274" s="151"/>
    </row>
    <row r="275" spans="1:6">
      <c r="A275" s="150"/>
      <c r="B275" s="152"/>
      <c r="C275" s="151"/>
      <c r="D275" s="151"/>
      <c r="E275" s="151"/>
      <c r="F275" s="151"/>
    </row>
    <row r="276" spans="1:6">
      <c r="A276" s="150"/>
      <c r="B276" s="152"/>
      <c r="C276" s="151"/>
      <c r="D276" s="151"/>
      <c r="E276" s="151"/>
      <c r="F276" s="151"/>
    </row>
    <row r="277" spans="1:6">
      <c r="A277" s="150"/>
      <c r="B277" s="152"/>
      <c r="C277" s="151"/>
      <c r="D277" s="151"/>
      <c r="E277" s="151"/>
      <c r="F277" s="151"/>
    </row>
    <row r="278" spans="1:6">
      <c r="A278" s="150"/>
      <c r="B278" s="152"/>
      <c r="C278" s="151"/>
      <c r="D278" s="151"/>
      <c r="E278" s="151"/>
      <c r="F278" s="151"/>
    </row>
    <row r="279" spans="1:6">
      <c r="A279" s="150"/>
      <c r="B279" s="152"/>
      <c r="C279" s="151"/>
      <c r="D279" s="151"/>
      <c r="E279" s="151"/>
      <c r="F279" s="151"/>
    </row>
    <row r="280" spans="1:6">
      <c r="A280" s="150"/>
      <c r="B280" s="152"/>
      <c r="C280" s="151"/>
      <c r="D280" s="151"/>
      <c r="E280" s="151"/>
      <c r="F280" s="151"/>
    </row>
    <row r="281" spans="1:6">
      <c r="A281" s="150"/>
      <c r="B281" s="152"/>
      <c r="C281" s="151"/>
      <c r="D281" s="151"/>
      <c r="E281" s="151"/>
      <c r="F281" s="151"/>
    </row>
    <row r="282" spans="1:6">
      <c r="A282" s="150"/>
      <c r="B282" s="152"/>
      <c r="C282" s="151"/>
      <c r="D282" s="151"/>
      <c r="E282" s="151"/>
      <c r="F282" s="151"/>
    </row>
    <row r="283" spans="1:6">
      <c r="A283" s="150"/>
      <c r="B283" s="152"/>
      <c r="C283" s="151"/>
      <c r="D283" s="151"/>
      <c r="E283" s="151"/>
      <c r="F283" s="151"/>
    </row>
    <row r="284" spans="1:6">
      <c r="A284" s="150"/>
      <c r="B284" s="152"/>
      <c r="C284" s="151"/>
      <c r="D284" s="151"/>
      <c r="E284" s="151"/>
      <c r="F284" s="151"/>
    </row>
    <row r="285" spans="1:6">
      <c r="A285" s="150"/>
      <c r="B285" s="152"/>
      <c r="C285" s="151"/>
      <c r="D285" s="151"/>
      <c r="E285" s="151"/>
      <c r="F285" s="151"/>
    </row>
    <row r="286" spans="1:6">
      <c r="A286" s="150"/>
      <c r="B286" s="152"/>
      <c r="C286" s="151"/>
      <c r="D286" s="151"/>
      <c r="E286" s="151"/>
      <c r="F286" s="151"/>
    </row>
    <row r="287" spans="1:6">
      <c r="A287" s="150"/>
      <c r="B287" s="152"/>
      <c r="C287" s="151"/>
      <c r="D287" s="151"/>
      <c r="E287" s="151"/>
      <c r="F287" s="151"/>
    </row>
    <row r="288" spans="1:6">
      <c r="A288" s="150"/>
      <c r="B288" s="152"/>
      <c r="C288" s="151"/>
      <c r="D288" s="151"/>
      <c r="E288" s="151"/>
      <c r="F288" s="151"/>
    </row>
    <row r="289" spans="1:6">
      <c r="A289" s="150"/>
      <c r="B289" s="152"/>
      <c r="C289" s="151"/>
      <c r="D289" s="151"/>
      <c r="E289" s="151"/>
      <c r="F289" s="151"/>
    </row>
    <row r="290" spans="1:6">
      <c r="A290" s="150"/>
      <c r="B290" s="152"/>
      <c r="C290" s="151"/>
      <c r="D290" s="151"/>
      <c r="E290" s="151"/>
      <c r="F290" s="151"/>
    </row>
    <row r="291" spans="1:6">
      <c r="A291" s="150"/>
      <c r="B291" s="152"/>
      <c r="C291" s="151"/>
      <c r="D291" s="151"/>
      <c r="E291" s="151"/>
      <c r="F291" s="151"/>
    </row>
    <row r="292" spans="1:6">
      <c r="A292" s="150"/>
      <c r="B292" s="152"/>
      <c r="C292" s="151"/>
      <c r="D292" s="151"/>
      <c r="E292" s="151"/>
      <c r="F292" s="151"/>
    </row>
    <row r="293" spans="1:6">
      <c r="A293" s="150"/>
      <c r="B293" s="152"/>
      <c r="C293" s="151"/>
      <c r="D293" s="151"/>
      <c r="E293" s="151"/>
      <c r="F293" s="151"/>
    </row>
    <row r="294" spans="1:6">
      <c r="A294" s="150"/>
      <c r="B294" s="152"/>
      <c r="C294" s="151"/>
      <c r="D294" s="151"/>
      <c r="E294" s="151"/>
      <c r="F294" s="151"/>
    </row>
    <row r="295" spans="1:6">
      <c r="A295" s="150"/>
      <c r="B295" s="152"/>
      <c r="C295" s="151"/>
      <c r="D295" s="151"/>
      <c r="E295" s="151"/>
      <c r="F295" s="151"/>
    </row>
    <row r="296" spans="1:6">
      <c r="A296" s="150"/>
      <c r="B296" s="152"/>
      <c r="C296" s="151"/>
      <c r="D296" s="151"/>
      <c r="E296" s="151"/>
      <c r="F296" s="151"/>
    </row>
    <row r="297" spans="1:6">
      <c r="A297" s="150"/>
      <c r="B297" s="152"/>
      <c r="C297" s="151"/>
      <c r="D297" s="151"/>
      <c r="E297" s="151"/>
      <c r="F297" s="151"/>
    </row>
    <row r="298" spans="1:6">
      <c r="A298" s="150"/>
      <c r="B298" s="152"/>
      <c r="C298" s="151"/>
      <c r="D298" s="151"/>
      <c r="E298" s="151"/>
      <c r="F298" s="151"/>
    </row>
    <row r="299" spans="1:6">
      <c r="A299" s="150"/>
      <c r="B299" s="152"/>
      <c r="C299" s="151"/>
      <c r="D299" s="151"/>
      <c r="E299" s="151"/>
      <c r="F299" s="151"/>
    </row>
    <row r="300" spans="1:6">
      <c r="A300" s="150"/>
      <c r="B300" s="152"/>
      <c r="C300" s="151"/>
      <c r="D300" s="151"/>
      <c r="E300" s="151"/>
      <c r="F300" s="151"/>
    </row>
    <row r="301" spans="1:6">
      <c r="A301" s="150"/>
      <c r="B301" s="152"/>
      <c r="C301" s="151"/>
      <c r="D301" s="151"/>
      <c r="E301" s="151"/>
      <c r="F301" s="151"/>
    </row>
    <row r="302" spans="1:6">
      <c r="A302" s="150"/>
      <c r="B302" s="152"/>
      <c r="C302" s="151"/>
      <c r="D302" s="151"/>
      <c r="E302" s="151"/>
      <c r="F302" s="151"/>
    </row>
    <row r="303" spans="1:6">
      <c r="A303" s="150"/>
      <c r="B303" s="152"/>
      <c r="C303" s="151"/>
      <c r="D303" s="151"/>
      <c r="E303" s="151"/>
      <c r="F303" s="151"/>
    </row>
    <row r="304" spans="1:6">
      <c r="A304" s="150"/>
      <c r="B304" s="152"/>
      <c r="C304" s="151"/>
      <c r="D304" s="151"/>
      <c r="E304" s="151"/>
      <c r="F304" s="151"/>
    </row>
    <row r="305" spans="1:6">
      <c r="A305" s="150"/>
      <c r="B305" s="152"/>
      <c r="C305" s="151"/>
      <c r="D305" s="151"/>
      <c r="E305" s="151"/>
      <c r="F305" s="151"/>
    </row>
    <row r="306" spans="1:6">
      <c r="A306" s="150"/>
      <c r="B306" s="152"/>
      <c r="C306" s="151"/>
      <c r="D306" s="151"/>
      <c r="E306" s="151"/>
      <c r="F306" s="151"/>
    </row>
    <row r="307" spans="1:6">
      <c r="A307" s="150"/>
      <c r="B307" s="152"/>
      <c r="C307" s="151"/>
      <c r="D307" s="151"/>
      <c r="E307" s="151"/>
      <c r="F307" s="151"/>
    </row>
    <row r="308" spans="1:6">
      <c r="A308" s="150"/>
      <c r="B308" s="152"/>
      <c r="C308" s="151"/>
      <c r="D308" s="151"/>
      <c r="E308" s="151"/>
      <c r="F308" s="151"/>
    </row>
    <row r="309" spans="1:6">
      <c r="A309" s="150"/>
      <c r="B309" s="152"/>
      <c r="C309" s="151"/>
      <c r="D309" s="151"/>
      <c r="E309" s="151"/>
      <c r="F309" s="151"/>
    </row>
    <row r="310" spans="1:6">
      <c r="A310" s="150"/>
      <c r="B310" s="152"/>
      <c r="C310" s="151"/>
      <c r="D310" s="151"/>
      <c r="E310" s="151"/>
      <c r="F310" s="151"/>
    </row>
    <row r="311" spans="1:6">
      <c r="A311" s="150"/>
      <c r="B311" s="152"/>
      <c r="C311" s="151"/>
      <c r="D311" s="151"/>
      <c r="E311" s="151"/>
      <c r="F311" s="151"/>
    </row>
    <row r="312" spans="1:6">
      <c r="A312" s="150"/>
      <c r="B312" s="152"/>
      <c r="C312" s="151"/>
      <c r="D312" s="151"/>
      <c r="E312" s="151"/>
      <c r="F312" s="151"/>
    </row>
    <row r="313" spans="1:6">
      <c r="A313" s="150"/>
      <c r="B313" s="152"/>
      <c r="C313" s="151"/>
      <c r="D313" s="151"/>
      <c r="E313" s="151"/>
      <c r="F313" s="151"/>
    </row>
    <row r="314" spans="1:6">
      <c r="A314" s="150"/>
      <c r="B314" s="152"/>
      <c r="C314" s="151"/>
      <c r="D314" s="151"/>
      <c r="E314" s="151"/>
      <c r="F314" s="151"/>
    </row>
    <row r="315" spans="1:6">
      <c r="A315" s="150"/>
      <c r="B315" s="152"/>
      <c r="C315" s="151"/>
      <c r="D315" s="151"/>
      <c r="E315" s="151"/>
      <c r="F315" s="151"/>
    </row>
    <row r="316" spans="1:6">
      <c r="A316" s="150"/>
      <c r="B316" s="152"/>
      <c r="C316" s="151"/>
      <c r="D316" s="151"/>
      <c r="E316" s="151"/>
      <c r="F316" s="151"/>
    </row>
    <row r="317" spans="1:6">
      <c r="A317" s="150"/>
      <c r="B317" s="152"/>
      <c r="C317" s="151"/>
      <c r="D317" s="151"/>
      <c r="E317" s="151"/>
      <c r="F317" s="151"/>
    </row>
    <row r="318" spans="1:6">
      <c r="A318" s="150"/>
      <c r="B318" s="152"/>
      <c r="C318" s="151"/>
      <c r="D318" s="151"/>
      <c r="E318" s="151"/>
      <c r="F318" s="151"/>
    </row>
    <row r="319" spans="1:6">
      <c r="A319" s="150"/>
      <c r="B319" s="152"/>
      <c r="C319" s="151"/>
      <c r="D319" s="151"/>
      <c r="E319" s="151"/>
      <c r="F319" s="151"/>
    </row>
    <row r="320" spans="1:6">
      <c r="A320" s="150"/>
      <c r="B320" s="152"/>
      <c r="C320" s="151"/>
      <c r="D320" s="151"/>
      <c r="E320" s="151"/>
      <c r="F320" s="151"/>
    </row>
    <row r="321" spans="1:6">
      <c r="A321" s="150"/>
      <c r="B321" s="152"/>
      <c r="C321" s="151"/>
      <c r="D321" s="151"/>
      <c r="E321" s="151"/>
      <c r="F321" s="151"/>
    </row>
    <row r="322" spans="1:6">
      <c r="A322" s="150"/>
      <c r="B322" s="152"/>
      <c r="C322" s="151"/>
      <c r="D322" s="151"/>
      <c r="E322" s="151"/>
      <c r="F322" s="151"/>
    </row>
    <row r="323" spans="1:6">
      <c r="A323" s="150"/>
      <c r="B323" s="152"/>
      <c r="C323" s="151"/>
      <c r="D323" s="151"/>
      <c r="E323" s="151"/>
      <c r="F323" s="151"/>
    </row>
    <row r="324" spans="1:6">
      <c r="A324" s="150"/>
      <c r="B324" s="152"/>
      <c r="C324" s="151"/>
      <c r="D324" s="151"/>
      <c r="E324" s="151"/>
      <c r="F324" s="151"/>
    </row>
    <row r="325" spans="1:6">
      <c r="A325" s="150"/>
      <c r="B325" s="152"/>
      <c r="C325" s="151"/>
      <c r="D325" s="151"/>
      <c r="E325" s="151"/>
      <c r="F325" s="151"/>
    </row>
    <row r="326" spans="1:6">
      <c r="A326" s="150"/>
      <c r="B326" s="152"/>
      <c r="C326" s="151"/>
      <c r="D326" s="151"/>
      <c r="E326" s="151"/>
      <c r="F326" s="151"/>
    </row>
    <row r="327" spans="1:6">
      <c r="A327" s="150"/>
      <c r="B327" s="152"/>
      <c r="C327" s="151"/>
      <c r="D327" s="151"/>
      <c r="E327" s="151"/>
      <c r="F327" s="151"/>
    </row>
    <row r="328" spans="1:6">
      <c r="A328" s="150"/>
      <c r="B328" s="152"/>
      <c r="C328" s="151"/>
      <c r="D328" s="151"/>
      <c r="E328" s="151"/>
      <c r="F328" s="151"/>
    </row>
    <row r="329" spans="1:6">
      <c r="A329" s="150"/>
      <c r="B329" s="152"/>
      <c r="C329" s="151"/>
      <c r="D329" s="151"/>
      <c r="E329" s="151"/>
      <c r="F329" s="151"/>
    </row>
    <row r="330" spans="1:6">
      <c r="A330" s="150"/>
      <c r="B330" s="152"/>
      <c r="C330" s="151"/>
      <c r="D330" s="151"/>
      <c r="E330" s="151"/>
      <c r="F330" s="151"/>
    </row>
    <row r="331" spans="1:6">
      <c r="A331" s="150"/>
      <c r="B331" s="152"/>
      <c r="C331" s="151"/>
      <c r="D331" s="151"/>
      <c r="E331" s="151"/>
      <c r="F331" s="151"/>
    </row>
    <row r="332" spans="1:6">
      <c r="A332" s="150"/>
      <c r="B332" s="152"/>
      <c r="C332" s="151"/>
      <c r="D332" s="151"/>
      <c r="E332" s="151"/>
      <c r="F332" s="151"/>
    </row>
    <row r="333" spans="1:6">
      <c r="A333" s="150"/>
      <c r="B333" s="152"/>
      <c r="C333" s="151"/>
      <c r="D333" s="151"/>
      <c r="E333" s="151"/>
      <c r="F333" s="151"/>
    </row>
    <row r="334" spans="1:6">
      <c r="A334" s="150"/>
      <c r="B334" s="152"/>
      <c r="C334" s="151"/>
      <c r="D334" s="151"/>
      <c r="E334" s="151"/>
      <c r="F334" s="151"/>
    </row>
    <row r="335" spans="1:6">
      <c r="A335" s="150"/>
      <c r="B335" s="152"/>
      <c r="C335" s="151"/>
      <c r="D335" s="151"/>
      <c r="E335" s="151"/>
      <c r="F335" s="151"/>
    </row>
    <row r="336" spans="1:6">
      <c r="A336" s="150"/>
      <c r="B336" s="152"/>
      <c r="C336" s="151"/>
      <c r="D336" s="151"/>
      <c r="E336" s="151"/>
      <c r="F336" s="151"/>
    </row>
    <row r="337" spans="1:6">
      <c r="A337" s="150"/>
      <c r="B337" s="152"/>
      <c r="C337" s="151"/>
      <c r="D337" s="151"/>
      <c r="E337" s="151"/>
      <c r="F337" s="151"/>
    </row>
    <row r="338" spans="1:6">
      <c r="A338" s="150"/>
      <c r="B338" s="152"/>
      <c r="C338" s="151"/>
      <c r="D338" s="151"/>
      <c r="E338" s="151"/>
      <c r="F338" s="151"/>
    </row>
    <row r="339" spans="1:6">
      <c r="A339" s="150"/>
      <c r="B339" s="152"/>
      <c r="C339" s="151"/>
      <c r="D339" s="151"/>
      <c r="E339" s="151"/>
      <c r="F339" s="151"/>
    </row>
    <row r="340" spans="1:6">
      <c r="A340" s="150"/>
      <c r="B340" s="152"/>
      <c r="C340" s="151"/>
      <c r="D340" s="151"/>
      <c r="E340" s="151"/>
      <c r="F340" s="151"/>
    </row>
    <row r="341" spans="1:6">
      <c r="A341" s="150"/>
      <c r="B341" s="152"/>
      <c r="C341" s="151"/>
      <c r="D341" s="151"/>
      <c r="E341" s="151"/>
      <c r="F341" s="151"/>
    </row>
    <row r="342" spans="1:6">
      <c r="A342" s="150"/>
      <c r="B342" s="152"/>
      <c r="C342" s="151"/>
      <c r="D342" s="151"/>
      <c r="E342" s="151"/>
      <c r="F342" s="151"/>
    </row>
    <row r="343" spans="1:6">
      <c r="A343" s="150"/>
      <c r="B343" s="152"/>
      <c r="C343" s="151"/>
      <c r="D343" s="151"/>
      <c r="E343" s="151"/>
      <c r="F343" s="151"/>
    </row>
    <row r="344" spans="1:6">
      <c r="A344" s="150"/>
      <c r="B344" s="152"/>
      <c r="C344" s="151"/>
      <c r="D344" s="151"/>
      <c r="E344" s="151"/>
      <c r="F344" s="151"/>
    </row>
    <row r="345" spans="1:6">
      <c r="A345" s="150"/>
      <c r="B345" s="152"/>
      <c r="C345" s="151"/>
      <c r="D345" s="151"/>
      <c r="E345" s="151"/>
      <c r="F345" s="151"/>
    </row>
    <row r="346" spans="1:6">
      <c r="A346" s="150"/>
      <c r="B346" s="152"/>
      <c r="C346" s="151"/>
      <c r="D346" s="151"/>
      <c r="E346" s="151"/>
      <c r="F346" s="151"/>
    </row>
    <row r="347" spans="1:6">
      <c r="A347" s="150"/>
      <c r="B347" s="152"/>
      <c r="C347" s="151"/>
      <c r="D347" s="151"/>
      <c r="E347" s="151"/>
      <c r="F347" s="151"/>
    </row>
    <row r="348" spans="1:6">
      <c r="A348" s="150"/>
      <c r="B348" s="152"/>
      <c r="C348" s="151"/>
      <c r="D348" s="151"/>
      <c r="E348" s="151"/>
      <c r="F348" s="151"/>
    </row>
    <row r="349" spans="1:6">
      <c r="A349" s="150"/>
      <c r="B349" s="152"/>
      <c r="C349" s="151"/>
      <c r="D349" s="151"/>
      <c r="E349" s="151"/>
      <c r="F349" s="151"/>
    </row>
    <row r="350" spans="1:6">
      <c r="A350" s="150"/>
      <c r="B350" s="152"/>
      <c r="C350" s="151"/>
      <c r="D350" s="151"/>
      <c r="E350" s="151"/>
      <c r="F350" s="151"/>
    </row>
    <row r="351" spans="1:6">
      <c r="A351" s="150"/>
      <c r="B351" s="152"/>
      <c r="C351" s="151"/>
      <c r="D351" s="151"/>
      <c r="E351" s="151"/>
      <c r="F351" s="151"/>
    </row>
    <row r="352" spans="1:6">
      <c r="A352" s="150"/>
      <c r="B352" s="152"/>
      <c r="C352" s="151"/>
      <c r="D352" s="151"/>
      <c r="E352" s="151"/>
      <c r="F352" s="151"/>
    </row>
    <row r="353" spans="1:6">
      <c r="A353" s="150"/>
      <c r="B353" s="152"/>
      <c r="C353" s="151"/>
      <c r="D353" s="151"/>
      <c r="E353" s="151"/>
      <c r="F353" s="151"/>
    </row>
    <row r="354" spans="1:6">
      <c r="A354" s="150"/>
      <c r="B354" s="152"/>
      <c r="C354" s="151"/>
      <c r="D354" s="151"/>
      <c r="E354" s="151"/>
      <c r="F354" s="151"/>
    </row>
    <row r="355" spans="1:6">
      <c r="A355" s="150"/>
      <c r="B355" s="152"/>
      <c r="C355" s="151"/>
      <c r="D355" s="151"/>
      <c r="E355" s="151"/>
      <c r="F355" s="151"/>
    </row>
    <row r="356" spans="1:6">
      <c r="A356" s="150"/>
      <c r="B356" s="152"/>
      <c r="C356" s="151"/>
      <c r="D356" s="151"/>
      <c r="E356" s="151"/>
      <c r="F356" s="151"/>
    </row>
    <row r="357" spans="1:6">
      <c r="A357" s="150"/>
      <c r="B357" s="152"/>
      <c r="C357" s="151"/>
      <c r="D357" s="151"/>
      <c r="E357" s="151"/>
      <c r="F357" s="151"/>
    </row>
    <row r="358" spans="1:6">
      <c r="A358" s="150"/>
      <c r="B358" s="152"/>
      <c r="C358" s="151"/>
      <c r="D358" s="151"/>
      <c r="E358" s="151"/>
      <c r="F358" s="151"/>
    </row>
    <row r="359" spans="1:6">
      <c r="A359" s="150"/>
      <c r="B359" s="152"/>
      <c r="C359" s="151"/>
      <c r="D359" s="151"/>
      <c r="E359" s="151"/>
      <c r="F359" s="151"/>
    </row>
    <row r="360" spans="1:6">
      <c r="A360" s="150"/>
      <c r="B360" s="152"/>
      <c r="C360" s="151"/>
      <c r="D360" s="151"/>
      <c r="E360" s="151"/>
      <c r="F360" s="151"/>
    </row>
    <row r="361" spans="1:6">
      <c r="A361" s="150"/>
      <c r="B361" s="152"/>
      <c r="C361" s="151"/>
      <c r="D361" s="151"/>
      <c r="E361" s="151"/>
      <c r="F361" s="151"/>
    </row>
    <row r="362" spans="1:6">
      <c r="A362" s="150"/>
      <c r="B362" s="152"/>
      <c r="C362" s="151"/>
      <c r="D362" s="151"/>
      <c r="E362" s="151"/>
      <c r="F362" s="151"/>
    </row>
    <row r="363" spans="1:6">
      <c r="A363" s="150"/>
      <c r="B363" s="152"/>
      <c r="C363" s="151"/>
      <c r="D363" s="151"/>
      <c r="E363" s="151"/>
      <c r="F363" s="151"/>
    </row>
    <row r="364" spans="1:6">
      <c r="A364" s="150"/>
      <c r="B364" s="152"/>
      <c r="C364" s="151"/>
      <c r="D364" s="151"/>
      <c r="E364" s="151"/>
      <c r="F364" s="151"/>
    </row>
    <row r="365" spans="1:6">
      <c r="A365" s="150"/>
      <c r="B365" s="152"/>
      <c r="C365" s="151"/>
      <c r="D365" s="151"/>
      <c r="E365" s="151"/>
      <c r="F365" s="151"/>
    </row>
    <row r="366" spans="1:6">
      <c r="A366" s="150"/>
      <c r="B366" s="152"/>
      <c r="C366" s="151"/>
      <c r="D366" s="151"/>
      <c r="E366" s="151"/>
      <c r="F366" s="151"/>
    </row>
    <row r="367" spans="1:6">
      <c r="A367" s="150"/>
      <c r="B367" s="152"/>
      <c r="C367" s="151"/>
      <c r="D367" s="151"/>
      <c r="E367" s="151"/>
      <c r="F367" s="151"/>
    </row>
    <row r="368" spans="1:6">
      <c r="A368" s="150"/>
      <c r="B368" s="152"/>
      <c r="C368" s="151"/>
      <c r="D368" s="151"/>
      <c r="E368" s="151"/>
      <c r="F368" s="151"/>
    </row>
    <row r="369" spans="1:6">
      <c r="A369" s="150"/>
      <c r="B369" s="152"/>
      <c r="C369" s="151"/>
      <c r="D369" s="151"/>
      <c r="E369" s="151"/>
      <c r="F369" s="151"/>
    </row>
    <row r="370" spans="1:6">
      <c r="A370" s="150"/>
      <c r="B370" s="152"/>
      <c r="C370" s="151"/>
      <c r="D370" s="151"/>
      <c r="E370" s="151"/>
      <c r="F370" s="151"/>
    </row>
    <row r="371" spans="1:6">
      <c r="A371" s="150"/>
      <c r="B371" s="152"/>
      <c r="C371" s="151"/>
      <c r="D371" s="151"/>
      <c r="E371" s="151"/>
      <c r="F371" s="151"/>
    </row>
    <row r="372" spans="1:6">
      <c r="A372" s="150"/>
      <c r="B372" s="152"/>
      <c r="C372" s="151"/>
      <c r="D372" s="151"/>
      <c r="E372" s="151"/>
      <c r="F372" s="151"/>
    </row>
    <row r="373" spans="1:6">
      <c r="A373" s="150"/>
      <c r="B373" s="152"/>
      <c r="C373" s="151"/>
      <c r="D373" s="151"/>
      <c r="E373" s="151"/>
      <c r="F373" s="151"/>
    </row>
    <row r="374" spans="1:6">
      <c r="A374" s="150"/>
      <c r="B374" s="152"/>
      <c r="C374" s="151"/>
      <c r="D374" s="151"/>
      <c r="E374" s="151"/>
      <c r="F374" s="151"/>
    </row>
    <row r="375" spans="1:6">
      <c r="A375" s="150"/>
      <c r="B375" s="152"/>
      <c r="C375" s="151"/>
      <c r="D375" s="151"/>
      <c r="E375" s="151"/>
      <c r="F375" s="151"/>
    </row>
    <row r="376" spans="1:6">
      <c r="A376" s="150"/>
      <c r="B376" s="152"/>
      <c r="C376" s="151"/>
      <c r="D376" s="151"/>
      <c r="E376" s="151"/>
      <c r="F376" s="151"/>
    </row>
    <row r="377" spans="1:6">
      <c r="A377" s="150"/>
      <c r="B377" s="152"/>
      <c r="C377" s="151"/>
      <c r="D377" s="151"/>
      <c r="E377" s="151"/>
      <c r="F377" s="151"/>
    </row>
    <row r="378" spans="1:6">
      <c r="A378" s="150"/>
      <c r="B378" s="152"/>
      <c r="C378" s="151"/>
      <c r="D378" s="151"/>
      <c r="E378" s="151"/>
      <c r="F378" s="151"/>
    </row>
    <row r="379" spans="1:6">
      <c r="A379" s="150"/>
      <c r="B379" s="152"/>
      <c r="C379" s="151"/>
      <c r="D379" s="151"/>
      <c r="E379" s="151"/>
      <c r="F379" s="151"/>
    </row>
    <row r="380" spans="1:6">
      <c r="A380" s="150"/>
      <c r="B380" s="152"/>
      <c r="C380" s="151"/>
      <c r="D380" s="151"/>
      <c r="E380" s="151"/>
      <c r="F380" s="151"/>
    </row>
    <row r="381" spans="1:6">
      <c r="A381" s="150"/>
      <c r="B381" s="152"/>
      <c r="C381" s="151"/>
      <c r="D381" s="151"/>
      <c r="E381" s="151"/>
      <c r="F381" s="151"/>
    </row>
    <row r="382" spans="1:6">
      <c r="A382" s="150"/>
      <c r="B382" s="152"/>
      <c r="C382" s="151"/>
      <c r="D382" s="151"/>
      <c r="E382" s="151"/>
      <c r="F382" s="151"/>
    </row>
    <row r="383" spans="1:6">
      <c r="A383" s="150"/>
      <c r="B383" s="152"/>
      <c r="C383" s="151"/>
      <c r="D383" s="151"/>
      <c r="E383" s="151"/>
      <c r="F383" s="151"/>
    </row>
    <row r="384" spans="1:6">
      <c r="A384" s="150"/>
      <c r="B384" s="152"/>
      <c r="C384" s="151"/>
      <c r="D384" s="151"/>
      <c r="E384" s="151"/>
      <c r="F384" s="151"/>
    </row>
    <row r="385" spans="1:6">
      <c r="A385" s="150"/>
      <c r="B385" s="152"/>
      <c r="C385" s="151"/>
      <c r="D385" s="151"/>
      <c r="E385" s="151"/>
      <c r="F385" s="151"/>
    </row>
    <row r="386" spans="1:6">
      <c r="A386" s="150"/>
      <c r="B386" s="152"/>
      <c r="C386" s="151"/>
      <c r="D386" s="151"/>
      <c r="E386" s="151"/>
      <c r="F386" s="151"/>
    </row>
    <row r="387" spans="1:6">
      <c r="A387" s="150"/>
      <c r="B387" s="152"/>
      <c r="C387" s="151"/>
      <c r="D387" s="151"/>
      <c r="E387" s="151"/>
      <c r="F387" s="151"/>
    </row>
    <row r="388" spans="1:6">
      <c r="A388" s="150"/>
      <c r="B388" s="152"/>
      <c r="C388" s="151"/>
      <c r="D388" s="151"/>
      <c r="E388" s="151"/>
      <c r="F388" s="151"/>
    </row>
    <row r="389" spans="1:6">
      <c r="A389" s="150"/>
      <c r="B389" s="152"/>
      <c r="C389" s="151"/>
      <c r="D389" s="151"/>
      <c r="E389" s="151"/>
      <c r="F389" s="151"/>
    </row>
    <row r="390" spans="1:6">
      <c r="A390" s="150"/>
      <c r="B390" s="152"/>
      <c r="C390" s="151"/>
      <c r="D390" s="151"/>
      <c r="E390" s="151"/>
      <c r="F390" s="151"/>
    </row>
    <row r="391" spans="1:6">
      <c r="A391" s="150"/>
      <c r="B391" s="152"/>
      <c r="C391" s="151"/>
      <c r="D391" s="151"/>
      <c r="E391" s="151"/>
      <c r="F391" s="151"/>
    </row>
    <row r="392" spans="1:6">
      <c r="A392" s="150"/>
      <c r="B392" s="152"/>
      <c r="C392" s="151"/>
      <c r="D392" s="151"/>
      <c r="E392" s="151"/>
      <c r="F392" s="151"/>
    </row>
    <row r="393" spans="1:6">
      <c r="A393" s="150"/>
      <c r="B393" s="152"/>
      <c r="C393" s="151"/>
      <c r="D393" s="151"/>
      <c r="E393" s="151"/>
      <c r="F393" s="151"/>
    </row>
    <row r="394" spans="1:6">
      <c r="A394" s="150"/>
      <c r="B394" s="152"/>
      <c r="C394" s="151"/>
      <c r="D394" s="151"/>
      <c r="E394" s="151"/>
      <c r="F394" s="151"/>
    </row>
    <row r="395" spans="1:6">
      <c r="A395" s="150"/>
      <c r="B395" s="152"/>
      <c r="C395" s="151"/>
      <c r="D395" s="151"/>
      <c r="E395" s="151"/>
      <c r="F395" s="151"/>
    </row>
    <row r="396" spans="1:6">
      <c r="A396" s="150"/>
      <c r="B396" s="152"/>
      <c r="C396" s="151"/>
      <c r="D396" s="151"/>
      <c r="E396" s="151"/>
      <c r="F396" s="151"/>
    </row>
    <row r="397" spans="1:6">
      <c r="A397" s="150"/>
      <c r="B397" s="152"/>
      <c r="C397" s="151"/>
      <c r="D397" s="151"/>
      <c r="E397" s="151"/>
      <c r="F397" s="151"/>
    </row>
    <row r="398" spans="1:6">
      <c r="A398" s="150"/>
      <c r="B398" s="152"/>
      <c r="C398" s="151"/>
      <c r="D398" s="151"/>
      <c r="E398" s="151"/>
      <c r="F398" s="151"/>
    </row>
    <row r="399" spans="1:6">
      <c r="A399" s="150"/>
      <c r="B399" s="152"/>
      <c r="C399" s="151"/>
      <c r="D399" s="151"/>
      <c r="E399" s="151"/>
      <c r="F399" s="151"/>
    </row>
    <row r="400" spans="1:6">
      <c r="A400" s="150"/>
      <c r="B400" s="152"/>
      <c r="C400" s="151"/>
      <c r="D400" s="151"/>
      <c r="E400" s="151"/>
      <c r="F400" s="151"/>
    </row>
    <row r="401" spans="1:6">
      <c r="A401" s="150"/>
      <c r="B401" s="152"/>
      <c r="C401" s="151"/>
      <c r="D401" s="151"/>
      <c r="E401" s="151"/>
      <c r="F401" s="151"/>
    </row>
    <row r="402" spans="1:6">
      <c r="A402" s="150"/>
      <c r="B402" s="152"/>
      <c r="C402" s="151"/>
      <c r="D402" s="151"/>
      <c r="E402" s="151"/>
      <c r="F402" s="151"/>
    </row>
    <row r="403" spans="1:6">
      <c r="A403" s="150"/>
      <c r="B403" s="152"/>
      <c r="C403" s="151"/>
      <c r="D403" s="151"/>
      <c r="E403" s="151"/>
      <c r="F403" s="151"/>
    </row>
    <row r="404" spans="1:6">
      <c r="A404" s="150"/>
      <c r="B404" s="152"/>
      <c r="C404" s="151"/>
      <c r="D404" s="151"/>
      <c r="E404" s="151"/>
      <c r="F404" s="151"/>
    </row>
    <row r="405" spans="1:6">
      <c r="A405" s="150"/>
      <c r="B405" s="152"/>
      <c r="C405" s="151"/>
      <c r="D405" s="151"/>
      <c r="E405" s="151"/>
      <c r="F405" s="151"/>
    </row>
    <row r="406" spans="1:6">
      <c r="A406" s="150"/>
      <c r="B406" s="152"/>
      <c r="C406" s="151"/>
      <c r="D406" s="151"/>
      <c r="E406" s="151"/>
      <c r="F406" s="151"/>
    </row>
    <row r="407" spans="1:6">
      <c r="A407" s="150"/>
      <c r="B407" s="152"/>
      <c r="C407" s="151"/>
      <c r="D407" s="151"/>
      <c r="E407" s="151"/>
      <c r="F407" s="151"/>
    </row>
    <row r="408" spans="1:6">
      <c r="A408" s="150"/>
      <c r="B408" s="152"/>
      <c r="C408" s="151"/>
      <c r="D408" s="151"/>
      <c r="E408" s="151"/>
      <c r="F408" s="151"/>
    </row>
    <row r="409" spans="1:6">
      <c r="A409" s="150"/>
      <c r="B409" s="152"/>
      <c r="C409" s="151"/>
      <c r="D409" s="151"/>
      <c r="E409" s="151"/>
      <c r="F409" s="151"/>
    </row>
    <row r="410" spans="1:6">
      <c r="A410" s="150"/>
      <c r="B410" s="152"/>
      <c r="C410" s="151"/>
      <c r="D410" s="151"/>
      <c r="E410" s="151"/>
      <c r="F410" s="151"/>
    </row>
    <row r="411" spans="1:6">
      <c r="A411" s="150"/>
      <c r="B411" s="152"/>
      <c r="C411" s="151"/>
      <c r="D411" s="151"/>
      <c r="E411" s="151"/>
      <c r="F411" s="151"/>
    </row>
    <row r="412" spans="1:6">
      <c r="A412" s="150"/>
      <c r="B412" s="152"/>
      <c r="C412" s="151"/>
      <c r="D412" s="151"/>
      <c r="E412" s="151"/>
      <c r="F412" s="151"/>
    </row>
    <row r="413" spans="1:6">
      <c r="A413" s="150"/>
      <c r="B413" s="152"/>
      <c r="C413" s="151"/>
      <c r="D413" s="151"/>
      <c r="E413" s="151"/>
      <c r="F413" s="151"/>
    </row>
    <row r="414" spans="1:6">
      <c r="A414" s="150"/>
      <c r="B414" s="152"/>
      <c r="C414" s="151"/>
      <c r="D414" s="151"/>
      <c r="E414" s="151"/>
      <c r="F414" s="151"/>
    </row>
    <row r="415" spans="1:6">
      <c r="A415" s="150"/>
      <c r="B415" s="152"/>
      <c r="C415" s="151"/>
      <c r="D415" s="151"/>
      <c r="E415" s="151"/>
      <c r="F415" s="151"/>
    </row>
    <row r="416" spans="1:6">
      <c r="A416" s="150"/>
      <c r="B416" s="152"/>
      <c r="C416" s="151"/>
      <c r="D416" s="151"/>
      <c r="E416" s="151"/>
      <c r="F416" s="151"/>
    </row>
    <row r="417" spans="1:6">
      <c r="A417" s="150"/>
      <c r="B417" s="152"/>
      <c r="C417" s="151"/>
      <c r="D417" s="151"/>
      <c r="E417" s="151"/>
      <c r="F417" s="151"/>
    </row>
    <row r="418" spans="1:6">
      <c r="A418" s="150"/>
      <c r="B418" s="152"/>
      <c r="C418" s="151"/>
      <c r="D418" s="151"/>
      <c r="E418" s="151"/>
      <c r="F418" s="151"/>
    </row>
    <row r="419" spans="1:6">
      <c r="A419" s="150"/>
      <c r="B419" s="152"/>
      <c r="C419" s="151"/>
      <c r="D419" s="151"/>
      <c r="E419" s="151"/>
      <c r="F419" s="151"/>
    </row>
    <row r="420" spans="1:6">
      <c r="A420" s="150"/>
      <c r="B420" s="152"/>
      <c r="C420" s="151"/>
      <c r="D420" s="151"/>
      <c r="E420" s="151"/>
      <c r="F420" s="151"/>
    </row>
    <row r="421" spans="1:6">
      <c r="A421" s="150"/>
      <c r="B421" s="152"/>
      <c r="C421" s="151"/>
      <c r="D421" s="151"/>
      <c r="E421" s="151"/>
      <c r="F421" s="151"/>
    </row>
    <row r="422" spans="1:6">
      <c r="A422" s="150"/>
      <c r="B422" s="152"/>
      <c r="C422" s="151"/>
      <c r="D422" s="151"/>
      <c r="E422" s="151"/>
      <c r="F422" s="151"/>
    </row>
    <row r="423" spans="1:6">
      <c r="A423" s="150"/>
      <c r="B423" s="152"/>
      <c r="C423" s="151"/>
      <c r="D423" s="151"/>
      <c r="E423" s="151"/>
      <c r="F423" s="151"/>
    </row>
    <row r="424" spans="1:6">
      <c r="A424" s="150"/>
      <c r="B424" s="152"/>
      <c r="C424" s="151"/>
      <c r="D424" s="151"/>
      <c r="E424" s="151"/>
      <c r="F424" s="151"/>
    </row>
    <row r="425" spans="1:6">
      <c r="A425" s="150"/>
      <c r="B425" s="152"/>
      <c r="C425" s="151"/>
      <c r="D425" s="151"/>
      <c r="E425" s="151"/>
      <c r="F425" s="151"/>
    </row>
    <row r="426" spans="1:6">
      <c r="A426" s="150"/>
      <c r="B426" s="152"/>
      <c r="C426" s="151"/>
      <c r="D426" s="151"/>
      <c r="E426" s="151"/>
      <c r="F426" s="151"/>
    </row>
    <row r="427" spans="1:6">
      <c r="A427" s="150"/>
      <c r="B427" s="152"/>
      <c r="C427" s="151"/>
      <c r="D427" s="151"/>
      <c r="E427" s="151"/>
      <c r="F427" s="151"/>
    </row>
    <row r="428" spans="1:6">
      <c r="A428" s="150"/>
      <c r="B428" s="152"/>
      <c r="C428" s="151"/>
      <c r="D428" s="151"/>
      <c r="E428" s="151"/>
      <c r="F428" s="151"/>
    </row>
    <row r="429" spans="1:6">
      <c r="A429" s="150"/>
      <c r="B429" s="152"/>
      <c r="C429" s="151"/>
      <c r="D429" s="151"/>
      <c r="E429" s="151"/>
      <c r="F429" s="151"/>
    </row>
    <row r="430" spans="1:6">
      <c r="A430" s="150"/>
      <c r="B430" s="152"/>
      <c r="C430" s="151"/>
      <c r="D430" s="151"/>
      <c r="E430" s="151"/>
      <c r="F430" s="151"/>
    </row>
    <row r="431" spans="1:6">
      <c r="A431" s="150"/>
      <c r="B431" s="152"/>
      <c r="C431" s="151"/>
      <c r="D431" s="151"/>
      <c r="E431" s="151"/>
      <c r="F431" s="151"/>
    </row>
    <row r="432" spans="1:6">
      <c r="A432" s="150"/>
      <c r="B432" s="152"/>
      <c r="C432" s="151"/>
      <c r="D432" s="151"/>
      <c r="E432" s="151"/>
      <c r="F432" s="151"/>
    </row>
    <row r="433" spans="1:6">
      <c r="A433" s="150"/>
      <c r="B433" s="152"/>
      <c r="C433" s="151"/>
      <c r="D433" s="151"/>
      <c r="E433" s="151"/>
      <c r="F433" s="151"/>
    </row>
    <row r="434" spans="1:6">
      <c r="A434" s="150"/>
      <c r="B434" s="152"/>
      <c r="C434" s="151"/>
      <c r="D434" s="151"/>
      <c r="E434" s="151"/>
      <c r="F434" s="151"/>
    </row>
    <row r="435" spans="1:6">
      <c r="A435" s="150"/>
      <c r="B435" s="152"/>
      <c r="C435" s="151"/>
      <c r="D435" s="151"/>
      <c r="E435" s="151"/>
      <c r="F435" s="151"/>
    </row>
    <row r="436" spans="1:6">
      <c r="A436" s="150"/>
      <c r="B436" s="152"/>
      <c r="C436" s="151"/>
      <c r="D436" s="151"/>
      <c r="E436" s="151"/>
      <c r="F436" s="151"/>
    </row>
    <row r="437" spans="1:6">
      <c r="A437" s="150"/>
      <c r="B437" s="152"/>
      <c r="C437" s="151"/>
      <c r="D437" s="151"/>
      <c r="E437" s="151"/>
      <c r="F437" s="151"/>
    </row>
    <row r="438" spans="1:6">
      <c r="A438" s="150"/>
      <c r="B438" s="152"/>
      <c r="C438" s="151"/>
      <c r="D438" s="151"/>
      <c r="E438" s="151"/>
      <c r="F438" s="151"/>
    </row>
    <row r="439" spans="1:6">
      <c r="A439" s="150"/>
      <c r="B439" s="152"/>
      <c r="C439" s="151"/>
      <c r="D439" s="151"/>
      <c r="E439" s="151"/>
      <c r="F439" s="151"/>
    </row>
    <row r="440" spans="1:6">
      <c r="A440" s="150"/>
      <c r="B440" s="152"/>
      <c r="C440" s="151"/>
      <c r="D440" s="151"/>
      <c r="E440" s="151"/>
      <c r="F440" s="151"/>
    </row>
    <row r="441" spans="1:6">
      <c r="A441" s="150"/>
      <c r="B441" s="152"/>
      <c r="C441" s="151"/>
      <c r="D441" s="151"/>
      <c r="E441" s="151"/>
      <c r="F441" s="151"/>
    </row>
    <row r="442" spans="1:6">
      <c r="A442" s="150"/>
      <c r="B442" s="152"/>
      <c r="C442" s="151"/>
      <c r="D442" s="151"/>
      <c r="E442" s="151"/>
      <c r="F442" s="151"/>
    </row>
    <row r="443" spans="1:6">
      <c r="A443" s="150"/>
      <c r="B443" s="152"/>
      <c r="C443" s="151"/>
      <c r="D443" s="151"/>
      <c r="E443" s="151"/>
      <c r="F443" s="151"/>
    </row>
    <row r="444" spans="1:6">
      <c r="A444" s="150"/>
      <c r="B444" s="152"/>
      <c r="C444" s="151"/>
      <c r="D444" s="151"/>
      <c r="E444" s="151"/>
      <c r="F444" s="151"/>
    </row>
    <row r="445" spans="1:6">
      <c r="A445" s="150"/>
      <c r="B445" s="152"/>
      <c r="C445" s="151"/>
      <c r="D445" s="151"/>
      <c r="E445" s="151"/>
      <c r="F445" s="151"/>
    </row>
    <row r="446" spans="1:6">
      <c r="A446" s="150"/>
      <c r="B446" s="152"/>
      <c r="C446" s="151"/>
      <c r="D446" s="151"/>
      <c r="E446" s="151"/>
      <c r="F446" s="151"/>
    </row>
    <row r="447" spans="1:6">
      <c r="A447" s="150"/>
      <c r="B447" s="152"/>
      <c r="C447" s="151"/>
      <c r="D447" s="151"/>
      <c r="E447" s="151"/>
      <c r="F447" s="151"/>
    </row>
    <row r="448" spans="1:6">
      <c r="A448" s="150"/>
      <c r="B448" s="152"/>
      <c r="C448" s="151"/>
      <c r="D448" s="151"/>
      <c r="E448" s="151"/>
      <c r="F448" s="151"/>
    </row>
    <row r="449" spans="1:6">
      <c r="A449" s="150"/>
      <c r="B449" s="152"/>
      <c r="C449" s="151"/>
      <c r="D449" s="151"/>
      <c r="E449" s="151"/>
      <c r="F449" s="151"/>
    </row>
    <row r="450" spans="1:6">
      <c r="A450" s="150"/>
      <c r="B450" s="152"/>
      <c r="C450" s="151"/>
      <c r="D450" s="151"/>
      <c r="E450" s="151"/>
      <c r="F450" s="151"/>
    </row>
    <row r="451" spans="1:6">
      <c r="A451" s="150"/>
      <c r="B451" s="152"/>
      <c r="C451" s="151"/>
      <c r="D451" s="151"/>
      <c r="E451" s="151"/>
      <c r="F451" s="151"/>
    </row>
    <row r="452" spans="1:6">
      <c r="A452" s="150"/>
      <c r="B452" s="152"/>
      <c r="C452" s="151"/>
      <c r="D452" s="151"/>
      <c r="E452" s="151"/>
      <c r="F452" s="151"/>
    </row>
    <row r="453" spans="1:6">
      <c r="A453" s="150"/>
      <c r="B453" s="152"/>
      <c r="C453" s="151"/>
      <c r="D453" s="151"/>
      <c r="E453" s="151"/>
      <c r="F453" s="151"/>
    </row>
    <row r="454" spans="1:6">
      <c r="A454" s="150"/>
      <c r="B454" s="152"/>
      <c r="C454" s="151"/>
      <c r="D454" s="151"/>
      <c r="E454" s="151"/>
      <c r="F454" s="151"/>
    </row>
    <row r="455" spans="1:6">
      <c r="A455" s="150"/>
      <c r="B455" s="152"/>
      <c r="C455" s="151"/>
      <c r="D455" s="151"/>
      <c r="E455" s="151"/>
      <c r="F455" s="151"/>
    </row>
    <row r="456" spans="1:6">
      <c r="A456" s="150"/>
      <c r="B456" s="152"/>
      <c r="C456" s="151"/>
      <c r="D456" s="151"/>
      <c r="E456" s="151"/>
      <c r="F456" s="151"/>
    </row>
    <row r="457" spans="1:6">
      <c r="A457" s="150"/>
      <c r="B457" s="152"/>
      <c r="C457" s="151"/>
      <c r="D457" s="151"/>
      <c r="E457" s="151"/>
      <c r="F457" s="151"/>
    </row>
    <row r="458" spans="1:6">
      <c r="A458" s="150"/>
      <c r="B458" s="152"/>
      <c r="C458" s="151"/>
      <c r="D458" s="151"/>
      <c r="E458" s="151"/>
      <c r="F458" s="151"/>
    </row>
    <row r="459" spans="1:6">
      <c r="A459" s="150"/>
      <c r="B459" s="152"/>
      <c r="C459" s="151"/>
      <c r="D459" s="151"/>
      <c r="E459" s="151"/>
      <c r="F459" s="151"/>
    </row>
    <row r="460" spans="1:6">
      <c r="A460" s="150"/>
      <c r="B460" s="152"/>
      <c r="C460" s="151"/>
      <c r="D460" s="151"/>
      <c r="E460" s="151"/>
      <c r="F460" s="151"/>
    </row>
    <row r="461" spans="1:6">
      <c r="A461" s="150"/>
      <c r="B461" s="152"/>
      <c r="C461" s="151"/>
      <c r="D461" s="151"/>
      <c r="E461" s="151"/>
      <c r="F461" s="151"/>
    </row>
    <row r="462" spans="1:6">
      <c r="A462" s="150"/>
      <c r="B462" s="152"/>
      <c r="C462" s="151"/>
      <c r="D462" s="151"/>
      <c r="E462" s="151"/>
      <c r="F462" s="151"/>
    </row>
    <row r="463" spans="1:6">
      <c r="A463" s="150"/>
      <c r="B463" s="152"/>
      <c r="C463" s="151"/>
      <c r="D463" s="151"/>
      <c r="E463" s="151"/>
      <c r="F463" s="151"/>
    </row>
    <row r="464" spans="1:6">
      <c r="A464" s="150"/>
      <c r="B464" s="152"/>
      <c r="C464" s="151"/>
      <c r="D464" s="151"/>
      <c r="E464" s="151"/>
      <c r="F464" s="151"/>
    </row>
    <row r="465" spans="1:6">
      <c r="A465" s="150"/>
      <c r="B465" s="152"/>
      <c r="C465" s="151"/>
      <c r="D465" s="151"/>
      <c r="E465" s="151"/>
      <c r="F465" s="151"/>
    </row>
    <row r="466" spans="1:6">
      <c r="A466" s="150"/>
      <c r="B466" s="152"/>
      <c r="C466" s="151"/>
      <c r="D466" s="151"/>
      <c r="E466" s="151"/>
      <c r="F466" s="151"/>
    </row>
    <row r="467" spans="1:6">
      <c r="A467" s="150"/>
      <c r="B467" s="152"/>
      <c r="C467" s="151"/>
      <c r="D467" s="151"/>
      <c r="E467" s="151"/>
      <c r="F467" s="151"/>
    </row>
    <row r="468" spans="1:6">
      <c r="A468" s="150"/>
      <c r="B468" s="152"/>
      <c r="C468" s="151"/>
      <c r="D468" s="151"/>
      <c r="E468" s="151"/>
      <c r="F468" s="151"/>
    </row>
    <row r="469" spans="1:6">
      <c r="A469" s="150"/>
      <c r="B469" s="152"/>
      <c r="C469" s="151"/>
      <c r="D469" s="151"/>
      <c r="E469" s="151"/>
      <c r="F469" s="151"/>
    </row>
    <row r="470" spans="1:6">
      <c r="A470" s="150"/>
      <c r="B470" s="152"/>
      <c r="C470" s="151"/>
      <c r="D470" s="151"/>
      <c r="E470" s="151"/>
      <c r="F470" s="151"/>
    </row>
    <row r="471" spans="1:6">
      <c r="A471" s="150"/>
      <c r="B471" s="152"/>
      <c r="C471" s="151"/>
      <c r="D471" s="151"/>
      <c r="E471" s="151"/>
      <c r="F471" s="151"/>
    </row>
    <row r="472" spans="1:6">
      <c r="A472" s="150"/>
      <c r="B472" s="152"/>
      <c r="C472" s="151"/>
      <c r="D472" s="151"/>
      <c r="E472" s="151"/>
      <c r="F472" s="151"/>
    </row>
    <row r="473" spans="1:6">
      <c r="A473" s="150"/>
      <c r="B473" s="152"/>
      <c r="C473" s="151"/>
      <c r="D473" s="151"/>
      <c r="E473" s="151"/>
      <c r="F473" s="151"/>
    </row>
    <row r="474" spans="1:6">
      <c r="A474" s="150"/>
      <c r="B474" s="152"/>
      <c r="C474" s="151"/>
      <c r="D474" s="151"/>
      <c r="E474" s="151"/>
      <c r="F474" s="151"/>
    </row>
    <row r="475" spans="1:6">
      <c r="A475" s="150"/>
      <c r="B475" s="152"/>
      <c r="C475" s="151"/>
      <c r="D475" s="151"/>
      <c r="E475" s="151"/>
      <c r="F475" s="151"/>
    </row>
    <row r="476" spans="1:6">
      <c r="A476" s="150"/>
      <c r="B476" s="152"/>
      <c r="C476" s="151"/>
      <c r="D476" s="151"/>
      <c r="E476" s="151"/>
      <c r="F476" s="151"/>
    </row>
    <row r="477" spans="1:6">
      <c r="A477" s="150"/>
      <c r="B477" s="152"/>
      <c r="C477" s="151"/>
      <c r="D477" s="151"/>
      <c r="E477" s="151"/>
      <c r="F477" s="151"/>
    </row>
    <row r="478" spans="1:6">
      <c r="A478" s="150"/>
      <c r="B478" s="152"/>
      <c r="C478" s="151"/>
      <c r="D478" s="151"/>
      <c r="E478" s="151"/>
      <c r="F478" s="151"/>
    </row>
    <row r="479" spans="1:6">
      <c r="A479" s="150"/>
      <c r="B479" s="152"/>
      <c r="C479" s="151"/>
      <c r="D479" s="151"/>
      <c r="E479" s="151"/>
      <c r="F479" s="151"/>
    </row>
    <row r="480" spans="1:6">
      <c r="A480" s="150"/>
      <c r="B480" s="152"/>
      <c r="C480" s="151"/>
      <c r="D480" s="151"/>
      <c r="E480" s="151"/>
      <c r="F480" s="151"/>
    </row>
    <row r="481" spans="1:6">
      <c r="A481" s="150"/>
      <c r="B481" s="152"/>
      <c r="C481" s="151"/>
      <c r="D481" s="151"/>
      <c r="E481" s="151"/>
      <c r="F481" s="151"/>
    </row>
    <row r="482" spans="1:6">
      <c r="A482" s="150"/>
      <c r="B482" s="152"/>
      <c r="C482" s="151"/>
      <c r="D482" s="151"/>
      <c r="E482" s="151"/>
      <c r="F482" s="151"/>
    </row>
    <row r="483" spans="1:6">
      <c r="A483" s="150"/>
      <c r="B483" s="152"/>
      <c r="C483" s="151"/>
      <c r="D483" s="151"/>
      <c r="E483" s="151"/>
      <c r="F483" s="151"/>
    </row>
    <row r="484" spans="1:6">
      <c r="A484" s="150"/>
      <c r="B484" s="152"/>
      <c r="C484" s="151"/>
      <c r="D484" s="151"/>
      <c r="E484" s="151"/>
      <c r="F484" s="151"/>
    </row>
    <row r="485" spans="1:6">
      <c r="A485" s="150"/>
      <c r="B485" s="152"/>
      <c r="C485" s="151"/>
      <c r="D485" s="151"/>
      <c r="E485" s="151"/>
      <c r="F485" s="151"/>
    </row>
    <row r="486" spans="1:6">
      <c r="A486" s="150"/>
      <c r="B486" s="152"/>
      <c r="C486" s="151"/>
      <c r="D486" s="151"/>
      <c r="E486" s="151"/>
      <c r="F486" s="151"/>
    </row>
    <row r="487" spans="1:6">
      <c r="A487" s="150"/>
      <c r="B487" s="152"/>
      <c r="C487" s="151"/>
      <c r="D487" s="151"/>
      <c r="E487" s="151"/>
      <c r="F487" s="151"/>
    </row>
    <row r="488" spans="1:6">
      <c r="A488" s="150"/>
      <c r="B488" s="152"/>
      <c r="C488" s="151"/>
      <c r="D488" s="151"/>
      <c r="E488" s="151"/>
      <c r="F488" s="151"/>
    </row>
    <row r="489" spans="1:6">
      <c r="A489" s="150"/>
      <c r="B489" s="152"/>
      <c r="C489" s="151"/>
      <c r="D489" s="151"/>
      <c r="E489" s="151"/>
      <c r="F489" s="151"/>
    </row>
    <row r="490" spans="1:6">
      <c r="A490" s="150"/>
      <c r="B490" s="152"/>
      <c r="C490" s="151"/>
      <c r="D490" s="151"/>
      <c r="E490" s="151"/>
      <c r="F490" s="151"/>
    </row>
    <row r="491" spans="1:6">
      <c r="A491" s="150"/>
      <c r="B491" s="152"/>
      <c r="C491" s="151"/>
      <c r="D491" s="151"/>
      <c r="E491" s="151"/>
      <c r="F491" s="151"/>
    </row>
    <row r="492" spans="1:6">
      <c r="A492" s="150"/>
      <c r="B492" s="152"/>
      <c r="C492" s="151"/>
      <c r="D492" s="151"/>
      <c r="E492" s="151"/>
      <c r="F492" s="151"/>
    </row>
    <row r="493" spans="1:6">
      <c r="A493" s="150"/>
      <c r="B493" s="152"/>
      <c r="C493" s="151"/>
      <c r="D493" s="151"/>
      <c r="E493" s="151"/>
      <c r="F493" s="151"/>
    </row>
    <row r="494" spans="1:6">
      <c r="A494" s="150"/>
      <c r="B494" s="152"/>
      <c r="C494" s="151"/>
      <c r="D494" s="151"/>
      <c r="E494" s="151"/>
      <c r="F494" s="151"/>
    </row>
    <row r="495" spans="1:6">
      <c r="A495" s="150"/>
      <c r="B495" s="152"/>
      <c r="C495" s="151"/>
      <c r="D495" s="151"/>
      <c r="E495" s="151"/>
      <c r="F495" s="151"/>
    </row>
    <row r="496" spans="1:6">
      <c r="A496" s="150"/>
      <c r="B496" s="152"/>
      <c r="C496" s="151"/>
      <c r="D496" s="151"/>
      <c r="E496" s="151"/>
      <c r="F496" s="151"/>
    </row>
    <row r="497" spans="1:6">
      <c r="A497" s="150"/>
      <c r="B497" s="152"/>
      <c r="C497" s="151"/>
      <c r="D497" s="151"/>
      <c r="E497" s="151"/>
      <c r="F497" s="151"/>
    </row>
    <row r="498" spans="1:6">
      <c r="A498" s="150"/>
      <c r="B498" s="152"/>
      <c r="C498" s="151"/>
      <c r="D498" s="151"/>
      <c r="E498" s="151"/>
      <c r="F498" s="151"/>
    </row>
    <row r="499" spans="1:6">
      <c r="A499" s="150"/>
      <c r="B499" s="152"/>
      <c r="C499" s="151"/>
      <c r="D499" s="151"/>
      <c r="E499" s="151"/>
      <c r="F499" s="151"/>
    </row>
    <row r="500" spans="1:6">
      <c r="A500" s="150"/>
      <c r="B500" s="152"/>
      <c r="C500" s="151"/>
      <c r="D500" s="151"/>
      <c r="E500" s="151"/>
      <c r="F500" s="151"/>
    </row>
    <row r="501" spans="1:6">
      <c r="A501" s="150"/>
      <c r="B501" s="152"/>
      <c r="C501" s="151"/>
      <c r="D501" s="151"/>
      <c r="E501" s="151"/>
      <c r="F501" s="151"/>
    </row>
    <row r="502" spans="1:6">
      <c r="A502" s="150"/>
      <c r="B502" s="152"/>
      <c r="C502" s="151"/>
      <c r="D502" s="151"/>
      <c r="E502" s="151"/>
      <c r="F502" s="151"/>
    </row>
    <row r="503" spans="1:6">
      <c r="A503" s="150"/>
      <c r="B503" s="152"/>
      <c r="C503" s="151"/>
      <c r="D503" s="151"/>
      <c r="E503" s="151"/>
      <c r="F503" s="151"/>
    </row>
    <row r="504" spans="1:6">
      <c r="A504" s="150"/>
      <c r="B504" s="152"/>
      <c r="C504" s="151"/>
      <c r="D504" s="151"/>
      <c r="E504" s="151"/>
      <c r="F504" s="151"/>
    </row>
    <row r="505" spans="1:6">
      <c r="A505" s="150"/>
      <c r="B505" s="152"/>
      <c r="C505" s="151"/>
      <c r="D505" s="151"/>
      <c r="E505" s="151"/>
      <c r="F505" s="151"/>
    </row>
    <row r="506" spans="1:6">
      <c r="A506" s="150"/>
      <c r="B506" s="152"/>
      <c r="C506" s="151"/>
      <c r="D506" s="151"/>
      <c r="E506" s="151"/>
      <c r="F506" s="151"/>
    </row>
    <row r="507" spans="1:6">
      <c r="A507" s="150"/>
      <c r="B507" s="152"/>
      <c r="C507" s="151"/>
      <c r="D507" s="151"/>
      <c r="E507" s="151"/>
      <c r="F507" s="151"/>
    </row>
    <row r="508" spans="1:6">
      <c r="A508" s="150"/>
      <c r="B508" s="152"/>
      <c r="C508" s="151"/>
      <c r="D508" s="151"/>
      <c r="E508" s="151"/>
      <c r="F508" s="151"/>
    </row>
    <row r="509" spans="1:6">
      <c r="A509" s="150"/>
      <c r="B509" s="152"/>
      <c r="C509" s="151"/>
      <c r="D509" s="151"/>
      <c r="E509" s="151"/>
      <c r="F509" s="151"/>
    </row>
    <row r="510" spans="1:6">
      <c r="A510" s="150"/>
      <c r="B510" s="152"/>
      <c r="C510" s="151"/>
      <c r="D510" s="151"/>
      <c r="E510" s="151"/>
      <c r="F510" s="151"/>
    </row>
    <row r="511" spans="1:6">
      <c r="A511" s="150"/>
      <c r="B511" s="152"/>
      <c r="C511" s="151"/>
      <c r="D511" s="151"/>
      <c r="E511" s="151"/>
      <c r="F511" s="151"/>
    </row>
    <row r="512" spans="1:6">
      <c r="A512" s="150"/>
      <c r="B512" s="152"/>
      <c r="C512" s="151"/>
      <c r="D512" s="151"/>
      <c r="E512" s="151"/>
      <c r="F512" s="151"/>
    </row>
    <row r="513" spans="1:6">
      <c r="A513" s="150"/>
      <c r="B513" s="152"/>
      <c r="C513" s="151"/>
      <c r="D513" s="151"/>
      <c r="E513" s="151"/>
      <c r="F513" s="151"/>
    </row>
    <row r="514" spans="1:6">
      <c r="A514" s="150"/>
      <c r="B514" s="152"/>
      <c r="C514" s="151"/>
      <c r="D514" s="151"/>
      <c r="E514" s="151"/>
      <c r="F514" s="151"/>
    </row>
    <row r="515" spans="1:6">
      <c r="A515" s="150"/>
      <c r="B515" s="152"/>
      <c r="C515" s="151"/>
      <c r="D515" s="151"/>
      <c r="E515" s="151"/>
      <c r="F515" s="151"/>
    </row>
    <row r="516" spans="1:6">
      <c r="A516" s="150"/>
      <c r="B516" s="152"/>
      <c r="C516" s="151"/>
      <c r="D516" s="151"/>
      <c r="E516" s="151"/>
      <c r="F516" s="151"/>
    </row>
    <row r="517" spans="1:6">
      <c r="A517" s="150"/>
      <c r="B517" s="152"/>
      <c r="C517" s="151"/>
      <c r="D517" s="151"/>
      <c r="E517" s="151"/>
      <c r="F517" s="151"/>
    </row>
    <row r="518" spans="1:6">
      <c r="A518" s="150"/>
      <c r="B518" s="152"/>
      <c r="C518" s="151"/>
      <c r="D518" s="151"/>
      <c r="E518" s="151"/>
      <c r="F518" s="151"/>
    </row>
    <row r="519" spans="1:6">
      <c r="A519" s="150"/>
      <c r="B519" s="152"/>
      <c r="C519" s="151"/>
      <c r="D519" s="151"/>
      <c r="E519" s="151"/>
      <c r="F519" s="151"/>
    </row>
    <row r="520" spans="1:6">
      <c r="A520" s="150"/>
      <c r="B520" s="152"/>
      <c r="C520" s="151"/>
      <c r="D520" s="151"/>
      <c r="E520" s="151"/>
      <c r="F520" s="151"/>
    </row>
    <row r="521" spans="1:6">
      <c r="A521" s="150"/>
      <c r="B521" s="152"/>
      <c r="C521" s="151"/>
      <c r="D521" s="151"/>
      <c r="E521" s="151"/>
      <c r="F521" s="151"/>
    </row>
    <row r="522" spans="1:6">
      <c r="A522" s="150"/>
      <c r="B522" s="152"/>
      <c r="C522" s="151"/>
      <c r="D522" s="151"/>
      <c r="E522" s="151"/>
      <c r="F522" s="151"/>
    </row>
    <row r="523" spans="1:6">
      <c r="A523" s="150"/>
      <c r="B523" s="152"/>
      <c r="C523" s="151"/>
      <c r="D523" s="151"/>
      <c r="E523" s="151"/>
      <c r="F523" s="151"/>
    </row>
    <row r="524" spans="1:6">
      <c r="A524" s="150"/>
      <c r="B524" s="152"/>
      <c r="C524" s="151"/>
      <c r="D524" s="151"/>
      <c r="E524" s="151"/>
      <c r="F524" s="151"/>
    </row>
    <row r="525" spans="1:6">
      <c r="A525" s="150"/>
      <c r="B525" s="152"/>
      <c r="C525" s="151"/>
      <c r="D525" s="151"/>
      <c r="E525" s="151"/>
      <c r="F525" s="151"/>
    </row>
    <row r="526" spans="1:6">
      <c r="A526" s="150"/>
      <c r="B526" s="152"/>
      <c r="C526" s="151"/>
      <c r="D526" s="151"/>
      <c r="E526" s="151"/>
      <c r="F526" s="151"/>
    </row>
    <row r="527" spans="1:6">
      <c r="A527" s="150"/>
      <c r="B527" s="152"/>
      <c r="C527" s="151"/>
      <c r="D527" s="151"/>
      <c r="E527" s="151"/>
      <c r="F527" s="151"/>
    </row>
    <row r="528" spans="1:6">
      <c r="A528" s="150"/>
      <c r="B528" s="152"/>
      <c r="C528" s="151"/>
      <c r="D528" s="151"/>
      <c r="E528" s="151"/>
      <c r="F528" s="151"/>
    </row>
    <row r="529" spans="1:6">
      <c r="A529" s="150"/>
      <c r="B529" s="152"/>
      <c r="C529" s="151"/>
      <c r="D529" s="151"/>
      <c r="E529" s="151"/>
      <c r="F529" s="151"/>
    </row>
    <row r="530" spans="1:6">
      <c r="A530" s="150"/>
      <c r="B530" s="152"/>
      <c r="C530" s="151"/>
      <c r="D530" s="151"/>
      <c r="E530" s="151"/>
      <c r="F530" s="151"/>
    </row>
    <row r="531" spans="1:6">
      <c r="A531" s="150"/>
      <c r="B531" s="152"/>
      <c r="C531" s="151"/>
      <c r="D531" s="151"/>
      <c r="E531" s="151"/>
      <c r="F531" s="151"/>
    </row>
    <row r="532" spans="1:6">
      <c r="A532" s="150"/>
      <c r="B532" s="152"/>
      <c r="C532" s="151"/>
      <c r="D532" s="151"/>
      <c r="E532" s="151"/>
      <c r="F532" s="151"/>
    </row>
    <row r="533" spans="1:6">
      <c r="A533" s="150"/>
      <c r="B533" s="152"/>
      <c r="C533" s="151"/>
      <c r="D533" s="151"/>
      <c r="E533" s="151"/>
      <c r="F533" s="151"/>
    </row>
    <row r="534" spans="1:6">
      <c r="A534" s="150"/>
      <c r="B534" s="152"/>
      <c r="C534" s="151"/>
      <c r="D534" s="151"/>
      <c r="E534" s="151"/>
      <c r="F534" s="151"/>
    </row>
    <row r="535" spans="1:6">
      <c r="A535" s="150"/>
      <c r="B535" s="152"/>
      <c r="C535" s="151"/>
      <c r="D535" s="151"/>
      <c r="E535" s="151"/>
      <c r="F535" s="151"/>
    </row>
    <row r="536" spans="1:6">
      <c r="A536" s="150"/>
      <c r="B536" s="152"/>
      <c r="C536" s="151"/>
      <c r="D536" s="151"/>
      <c r="E536" s="151"/>
      <c r="F536" s="151"/>
    </row>
    <row r="537" spans="1:6">
      <c r="A537" s="150"/>
      <c r="B537" s="152"/>
      <c r="C537" s="151"/>
      <c r="D537" s="151"/>
      <c r="E537" s="151"/>
      <c r="F537" s="151"/>
    </row>
    <row r="538" spans="1:6">
      <c r="A538" s="150"/>
      <c r="B538" s="152"/>
      <c r="C538" s="151"/>
      <c r="D538" s="151"/>
      <c r="E538" s="151"/>
      <c r="F538" s="151"/>
    </row>
    <row r="539" spans="1:6">
      <c r="A539" s="150"/>
      <c r="B539" s="152"/>
      <c r="C539" s="151"/>
      <c r="D539" s="151"/>
      <c r="E539" s="151"/>
      <c r="F539" s="151"/>
    </row>
    <row r="540" spans="1:6">
      <c r="A540" s="150"/>
      <c r="B540" s="152"/>
      <c r="C540" s="151"/>
      <c r="D540" s="151"/>
      <c r="E540" s="151"/>
      <c r="F540" s="151"/>
    </row>
    <row r="541" spans="1:6">
      <c r="A541" s="150"/>
      <c r="B541" s="152"/>
      <c r="C541" s="151"/>
      <c r="D541" s="151"/>
      <c r="E541" s="151"/>
      <c r="F541" s="151"/>
    </row>
    <row r="542" spans="1:6">
      <c r="A542" s="150"/>
      <c r="B542" s="152"/>
      <c r="C542" s="151"/>
      <c r="D542" s="151"/>
      <c r="E542" s="151"/>
      <c r="F542" s="151"/>
    </row>
    <row r="543" spans="1:6">
      <c r="A543" s="150"/>
      <c r="B543" s="152"/>
      <c r="C543" s="151"/>
      <c r="D543" s="151"/>
      <c r="E543" s="151"/>
      <c r="F543" s="151"/>
    </row>
    <row r="544" spans="1:6">
      <c r="A544" s="150"/>
      <c r="B544" s="152"/>
      <c r="C544" s="151"/>
      <c r="D544" s="151"/>
      <c r="E544" s="151"/>
      <c r="F544" s="151"/>
    </row>
    <row r="545" spans="1:6">
      <c r="A545" s="150"/>
      <c r="B545" s="152"/>
      <c r="C545" s="151"/>
      <c r="D545" s="151"/>
      <c r="E545" s="151"/>
      <c r="F545" s="151"/>
    </row>
    <row r="546" spans="1:6">
      <c r="A546" s="150"/>
      <c r="B546" s="152"/>
      <c r="C546" s="151"/>
      <c r="D546" s="151"/>
      <c r="E546" s="151"/>
      <c r="F546" s="151"/>
    </row>
    <row r="547" spans="1:6">
      <c r="A547" s="150"/>
      <c r="B547" s="152"/>
      <c r="C547" s="151"/>
      <c r="D547" s="151"/>
      <c r="E547" s="151"/>
      <c r="F547" s="151"/>
    </row>
    <row r="548" spans="1:6">
      <c r="A548" s="150"/>
      <c r="B548" s="152"/>
      <c r="C548" s="151"/>
      <c r="D548" s="151"/>
      <c r="E548" s="151"/>
      <c r="F548" s="151"/>
    </row>
    <row r="549" spans="1:6">
      <c r="A549" s="150"/>
      <c r="B549" s="152"/>
      <c r="C549" s="151"/>
      <c r="D549" s="151"/>
      <c r="E549" s="151"/>
      <c r="F549" s="151"/>
    </row>
    <row r="550" spans="1:6">
      <c r="A550" s="150"/>
      <c r="B550" s="152"/>
      <c r="C550" s="151"/>
      <c r="D550" s="151"/>
      <c r="E550" s="151"/>
      <c r="F550" s="151"/>
    </row>
    <row r="551" spans="1:6">
      <c r="A551" s="150"/>
      <c r="B551" s="152"/>
      <c r="C551" s="151"/>
      <c r="D551" s="151"/>
      <c r="E551" s="151"/>
      <c r="F551" s="151"/>
    </row>
    <row r="552" spans="1:6">
      <c r="A552" s="150"/>
      <c r="B552" s="152"/>
      <c r="C552" s="151"/>
      <c r="D552" s="151"/>
      <c r="E552" s="151"/>
      <c r="F552" s="151"/>
    </row>
    <row r="553" spans="1:6">
      <c r="A553" s="150"/>
      <c r="B553" s="152"/>
      <c r="C553" s="151"/>
      <c r="D553" s="151"/>
      <c r="E553" s="151"/>
      <c r="F553" s="151"/>
    </row>
    <row r="554" spans="1:6">
      <c r="A554" s="150"/>
      <c r="B554" s="152"/>
      <c r="C554" s="151"/>
      <c r="D554" s="151"/>
      <c r="E554" s="151"/>
      <c r="F554" s="151"/>
    </row>
    <row r="555" spans="1:6">
      <c r="A555" s="150"/>
      <c r="B555" s="152"/>
      <c r="C555" s="151"/>
      <c r="D555" s="151"/>
      <c r="E555" s="151"/>
      <c r="F555" s="151"/>
    </row>
    <row r="556" spans="1:6">
      <c r="A556" s="150"/>
      <c r="B556" s="152"/>
      <c r="C556" s="151"/>
      <c r="D556" s="151"/>
      <c r="E556" s="151"/>
      <c r="F556" s="151"/>
    </row>
    <row r="557" spans="1:6">
      <c r="A557" s="150"/>
      <c r="B557" s="152"/>
      <c r="C557" s="151"/>
      <c r="D557" s="151"/>
      <c r="E557" s="151"/>
      <c r="F557" s="151"/>
    </row>
    <row r="558" spans="1:6">
      <c r="A558" s="150"/>
      <c r="B558" s="152"/>
      <c r="C558" s="151"/>
      <c r="D558" s="151"/>
      <c r="E558" s="151"/>
      <c r="F558" s="151"/>
    </row>
    <row r="559" spans="1:6">
      <c r="A559" s="150"/>
      <c r="B559" s="152"/>
      <c r="C559" s="151"/>
      <c r="D559" s="151"/>
      <c r="E559" s="151"/>
      <c r="F559" s="151"/>
    </row>
    <row r="560" spans="1:6">
      <c r="A560" s="150"/>
      <c r="B560" s="152"/>
      <c r="C560" s="151"/>
      <c r="D560" s="151"/>
      <c r="E560" s="151"/>
      <c r="F560" s="151"/>
    </row>
    <row r="561" spans="1:6">
      <c r="A561" s="150"/>
      <c r="B561" s="152"/>
      <c r="C561" s="151"/>
      <c r="D561" s="151"/>
      <c r="E561" s="151"/>
      <c r="F561" s="151"/>
    </row>
    <row r="562" spans="1:6">
      <c r="A562" s="150"/>
      <c r="B562" s="152"/>
      <c r="C562" s="151"/>
      <c r="D562" s="151"/>
      <c r="E562" s="151"/>
      <c r="F562" s="151"/>
    </row>
    <row r="563" spans="1:6">
      <c r="A563" s="150"/>
      <c r="B563" s="152"/>
      <c r="C563" s="151"/>
      <c r="D563" s="151"/>
      <c r="E563" s="151"/>
      <c r="F563" s="151"/>
    </row>
    <row r="564" spans="1:6">
      <c r="A564" s="150"/>
      <c r="B564" s="152"/>
      <c r="C564" s="151"/>
      <c r="D564" s="151"/>
      <c r="E564" s="151"/>
      <c r="F564" s="151"/>
    </row>
    <row r="565" spans="1:6">
      <c r="A565" s="150"/>
      <c r="B565" s="152"/>
      <c r="C565" s="151"/>
      <c r="D565" s="151"/>
      <c r="E565" s="151"/>
      <c r="F565" s="151"/>
    </row>
    <row r="566" spans="1:6">
      <c r="A566" s="150"/>
      <c r="B566" s="152"/>
      <c r="C566" s="151"/>
      <c r="D566" s="151"/>
      <c r="E566" s="151"/>
      <c r="F566" s="151"/>
    </row>
    <row r="567" spans="1:6">
      <c r="A567" s="150"/>
      <c r="B567" s="152"/>
      <c r="C567" s="151"/>
      <c r="D567" s="151"/>
      <c r="E567" s="151"/>
      <c r="F567" s="151"/>
    </row>
    <row r="568" spans="1:6">
      <c r="A568" s="150"/>
      <c r="B568" s="152"/>
      <c r="C568" s="151"/>
      <c r="D568" s="151"/>
      <c r="E568" s="151"/>
      <c r="F568" s="151"/>
    </row>
    <row r="569" spans="1:6">
      <c r="A569" s="150"/>
      <c r="B569" s="152"/>
      <c r="C569" s="151"/>
      <c r="D569" s="151"/>
      <c r="E569" s="151"/>
      <c r="F569" s="151"/>
    </row>
    <row r="570" spans="1:6">
      <c r="A570" s="150"/>
      <c r="B570" s="152"/>
      <c r="C570" s="151"/>
      <c r="D570" s="151"/>
      <c r="E570" s="151"/>
      <c r="F570" s="151"/>
    </row>
    <row r="571" spans="1:6">
      <c r="A571" s="150"/>
      <c r="B571" s="152"/>
      <c r="C571" s="151"/>
      <c r="D571" s="151"/>
      <c r="E571" s="151"/>
      <c r="F571" s="151"/>
    </row>
    <row r="572" spans="1:6">
      <c r="A572" s="150"/>
      <c r="B572" s="152"/>
      <c r="C572" s="151"/>
      <c r="D572" s="151"/>
      <c r="E572" s="151"/>
      <c r="F572" s="151"/>
    </row>
    <row r="573" spans="1:6">
      <c r="A573" s="150"/>
      <c r="B573" s="152"/>
      <c r="C573" s="151"/>
      <c r="D573" s="151"/>
      <c r="E573" s="151"/>
      <c r="F573" s="151"/>
    </row>
    <row r="574" spans="1:6">
      <c r="A574" s="150"/>
      <c r="B574" s="152"/>
      <c r="C574" s="151"/>
      <c r="D574" s="151"/>
      <c r="E574" s="151"/>
      <c r="F574" s="151"/>
    </row>
    <row r="575" spans="1:6">
      <c r="A575" s="150"/>
      <c r="B575" s="152"/>
      <c r="C575" s="151"/>
      <c r="D575" s="151"/>
      <c r="E575" s="151"/>
      <c r="F575" s="151"/>
    </row>
    <row r="576" spans="1:6">
      <c r="A576" s="150"/>
      <c r="B576" s="152"/>
      <c r="C576" s="151"/>
      <c r="D576" s="151"/>
      <c r="E576" s="151"/>
      <c r="F576" s="151"/>
    </row>
    <row r="577" spans="1:6">
      <c r="A577" s="150"/>
      <c r="B577" s="152"/>
      <c r="C577" s="151"/>
      <c r="D577" s="151"/>
      <c r="E577" s="151"/>
      <c r="F577" s="151"/>
    </row>
    <row r="578" spans="1:6">
      <c r="A578" s="150"/>
      <c r="B578" s="152"/>
      <c r="C578" s="151"/>
      <c r="D578" s="151"/>
      <c r="E578" s="151"/>
      <c r="F578" s="151"/>
    </row>
    <row r="579" spans="1:6">
      <c r="A579" s="150"/>
      <c r="B579" s="152"/>
      <c r="C579" s="151"/>
      <c r="D579" s="151"/>
      <c r="E579" s="151"/>
      <c r="F579" s="151"/>
    </row>
    <row r="580" spans="1:6">
      <c r="A580" s="150"/>
      <c r="B580" s="152"/>
      <c r="C580" s="151"/>
      <c r="D580" s="151"/>
      <c r="E580" s="151"/>
      <c r="F580" s="151"/>
    </row>
    <row r="581" spans="1:6">
      <c r="A581" s="150"/>
      <c r="B581" s="152"/>
      <c r="C581" s="151"/>
      <c r="D581" s="151"/>
      <c r="E581" s="151"/>
      <c r="F581" s="151"/>
    </row>
    <row r="582" spans="1:6">
      <c r="A582" s="150"/>
      <c r="B582" s="152"/>
      <c r="C582" s="151"/>
      <c r="D582" s="151"/>
      <c r="E582" s="151"/>
      <c r="F582" s="151"/>
    </row>
    <row r="583" spans="1:6">
      <c r="A583" s="150"/>
      <c r="B583" s="152"/>
      <c r="C583" s="151"/>
      <c r="D583" s="151"/>
      <c r="E583" s="151"/>
      <c r="F583" s="151"/>
    </row>
    <row r="584" spans="1:6">
      <c r="A584" s="150"/>
      <c r="B584" s="152"/>
      <c r="C584" s="151"/>
      <c r="D584" s="151"/>
      <c r="E584" s="151"/>
      <c r="F584" s="151"/>
    </row>
    <row r="585" spans="1:6">
      <c r="A585" s="150"/>
      <c r="B585" s="152"/>
      <c r="C585" s="151"/>
      <c r="D585" s="151"/>
      <c r="E585" s="151"/>
      <c r="F585" s="151"/>
    </row>
    <row r="586" spans="1:6">
      <c r="A586" s="150"/>
      <c r="B586" s="152"/>
      <c r="C586" s="151"/>
      <c r="D586" s="151"/>
      <c r="E586" s="151"/>
      <c r="F586" s="151"/>
    </row>
    <row r="587" spans="1:6">
      <c r="A587" s="150"/>
      <c r="B587" s="152"/>
      <c r="C587" s="151"/>
      <c r="D587" s="151"/>
      <c r="E587" s="151"/>
      <c r="F587" s="151"/>
    </row>
    <row r="588" spans="1:6">
      <c r="A588" s="150"/>
      <c r="B588" s="152"/>
      <c r="C588" s="151"/>
      <c r="D588" s="151"/>
      <c r="E588" s="151"/>
      <c r="F588" s="151"/>
    </row>
    <row r="589" spans="1:6">
      <c r="A589" s="150"/>
      <c r="B589" s="152"/>
      <c r="C589" s="151"/>
      <c r="D589" s="151"/>
      <c r="E589" s="151"/>
      <c r="F589" s="151"/>
    </row>
    <row r="590" spans="1:6">
      <c r="A590" s="150"/>
      <c r="B590" s="152"/>
      <c r="C590" s="151"/>
      <c r="D590" s="151"/>
      <c r="E590" s="151"/>
      <c r="F590" s="151"/>
    </row>
    <row r="591" spans="1:6">
      <c r="A591" s="150"/>
      <c r="B591" s="152"/>
      <c r="C591" s="151"/>
      <c r="D591" s="151"/>
      <c r="E591" s="151"/>
      <c r="F591" s="151"/>
    </row>
    <row r="592" spans="1:6">
      <c r="A592" s="150"/>
      <c r="B592" s="152"/>
      <c r="C592" s="151"/>
      <c r="D592" s="151"/>
      <c r="E592" s="151"/>
      <c r="F592" s="151"/>
    </row>
    <row r="593" spans="1:6">
      <c r="A593" s="150"/>
      <c r="B593" s="152"/>
      <c r="C593" s="151"/>
      <c r="D593" s="151"/>
      <c r="E593" s="151"/>
      <c r="F593" s="151"/>
    </row>
    <row r="594" spans="1:6">
      <c r="A594" s="150"/>
      <c r="B594" s="152"/>
      <c r="C594" s="151"/>
      <c r="D594" s="151"/>
      <c r="E594" s="151"/>
      <c r="F594" s="151"/>
    </row>
    <row r="595" spans="1:6">
      <c r="A595" s="150"/>
      <c r="B595" s="152"/>
      <c r="C595" s="151"/>
      <c r="D595" s="151"/>
      <c r="E595" s="151"/>
      <c r="F595" s="151"/>
    </row>
    <row r="596" spans="1:6">
      <c r="A596" s="150"/>
      <c r="B596" s="152"/>
      <c r="C596" s="151"/>
      <c r="D596" s="151"/>
      <c r="E596" s="151"/>
      <c r="F596" s="151"/>
    </row>
    <row r="597" spans="1:6">
      <c r="A597" s="150"/>
      <c r="B597" s="152"/>
      <c r="C597" s="151"/>
      <c r="D597" s="151"/>
      <c r="E597" s="151"/>
      <c r="F597" s="151"/>
    </row>
    <row r="598" spans="1:6">
      <c r="A598" s="150"/>
      <c r="B598" s="152"/>
      <c r="C598" s="151"/>
      <c r="D598" s="151"/>
      <c r="E598" s="151"/>
      <c r="F598" s="151"/>
    </row>
    <row r="599" spans="1:6">
      <c r="A599" s="150"/>
      <c r="B599" s="152"/>
      <c r="C599" s="151"/>
      <c r="D599" s="151"/>
      <c r="E599" s="151"/>
      <c r="F599" s="151"/>
    </row>
    <row r="600" spans="1:6">
      <c r="A600" s="150"/>
      <c r="B600" s="152"/>
      <c r="C600" s="151"/>
      <c r="D600" s="151"/>
      <c r="E600" s="151"/>
      <c r="F600" s="151"/>
    </row>
    <row r="601" spans="1:6">
      <c r="A601" s="150"/>
      <c r="B601" s="152"/>
      <c r="C601" s="151"/>
      <c r="D601" s="151"/>
      <c r="E601" s="151"/>
      <c r="F601" s="151"/>
    </row>
    <row r="602" spans="1:6">
      <c r="A602" s="150"/>
      <c r="B602" s="152"/>
      <c r="C602" s="151"/>
      <c r="D602" s="151"/>
      <c r="E602" s="151"/>
      <c r="F602" s="151"/>
    </row>
    <row r="603" spans="1:6">
      <c r="A603" s="150"/>
      <c r="B603" s="152"/>
      <c r="C603" s="151"/>
      <c r="D603" s="151"/>
      <c r="E603" s="151"/>
      <c r="F603" s="151"/>
    </row>
    <row r="604" spans="1:6">
      <c r="A604" s="150"/>
      <c r="B604" s="152"/>
      <c r="C604" s="151"/>
      <c r="D604" s="151"/>
      <c r="E604" s="151"/>
      <c r="F604" s="151"/>
    </row>
    <row r="605" spans="1:6">
      <c r="A605" s="150"/>
      <c r="B605" s="152"/>
      <c r="C605" s="151"/>
      <c r="D605" s="151"/>
      <c r="E605" s="151"/>
      <c r="F605" s="151"/>
    </row>
    <row r="606" spans="1:6">
      <c r="A606" s="150"/>
      <c r="B606" s="152"/>
      <c r="C606" s="151"/>
      <c r="D606" s="151"/>
      <c r="E606" s="151"/>
      <c r="F606" s="151"/>
    </row>
    <row r="607" spans="1:6">
      <c r="A607" s="150"/>
      <c r="B607" s="152"/>
      <c r="C607" s="151"/>
      <c r="D607" s="151"/>
      <c r="E607" s="151"/>
      <c r="F607" s="151"/>
    </row>
    <row r="608" spans="1:6">
      <c r="A608" s="150"/>
      <c r="B608" s="152"/>
      <c r="C608" s="151"/>
      <c r="D608" s="151"/>
      <c r="E608" s="151"/>
      <c r="F608" s="151"/>
    </row>
    <row r="609" spans="1:6">
      <c r="A609" s="150"/>
      <c r="B609" s="152"/>
      <c r="C609" s="151"/>
      <c r="D609" s="151"/>
      <c r="E609" s="151"/>
      <c r="F609" s="151"/>
    </row>
    <row r="610" spans="1:6">
      <c r="A610" s="150"/>
      <c r="B610" s="152"/>
      <c r="C610" s="151"/>
      <c r="D610" s="151"/>
      <c r="E610" s="151"/>
      <c r="F610" s="151"/>
    </row>
    <row r="611" spans="1:6">
      <c r="A611" s="150"/>
      <c r="B611" s="152"/>
      <c r="C611" s="151"/>
      <c r="D611" s="151"/>
      <c r="E611" s="151"/>
      <c r="F611" s="151"/>
    </row>
    <row r="612" spans="1:6">
      <c r="A612" s="150"/>
      <c r="B612" s="152"/>
      <c r="C612" s="151"/>
      <c r="D612" s="151"/>
      <c r="E612" s="151"/>
      <c r="F612" s="151"/>
    </row>
    <row r="613" spans="1:6">
      <c r="A613" s="150"/>
      <c r="B613" s="152"/>
      <c r="C613" s="151"/>
      <c r="D613" s="151"/>
      <c r="E613" s="151"/>
      <c r="F613" s="151"/>
    </row>
    <row r="614" spans="1:6">
      <c r="A614" s="150"/>
      <c r="B614" s="152"/>
      <c r="C614" s="151"/>
      <c r="D614" s="151"/>
      <c r="E614" s="151"/>
      <c r="F614" s="151"/>
    </row>
    <row r="615" spans="1:6">
      <c r="A615" s="150"/>
      <c r="B615" s="152"/>
      <c r="C615" s="151"/>
      <c r="D615" s="151"/>
      <c r="E615" s="151"/>
      <c r="F615" s="151"/>
    </row>
    <row r="616" spans="1:6">
      <c r="A616" s="150"/>
      <c r="B616" s="152"/>
      <c r="C616" s="151"/>
      <c r="D616" s="151"/>
      <c r="E616" s="151"/>
      <c r="F616" s="151"/>
    </row>
    <row r="617" spans="1:6">
      <c r="A617" s="150"/>
      <c r="B617" s="152"/>
      <c r="C617" s="151"/>
      <c r="D617" s="151"/>
      <c r="E617" s="151"/>
      <c r="F617" s="151"/>
    </row>
    <row r="618" spans="1:6">
      <c r="A618" s="150"/>
      <c r="B618" s="152"/>
      <c r="C618" s="151"/>
      <c r="D618" s="151"/>
      <c r="E618" s="151"/>
      <c r="F618" s="151"/>
    </row>
    <row r="619" spans="1:6">
      <c r="A619" s="150"/>
      <c r="B619" s="152"/>
      <c r="C619" s="151"/>
      <c r="D619" s="151"/>
      <c r="E619" s="151"/>
      <c r="F619" s="151"/>
    </row>
    <row r="620" spans="1:6">
      <c r="A620" s="150"/>
      <c r="B620" s="152"/>
      <c r="C620" s="151"/>
      <c r="D620" s="151"/>
      <c r="E620" s="151"/>
      <c r="F620" s="151"/>
    </row>
    <row r="621" spans="1:6">
      <c r="A621" s="150"/>
      <c r="B621" s="152"/>
      <c r="C621" s="151"/>
      <c r="D621" s="151"/>
      <c r="E621" s="151"/>
      <c r="F621" s="151"/>
    </row>
    <row r="622" spans="1:6">
      <c r="A622" s="150"/>
      <c r="B622" s="152"/>
      <c r="C622" s="151"/>
      <c r="D622" s="151"/>
      <c r="E622" s="151"/>
      <c r="F622" s="151"/>
    </row>
    <row r="623" spans="1:6">
      <c r="A623" s="150"/>
      <c r="B623" s="152"/>
      <c r="C623" s="151"/>
      <c r="D623" s="151"/>
      <c r="E623" s="151"/>
      <c r="F623" s="151"/>
    </row>
    <row r="624" spans="1:6">
      <c r="A624" s="150"/>
      <c r="B624" s="152"/>
      <c r="C624" s="151"/>
      <c r="D624" s="151"/>
      <c r="E624" s="151"/>
      <c r="F624" s="151"/>
    </row>
    <row r="625" spans="1:6">
      <c r="A625" s="150"/>
      <c r="B625" s="152"/>
      <c r="C625" s="151"/>
      <c r="D625" s="151"/>
      <c r="E625" s="151"/>
      <c r="F625" s="151"/>
    </row>
    <row r="626" spans="1:6">
      <c r="A626" s="150"/>
      <c r="B626" s="152"/>
      <c r="C626" s="151"/>
      <c r="D626" s="151"/>
      <c r="E626" s="151"/>
      <c r="F626" s="151"/>
    </row>
    <row r="627" spans="1:6">
      <c r="A627" s="150"/>
      <c r="B627" s="152"/>
      <c r="C627" s="151"/>
      <c r="D627" s="151"/>
      <c r="E627" s="151"/>
      <c r="F627" s="151"/>
    </row>
    <row r="628" spans="1:6">
      <c r="A628" s="150"/>
      <c r="B628" s="152"/>
      <c r="C628" s="151"/>
      <c r="D628" s="151"/>
      <c r="E628" s="151"/>
      <c r="F628" s="151"/>
    </row>
    <row r="629" spans="1:6">
      <c r="A629" s="150"/>
      <c r="B629" s="152"/>
      <c r="C629" s="151"/>
      <c r="D629" s="151"/>
      <c r="E629" s="151"/>
      <c r="F629" s="151"/>
    </row>
    <row r="630" spans="1:6">
      <c r="A630" s="150"/>
      <c r="B630" s="152"/>
      <c r="C630" s="151"/>
      <c r="D630" s="151"/>
      <c r="E630" s="151"/>
      <c r="F630" s="151"/>
    </row>
    <row r="631" spans="1:6">
      <c r="A631" s="150"/>
      <c r="B631" s="152"/>
      <c r="C631" s="151"/>
      <c r="D631" s="151"/>
      <c r="E631" s="151"/>
      <c r="F631" s="151"/>
    </row>
    <row r="632" spans="1:6">
      <c r="A632" s="150"/>
      <c r="B632" s="152"/>
      <c r="C632" s="151"/>
      <c r="D632" s="151"/>
      <c r="E632" s="151"/>
      <c r="F632" s="151"/>
    </row>
    <row r="633" spans="1:6">
      <c r="A633" s="150"/>
      <c r="B633" s="152"/>
      <c r="C633" s="151"/>
      <c r="D633" s="151"/>
      <c r="E633" s="151"/>
      <c r="F633" s="151"/>
    </row>
    <row r="634" spans="1:6">
      <c r="A634" s="150"/>
      <c r="B634" s="152"/>
      <c r="C634" s="151"/>
      <c r="D634" s="151"/>
      <c r="E634" s="151"/>
      <c r="F634" s="151"/>
    </row>
    <row r="635" spans="1:6">
      <c r="A635" s="150"/>
      <c r="B635" s="152"/>
      <c r="C635" s="151"/>
      <c r="D635" s="151"/>
      <c r="E635" s="151"/>
      <c r="F635" s="151"/>
    </row>
    <row r="636" spans="1:6">
      <c r="A636" s="150"/>
      <c r="B636" s="152"/>
      <c r="C636" s="151"/>
      <c r="D636" s="151"/>
      <c r="E636" s="151"/>
      <c r="F636" s="151"/>
    </row>
    <row r="637" spans="1:6">
      <c r="A637" s="150"/>
      <c r="B637" s="152"/>
      <c r="C637" s="151"/>
      <c r="D637" s="151"/>
      <c r="E637" s="151"/>
      <c r="F637" s="151"/>
    </row>
    <row r="638" spans="1:6">
      <c r="A638" s="150"/>
      <c r="B638" s="152"/>
      <c r="C638" s="151"/>
      <c r="D638" s="151"/>
      <c r="E638" s="151"/>
      <c r="F638" s="151"/>
    </row>
    <row r="639" spans="1:6">
      <c r="A639" s="150"/>
      <c r="B639" s="152"/>
      <c r="C639" s="151"/>
      <c r="D639" s="151"/>
      <c r="E639" s="151"/>
      <c r="F639" s="151"/>
    </row>
    <row r="640" spans="1:6">
      <c r="A640" s="150"/>
      <c r="B640" s="152"/>
      <c r="C640" s="151"/>
      <c r="D640" s="151"/>
      <c r="E640" s="151"/>
      <c r="F640" s="151"/>
    </row>
    <row r="641" spans="1:6">
      <c r="A641" s="150"/>
      <c r="B641" s="152"/>
      <c r="C641" s="151"/>
      <c r="D641" s="151"/>
      <c r="E641" s="151"/>
      <c r="F641" s="151"/>
    </row>
    <row r="642" spans="1:6">
      <c r="A642" s="150"/>
      <c r="B642" s="152"/>
      <c r="C642" s="151"/>
      <c r="D642" s="151"/>
      <c r="E642" s="151"/>
      <c r="F642" s="151"/>
    </row>
    <row r="643" spans="1:6">
      <c r="A643" s="150"/>
      <c r="B643" s="152"/>
      <c r="C643" s="151"/>
      <c r="D643" s="151"/>
      <c r="E643" s="151"/>
      <c r="F643" s="151"/>
    </row>
    <row r="644" spans="1:6">
      <c r="A644" s="150"/>
      <c r="B644" s="152"/>
      <c r="C644" s="151"/>
      <c r="D644" s="151"/>
      <c r="E644" s="151"/>
      <c r="F644" s="151"/>
    </row>
    <row r="645" spans="1:6">
      <c r="A645" s="150"/>
      <c r="B645" s="152"/>
      <c r="C645" s="151"/>
      <c r="D645" s="151"/>
      <c r="E645" s="151"/>
      <c r="F645" s="151"/>
    </row>
    <row r="646" spans="1:6">
      <c r="A646" s="150"/>
      <c r="B646" s="152"/>
      <c r="C646" s="151"/>
      <c r="D646" s="151"/>
      <c r="E646" s="151"/>
      <c r="F646" s="151"/>
    </row>
    <row r="647" spans="1:6">
      <c r="A647" s="150"/>
      <c r="B647" s="152"/>
      <c r="C647" s="151"/>
      <c r="D647" s="151"/>
      <c r="E647" s="151"/>
      <c r="F647" s="151"/>
    </row>
    <row r="648" spans="1:6">
      <c r="A648" s="150"/>
      <c r="B648" s="152"/>
      <c r="C648" s="151"/>
      <c r="D648" s="151"/>
      <c r="E648" s="151"/>
      <c r="F648" s="151"/>
    </row>
    <row r="649" spans="1:6">
      <c r="A649" s="150"/>
      <c r="B649" s="152"/>
      <c r="C649" s="151"/>
      <c r="D649" s="151"/>
      <c r="E649" s="151"/>
      <c r="F649" s="151"/>
    </row>
    <row r="650" spans="1:6">
      <c r="A650" s="150"/>
      <c r="B650" s="152"/>
      <c r="C650" s="151"/>
      <c r="D650" s="151"/>
      <c r="E650" s="151"/>
      <c r="F650" s="151"/>
    </row>
    <row r="651" spans="1:6">
      <c r="A651" s="150"/>
      <c r="B651" s="152"/>
      <c r="C651" s="151"/>
      <c r="D651" s="151"/>
      <c r="E651" s="151"/>
      <c r="F651" s="151"/>
    </row>
    <row r="652" spans="1:6">
      <c r="A652" s="150"/>
      <c r="B652" s="152"/>
      <c r="C652" s="151"/>
      <c r="D652" s="151"/>
      <c r="E652" s="151"/>
      <c r="F652" s="151"/>
    </row>
    <row r="653" spans="1:6">
      <c r="A653" s="150"/>
      <c r="B653" s="152"/>
      <c r="C653" s="151"/>
      <c r="D653" s="151"/>
      <c r="E653" s="151"/>
      <c r="F653" s="151"/>
    </row>
    <row r="654" spans="1:6">
      <c r="A654" s="150"/>
      <c r="B654" s="152"/>
      <c r="C654" s="151"/>
      <c r="D654" s="151"/>
      <c r="E654" s="151"/>
      <c r="F654" s="151"/>
    </row>
    <row r="655" spans="1:6">
      <c r="A655" s="150"/>
      <c r="B655" s="152"/>
      <c r="C655" s="151"/>
      <c r="D655" s="151"/>
      <c r="E655" s="151"/>
      <c r="F655" s="151"/>
    </row>
    <row r="656" spans="1:6">
      <c r="A656" s="150"/>
      <c r="B656" s="152"/>
      <c r="C656" s="151"/>
      <c r="D656" s="151"/>
      <c r="E656" s="151"/>
      <c r="F656" s="151"/>
    </row>
    <row r="657" spans="1:6">
      <c r="A657" s="150"/>
      <c r="B657" s="152"/>
      <c r="C657" s="151"/>
      <c r="D657" s="151"/>
      <c r="E657" s="151"/>
      <c r="F657" s="151"/>
    </row>
    <row r="658" spans="1:6">
      <c r="A658" s="150"/>
      <c r="B658" s="152"/>
      <c r="C658" s="151"/>
      <c r="D658" s="151"/>
      <c r="E658" s="151"/>
      <c r="F658" s="151"/>
    </row>
    <row r="659" spans="1:6">
      <c r="A659" s="150"/>
      <c r="B659" s="152"/>
      <c r="C659" s="151"/>
      <c r="D659" s="151"/>
      <c r="E659" s="151"/>
      <c r="F659" s="151"/>
    </row>
    <row r="660" spans="1:6">
      <c r="A660" s="150"/>
      <c r="B660" s="152"/>
      <c r="C660" s="151"/>
      <c r="D660" s="151"/>
      <c r="E660" s="151"/>
      <c r="F660" s="151"/>
    </row>
    <row r="661" spans="1:6">
      <c r="A661" s="150"/>
      <c r="B661" s="152"/>
      <c r="C661" s="151"/>
      <c r="D661" s="151"/>
      <c r="E661" s="151"/>
      <c r="F661" s="151"/>
    </row>
    <row r="662" spans="1:6">
      <c r="A662" s="150"/>
      <c r="B662" s="152"/>
      <c r="C662" s="151"/>
      <c r="D662" s="151"/>
      <c r="E662" s="151"/>
      <c r="F662" s="151"/>
    </row>
    <row r="663" spans="1:6">
      <c r="A663" s="150"/>
      <c r="B663" s="152"/>
      <c r="C663" s="151"/>
      <c r="D663" s="151"/>
      <c r="E663" s="151"/>
      <c r="F663" s="151"/>
    </row>
    <row r="664" spans="1:6">
      <c r="A664" s="150"/>
      <c r="B664" s="152"/>
      <c r="C664" s="151"/>
      <c r="D664" s="151"/>
      <c r="E664" s="151"/>
      <c r="F664" s="151"/>
    </row>
    <row r="665" spans="1:6">
      <c r="A665" s="150"/>
      <c r="B665" s="152"/>
      <c r="C665" s="151"/>
      <c r="D665" s="151"/>
      <c r="E665" s="151"/>
      <c r="F665" s="151"/>
    </row>
    <row r="666" spans="1:6">
      <c r="A666" s="150"/>
      <c r="B666" s="152"/>
      <c r="C666" s="151"/>
      <c r="D666" s="151"/>
      <c r="E666" s="151"/>
      <c r="F666" s="151"/>
    </row>
    <row r="667" spans="1:6">
      <c r="A667" s="150"/>
      <c r="B667" s="152"/>
      <c r="C667" s="151"/>
      <c r="D667" s="151"/>
      <c r="E667" s="151"/>
      <c r="F667" s="151"/>
    </row>
    <row r="668" spans="1:6">
      <c r="A668" s="150"/>
      <c r="B668" s="152"/>
      <c r="C668" s="151"/>
      <c r="D668" s="151"/>
      <c r="E668" s="151"/>
      <c r="F668" s="151"/>
    </row>
    <row r="669" spans="1:6">
      <c r="A669" s="150"/>
      <c r="B669" s="152"/>
      <c r="C669" s="151"/>
      <c r="D669" s="151"/>
      <c r="E669" s="151"/>
      <c r="F669" s="151"/>
    </row>
    <row r="670" spans="1:6">
      <c r="A670" s="150"/>
      <c r="B670" s="152"/>
      <c r="C670" s="151"/>
      <c r="D670" s="151"/>
      <c r="E670" s="151"/>
      <c r="F670" s="151"/>
    </row>
    <row r="671" spans="1:6">
      <c r="A671" s="150"/>
      <c r="B671" s="152"/>
      <c r="C671" s="151"/>
      <c r="D671" s="151"/>
      <c r="E671" s="151"/>
      <c r="F671" s="151"/>
    </row>
    <row r="672" spans="1:6">
      <c r="A672" s="150"/>
      <c r="B672" s="152"/>
      <c r="C672" s="151"/>
      <c r="D672" s="151"/>
      <c r="E672" s="151"/>
      <c r="F672" s="151"/>
    </row>
    <row r="673" spans="1:6">
      <c r="A673" s="150"/>
      <c r="B673" s="152"/>
      <c r="C673" s="151"/>
      <c r="D673" s="151"/>
      <c r="E673" s="151"/>
      <c r="F673" s="151"/>
    </row>
    <row r="674" spans="1:6">
      <c r="A674" s="150"/>
      <c r="B674" s="152"/>
      <c r="C674" s="151"/>
      <c r="D674" s="151"/>
      <c r="E674" s="151"/>
      <c r="F674" s="151"/>
    </row>
    <row r="675" spans="1:6">
      <c r="A675" s="150"/>
      <c r="B675" s="152"/>
      <c r="C675" s="151"/>
      <c r="D675" s="151"/>
      <c r="E675" s="151"/>
      <c r="F675" s="151"/>
    </row>
    <row r="676" spans="1:6">
      <c r="A676" s="150"/>
      <c r="B676" s="152"/>
      <c r="C676" s="151"/>
      <c r="D676" s="151"/>
      <c r="E676" s="151"/>
      <c r="F676" s="151"/>
    </row>
    <row r="677" spans="1:6">
      <c r="A677" s="150"/>
      <c r="B677" s="152"/>
      <c r="C677" s="151"/>
      <c r="D677" s="151"/>
      <c r="E677" s="151"/>
      <c r="F677" s="151"/>
    </row>
    <row r="678" spans="1:6">
      <c r="A678" s="150"/>
      <c r="B678" s="152"/>
      <c r="C678" s="151"/>
      <c r="D678" s="151"/>
      <c r="E678" s="151"/>
      <c r="F678" s="151"/>
    </row>
    <row r="679" spans="1:6">
      <c r="A679" s="150"/>
      <c r="B679" s="152"/>
      <c r="C679" s="151"/>
      <c r="D679" s="151"/>
      <c r="E679" s="151"/>
      <c r="F679" s="151"/>
    </row>
    <row r="680" spans="1:6">
      <c r="A680" s="150"/>
      <c r="B680" s="152"/>
      <c r="C680" s="151"/>
      <c r="D680" s="151"/>
      <c r="E680" s="151"/>
      <c r="F680" s="151"/>
    </row>
    <row r="681" spans="1:6">
      <c r="A681" s="150"/>
      <c r="B681" s="152"/>
      <c r="C681" s="151"/>
      <c r="D681" s="151"/>
      <c r="E681" s="151"/>
      <c r="F681" s="151"/>
    </row>
    <row r="682" spans="1:6">
      <c r="A682" s="150"/>
      <c r="B682" s="152"/>
      <c r="C682" s="151"/>
      <c r="D682" s="151"/>
      <c r="E682" s="151"/>
      <c r="F682" s="151"/>
    </row>
    <row r="683" spans="1:6">
      <c r="A683" s="150"/>
      <c r="B683" s="152"/>
      <c r="C683" s="151"/>
      <c r="D683" s="151"/>
      <c r="E683" s="151"/>
      <c r="F683" s="151"/>
    </row>
    <row r="684" spans="1:6">
      <c r="A684" s="150"/>
      <c r="B684" s="152"/>
      <c r="C684" s="151"/>
      <c r="D684" s="151"/>
      <c r="E684" s="151"/>
      <c r="F684" s="151"/>
    </row>
    <row r="685" spans="1:6">
      <c r="A685" s="150"/>
      <c r="B685" s="152"/>
      <c r="C685" s="151"/>
      <c r="D685" s="151"/>
      <c r="E685" s="151"/>
      <c r="F685" s="151"/>
    </row>
    <row r="686" spans="1:6">
      <c r="A686" s="150"/>
      <c r="B686" s="152"/>
      <c r="C686" s="151"/>
      <c r="D686" s="151"/>
      <c r="E686" s="151"/>
      <c r="F686" s="151"/>
    </row>
    <row r="687" spans="1:6">
      <c r="A687" s="150"/>
      <c r="B687" s="152"/>
      <c r="C687" s="151"/>
      <c r="D687" s="151"/>
      <c r="E687" s="151"/>
      <c r="F687" s="151"/>
    </row>
    <row r="688" spans="1:6">
      <c r="A688" s="150"/>
      <c r="B688" s="152"/>
      <c r="C688" s="151"/>
      <c r="D688" s="151"/>
      <c r="E688" s="151"/>
      <c r="F688" s="151"/>
    </row>
    <row r="689" spans="1:6">
      <c r="A689" s="150"/>
      <c r="B689" s="152"/>
      <c r="C689" s="151"/>
      <c r="D689" s="151"/>
      <c r="E689" s="151"/>
      <c r="F689" s="151"/>
    </row>
    <row r="690" spans="1:6">
      <c r="A690" s="150"/>
      <c r="B690" s="152"/>
      <c r="C690" s="151"/>
      <c r="D690" s="151"/>
      <c r="E690" s="151"/>
      <c r="F690" s="151"/>
    </row>
    <row r="691" spans="1:6">
      <c r="A691" s="150"/>
      <c r="B691" s="152"/>
      <c r="C691" s="151"/>
      <c r="D691" s="151"/>
      <c r="E691" s="151"/>
      <c r="F691" s="151"/>
    </row>
    <row r="692" spans="1:6">
      <c r="A692" s="150"/>
      <c r="B692" s="152"/>
      <c r="C692" s="151"/>
      <c r="D692" s="151"/>
      <c r="E692" s="151"/>
      <c r="F692" s="151"/>
    </row>
    <row r="693" spans="1:6">
      <c r="A693" s="150"/>
      <c r="B693" s="152"/>
      <c r="C693" s="151"/>
      <c r="D693" s="151"/>
      <c r="E693" s="151"/>
      <c r="F693" s="151"/>
    </row>
    <row r="694" spans="1:6">
      <c r="A694" s="150"/>
      <c r="B694" s="152"/>
      <c r="C694" s="151"/>
      <c r="D694" s="151"/>
      <c r="E694" s="151"/>
      <c r="F694" s="151"/>
    </row>
    <row r="695" spans="1:6">
      <c r="A695" s="150"/>
      <c r="B695" s="152"/>
      <c r="C695" s="151"/>
      <c r="D695" s="151"/>
      <c r="E695" s="151"/>
      <c r="F695" s="151"/>
    </row>
    <row r="696" spans="1:6">
      <c r="A696" s="150"/>
      <c r="B696" s="152"/>
      <c r="C696" s="151"/>
      <c r="D696" s="151"/>
      <c r="E696" s="151"/>
      <c r="F696" s="151"/>
    </row>
    <row r="697" spans="1:6">
      <c r="A697" s="150"/>
      <c r="B697" s="152"/>
      <c r="C697" s="151"/>
      <c r="D697" s="151"/>
      <c r="E697" s="151"/>
      <c r="F697" s="151"/>
    </row>
    <row r="698" spans="1:6">
      <c r="A698" s="150"/>
      <c r="B698" s="152"/>
      <c r="C698" s="151"/>
      <c r="D698" s="151"/>
      <c r="E698" s="151"/>
      <c r="F698" s="151"/>
    </row>
    <row r="699" spans="1:6">
      <c r="A699" s="150"/>
      <c r="B699" s="152"/>
      <c r="C699" s="151"/>
      <c r="D699" s="151"/>
      <c r="E699" s="151"/>
      <c r="F699" s="151"/>
    </row>
    <row r="700" spans="1:6">
      <c r="A700" s="150"/>
      <c r="B700" s="152"/>
      <c r="C700" s="151"/>
      <c r="D700" s="151"/>
      <c r="E700" s="151"/>
      <c r="F700" s="151"/>
    </row>
    <row r="701" spans="1:6">
      <c r="A701" s="150"/>
      <c r="B701" s="152"/>
      <c r="C701" s="151"/>
      <c r="D701" s="151"/>
      <c r="E701" s="151"/>
      <c r="F701" s="151"/>
    </row>
    <row r="702" spans="1:6">
      <c r="A702" s="150"/>
      <c r="B702" s="152"/>
      <c r="C702" s="151"/>
      <c r="D702" s="151"/>
      <c r="E702" s="151"/>
      <c r="F702" s="151"/>
    </row>
    <row r="703" spans="1:6">
      <c r="A703" s="150"/>
      <c r="B703" s="152"/>
      <c r="C703" s="151"/>
      <c r="D703" s="151"/>
      <c r="E703" s="151"/>
      <c r="F703" s="151"/>
    </row>
    <row r="704" spans="1:6">
      <c r="A704" s="150"/>
      <c r="B704" s="152"/>
      <c r="C704" s="151"/>
      <c r="D704" s="151"/>
      <c r="E704" s="151"/>
      <c r="F704" s="151"/>
    </row>
    <row r="705" spans="1:6">
      <c r="A705" s="150"/>
      <c r="B705" s="152"/>
      <c r="C705" s="151"/>
      <c r="D705" s="151"/>
      <c r="E705" s="151"/>
      <c r="F705" s="151"/>
    </row>
    <row r="706" spans="1:6">
      <c r="A706" s="150"/>
      <c r="B706" s="152"/>
      <c r="C706" s="151"/>
      <c r="D706" s="151"/>
      <c r="E706" s="151"/>
      <c r="F706" s="151"/>
    </row>
    <row r="707" spans="1:6">
      <c r="A707" s="150"/>
      <c r="B707" s="152"/>
      <c r="C707" s="151"/>
      <c r="D707" s="151"/>
      <c r="E707" s="151"/>
      <c r="F707" s="151"/>
    </row>
    <row r="708" spans="1:6">
      <c r="A708" s="150"/>
      <c r="B708" s="152"/>
      <c r="C708" s="151"/>
      <c r="D708" s="151"/>
      <c r="E708" s="151"/>
      <c r="F708" s="151"/>
    </row>
    <row r="709" spans="1:6">
      <c r="A709" s="150"/>
      <c r="B709" s="152"/>
      <c r="C709" s="151"/>
      <c r="D709" s="151"/>
      <c r="E709" s="151"/>
      <c r="F709" s="151"/>
    </row>
    <row r="710" spans="1:6">
      <c r="A710" s="150"/>
      <c r="B710" s="152"/>
      <c r="C710" s="151"/>
      <c r="D710" s="151"/>
      <c r="E710" s="151"/>
      <c r="F710" s="151"/>
    </row>
    <row r="711" spans="1:6">
      <c r="A711" s="150"/>
      <c r="B711" s="152"/>
      <c r="C711" s="151"/>
      <c r="D711" s="151"/>
      <c r="E711" s="151"/>
      <c r="F711" s="151"/>
    </row>
    <row r="712" spans="1:6">
      <c r="A712" s="150"/>
      <c r="B712" s="152"/>
      <c r="C712" s="151"/>
      <c r="D712" s="151"/>
      <c r="E712" s="151"/>
      <c r="F712" s="151"/>
    </row>
    <row r="713" spans="1:6">
      <c r="A713" s="150"/>
      <c r="B713" s="152"/>
      <c r="C713" s="151"/>
      <c r="D713" s="151"/>
      <c r="E713" s="151"/>
      <c r="F713" s="151"/>
    </row>
    <row r="714" spans="1:6">
      <c r="A714" s="150"/>
      <c r="B714" s="152"/>
      <c r="C714" s="151"/>
      <c r="D714" s="151"/>
      <c r="E714" s="151"/>
      <c r="F714" s="151"/>
    </row>
    <row r="715" spans="1:6">
      <c r="A715" s="150"/>
      <c r="B715" s="152"/>
      <c r="C715" s="151"/>
      <c r="D715" s="151"/>
      <c r="E715" s="151"/>
      <c r="F715" s="151"/>
    </row>
    <row r="716" spans="1:6">
      <c r="A716" s="150"/>
      <c r="B716" s="152"/>
      <c r="C716" s="151"/>
      <c r="D716" s="151"/>
      <c r="E716" s="151"/>
      <c r="F716" s="151"/>
    </row>
    <row r="717" spans="1:6">
      <c r="A717" s="150"/>
      <c r="B717" s="152"/>
      <c r="C717" s="151"/>
      <c r="D717" s="151"/>
      <c r="E717" s="151"/>
      <c r="F717" s="151"/>
    </row>
    <row r="718" spans="1:6">
      <c r="A718" s="150"/>
      <c r="B718" s="152"/>
      <c r="C718" s="151"/>
      <c r="D718" s="151"/>
      <c r="E718" s="151"/>
      <c r="F718" s="151"/>
    </row>
    <row r="719" spans="1:6">
      <c r="A719" s="150"/>
      <c r="B719" s="152"/>
      <c r="C719" s="151"/>
      <c r="D719" s="151"/>
      <c r="E719" s="151"/>
      <c r="F719" s="151"/>
    </row>
    <row r="720" spans="1:6">
      <c r="A720" s="150"/>
      <c r="B720" s="152"/>
      <c r="C720" s="151"/>
      <c r="D720" s="151"/>
      <c r="E720" s="151"/>
      <c r="F720" s="151"/>
    </row>
    <row r="721" spans="1:6">
      <c r="A721" s="150"/>
      <c r="B721" s="152"/>
      <c r="C721" s="151"/>
      <c r="D721" s="151"/>
      <c r="E721" s="151"/>
      <c r="F721" s="151"/>
    </row>
    <row r="722" spans="1:6">
      <c r="A722" s="150"/>
      <c r="B722" s="152"/>
      <c r="C722" s="151"/>
      <c r="D722" s="151"/>
      <c r="E722" s="151"/>
      <c r="F722" s="151"/>
    </row>
    <row r="723" spans="1:6">
      <c r="A723" s="150"/>
      <c r="B723" s="152"/>
      <c r="C723" s="151"/>
      <c r="D723" s="151"/>
      <c r="E723" s="151"/>
      <c r="F723" s="151"/>
    </row>
    <row r="724" spans="1:6">
      <c r="A724" s="150"/>
      <c r="B724" s="152"/>
      <c r="C724" s="151"/>
      <c r="D724" s="151"/>
      <c r="E724" s="151"/>
      <c r="F724" s="151"/>
    </row>
    <row r="725" spans="1:6">
      <c r="A725" s="150"/>
      <c r="B725" s="152"/>
      <c r="C725" s="151"/>
      <c r="D725" s="151"/>
      <c r="E725" s="151"/>
      <c r="F725" s="151"/>
    </row>
    <row r="726" spans="1:6">
      <c r="A726" s="150"/>
      <c r="B726" s="152"/>
      <c r="C726" s="151"/>
      <c r="D726" s="151"/>
      <c r="E726" s="151"/>
      <c r="F726" s="151"/>
    </row>
    <row r="727" spans="1:6">
      <c r="A727" s="150"/>
      <c r="B727" s="152"/>
      <c r="C727" s="151"/>
      <c r="D727" s="151"/>
      <c r="E727" s="151"/>
      <c r="F727" s="151"/>
    </row>
    <row r="728" spans="1:6">
      <c r="A728" s="150"/>
      <c r="B728" s="152"/>
      <c r="C728" s="151"/>
      <c r="D728" s="151"/>
      <c r="E728" s="151"/>
      <c r="F728" s="151"/>
    </row>
    <row r="729" spans="1:6">
      <c r="A729" s="150"/>
      <c r="B729" s="152"/>
      <c r="C729" s="151"/>
      <c r="D729" s="151"/>
      <c r="E729" s="151"/>
      <c r="F729" s="151"/>
    </row>
    <row r="730" spans="1:6">
      <c r="A730" s="150"/>
      <c r="B730" s="152"/>
      <c r="C730" s="151"/>
      <c r="D730" s="151"/>
      <c r="E730" s="151"/>
      <c r="F730" s="151"/>
    </row>
    <row r="731" spans="1:6">
      <c r="A731" s="150"/>
      <c r="B731" s="152"/>
      <c r="C731" s="151"/>
      <c r="D731" s="151"/>
      <c r="E731" s="151"/>
      <c r="F731" s="151"/>
    </row>
    <row r="732" spans="1:6">
      <c r="A732" s="150"/>
      <c r="B732" s="152"/>
      <c r="C732" s="151"/>
      <c r="D732" s="151"/>
      <c r="E732" s="151"/>
      <c r="F732" s="151"/>
    </row>
    <row r="733" spans="1:6">
      <c r="A733" s="150"/>
      <c r="B733" s="152"/>
      <c r="C733" s="151"/>
      <c r="D733" s="151"/>
      <c r="E733" s="151"/>
      <c r="F733" s="151"/>
    </row>
    <row r="734" spans="1:6">
      <c r="A734" s="150"/>
      <c r="B734" s="152"/>
      <c r="C734" s="151"/>
      <c r="D734" s="151"/>
      <c r="E734" s="151"/>
      <c r="F734" s="151"/>
    </row>
    <row r="735" spans="1:6">
      <c r="A735" s="150"/>
      <c r="B735" s="152"/>
      <c r="C735" s="151"/>
      <c r="D735" s="151"/>
      <c r="E735" s="151"/>
      <c r="F735" s="151"/>
    </row>
    <row r="736" spans="1:6">
      <c r="A736" s="150"/>
      <c r="B736" s="152"/>
      <c r="C736" s="151"/>
      <c r="D736" s="151"/>
      <c r="E736" s="151"/>
      <c r="F736" s="151"/>
    </row>
    <row r="737" spans="1:6">
      <c r="A737" s="150"/>
      <c r="B737" s="152"/>
      <c r="C737" s="151"/>
      <c r="D737" s="151"/>
      <c r="E737" s="151"/>
      <c r="F737" s="151"/>
    </row>
    <row r="738" spans="1:6">
      <c r="A738" s="150"/>
      <c r="B738" s="152"/>
      <c r="C738" s="151"/>
      <c r="D738" s="151"/>
      <c r="E738" s="151"/>
      <c r="F738" s="151"/>
    </row>
    <row r="739" spans="1:6">
      <c r="A739" s="150"/>
      <c r="B739" s="152"/>
      <c r="C739" s="151"/>
      <c r="D739" s="151"/>
      <c r="E739" s="151"/>
      <c r="F739" s="151"/>
    </row>
    <row r="740" spans="1:6">
      <c r="A740" s="150"/>
      <c r="B740" s="152"/>
      <c r="C740" s="151"/>
      <c r="D740" s="151"/>
      <c r="E740" s="151"/>
      <c r="F740" s="151"/>
    </row>
    <row r="741" spans="1:6">
      <c r="A741" s="150"/>
      <c r="B741" s="152"/>
      <c r="C741" s="151"/>
      <c r="D741" s="151"/>
      <c r="E741" s="151"/>
      <c r="F741" s="151"/>
    </row>
    <row r="742" spans="1:6">
      <c r="A742" s="150"/>
      <c r="B742" s="152"/>
      <c r="C742" s="151"/>
      <c r="D742" s="151"/>
      <c r="E742" s="151"/>
      <c r="F742" s="151"/>
    </row>
    <row r="743" spans="1:6">
      <c r="A743" s="150"/>
      <c r="B743" s="152"/>
      <c r="C743" s="151"/>
      <c r="D743" s="151"/>
      <c r="E743" s="151"/>
      <c r="F743" s="151"/>
    </row>
    <row r="744" spans="1:6">
      <c r="A744" s="150"/>
      <c r="B744" s="152"/>
      <c r="C744" s="151"/>
      <c r="D744" s="151"/>
      <c r="E744" s="151"/>
      <c r="F744" s="151"/>
    </row>
    <row r="745" spans="1:6">
      <c r="A745" s="150"/>
      <c r="B745" s="152"/>
      <c r="C745" s="151"/>
      <c r="D745" s="151"/>
      <c r="E745" s="151"/>
      <c r="F745" s="151"/>
    </row>
    <row r="746" spans="1:6">
      <c r="A746" s="150"/>
      <c r="B746" s="152"/>
      <c r="C746" s="151"/>
      <c r="D746" s="151"/>
      <c r="E746" s="151"/>
      <c r="F746" s="151"/>
    </row>
    <row r="747" spans="1:6">
      <c r="A747" s="150"/>
      <c r="B747" s="152"/>
      <c r="C747" s="151"/>
      <c r="D747" s="151"/>
      <c r="E747" s="151"/>
      <c r="F747" s="151"/>
    </row>
    <row r="748" spans="1:6">
      <c r="A748" s="150"/>
      <c r="B748" s="152"/>
      <c r="C748" s="151"/>
      <c r="D748" s="151"/>
      <c r="E748" s="151"/>
      <c r="F748" s="151"/>
    </row>
    <row r="749" spans="1:6">
      <c r="A749" s="150"/>
      <c r="B749" s="152"/>
      <c r="C749" s="151"/>
      <c r="D749" s="151"/>
      <c r="E749" s="151"/>
      <c r="F749" s="151"/>
    </row>
    <row r="750" spans="1:6">
      <c r="A750" s="150"/>
      <c r="B750" s="152"/>
      <c r="C750" s="151"/>
      <c r="D750" s="151"/>
      <c r="E750" s="151"/>
      <c r="F750" s="151"/>
    </row>
    <row r="751" spans="1:6">
      <c r="A751" s="150"/>
      <c r="B751" s="152"/>
      <c r="C751" s="151"/>
      <c r="D751" s="151"/>
      <c r="E751" s="151"/>
      <c r="F751" s="151"/>
    </row>
    <row r="752" spans="1:6">
      <c r="A752" s="150"/>
      <c r="B752" s="152"/>
      <c r="C752" s="151"/>
      <c r="D752" s="151"/>
      <c r="E752" s="151"/>
      <c r="F752" s="151"/>
    </row>
    <row r="753" spans="1:6">
      <c r="A753" s="150"/>
      <c r="B753" s="152"/>
      <c r="C753" s="151"/>
      <c r="D753" s="151"/>
      <c r="E753" s="151"/>
      <c r="F753" s="151"/>
    </row>
    <row r="754" spans="1:6">
      <c r="A754" s="150"/>
      <c r="B754" s="152"/>
      <c r="C754" s="151"/>
      <c r="D754" s="151"/>
      <c r="E754" s="151"/>
      <c r="F754" s="151"/>
    </row>
    <row r="755" spans="1:6">
      <c r="A755" s="150"/>
      <c r="B755" s="152"/>
      <c r="C755" s="151"/>
      <c r="D755" s="151"/>
      <c r="E755" s="151"/>
      <c r="F755" s="151"/>
    </row>
    <row r="756" spans="1:6">
      <c r="A756" s="150"/>
      <c r="B756" s="152"/>
      <c r="C756" s="151"/>
      <c r="D756" s="151"/>
      <c r="E756" s="151"/>
      <c r="F756" s="151"/>
    </row>
    <row r="757" spans="1:6">
      <c r="A757" s="150"/>
      <c r="B757" s="152"/>
      <c r="C757" s="151"/>
      <c r="D757" s="151"/>
      <c r="E757" s="151"/>
      <c r="F757" s="151"/>
    </row>
    <row r="758" spans="1:6">
      <c r="A758" s="150"/>
      <c r="B758" s="152"/>
      <c r="C758" s="151"/>
      <c r="D758" s="151"/>
      <c r="E758" s="151"/>
      <c r="F758" s="151"/>
    </row>
    <row r="759" spans="1:6">
      <c r="A759" s="150"/>
      <c r="B759" s="152"/>
      <c r="C759" s="151"/>
      <c r="D759" s="151"/>
      <c r="E759" s="151"/>
      <c r="F759" s="151"/>
    </row>
    <row r="760" spans="1:6">
      <c r="A760" s="150"/>
      <c r="B760" s="152"/>
      <c r="C760" s="151"/>
      <c r="D760" s="151"/>
      <c r="E760" s="151"/>
      <c r="F760" s="151"/>
    </row>
    <row r="761" spans="1:6">
      <c r="A761" s="150"/>
      <c r="B761" s="152"/>
      <c r="C761" s="151"/>
      <c r="D761" s="151"/>
      <c r="E761" s="151"/>
      <c r="F761" s="151"/>
    </row>
    <row r="762" spans="1:6">
      <c r="A762" s="150"/>
      <c r="B762" s="152"/>
      <c r="C762" s="151"/>
      <c r="D762" s="151"/>
      <c r="E762" s="151"/>
      <c r="F762" s="151"/>
    </row>
    <row r="763" spans="1:6">
      <c r="A763" s="150"/>
      <c r="B763" s="152"/>
      <c r="C763" s="151"/>
      <c r="D763" s="151"/>
      <c r="E763" s="151"/>
      <c r="F763" s="151"/>
    </row>
    <row r="764" spans="1:6">
      <c r="A764" s="150"/>
      <c r="B764" s="152"/>
      <c r="C764" s="151"/>
      <c r="D764" s="151"/>
      <c r="E764" s="151"/>
      <c r="F764" s="151"/>
    </row>
    <row r="765" spans="1:6">
      <c r="A765" s="150"/>
      <c r="B765" s="152"/>
      <c r="C765" s="151"/>
      <c r="D765" s="151"/>
      <c r="E765" s="151"/>
      <c r="F765" s="151"/>
    </row>
    <row r="766" spans="1:6">
      <c r="A766" s="150"/>
      <c r="B766" s="152"/>
      <c r="C766" s="151"/>
      <c r="D766" s="151"/>
      <c r="E766" s="151"/>
      <c r="F766" s="151"/>
    </row>
    <row r="767" spans="1:6">
      <c r="A767" s="150"/>
      <c r="B767" s="152"/>
      <c r="C767" s="151"/>
      <c r="D767" s="151"/>
      <c r="E767" s="151"/>
      <c r="F767" s="151"/>
    </row>
    <row r="768" spans="1:6">
      <c r="A768" s="150"/>
      <c r="B768" s="152"/>
      <c r="C768" s="151"/>
      <c r="D768" s="151"/>
      <c r="E768" s="151"/>
      <c r="F768" s="151"/>
    </row>
    <row r="769" spans="1:6">
      <c r="A769" s="150"/>
      <c r="B769" s="152"/>
      <c r="C769" s="151"/>
      <c r="D769" s="151"/>
      <c r="E769" s="151"/>
      <c r="F769" s="151"/>
    </row>
    <row r="770" spans="1:6">
      <c r="A770" s="150"/>
      <c r="B770" s="152"/>
      <c r="C770" s="151"/>
      <c r="D770" s="151"/>
      <c r="E770" s="151"/>
      <c r="F770" s="151"/>
    </row>
    <row r="771" spans="1:6">
      <c r="A771" s="150"/>
      <c r="B771" s="152"/>
      <c r="C771" s="151"/>
      <c r="D771" s="151"/>
      <c r="E771" s="151"/>
      <c r="F771" s="151"/>
    </row>
    <row r="772" spans="1:6">
      <c r="A772" s="150"/>
      <c r="B772" s="152"/>
      <c r="C772" s="151"/>
      <c r="D772" s="151"/>
      <c r="E772" s="151"/>
      <c r="F772" s="151"/>
    </row>
    <row r="773" spans="1:6">
      <c r="A773" s="150"/>
      <c r="B773" s="152"/>
      <c r="C773" s="151"/>
      <c r="D773" s="151"/>
      <c r="E773" s="151"/>
      <c r="F773" s="151"/>
    </row>
    <row r="774" spans="1:6">
      <c r="A774" s="150"/>
      <c r="B774" s="152"/>
      <c r="C774" s="151"/>
      <c r="D774" s="151"/>
      <c r="E774" s="151"/>
      <c r="F774" s="151"/>
    </row>
    <row r="775" spans="1:6">
      <c r="A775" s="150"/>
      <c r="B775" s="152"/>
      <c r="C775" s="151"/>
      <c r="D775" s="151"/>
      <c r="E775" s="151"/>
      <c r="F775" s="151"/>
    </row>
    <row r="776" spans="1:6">
      <c r="A776" s="150"/>
      <c r="B776" s="152"/>
      <c r="C776" s="151"/>
      <c r="D776" s="151"/>
      <c r="E776" s="151"/>
      <c r="F776" s="151"/>
    </row>
    <row r="777" spans="1:6">
      <c r="A777" s="150"/>
      <c r="B777" s="152"/>
      <c r="C777" s="151"/>
      <c r="D777" s="151"/>
      <c r="E777" s="151"/>
      <c r="F777" s="151"/>
    </row>
    <row r="778" spans="1:6">
      <c r="A778" s="150"/>
      <c r="B778" s="152"/>
      <c r="C778" s="151"/>
      <c r="D778" s="151"/>
      <c r="E778" s="151"/>
      <c r="F778" s="151"/>
    </row>
    <row r="779" spans="1:6">
      <c r="A779" s="150"/>
      <c r="B779" s="152"/>
      <c r="C779" s="151"/>
      <c r="D779" s="151"/>
      <c r="E779" s="151"/>
      <c r="F779" s="151"/>
    </row>
    <row r="780" spans="1:6">
      <c r="A780" s="150"/>
      <c r="B780" s="152"/>
      <c r="C780" s="151"/>
      <c r="D780" s="151"/>
      <c r="E780" s="151"/>
      <c r="F780" s="151"/>
    </row>
    <row r="781" spans="1:6">
      <c r="A781" s="150"/>
      <c r="B781" s="152"/>
      <c r="C781" s="151"/>
      <c r="D781" s="151"/>
      <c r="E781" s="151"/>
      <c r="F781" s="151"/>
    </row>
    <row r="782" spans="1:6">
      <c r="A782" s="150"/>
      <c r="B782" s="152"/>
      <c r="C782" s="151"/>
      <c r="D782" s="151"/>
      <c r="E782" s="151"/>
      <c r="F782" s="151"/>
    </row>
    <row r="783" spans="1:6">
      <c r="A783" s="150"/>
      <c r="B783" s="152"/>
      <c r="C783" s="151"/>
      <c r="D783" s="151"/>
      <c r="E783" s="151"/>
      <c r="F783" s="151"/>
    </row>
    <row r="784" spans="1:6">
      <c r="A784" s="150"/>
      <c r="B784" s="152"/>
      <c r="C784" s="151"/>
      <c r="D784" s="151"/>
      <c r="E784" s="151"/>
      <c r="F784" s="151"/>
    </row>
    <row r="785" spans="1:6">
      <c r="A785" s="150"/>
      <c r="B785" s="152"/>
      <c r="C785" s="151"/>
      <c r="D785" s="151"/>
      <c r="E785" s="151"/>
      <c r="F785" s="151"/>
    </row>
    <row r="786" spans="1:6">
      <c r="A786" s="150"/>
      <c r="B786" s="152"/>
      <c r="C786" s="151"/>
      <c r="D786" s="151"/>
      <c r="E786" s="151"/>
      <c r="F786" s="151"/>
    </row>
    <row r="787" spans="1:6">
      <c r="A787" s="150"/>
      <c r="B787" s="152"/>
      <c r="C787" s="151"/>
      <c r="D787" s="151"/>
      <c r="E787" s="151"/>
      <c r="F787" s="151"/>
    </row>
    <row r="788" spans="1:6">
      <c r="A788" s="150"/>
      <c r="B788" s="152"/>
      <c r="C788" s="151"/>
      <c r="D788" s="151"/>
      <c r="E788" s="151"/>
      <c r="F788" s="151"/>
    </row>
    <row r="789" spans="1:6">
      <c r="A789" s="150"/>
      <c r="B789" s="152"/>
      <c r="C789" s="151"/>
      <c r="D789" s="151"/>
      <c r="E789" s="151"/>
      <c r="F789" s="151"/>
    </row>
    <row r="790" spans="1:6">
      <c r="A790" s="150"/>
      <c r="B790" s="152"/>
      <c r="C790" s="151"/>
      <c r="D790" s="151"/>
      <c r="E790" s="151"/>
      <c r="F790" s="151"/>
    </row>
    <row r="791" spans="1:6">
      <c r="A791" s="150"/>
      <c r="B791" s="152"/>
      <c r="C791" s="151"/>
      <c r="D791" s="151"/>
      <c r="E791" s="151"/>
      <c r="F791" s="151"/>
    </row>
    <row r="792" spans="1:6">
      <c r="A792" s="150"/>
      <c r="B792" s="152"/>
      <c r="C792" s="151"/>
      <c r="D792" s="151"/>
      <c r="E792" s="151"/>
      <c r="F792" s="151"/>
    </row>
    <row r="793" spans="1:6">
      <c r="A793" s="150"/>
      <c r="B793" s="152"/>
      <c r="C793" s="151"/>
      <c r="D793" s="151"/>
      <c r="E793" s="151"/>
      <c r="F793" s="151"/>
    </row>
    <row r="794" spans="1:6">
      <c r="A794" s="150"/>
      <c r="B794" s="152"/>
      <c r="C794" s="151"/>
      <c r="D794" s="151"/>
      <c r="E794" s="151"/>
      <c r="F794" s="151"/>
    </row>
    <row r="795" spans="1:6">
      <c r="A795" s="150"/>
      <c r="B795" s="152"/>
      <c r="C795" s="151"/>
      <c r="D795" s="151"/>
      <c r="E795" s="151"/>
      <c r="F795" s="151"/>
    </row>
    <row r="796" spans="1:6">
      <c r="A796" s="150"/>
      <c r="B796" s="152"/>
      <c r="C796" s="151"/>
      <c r="D796" s="151"/>
      <c r="E796" s="151"/>
      <c r="F796" s="151"/>
    </row>
    <row r="797" spans="1:6">
      <c r="A797" s="150"/>
      <c r="B797" s="152"/>
      <c r="C797" s="151"/>
      <c r="D797" s="151"/>
      <c r="E797" s="151"/>
      <c r="F797" s="151"/>
    </row>
    <row r="798" spans="1:6">
      <c r="A798" s="150"/>
      <c r="B798" s="152"/>
      <c r="C798" s="151"/>
      <c r="D798" s="151"/>
      <c r="E798" s="151"/>
      <c r="F798" s="151"/>
    </row>
    <row r="799" spans="1:6">
      <c r="A799" s="150"/>
      <c r="B799" s="152"/>
      <c r="C799" s="151"/>
      <c r="D799" s="151"/>
      <c r="E799" s="151"/>
      <c r="F799" s="151"/>
    </row>
    <row r="800" spans="1:6">
      <c r="A800" s="154"/>
      <c r="B800" s="155"/>
      <c r="C800" s="156"/>
      <c r="D800" s="156"/>
      <c r="E800" s="156"/>
      <c r="F800" s="156"/>
    </row>
  </sheetData>
  <sheetProtection selectLockedCells="1" autoFilter="0"/>
  <autoFilter ref="A1:F4"/>
  <pageMargins left="0.699305555555556" right="0.699305555555556" top="0.75" bottom="0.75" header="0.3" footer="0.3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IV63"/>
  <sheetViews>
    <sheetView showGridLines="0" showZeros="0" workbookViewId="0">
      <selection activeCell="G8" sqref="G8"/>
    </sheetView>
  </sheetViews>
  <sheetFormatPr defaultColWidth="9" defaultRowHeight="13.5"/>
  <cols>
    <col min="1" max="1" width="5" style="40" customWidth="1"/>
    <col min="2" max="2" width="13.5" style="40" customWidth="1"/>
    <col min="3" max="3" width="9.375" style="40" customWidth="1"/>
    <col min="4" max="4" width="11.75" style="41" customWidth="1"/>
    <col min="5" max="5" width="13.5" style="42" customWidth="1"/>
    <col min="6" max="6" width="6.25" style="40" customWidth="1"/>
    <col min="7" max="7" width="10.25" style="129" customWidth="1"/>
    <col min="8" max="8" width="10.5" style="130" customWidth="1"/>
    <col min="9" max="9" width="11.5" style="131" customWidth="1"/>
    <col min="10" max="10" width="12.25" style="40" customWidth="1"/>
    <col min="11" max="11" width="4.25" style="40" customWidth="1"/>
    <col min="12" max="12" width="2.25" style="40" customWidth="1"/>
    <col min="13" max="13" width="9" style="40"/>
    <col min="14" max="14" width="14" style="40" customWidth="1"/>
    <col min="15" max="23" width="9" style="40"/>
    <col min="24" max="24" width="9" style="40" hidden="1" customWidth="1"/>
    <col min="25" max="16384" width="9" style="40"/>
  </cols>
  <sheetData>
    <row r="1" s="37" customFormat="1" ht="21" customHeight="1" spans="1:14">
      <c r="A1" s="45"/>
      <c r="B1" s="45"/>
      <c r="D1" s="46" t="s">
        <v>178</v>
      </c>
      <c r="E1" s="47"/>
      <c r="F1" s="45"/>
      <c r="G1" s="132"/>
      <c r="H1" s="133"/>
      <c r="I1" s="140"/>
      <c r="J1" s="101"/>
      <c r="K1" s="102"/>
      <c r="L1" s="102"/>
      <c r="M1" s="103" t="s">
        <v>179</v>
      </c>
      <c r="N1" s="104">
        <v>43084</v>
      </c>
    </row>
    <row r="2" s="37" customFormat="1" ht="15" customHeight="1" spans="1:14">
      <c r="A2" s="45"/>
      <c r="B2" s="45"/>
      <c r="D2" s="46"/>
      <c r="E2" s="47"/>
      <c r="F2" s="45"/>
      <c r="G2" s="132"/>
      <c r="H2" s="133"/>
      <c r="I2" s="140"/>
      <c r="J2" s="102"/>
      <c r="K2" s="102"/>
      <c r="L2" s="102"/>
      <c r="M2" s="103" t="s">
        <v>180</v>
      </c>
      <c r="N2" s="105">
        <v>1</v>
      </c>
    </row>
    <row r="3" s="128" customFormat="1" ht="15" customHeight="1" spans="1:14">
      <c r="A3" s="50" t="s">
        <v>181</v>
      </c>
      <c r="B3" s="50"/>
      <c r="C3" s="52"/>
      <c r="D3" s="53"/>
      <c r="E3" s="50" t="s">
        <v>182</v>
      </c>
      <c r="F3" s="52"/>
      <c r="G3" s="52"/>
      <c r="H3" s="134" t="s">
        <v>183</v>
      </c>
      <c r="I3" s="106" t="str">
        <f>系统设置!$C$8&amp;系统设置!$C$11&amp;TEXT(N1,系统设置!$C$9)&amp;系统设置!$C$11&amp;TEXT(N2,系统设置!$C$10)</f>
        <v>JH-171215-001</v>
      </c>
      <c r="J3" s="52"/>
      <c r="K3" s="107"/>
      <c r="M3" s="103" t="s">
        <v>184</v>
      </c>
      <c r="N3" s="110">
        <v>10</v>
      </c>
    </row>
    <row r="4" s="128" customFormat="1" ht="18.75" customHeight="1" spans="1:12">
      <c r="A4" s="50" t="s">
        <v>185</v>
      </c>
      <c r="B4" s="50"/>
      <c r="C4" s="135"/>
      <c r="D4" s="136"/>
      <c r="E4" s="50" t="s">
        <v>186</v>
      </c>
      <c r="F4" s="52"/>
      <c r="G4" s="52"/>
      <c r="H4" s="134" t="s">
        <v>187</v>
      </c>
      <c r="I4" s="111" t="str">
        <f>TEXT(N1,"yyyy-m-d")</f>
        <v>2017-12-15</v>
      </c>
      <c r="J4" s="112"/>
      <c r="K4" s="113" t="s">
        <v>188</v>
      </c>
      <c r="L4" s="141"/>
    </row>
    <row r="5" s="128" customFormat="1" ht="9.75" customHeight="1" spans="1:12">
      <c r="A5" s="50"/>
      <c r="B5" s="50"/>
      <c r="C5" s="135"/>
      <c r="D5" s="136"/>
      <c r="E5" s="50"/>
      <c r="F5" s="52"/>
      <c r="G5" s="137"/>
      <c r="H5" s="50"/>
      <c r="I5" s="112"/>
      <c r="J5" s="112"/>
      <c r="K5" s="113"/>
      <c r="L5" s="141"/>
    </row>
    <row r="6" s="37" customFormat="1" ht="26.25" customHeight="1" spans="1:12">
      <c r="A6" s="61" t="s">
        <v>83</v>
      </c>
      <c r="B6" s="61" t="s">
        <v>45</v>
      </c>
      <c r="C6" s="61" t="s">
        <v>46</v>
      </c>
      <c r="D6" s="61" t="s">
        <v>47</v>
      </c>
      <c r="E6" s="62" t="s">
        <v>48</v>
      </c>
      <c r="F6" s="61" t="s">
        <v>49</v>
      </c>
      <c r="G6" s="63" t="s">
        <v>21</v>
      </c>
      <c r="H6" s="62" t="s">
        <v>20</v>
      </c>
      <c r="I6" s="115" t="s">
        <v>22</v>
      </c>
      <c r="J6" s="116" t="s">
        <v>50</v>
      </c>
      <c r="K6" s="113"/>
      <c r="L6" s="117"/>
    </row>
    <row r="7" s="37" customFormat="1" ht="18.75" customHeight="1" spans="1:12">
      <c r="A7" s="64">
        <v>1</v>
      </c>
      <c r="B7" s="64"/>
      <c r="C7" s="64"/>
      <c r="D7" s="65"/>
      <c r="E7" s="64"/>
      <c r="F7" s="66"/>
      <c r="G7" s="67"/>
      <c r="H7" s="68"/>
      <c r="I7" s="118">
        <f t="shared" ref="I7:I38" si="0">G7*H7</f>
        <v>0</v>
      </c>
      <c r="J7" s="119"/>
      <c r="K7" s="113"/>
      <c r="L7" s="117"/>
    </row>
    <row r="8" s="37" customFormat="1" ht="18.75" customHeight="1" spans="1:12">
      <c r="A8" s="64">
        <v>2</v>
      </c>
      <c r="B8" s="64"/>
      <c r="C8" s="64"/>
      <c r="D8" s="65"/>
      <c r="E8" s="64"/>
      <c r="F8" s="66"/>
      <c r="G8" s="67"/>
      <c r="H8" s="68"/>
      <c r="I8" s="118">
        <f t="shared" si="0"/>
        <v>0</v>
      </c>
      <c r="J8" s="119"/>
      <c r="K8" s="113"/>
      <c r="L8" s="117"/>
    </row>
    <row r="9" s="37" customFormat="1" ht="18.75" customHeight="1" spans="1:12">
      <c r="A9" s="64">
        <v>3</v>
      </c>
      <c r="B9" s="64"/>
      <c r="C9" s="64"/>
      <c r="D9" s="65"/>
      <c r="E9" s="64"/>
      <c r="F9" s="66"/>
      <c r="G9" s="67"/>
      <c r="H9" s="68"/>
      <c r="I9" s="118">
        <f t="shared" si="0"/>
        <v>0</v>
      </c>
      <c r="J9" s="119"/>
      <c r="K9" s="113"/>
      <c r="L9" s="117"/>
    </row>
    <row r="10" s="37" customFormat="1" ht="18.75" customHeight="1" spans="1:12">
      <c r="A10" s="64">
        <v>4</v>
      </c>
      <c r="B10" s="64"/>
      <c r="C10" s="64"/>
      <c r="D10" s="65"/>
      <c r="E10" s="64"/>
      <c r="F10" s="66"/>
      <c r="G10" s="67"/>
      <c r="H10" s="68"/>
      <c r="I10" s="118">
        <f t="shared" si="0"/>
        <v>0</v>
      </c>
      <c r="J10" s="119"/>
      <c r="K10" s="113"/>
      <c r="L10" s="117"/>
    </row>
    <row r="11" s="37" customFormat="1" ht="18.75" customHeight="1" spans="1:12">
      <c r="A11" s="64">
        <v>5</v>
      </c>
      <c r="B11" s="64"/>
      <c r="C11" s="64"/>
      <c r="D11" s="65"/>
      <c r="E11" s="64"/>
      <c r="F11" s="66"/>
      <c r="G11" s="67"/>
      <c r="H11" s="68"/>
      <c r="I11" s="118">
        <f t="shared" si="0"/>
        <v>0</v>
      </c>
      <c r="J11" s="119"/>
      <c r="K11" s="113"/>
      <c r="L11" s="117"/>
    </row>
    <row r="12" s="37" customFormat="1" ht="18.75" customHeight="1" spans="1:12">
      <c r="A12" s="64">
        <v>6</v>
      </c>
      <c r="B12" s="64"/>
      <c r="C12" s="64"/>
      <c r="D12" s="65"/>
      <c r="E12" s="64"/>
      <c r="F12" s="66"/>
      <c r="G12" s="67"/>
      <c r="H12" s="68"/>
      <c r="I12" s="118">
        <f t="shared" si="0"/>
        <v>0</v>
      </c>
      <c r="J12" s="119"/>
      <c r="K12" s="113"/>
      <c r="L12" s="117"/>
    </row>
    <row r="13" s="37" customFormat="1" ht="18.75" customHeight="1" spans="1:12">
      <c r="A13" s="64">
        <v>7</v>
      </c>
      <c r="B13" s="64"/>
      <c r="C13" s="64"/>
      <c r="D13" s="65"/>
      <c r="E13" s="64"/>
      <c r="F13" s="66"/>
      <c r="G13" s="67"/>
      <c r="H13" s="68"/>
      <c r="I13" s="118">
        <f t="shared" si="0"/>
        <v>0</v>
      </c>
      <c r="J13" s="119"/>
      <c r="K13" s="113"/>
      <c r="L13" s="117"/>
    </row>
    <row r="14" s="37" customFormat="1" ht="18.75" customHeight="1" spans="1:12">
      <c r="A14" s="64">
        <v>8</v>
      </c>
      <c r="B14" s="64"/>
      <c r="C14" s="64"/>
      <c r="D14" s="65"/>
      <c r="E14" s="64"/>
      <c r="F14" s="66"/>
      <c r="G14" s="67"/>
      <c r="H14" s="68"/>
      <c r="I14" s="118">
        <f t="shared" si="0"/>
        <v>0</v>
      </c>
      <c r="J14" s="119"/>
      <c r="K14" s="113"/>
      <c r="L14" s="117"/>
    </row>
    <row r="15" s="37" customFormat="1" ht="18.75" customHeight="1" spans="1:12">
      <c r="A15" s="64">
        <v>9</v>
      </c>
      <c r="B15" s="64"/>
      <c r="C15" s="64"/>
      <c r="D15" s="65"/>
      <c r="E15" s="64"/>
      <c r="F15" s="66"/>
      <c r="G15" s="67"/>
      <c r="H15" s="68"/>
      <c r="I15" s="118">
        <f t="shared" si="0"/>
        <v>0</v>
      </c>
      <c r="J15" s="119"/>
      <c r="K15" s="113"/>
      <c r="L15" s="117"/>
    </row>
    <row r="16" s="37" customFormat="1" ht="18.75" customHeight="1" spans="1:12">
      <c r="A16" s="64">
        <v>10</v>
      </c>
      <c r="B16" s="64"/>
      <c r="C16" s="64"/>
      <c r="D16" s="65"/>
      <c r="E16" s="64"/>
      <c r="F16" s="66"/>
      <c r="G16" s="67"/>
      <c r="H16" s="68"/>
      <c r="I16" s="118">
        <f t="shared" si="0"/>
        <v>0</v>
      </c>
      <c r="J16" s="119"/>
      <c r="K16" s="113"/>
      <c r="L16" s="117"/>
    </row>
    <row r="17" s="37" customFormat="1" ht="18.75" hidden="1" customHeight="1" spans="1:12">
      <c r="A17" s="64">
        <v>11</v>
      </c>
      <c r="B17" s="64"/>
      <c r="C17" s="64"/>
      <c r="D17" s="65"/>
      <c r="E17" s="64"/>
      <c r="F17" s="66"/>
      <c r="G17" s="67"/>
      <c r="H17" s="68"/>
      <c r="I17" s="118">
        <f t="shared" si="0"/>
        <v>0</v>
      </c>
      <c r="J17" s="119"/>
      <c r="K17" s="113"/>
      <c r="L17" s="117"/>
    </row>
    <row r="18" s="37" customFormat="1" ht="18.75" hidden="1" customHeight="1" spans="1:12">
      <c r="A18" s="64">
        <v>12</v>
      </c>
      <c r="B18" s="64"/>
      <c r="C18" s="64"/>
      <c r="D18" s="65"/>
      <c r="E18" s="64"/>
      <c r="F18" s="66"/>
      <c r="G18" s="67"/>
      <c r="H18" s="68"/>
      <c r="I18" s="118">
        <f t="shared" si="0"/>
        <v>0</v>
      </c>
      <c r="J18" s="119"/>
      <c r="K18" s="113"/>
      <c r="L18" s="117"/>
    </row>
    <row r="19" s="37" customFormat="1" ht="18.75" hidden="1" customHeight="1" spans="1:12">
      <c r="A19" s="64">
        <v>13</v>
      </c>
      <c r="B19" s="64"/>
      <c r="C19" s="64"/>
      <c r="D19" s="65"/>
      <c r="E19" s="64"/>
      <c r="F19" s="66"/>
      <c r="G19" s="67"/>
      <c r="H19" s="68"/>
      <c r="I19" s="118">
        <f t="shared" si="0"/>
        <v>0</v>
      </c>
      <c r="J19" s="119"/>
      <c r="K19" s="113"/>
      <c r="L19" s="117"/>
    </row>
    <row r="20" s="37" customFormat="1" ht="18.75" hidden="1" customHeight="1" spans="1:12">
      <c r="A20" s="64">
        <v>14</v>
      </c>
      <c r="B20" s="64"/>
      <c r="C20" s="64"/>
      <c r="D20" s="65"/>
      <c r="E20" s="64"/>
      <c r="F20" s="66"/>
      <c r="G20" s="67"/>
      <c r="H20" s="68"/>
      <c r="I20" s="118">
        <f t="shared" si="0"/>
        <v>0</v>
      </c>
      <c r="J20" s="119"/>
      <c r="K20" s="113"/>
      <c r="L20" s="117"/>
    </row>
    <row r="21" s="37" customFormat="1" ht="18.75" hidden="1" customHeight="1" spans="1:12">
      <c r="A21" s="64">
        <v>15</v>
      </c>
      <c r="B21" s="64"/>
      <c r="C21" s="64"/>
      <c r="D21" s="65"/>
      <c r="E21" s="64"/>
      <c r="F21" s="66"/>
      <c r="G21" s="67"/>
      <c r="H21" s="68"/>
      <c r="I21" s="118">
        <f t="shared" si="0"/>
        <v>0</v>
      </c>
      <c r="J21" s="119"/>
      <c r="K21" s="113"/>
      <c r="L21" s="117"/>
    </row>
    <row r="22" s="37" customFormat="1" ht="18.75" hidden="1" customHeight="1" spans="1:12">
      <c r="A22" s="64">
        <v>16</v>
      </c>
      <c r="B22" s="64"/>
      <c r="C22" s="64"/>
      <c r="D22" s="65"/>
      <c r="E22" s="64"/>
      <c r="F22" s="66"/>
      <c r="G22" s="67"/>
      <c r="H22" s="68"/>
      <c r="I22" s="118">
        <f t="shared" si="0"/>
        <v>0</v>
      </c>
      <c r="J22" s="119"/>
      <c r="K22" s="113"/>
      <c r="L22" s="117"/>
    </row>
    <row r="23" s="37" customFormat="1" ht="18.75" hidden="1" customHeight="1" spans="1:12">
      <c r="A23" s="64">
        <v>17</v>
      </c>
      <c r="B23" s="64"/>
      <c r="C23" s="64"/>
      <c r="D23" s="65"/>
      <c r="E23" s="64"/>
      <c r="F23" s="66"/>
      <c r="G23" s="67"/>
      <c r="H23" s="68"/>
      <c r="I23" s="118">
        <f t="shared" si="0"/>
        <v>0</v>
      </c>
      <c r="J23" s="119"/>
      <c r="K23" s="113"/>
      <c r="L23" s="117"/>
    </row>
    <row r="24" s="37" customFormat="1" ht="18.75" hidden="1" customHeight="1" spans="1:12">
      <c r="A24" s="64">
        <v>18</v>
      </c>
      <c r="B24" s="64"/>
      <c r="C24" s="64"/>
      <c r="D24" s="65"/>
      <c r="E24" s="64"/>
      <c r="F24" s="66"/>
      <c r="G24" s="67"/>
      <c r="H24" s="68"/>
      <c r="I24" s="118">
        <f t="shared" si="0"/>
        <v>0</v>
      </c>
      <c r="J24" s="119"/>
      <c r="K24" s="113"/>
      <c r="L24" s="117"/>
    </row>
    <row r="25" s="37" customFormat="1" ht="18.75" hidden="1" customHeight="1" spans="1:12">
      <c r="A25" s="64">
        <v>19</v>
      </c>
      <c r="B25" s="64"/>
      <c r="C25" s="64"/>
      <c r="D25" s="65"/>
      <c r="E25" s="64"/>
      <c r="F25" s="66"/>
      <c r="G25" s="67"/>
      <c r="H25" s="68"/>
      <c r="I25" s="118">
        <f t="shared" si="0"/>
        <v>0</v>
      </c>
      <c r="J25" s="119"/>
      <c r="K25" s="113"/>
      <c r="L25" s="117"/>
    </row>
    <row r="26" s="37" customFormat="1" ht="18.75" hidden="1" customHeight="1" spans="1:12">
      <c r="A26" s="64">
        <v>20</v>
      </c>
      <c r="B26" s="64"/>
      <c r="C26" s="64"/>
      <c r="D26" s="65"/>
      <c r="E26" s="64"/>
      <c r="F26" s="66"/>
      <c r="G26" s="67"/>
      <c r="H26" s="68"/>
      <c r="I26" s="118">
        <f t="shared" si="0"/>
        <v>0</v>
      </c>
      <c r="J26" s="119"/>
      <c r="K26" s="113"/>
      <c r="L26" s="117"/>
    </row>
    <row r="27" s="37" customFormat="1" ht="18.75" hidden="1" customHeight="1" spans="1:12">
      <c r="A27" s="64">
        <v>21</v>
      </c>
      <c r="B27" s="64"/>
      <c r="C27" s="64"/>
      <c r="D27" s="65"/>
      <c r="E27" s="64"/>
      <c r="F27" s="66"/>
      <c r="G27" s="67"/>
      <c r="H27" s="68"/>
      <c r="I27" s="118">
        <f t="shared" si="0"/>
        <v>0</v>
      </c>
      <c r="J27" s="119"/>
      <c r="K27" s="113"/>
      <c r="L27" s="117"/>
    </row>
    <row r="28" s="37" customFormat="1" ht="18.75" hidden="1" customHeight="1" spans="1:12">
      <c r="A28" s="64">
        <v>22</v>
      </c>
      <c r="B28" s="64"/>
      <c r="C28" s="64"/>
      <c r="D28" s="65"/>
      <c r="E28" s="64"/>
      <c r="F28" s="66"/>
      <c r="G28" s="67"/>
      <c r="H28" s="68"/>
      <c r="I28" s="118">
        <f t="shared" si="0"/>
        <v>0</v>
      </c>
      <c r="J28" s="119"/>
      <c r="K28" s="113"/>
      <c r="L28" s="117"/>
    </row>
    <row r="29" s="37" customFormat="1" ht="18.75" hidden="1" customHeight="1" spans="1:12">
      <c r="A29" s="64">
        <v>23</v>
      </c>
      <c r="B29" s="64"/>
      <c r="C29" s="64"/>
      <c r="D29" s="65"/>
      <c r="E29" s="64"/>
      <c r="F29" s="66"/>
      <c r="G29" s="67"/>
      <c r="H29" s="68"/>
      <c r="I29" s="118">
        <f t="shared" si="0"/>
        <v>0</v>
      </c>
      <c r="J29" s="119"/>
      <c r="K29" s="113"/>
      <c r="L29" s="117"/>
    </row>
    <row r="30" s="37" customFormat="1" ht="18.75" hidden="1" customHeight="1" spans="1:12">
      <c r="A30" s="64">
        <v>24</v>
      </c>
      <c r="B30" s="64"/>
      <c r="C30" s="64"/>
      <c r="D30" s="65"/>
      <c r="E30" s="64"/>
      <c r="F30" s="66"/>
      <c r="G30" s="67"/>
      <c r="H30" s="68"/>
      <c r="I30" s="118">
        <f t="shared" si="0"/>
        <v>0</v>
      </c>
      <c r="J30" s="119"/>
      <c r="K30" s="113"/>
      <c r="L30" s="117"/>
    </row>
    <row r="31" s="37" customFormat="1" ht="18.75" hidden="1" customHeight="1" spans="1:12">
      <c r="A31" s="64">
        <v>25</v>
      </c>
      <c r="B31" s="64"/>
      <c r="C31" s="64"/>
      <c r="D31" s="65"/>
      <c r="E31" s="64"/>
      <c r="F31" s="66"/>
      <c r="G31" s="67"/>
      <c r="H31" s="68"/>
      <c r="I31" s="118">
        <f t="shared" si="0"/>
        <v>0</v>
      </c>
      <c r="J31" s="119"/>
      <c r="K31" s="113"/>
      <c r="L31" s="117"/>
    </row>
    <row r="32" s="37" customFormat="1" ht="18.75" hidden="1" customHeight="1" spans="1:12">
      <c r="A32" s="64">
        <v>26</v>
      </c>
      <c r="B32" s="64"/>
      <c r="C32" s="64"/>
      <c r="D32" s="65"/>
      <c r="E32" s="64"/>
      <c r="F32" s="66"/>
      <c r="G32" s="67"/>
      <c r="H32" s="68"/>
      <c r="I32" s="118">
        <f t="shared" si="0"/>
        <v>0</v>
      </c>
      <c r="J32" s="119"/>
      <c r="K32" s="113"/>
      <c r="L32" s="117"/>
    </row>
    <row r="33" s="37" customFormat="1" ht="18.75" hidden="1" customHeight="1" spans="1:12">
      <c r="A33" s="64">
        <v>27</v>
      </c>
      <c r="B33" s="64"/>
      <c r="C33" s="64"/>
      <c r="D33" s="65"/>
      <c r="E33" s="64"/>
      <c r="F33" s="66"/>
      <c r="G33" s="67"/>
      <c r="H33" s="68"/>
      <c r="I33" s="118">
        <f t="shared" si="0"/>
        <v>0</v>
      </c>
      <c r="J33" s="119"/>
      <c r="K33" s="113"/>
      <c r="L33" s="117"/>
    </row>
    <row r="34" s="37" customFormat="1" ht="18.75" hidden="1" customHeight="1" spans="1:12">
      <c r="A34" s="64">
        <v>28</v>
      </c>
      <c r="B34" s="64"/>
      <c r="C34" s="64"/>
      <c r="D34" s="65"/>
      <c r="E34" s="64"/>
      <c r="F34" s="66"/>
      <c r="G34" s="67"/>
      <c r="H34" s="68"/>
      <c r="I34" s="118">
        <f t="shared" si="0"/>
        <v>0</v>
      </c>
      <c r="J34" s="119"/>
      <c r="K34" s="113"/>
      <c r="L34" s="117"/>
    </row>
    <row r="35" s="37" customFormat="1" ht="18.75" hidden="1" customHeight="1" spans="1:12">
      <c r="A35" s="64">
        <v>29</v>
      </c>
      <c r="B35" s="64"/>
      <c r="C35" s="64"/>
      <c r="D35" s="65"/>
      <c r="E35" s="64"/>
      <c r="F35" s="66"/>
      <c r="G35" s="67"/>
      <c r="H35" s="68"/>
      <c r="I35" s="118">
        <f t="shared" si="0"/>
        <v>0</v>
      </c>
      <c r="J35" s="119"/>
      <c r="K35" s="113"/>
      <c r="L35" s="117"/>
    </row>
    <row r="36" s="37" customFormat="1" ht="18.75" hidden="1" customHeight="1" spans="1:12">
      <c r="A36" s="64">
        <v>30</v>
      </c>
      <c r="B36" s="64"/>
      <c r="C36" s="64"/>
      <c r="D36" s="65"/>
      <c r="E36" s="64"/>
      <c r="F36" s="66"/>
      <c r="G36" s="67"/>
      <c r="H36" s="68"/>
      <c r="I36" s="118">
        <f t="shared" si="0"/>
        <v>0</v>
      </c>
      <c r="J36" s="119"/>
      <c r="K36" s="113"/>
      <c r="L36" s="117"/>
    </row>
    <row r="37" s="37" customFormat="1" ht="18.75" hidden="1" customHeight="1" spans="1:12">
      <c r="A37" s="64">
        <v>31</v>
      </c>
      <c r="B37" s="64"/>
      <c r="C37" s="64"/>
      <c r="D37" s="65"/>
      <c r="E37" s="64"/>
      <c r="F37" s="66"/>
      <c r="G37" s="67"/>
      <c r="H37" s="68"/>
      <c r="I37" s="118">
        <f t="shared" si="0"/>
        <v>0</v>
      </c>
      <c r="J37" s="119"/>
      <c r="K37" s="113"/>
      <c r="L37" s="117"/>
    </row>
    <row r="38" s="37" customFormat="1" ht="18.75" hidden="1" customHeight="1" spans="1:12">
      <c r="A38" s="64">
        <v>32</v>
      </c>
      <c r="B38" s="64"/>
      <c r="C38" s="64"/>
      <c r="D38" s="65"/>
      <c r="E38" s="64"/>
      <c r="F38" s="66"/>
      <c r="G38" s="67"/>
      <c r="H38" s="68"/>
      <c r="I38" s="118">
        <f t="shared" si="0"/>
        <v>0</v>
      </c>
      <c r="J38" s="119"/>
      <c r="K38" s="113"/>
      <c r="L38" s="117"/>
    </row>
    <row r="39" s="37" customFormat="1" ht="18.75" hidden="1" customHeight="1" spans="1:12">
      <c r="A39" s="64">
        <v>33</v>
      </c>
      <c r="B39" s="64"/>
      <c r="C39" s="64"/>
      <c r="D39" s="65"/>
      <c r="E39" s="64"/>
      <c r="F39" s="66"/>
      <c r="G39" s="67"/>
      <c r="H39" s="68"/>
      <c r="I39" s="118">
        <f t="shared" ref="I39:I56" si="1">G39*H39</f>
        <v>0</v>
      </c>
      <c r="J39" s="119"/>
      <c r="K39" s="113"/>
      <c r="L39" s="117"/>
    </row>
    <row r="40" s="37" customFormat="1" ht="18.75" hidden="1" customHeight="1" spans="1:12">
      <c r="A40" s="64">
        <v>34</v>
      </c>
      <c r="B40" s="64"/>
      <c r="C40" s="64"/>
      <c r="D40" s="65"/>
      <c r="E40" s="64"/>
      <c r="F40" s="66"/>
      <c r="G40" s="67"/>
      <c r="H40" s="68"/>
      <c r="I40" s="118">
        <f t="shared" si="1"/>
        <v>0</v>
      </c>
      <c r="J40" s="119"/>
      <c r="K40" s="113"/>
      <c r="L40" s="117"/>
    </row>
    <row r="41" s="37" customFormat="1" ht="18.75" hidden="1" customHeight="1" spans="1:12">
      <c r="A41" s="64">
        <v>35</v>
      </c>
      <c r="B41" s="64"/>
      <c r="C41" s="64"/>
      <c r="D41" s="65"/>
      <c r="E41" s="64"/>
      <c r="F41" s="66"/>
      <c r="G41" s="67"/>
      <c r="H41" s="68"/>
      <c r="I41" s="118">
        <f t="shared" si="1"/>
        <v>0</v>
      </c>
      <c r="J41" s="119"/>
      <c r="K41" s="113"/>
      <c r="L41" s="117"/>
    </row>
    <row r="42" s="37" customFormat="1" ht="18.75" hidden="1" customHeight="1" spans="1:12">
      <c r="A42" s="64">
        <v>36</v>
      </c>
      <c r="B42" s="64"/>
      <c r="C42" s="64"/>
      <c r="D42" s="65"/>
      <c r="E42" s="64"/>
      <c r="F42" s="66"/>
      <c r="G42" s="67"/>
      <c r="H42" s="68"/>
      <c r="I42" s="118">
        <f t="shared" si="1"/>
        <v>0</v>
      </c>
      <c r="J42" s="119"/>
      <c r="K42" s="113"/>
      <c r="L42" s="117"/>
    </row>
    <row r="43" s="37" customFormat="1" ht="18.75" hidden="1" customHeight="1" spans="1:12">
      <c r="A43" s="64">
        <v>37</v>
      </c>
      <c r="B43" s="64"/>
      <c r="C43" s="64"/>
      <c r="D43" s="65"/>
      <c r="E43" s="64"/>
      <c r="F43" s="66"/>
      <c r="G43" s="67"/>
      <c r="H43" s="68"/>
      <c r="I43" s="118">
        <f t="shared" si="1"/>
        <v>0</v>
      </c>
      <c r="J43" s="119"/>
      <c r="K43" s="113"/>
      <c r="L43" s="117"/>
    </row>
    <row r="44" s="37" customFormat="1" ht="18.75" hidden="1" customHeight="1" spans="1:12">
      <c r="A44" s="64">
        <v>38</v>
      </c>
      <c r="B44" s="64"/>
      <c r="C44" s="64"/>
      <c r="D44" s="65"/>
      <c r="E44" s="64"/>
      <c r="F44" s="66"/>
      <c r="G44" s="67"/>
      <c r="H44" s="68"/>
      <c r="I44" s="118">
        <f t="shared" si="1"/>
        <v>0</v>
      </c>
      <c r="J44" s="119"/>
      <c r="K44" s="113"/>
      <c r="L44" s="117"/>
    </row>
    <row r="45" s="37" customFormat="1" ht="18.75" hidden="1" customHeight="1" spans="1:12">
      <c r="A45" s="64">
        <v>39</v>
      </c>
      <c r="B45" s="64"/>
      <c r="C45" s="64"/>
      <c r="D45" s="65"/>
      <c r="E45" s="64"/>
      <c r="F45" s="66"/>
      <c r="G45" s="67"/>
      <c r="H45" s="68"/>
      <c r="I45" s="118">
        <f t="shared" si="1"/>
        <v>0</v>
      </c>
      <c r="J45" s="119"/>
      <c r="K45" s="113"/>
      <c r="L45" s="117"/>
    </row>
    <row r="46" s="37" customFormat="1" ht="18.75" hidden="1" customHeight="1" spans="1:12">
      <c r="A46" s="64">
        <v>40</v>
      </c>
      <c r="B46" s="64"/>
      <c r="C46" s="64"/>
      <c r="D46" s="65"/>
      <c r="E46" s="64"/>
      <c r="F46" s="66"/>
      <c r="G46" s="67"/>
      <c r="H46" s="68"/>
      <c r="I46" s="118">
        <f t="shared" si="1"/>
        <v>0</v>
      </c>
      <c r="J46" s="119"/>
      <c r="K46" s="113"/>
      <c r="L46" s="117"/>
    </row>
    <row r="47" s="37" customFormat="1" ht="18.75" hidden="1" customHeight="1" spans="1:12">
      <c r="A47" s="64">
        <v>41</v>
      </c>
      <c r="B47" s="64"/>
      <c r="C47" s="64"/>
      <c r="D47" s="65"/>
      <c r="E47" s="64"/>
      <c r="F47" s="66"/>
      <c r="G47" s="67"/>
      <c r="H47" s="68"/>
      <c r="I47" s="118">
        <f t="shared" si="1"/>
        <v>0</v>
      </c>
      <c r="J47" s="119"/>
      <c r="K47" s="113"/>
      <c r="L47" s="117"/>
    </row>
    <row r="48" s="37" customFormat="1" ht="18.75" hidden="1" customHeight="1" spans="1:12">
      <c r="A48" s="64">
        <v>42</v>
      </c>
      <c r="B48" s="64"/>
      <c r="C48" s="64"/>
      <c r="D48" s="65"/>
      <c r="E48" s="64"/>
      <c r="F48" s="66"/>
      <c r="G48" s="67"/>
      <c r="H48" s="68"/>
      <c r="I48" s="118">
        <f t="shared" si="1"/>
        <v>0</v>
      </c>
      <c r="J48" s="119"/>
      <c r="K48" s="113"/>
      <c r="L48" s="117"/>
    </row>
    <row r="49" s="37" customFormat="1" ht="18.75" hidden="1" customHeight="1" spans="1:12">
      <c r="A49" s="64">
        <v>43</v>
      </c>
      <c r="B49" s="64"/>
      <c r="C49" s="64"/>
      <c r="D49" s="65"/>
      <c r="E49" s="64"/>
      <c r="F49" s="66"/>
      <c r="G49" s="67"/>
      <c r="H49" s="68"/>
      <c r="I49" s="118">
        <f t="shared" si="1"/>
        <v>0</v>
      </c>
      <c r="J49" s="119"/>
      <c r="K49" s="113"/>
      <c r="L49" s="117"/>
    </row>
    <row r="50" s="37" customFormat="1" ht="18.75" hidden="1" customHeight="1" spans="1:12">
      <c r="A50" s="64">
        <v>44</v>
      </c>
      <c r="B50" s="64"/>
      <c r="C50" s="64"/>
      <c r="D50" s="65"/>
      <c r="E50" s="64"/>
      <c r="F50" s="66"/>
      <c r="G50" s="67"/>
      <c r="H50" s="68"/>
      <c r="I50" s="118">
        <f t="shared" si="1"/>
        <v>0</v>
      </c>
      <c r="J50" s="119"/>
      <c r="K50" s="113"/>
      <c r="L50" s="117"/>
    </row>
    <row r="51" s="37" customFormat="1" ht="18.75" hidden="1" customHeight="1" spans="1:12">
      <c r="A51" s="64">
        <v>45</v>
      </c>
      <c r="B51" s="64"/>
      <c r="C51" s="64"/>
      <c r="D51" s="65"/>
      <c r="E51" s="64"/>
      <c r="F51" s="66"/>
      <c r="G51" s="67"/>
      <c r="H51" s="68"/>
      <c r="I51" s="118">
        <f t="shared" si="1"/>
        <v>0</v>
      </c>
      <c r="J51" s="119"/>
      <c r="K51" s="113"/>
      <c r="L51" s="117"/>
    </row>
    <row r="52" s="37" customFormat="1" ht="18.75" hidden="1" customHeight="1" spans="1:12">
      <c r="A52" s="64">
        <v>46</v>
      </c>
      <c r="B52" s="64"/>
      <c r="C52" s="64"/>
      <c r="D52" s="65"/>
      <c r="E52" s="64"/>
      <c r="F52" s="66"/>
      <c r="G52" s="67"/>
      <c r="H52" s="68"/>
      <c r="I52" s="118">
        <f t="shared" si="1"/>
        <v>0</v>
      </c>
      <c r="J52" s="119"/>
      <c r="K52" s="113"/>
      <c r="L52" s="117"/>
    </row>
    <row r="53" s="37" customFormat="1" ht="18.75" hidden="1" customHeight="1" spans="1:12">
      <c r="A53" s="64">
        <v>47</v>
      </c>
      <c r="B53" s="64"/>
      <c r="C53" s="64"/>
      <c r="D53" s="65"/>
      <c r="E53" s="64"/>
      <c r="F53" s="66"/>
      <c r="G53" s="67"/>
      <c r="H53" s="68"/>
      <c r="I53" s="118">
        <f t="shared" si="1"/>
        <v>0</v>
      </c>
      <c r="J53" s="119"/>
      <c r="K53" s="113"/>
      <c r="L53" s="117"/>
    </row>
    <row r="54" s="37" customFormat="1" ht="18.75" hidden="1" customHeight="1" spans="1:12">
      <c r="A54" s="64">
        <v>48</v>
      </c>
      <c r="B54" s="64"/>
      <c r="C54" s="64"/>
      <c r="D54" s="65"/>
      <c r="E54" s="64"/>
      <c r="F54" s="66"/>
      <c r="G54" s="67"/>
      <c r="H54" s="68"/>
      <c r="I54" s="118">
        <f t="shared" si="1"/>
        <v>0</v>
      </c>
      <c r="J54" s="119"/>
      <c r="K54" s="113"/>
      <c r="L54" s="117"/>
    </row>
    <row r="55" s="37" customFormat="1" ht="18.75" hidden="1" customHeight="1" spans="1:12">
      <c r="A55" s="64">
        <v>49</v>
      </c>
      <c r="B55" s="64"/>
      <c r="C55" s="64"/>
      <c r="D55" s="65"/>
      <c r="E55" s="64"/>
      <c r="F55" s="66"/>
      <c r="G55" s="67"/>
      <c r="H55" s="68"/>
      <c r="I55" s="118">
        <f t="shared" si="1"/>
        <v>0</v>
      </c>
      <c r="J55" s="119"/>
      <c r="K55" s="113"/>
      <c r="L55" s="117"/>
    </row>
    <row r="56" s="37" customFormat="1" ht="18.75" hidden="1" customHeight="1" spans="1:12">
      <c r="A56" s="64">
        <v>50</v>
      </c>
      <c r="B56" s="64"/>
      <c r="C56" s="64"/>
      <c r="D56" s="65"/>
      <c r="E56" s="64"/>
      <c r="F56" s="66"/>
      <c r="G56" s="67"/>
      <c r="H56" s="68"/>
      <c r="I56" s="118">
        <f t="shared" si="1"/>
        <v>0</v>
      </c>
      <c r="J56" s="119"/>
      <c r="K56" s="113"/>
      <c r="L56" s="117"/>
    </row>
    <row r="57" customFormat="1" ht="21" customHeight="1" spans="1:256">
      <c r="A57" s="70" t="s">
        <v>189</v>
      </c>
      <c r="B57" s="71"/>
      <c r="C57" s="72" t="str">
        <f>"人民币(大写) "&amp;N2RMB(I57)</f>
        <v>人民币(大写) 零元</v>
      </c>
      <c r="D57" s="73"/>
      <c r="E57" s="73"/>
      <c r="F57" s="73"/>
      <c r="G57" s="73"/>
      <c r="H57" s="74" t="s">
        <v>190</v>
      </c>
      <c r="I57" s="120">
        <f>SUM(I6:I55)</f>
        <v>0</v>
      </c>
      <c r="J57" s="121"/>
      <c r="K57" s="113"/>
      <c r="L57" s="122"/>
      <c r="M57" s="122"/>
      <c r="N57" s="122"/>
      <c r="O57" s="122"/>
      <c r="P57" s="122"/>
      <c r="Q57" s="122"/>
      <c r="R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  <c r="ET57" s="122"/>
      <c r="EU57" s="122"/>
      <c r="EV57" s="122"/>
      <c r="EW57" s="122"/>
      <c r="EX57" s="122"/>
      <c r="EY57" s="122"/>
      <c r="EZ57" s="122"/>
      <c r="FA57" s="122"/>
      <c r="FB57" s="122"/>
      <c r="FC57" s="122"/>
      <c r="FD57" s="122"/>
      <c r="FE57" s="122"/>
      <c r="FF57" s="122"/>
      <c r="FG57" s="122"/>
      <c r="FH57" s="122"/>
      <c r="FI57" s="122"/>
      <c r="FJ57" s="122"/>
      <c r="FK57" s="122"/>
      <c r="FL57" s="122"/>
      <c r="FM57" s="122"/>
      <c r="FN57" s="122"/>
      <c r="FO57" s="122"/>
      <c r="FP57" s="122"/>
      <c r="FQ57" s="122"/>
      <c r="FR57" s="122"/>
      <c r="FS57" s="122"/>
      <c r="FT57" s="122"/>
      <c r="FU57" s="122"/>
      <c r="FV57" s="122"/>
      <c r="FW57" s="122"/>
      <c r="FX57" s="122"/>
      <c r="FY57" s="122"/>
      <c r="FZ57" s="122"/>
      <c r="GA57" s="122"/>
      <c r="GB57" s="122"/>
      <c r="GC57" s="122"/>
      <c r="GD57" s="122"/>
      <c r="GE57" s="122"/>
      <c r="GF57" s="122"/>
      <c r="GG57" s="122"/>
      <c r="GH57" s="122"/>
      <c r="GI57" s="122"/>
      <c r="GJ57" s="122"/>
      <c r="GK57" s="122"/>
      <c r="GL57" s="122"/>
      <c r="GM57" s="122"/>
      <c r="GN57" s="122"/>
      <c r="GO57" s="122"/>
      <c r="GP57" s="122"/>
      <c r="GQ57" s="122"/>
      <c r="GR57" s="122"/>
      <c r="GS57" s="122"/>
      <c r="GT57" s="122"/>
      <c r="GU57" s="122"/>
      <c r="GV57" s="122"/>
      <c r="GW57" s="122"/>
      <c r="GX57" s="122"/>
      <c r="GY57" s="122"/>
      <c r="GZ57" s="122"/>
      <c r="HA57" s="122"/>
      <c r="HB57" s="122"/>
      <c r="HC57" s="122"/>
      <c r="HD57" s="122"/>
      <c r="HE57" s="122"/>
      <c r="HF57" s="122"/>
      <c r="HG57" s="122"/>
      <c r="HH57" s="122"/>
      <c r="HI57" s="122"/>
      <c r="HJ57" s="122"/>
      <c r="HK57" s="122"/>
      <c r="HL57" s="122"/>
      <c r="HM57" s="122"/>
      <c r="HN57" s="122"/>
      <c r="HO57" s="122"/>
      <c r="HP57" s="122"/>
      <c r="HQ57" s="122"/>
      <c r="HR57" s="122"/>
      <c r="HS57" s="122"/>
      <c r="HT57" s="122"/>
      <c r="HU57" s="122"/>
      <c r="HV57" s="122"/>
      <c r="HW57" s="122"/>
      <c r="HX57" s="122"/>
      <c r="HY57" s="122"/>
      <c r="HZ57" s="122"/>
      <c r="IA57" s="122"/>
      <c r="IB57" s="122"/>
      <c r="IC57" s="122"/>
      <c r="ID57" s="122"/>
      <c r="IE57" s="122"/>
      <c r="IF57" s="122"/>
      <c r="IG57" s="122"/>
      <c r="IH57" s="122"/>
      <c r="II57" s="122"/>
      <c r="IJ57" s="122"/>
      <c r="IK57" s="122"/>
      <c r="IL57" s="122"/>
      <c r="IM57" s="122"/>
      <c r="IN57" s="122"/>
      <c r="IO57" s="122"/>
      <c r="IP57" s="122"/>
      <c r="IQ57" s="122"/>
      <c r="IR57" s="122"/>
      <c r="IS57" s="122"/>
      <c r="IT57" s="122"/>
      <c r="IU57" s="122"/>
      <c r="IV57" s="122"/>
    </row>
    <row r="58" customFormat="1" ht="21" hidden="1" customHeight="1" spans="1:256">
      <c r="A58" s="75"/>
      <c r="B58" s="75"/>
      <c r="C58" s="76"/>
      <c r="D58" s="76"/>
      <c r="E58" s="77"/>
      <c r="F58" s="76"/>
      <c r="G58" s="78"/>
      <c r="H58" s="79"/>
      <c r="I58" s="123"/>
      <c r="J58" s="124"/>
      <c r="K58" s="113"/>
      <c r="L58" s="122"/>
      <c r="M58" s="122"/>
      <c r="N58" s="122"/>
      <c r="O58" s="122"/>
      <c r="P58" s="122"/>
      <c r="Q58" s="122"/>
      <c r="R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122"/>
      <c r="GE58" s="122"/>
      <c r="GF58" s="122"/>
      <c r="GG58" s="122"/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</row>
    <row r="59" customFormat="1" ht="21" hidden="1" customHeight="1" spans="1:256">
      <c r="A59" s="80"/>
      <c r="B59" s="80"/>
      <c r="C59" s="81"/>
      <c r="D59" s="81"/>
      <c r="E59" s="82"/>
      <c r="F59" s="81"/>
      <c r="G59" s="83"/>
      <c r="H59" s="84"/>
      <c r="I59" s="125"/>
      <c r="J59" s="126"/>
      <c r="K59" s="113"/>
      <c r="L59" s="122"/>
      <c r="M59" s="122"/>
      <c r="N59" s="122"/>
      <c r="O59" s="122"/>
      <c r="P59" s="122"/>
      <c r="Q59" s="122"/>
      <c r="R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</row>
    <row r="60" s="37" customFormat="1" ht="18.75" customHeight="1" spans="1:12">
      <c r="A60" s="85" t="s">
        <v>191</v>
      </c>
      <c r="B60" s="85"/>
      <c r="C60" s="86"/>
      <c r="D60" s="87"/>
      <c r="E60" s="87"/>
      <c r="F60" s="87"/>
      <c r="G60" s="87"/>
      <c r="H60" s="87"/>
      <c r="I60" s="87"/>
      <c r="J60" s="127"/>
      <c r="K60" s="113"/>
      <c r="L60" s="117"/>
    </row>
    <row r="61" s="39" customFormat="1" ht="25.5" customHeight="1" spans="1:12">
      <c r="A61" s="88"/>
      <c r="B61" s="89"/>
      <c r="C61" s="90"/>
      <c r="D61" s="91"/>
      <c r="E61" s="92"/>
      <c r="F61" s="90"/>
      <c r="G61" s="138"/>
      <c r="H61" s="139"/>
      <c r="I61" s="142" t="s">
        <v>192</v>
      </c>
      <c r="J61" s="89" t="s">
        <v>62</v>
      </c>
      <c r="K61" s="113"/>
      <c r="L61" s="117"/>
    </row>
    <row r="62" s="39" customFormat="1" ht="18" customHeight="1" spans="1:10">
      <c r="A62" s="95" t="s">
        <v>193</v>
      </c>
      <c r="B62" s="95"/>
      <c r="C62" s="95"/>
      <c r="D62" s="95"/>
      <c r="E62" s="95"/>
      <c r="F62" s="95"/>
      <c r="G62" s="95"/>
      <c r="H62" s="95"/>
      <c r="I62" s="95"/>
      <c r="J62" s="95"/>
    </row>
    <row r="63" s="39" customFormat="1" ht="18" customHeight="1" spans="1:10">
      <c r="A63" s="96" t="s">
        <v>194</v>
      </c>
      <c r="B63" s="96"/>
      <c r="C63" s="96"/>
      <c r="D63" s="97"/>
      <c r="E63" s="96"/>
      <c r="F63" s="96"/>
      <c r="G63" s="98"/>
      <c r="H63" s="99"/>
      <c r="I63" s="98"/>
      <c r="J63" s="96"/>
    </row>
  </sheetData>
  <mergeCells count="10">
    <mergeCell ref="A3:B3"/>
    <mergeCell ref="A4:B4"/>
    <mergeCell ref="I4:J4"/>
    <mergeCell ref="A57:B57"/>
    <mergeCell ref="C57:G57"/>
    <mergeCell ref="A60:B60"/>
    <mergeCell ref="C60:J60"/>
    <mergeCell ref="A62:J62"/>
    <mergeCell ref="A63:J63"/>
    <mergeCell ref="K4:K61"/>
  </mergeCells>
  <dataValidations count="2">
    <dataValidation type="list" allowBlank="1" showInputMessage="1" showErrorMessage="1" sqref="B57:B59">
      <formula1>"快递,物流,送货,其它"</formula1>
    </dataValidation>
    <dataValidation allowBlank="1" showInputMessage="1" showErrorMessage="1" sqref="G7:G56"/>
  </dataValidations>
  <pageMargins left="0.75" right="0.75" top="1" bottom="1" header="0.511805555555556" footer="0.511805555555556"/>
  <pageSetup paperSize="9" scale="94" orientation="landscape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autoPageBreaks="0"/>
  </sheetPr>
  <dimension ref="A1:IV63"/>
  <sheetViews>
    <sheetView showGridLines="0" showZeros="0" workbookViewId="0">
      <selection activeCell="O74" sqref="O74"/>
    </sheetView>
  </sheetViews>
  <sheetFormatPr defaultColWidth="9" defaultRowHeight="13.5"/>
  <cols>
    <col min="1" max="1" width="9.5" style="40" customWidth="1"/>
    <col min="2" max="2" width="16.125" style="40" customWidth="1"/>
    <col min="3" max="3" width="8.75" style="40" customWidth="1"/>
    <col min="4" max="4" width="9.75" style="41" customWidth="1"/>
    <col min="5" max="5" width="11.5" style="42" customWidth="1"/>
    <col min="6" max="6" width="8.375" style="40" customWidth="1"/>
    <col min="7" max="7" width="7.875" style="43" customWidth="1"/>
    <col min="8" max="8" width="11" style="44" customWidth="1"/>
    <col min="9" max="9" width="11.5" style="43" customWidth="1"/>
    <col min="10" max="10" width="12.25" style="40" customWidth="1"/>
    <col min="11" max="11" width="5.125" style="40" customWidth="1"/>
    <col min="12" max="12" width="2.25" style="40" customWidth="1"/>
    <col min="13" max="13" width="9" style="40"/>
    <col min="14" max="14" width="11.625" style="40" customWidth="1"/>
    <col min="15" max="23" width="9" style="40"/>
    <col min="24" max="24" width="9" style="40" hidden="1" customWidth="1"/>
    <col min="25" max="16384" width="9" style="40"/>
  </cols>
  <sheetData>
    <row r="1" s="37" customFormat="1" ht="26.1" customHeight="1" spans="1:14">
      <c r="A1" s="45"/>
      <c r="B1" s="45"/>
      <c r="D1" s="46" t="s">
        <v>195</v>
      </c>
      <c r="E1" s="47"/>
      <c r="F1" s="45"/>
      <c r="G1" s="48"/>
      <c r="H1" s="49"/>
      <c r="I1" s="100"/>
      <c r="J1" s="101"/>
      <c r="K1" s="102"/>
      <c r="L1" s="102"/>
      <c r="M1" s="103" t="s">
        <v>179</v>
      </c>
      <c r="N1" s="104">
        <v>43061</v>
      </c>
    </row>
    <row r="2" s="37" customFormat="1" ht="17.25" customHeight="1" spans="1:14">
      <c r="A2" s="45"/>
      <c r="B2" s="45"/>
      <c r="D2" s="46"/>
      <c r="E2" s="47"/>
      <c r="F2" s="45"/>
      <c r="G2" s="48"/>
      <c r="H2" s="49"/>
      <c r="I2" s="100"/>
      <c r="J2" s="102"/>
      <c r="K2" s="102"/>
      <c r="L2" s="102"/>
      <c r="M2" s="103" t="s">
        <v>180</v>
      </c>
      <c r="N2" s="105">
        <v>2</v>
      </c>
    </row>
    <row r="3" s="38" customFormat="1" ht="16.5" customHeight="1" spans="1:14">
      <c r="A3" s="50" t="s">
        <v>196</v>
      </c>
      <c r="B3" s="51"/>
      <c r="C3" s="52"/>
      <c r="D3" s="53"/>
      <c r="E3" s="50" t="s">
        <v>182</v>
      </c>
      <c r="F3" s="54"/>
      <c r="G3" s="55"/>
      <c r="H3" s="56" t="s">
        <v>197</v>
      </c>
      <c r="I3" s="106" t="str">
        <f>系统设置!$C$13&amp;系统设置!$C$16&amp;TEXT(N1,系统设置!$C$14)&amp;系统设置!$C$16&amp;TEXT(N2,系统设置!$C$15)</f>
        <v>XS-171122-002</v>
      </c>
      <c r="J3" s="52"/>
      <c r="K3" s="107"/>
      <c r="L3" s="108"/>
      <c r="M3" s="109" t="s">
        <v>184</v>
      </c>
      <c r="N3" s="110">
        <v>10</v>
      </c>
    </row>
    <row r="4" s="38" customFormat="1" ht="16.5" spans="1:12">
      <c r="A4" s="50" t="s">
        <v>185</v>
      </c>
      <c r="B4" s="51"/>
      <c r="C4" s="52"/>
      <c r="D4" s="53"/>
      <c r="E4" s="50" t="s">
        <v>186</v>
      </c>
      <c r="F4" s="57"/>
      <c r="G4" s="55"/>
      <c r="H4" s="56" t="s">
        <v>198</v>
      </c>
      <c r="I4" s="111" t="str">
        <f>TEXT(N1,"yyyy-m-d")</f>
        <v>2017-11-22</v>
      </c>
      <c r="J4" s="112"/>
      <c r="K4" s="113" t="s">
        <v>188</v>
      </c>
      <c r="L4" s="114"/>
    </row>
    <row r="5" s="38" customFormat="1" ht="11.25" customHeight="1" spans="1:12">
      <c r="A5" s="50"/>
      <c r="B5" s="51"/>
      <c r="C5" s="52"/>
      <c r="D5" s="53"/>
      <c r="E5" s="50"/>
      <c r="F5" s="58"/>
      <c r="G5" s="59"/>
      <c r="H5" s="60"/>
      <c r="I5" s="112"/>
      <c r="J5" s="112"/>
      <c r="K5" s="113"/>
      <c r="L5" s="114"/>
    </row>
    <row r="6" s="37" customFormat="1" ht="26.25" customHeight="1" spans="1:12">
      <c r="A6" s="61" t="s">
        <v>83</v>
      </c>
      <c r="B6" s="61" t="s">
        <v>45</v>
      </c>
      <c r="C6" s="61" t="s">
        <v>46</v>
      </c>
      <c r="D6" s="61" t="s">
        <v>47</v>
      </c>
      <c r="E6" s="62" t="s">
        <v>48</v>
      </c>
      <c r="F6" s="61" t="s">
        <v>49</v>
      </c>
      <c r="G6" s="63" t="s">
        <v>21</v>
      </c>
      <c r="H6" s="62" t="s">
        <v>20</v>
      </c>
      <c r="I6" s="115" t="s">
        <v>22</v>
      </c>
      <c r="J6" s="116" t="s">
        <v>50</v>
      </c>
      <c r="K6" s="113"/>
      <c r="L6" s="117"/>
    </row>
    <row r="7" s="37" customFormat="1" ht="18.75" customHeight="1" spans="1:12">
      <c r="A7" s="64">
        <v>1</v>
      </c>
      <c r="B7" s="64"/>
      <c r="C7" s="64"/>
      <c r="D7" s="65"/>
      <c r="E7" s="64"/>
      <c r="F7" s="66"/>
      <c r="G7" s="67"/>
      <c r="H7" s="68"/>
      <c r="I7" s="118">
        <f t="shared" ref="I7:I38" si="0">G7*H7</f>
        <v>0</v>
      </c>
      <c r="J7" s="119"/>
      <c r="K7" s="113"/>
      <c r="L7" s="117"/>
    </row>
    <row r="8" s="37" customFormat="1" ht="18.75" customHeight="1" spans="1:12">
      <c r="A8" s="64">
        <v>2</v>
      </c>
      <c r="B8" s="64"/>
      <c r="C8" s="64"/>
      <c r="D8" s="65"/>
      <c r="E8" s="64"/>
      <c r="F8" s="66"/>
      <c r="G8" s="67"/>
      <c r="H8" s="68"/>
      <c r="I8" s="118">
        <f t="shared" si="0"/>
        <v>0</v>
      </c>
      <c r="J8" s="119"/>
      <c r="K8" s="113"/>
      <c r="L8" s="117"/>
    </row>
    <row r="9" s="37" customFormat="1" ht="18.75" customHeight="1" spans="1:12">
      <c r="A9" s="64">
        <v>3</v>
      </c>
      <c r="B9" s="64"/>
      <c r="C9" s="64"/>
      <c r="D9" s="65"/>
      <c r="E9" s="64"/>
      <c r="F9" s="66"/>
      <c r="G9" s="67"/>
      <c r="H9" s="68"/>
      <c r="I9" s="118">
        <f t="shared" si="0"/>
        <v>0</v>
      </c>
      <c r="J9" s="119"/>
      <c r="K9" s="113"/>
      <c r="L9" s="117"/>
    </row>
    <row r="10" s="37" customFormat="1" ht="18.75" customHeight="1" spans="1:12">
      <c r="A10" s="64">
        <v>4</v>
      </c>
      <c r="B10" s="64"/>
      <c r="C10" s="64"/>
      <c r="D10" s="65"/>
      <c r="E10" s="64"/>
      <c r="F10" s="66"/>
      <c r="G10" s="67"/>
      <c r="H10" s="68"/>
      <c r="I10" s="118">
        <f t="shared" si="0"/>
        <v>0</v>
      </c>
      <c r="J10" s="119"/>
      <c r="K10" s="113"/>
      <c r="L10" s="117"/>
    </row>
    <row r="11" s="37" customFormat="1" ht="18.75" customHeight="1" spans="1:12">
      <c r="A11" s="64">
        <v>5</v>
      </c>
      <c r="B11" s="64"/>
      <c r="C11" s="64"/>
      <c r="D11" s="65"/>
      <c r="E11" s="64"/>
      <c r="F11" s="69"/>
      <c r="G11" s="67"/>
      <c r="H11" s="68"/>
      <c r="I11" s="118">
        <f t="shared" si="0"/>
        <v>0</v>
      </c>
      <c r="J11" s="119"/>
      <c r="K11" s="113"/>
      <c r="L11" s="117"/>
    </row>
    <row r="12" s="37" customFormat="1" ht="18.75" customHeight="1" spans="1:12">
      <c r="A12" s="64">
        <v>6</v>
      </c>
      <c r="B12" s="64"/>
      <c r="C12" s="64"/>
      <c r="D12" s="65"/>
      <c r="E12" s="64"/>
      <c r="F12" s="66"/>
      <c r="G12" s="67"/>
      <c r="H12" s="68"/>
      <c r="I12" s="118">
        <f t="shared" si="0"/>
        <v>0</v>
      </c>
      <c r="J12" s="119"/>
      <c r="K12" s="113"/>
      <c r="L12" s="117"/>
    </row>
    <row r="13" s="37" customFormat="1" ht="18.75" customHeight="1" spans="1:12">
      <c r="A13" s="64">
        <v>7</v>
      </c>
      <c r="B13" s="64"/>
      <c r="C13" s="64"/>
      <c r="D13" s="65"/>
      <c r="E13" s="64"/>
      <c r="F13" s="66"/>
      <c r="G13" s="67"/>
      <c r="H13" s="68"/>
      <c r="I13" s="118">
        <f t="shared" si="0"/>
        <v>0</v>
      </c>
      <c r="J13" s="119"/>
      <c r="K13" s="113"/>
      <c r="L13" s="117"/>
    </row>
    <row r="14" s="37" customFormat="1" ht="18.75" customHeight="1" spans="1:12">
      <c r="A14" s="64">
        <v>8</v>
      </c>
      <c r="B14" s="64"/>
      <c r="C14" s="64"/>
      <c r="D14" s="65"/>
      <c r="E14" s="64"/>
      <c r="F14" s="66"/>
      <c r="G14" s="67"/>
      <c r="H14" s="68"/>
      <c r="I14" s="118">
        <f t="shared" si="0"/>
        <v>0</v>
      </c>
      <c r="J14" s="119"/>
      <c r="K14" s="113"/>
      <c r="L14" s="117"/>
    </row>
    <row r="15" s="37" customFormat="1" ht="18.75" customHeight="1" spans="1:12">
      <c r="A15" s="64">
        <v>9</v>
      </c>
      <c r="B15" s="64"/>
      <c r="C15" s="64"/>
      <c r="D15" s="65"/>
      <c r="E15" s="64"/>
      <c r="F15" s="66"/>
      <c r="G15" s="67"/>
      <c r="H15" s="68"/>
      <c r="I15" s="118">
        <f t="shared" si="0"/>
        <v>0</v>
      </c>
      <c r="J15" s="119"/>
      <c r="K15" s="113"/>
      <c r="L15" s="117"/>
    </row>
    <row r="16" s="37" customFormat="1" ht="18.75" customHeight="1" spans="1:12">
      <c r="A16" s="64">
        <v>10</v>
      </c>
      <c r="B16" s="64"/>
      <c r="C16" s="64"/>
      <c r="D16" s="65"/>
      <c r="E16" s="64"/>
      <c r="F16" s="66"/>
      <c r="G16" s="67"/>
      <c r="H16" s="68"/>
      <c r="I16" s="118">
        <f t="shared" si="0"/>
        <v>0</v>
      </c>
      <c r="J16" s="119"/>
      <c r="K16" s="113"/>
      <c r="L16" s="117"/>
    </row>
    <row r="17" s="37" customFormat="1" ht="18.75" hidden="1" customHeight="1" spans="1:12">
      <c r="A17" s="64">
        <v>11</v>
      </c>
      <c r="B17" s="64"/>
      <c r="C17" s="64"/>
      <c r="D17" s="65"/>
      <c r="E17" s="64"/>
      <c r="F17" s="66"/>
      <c r="G17" s="67"/>
      <c r="H17" s="68"/>
      <c r="I17" s="118">
        <f t="shared" si="0"/>
        <v>0</v>
      </c>
      <c r="J17" s="119"/>
      <c r="K17" s="113"/>
      <c r="L17" s="117"/>
    </row>
    <row r="18" s="37" customFormat="1" ht="18.75" hidden="1" customHeight="1" spans="1:12">
      <c r="A18" s="64">
        <v>12</v>
      </c>
      <c r="B18" s="64"/>
      <c r="C18" s="64"/>
      <c r="D18" s="65"/>
      <c r="E18" s="64"/>
      <c r="F18" s="66"/>
      <c r="G18" s="67"/>
      <c r="H18" s="68"/>
      <c r="I18" s="118">
        <f t="shared" si="0"/>
        <v>0</v>
      </c>
      <c r="J18" s="119"/>
      <c r="K18" s="113"/>
      <c r="L18" s="117"/>
    </row>
    <row r="19" s="37" customFormat="1" ht="18.75" hidden="1" customHeight="1" spans="1:12">
      <c r="A19" s="64">
        <v>13</v>
      </c>
      <c r="B19" s="64"/>
      <c r="C19" s="64"/>
      <c r="D19" s="65"/>
      <c r="E19" s="64"/>
      <c r="F19" s="66"/>
      <c r="G19" s="67"/>
      <c r="H19" s="68"/>
      <c r="I19" s="118">
        <f t="shared" si="0"/>
        <v>0</v>
      </c>
      <c r="J19" s="119"/>
      <c r="K19" s="113"/>
      <c r="L19" s="117"/>
    </row>
    <row r="20" s="37" customFormat="1" ht="18.75" hidden="1" customHeight="1" spans="1:12">
      <c r="A20" s="64">
        <v>14</v>
      </c>
      <c r="B20" s="64"/>
      <c r="C20" s="64"/>
      <c r="D20" s="65"/>
      <c r="E20" s="64"/>
      <c r="F20" s="66"/>
      <c r="G20" s="67"/>
      <c r="H20" s="68"/>
      <c r="I20" s="118">
        <f t="shared" si="0"/>
        <v>0</v>
      </c>
      <c r="J20" s="119"/>
      <c r="K20" s="113"/>
      <c r="L20" s="117"/>
    </row>
    <row r="21" s="37" customFormat="1" ht="18.75" hidden="1" customHeight="1" spans="1:12">
      <c r="A21" s="64">
        <v>15</v>
      </c>
      <c r="B21" s="64"/>
      <c r="C21" s="64"/>
      <c r="D21" s="65"/>
      <c r="E21" s="64"/>
      <c r="F21" s="66"/>
      <c r="G21" s="67"/>
      <c r="H21" s="68"/>
      <c r="I21" s="118">
        <f t="shared" si="0"/>
        <v>0</v>
      </c>
      <c r="J21" s="119"/>
      <c r="K21" s="113"/>
      <c r="L21" s="117"/>
    </row>
    <row r="22" s="37" customFormat="1" ht="18.75" hidden="1" customHeight="1" spans="1:12">
      <c r="A22" s="64">
        <v>16</v>
      </c>
      <c r="B22" s="64"/>
      <c r="C22" s="64"/>
      <c r="D22" s="65"/>
      <c r="E22" s="64"/>
      <c r="F22" s="66"/>
      <c r="G22" s="67"/>
      <c r="H22" s="68"/>
      <c r="I22" s="118">
        <f t="shared" si="0"/>
        <v>0</v>
      </c>
      <c r="J22" s="119"/>
      <c r="K22" s="113"/>
      <c r="L22" s="117"/>
    </row>
    <row r="23" s="37" customFormat="1" ht="18.75" hidden="1" customHeight="1" spans="1:12">
      <c r="A23" s="64">
        <v>17</v>
      </c>
      <c r="B23" s="64"/>
      <c r="C23" s="64"/>
      <c r="D23" s="65"/>
      <c r="E23" s="64"/>
      <c r="F23" s="66"/>
      <c r="G23" s="67"/>
      <c r="H23" s="68"/>
      <c r="I23" s="118">
        <f t="shared" si="0"/>
        <v>0</v>
      </c>
      <c r="J23" s="119"/>
      <c r="K23" s="113"/>
      <c r="L23" s="117"/>
    </row>
    <row r="24" s="37" customFormat="1" ht="18.75" hidden="1" customHeight="1" spans="1:12">
      <c r="A24" s="64">
        <v>18</v>
      </c>
      <c r="B24" s="64"/>
      <c r="C24" s="64"/>
      <c r="D24" s="65"/>
      <c r="E24" s="64"/>
      <c r="F24" s="66"/>
      <c r="G24" s="67"/>
      <c r="H24" s="68"/>
      <c r="I24" s="118">
        <f t="shared" si="0"/>
        <v>0</v>
      </c>
      <c r="J24" s="119"/>
      <c r="K24" s="113"/>
      <c r="L24" s="117"/>
    </row>
    <row r="25" s="37" customFormat="1" ht="18.75" hidden="1" customHeight="1" spans="1:12">
      <c r="A25" s="64">
        <v>19</v>
      </c>
      <c r="B25" s="64"/>
      <c r="C25" s="64"/>
      <c r="D25" s="65"/>
      <c r="E25" s="64"/>
      <c r="F25" s="66"/>
      <c r="G25" s="67"/>
      <c r="H25" s="68"/>
      <c r="I25" s="118">
        <f t="shared" si="0"/>
        <v>0</v>
      </c>
      <c r="J25" s="119"/>
      <c r="K25" s="113"/>
      <c r="L25" s="117"/>
    </row>
    <row r="26" s="37" customFormat="1" ht="18.75" hidden="1" customHeight="1" spans="1:12">
      <c r="A26" s="64">
        <v>20</v>
      </c>
      <c r="B26" s="64"/>
      <c r="C26" s="64"/>
      <c r="D26" s="65"/>
      <c r="E26" s="64"/>
      <c r="F26" s="66"/>
      <c r="G26" s="67"/>
      <c r="H26" s="68"/>
      <c r="I26" s="118">
        <f t="shared" si="0"/>
        <v>0</v>
      </c>
      <c r="J26" s="119"/>
      <c r="K26" s="113"/>
      <c r="L26" s="117"/>
    </row>
    <row r="27" s="37" customFormat="1" ht="18.75" hidden="1" customHeight="1" spans="1:12">
      <c r="A27" s="64">
        <v>21</v>
      </c>
      <c r="B27" s="64"/>
      <c r="C27" s="64"/>
      <c r="D27" s="65"/>
      <c r="E27" s="64"/>
      <c r="F27" s="66"/>
      <c r="G27" s="67"/>
      <c r="H27" s="68"/>
      <c r="I27" s="118">
        <f t="shared" si="0"/>
        <v>0</v>
      </c>
      <c r="J27" s="119"/>
      <c r="K27" s="113"/>
      <c r="L27" s="117"/>
    </row>
    <row r="28" s="37" customFormat="1" ht="18.75" hidden="1" customHeight="1" spans="1:12">
      <c r="A28" s="64">
        <v>22</v>
      </c>
      <c r="B28" s="64"/>
      <c r="C28" s="64"/>
      <c r="D28" s="65"/>
      <c r="E28" s="64"/>
      <c r="F28" s="66"/>
      <c r="G28" s="67"/>
      <c r="H28" s="68"/>
      <c r="I28" s="118">
        <f t="shared" si="0"/>
        <v>0</v>
      </c>
      <c r="J28" s="119"/>
      <c r="K28" s="113"/>
      <c r="L28" s="117"/>
    </row>
    <row r="29" s="37" customFormat="1" ht="18.75" hidden="1" customHeight="1" spans="1:12">
      <c r="A29" s="64">
        <v>23</v>
      </c>
      <c r="B29" s="64"/>
      <c r="C29" s="64"/>
      <c r="D29" s="65"/>
      <c r="E29" s="64"/>
      <c r="F29" s="66"/>
      <c r="G29" s="67"/>
      <c r="H29" s="68"/>
      <c r="I29" s="118">
        <f t="shared" si="0"/>
        <v>0</v>
      </c>
      <c r="J29" s="119"/>
      <c r="K29" s="113"/>
      <c r="L29" s="117"/>
    </row>
    <row r="30" s="37" customFormat="1" ht="18.75" hidden="1" customHeight="1" spans="1:12">
      <c r="A30" s="64">
        <v>24</v>
      </c>
      <c r="B30" s="64"/>
      <c r="C30" s="64"/>
      <c r="D30" s="65"/>
      <c r="E30" s="64"/>
      <c r="F30" s="66"/>
      <c r="G30" s="67"/>
      <c r="H30" s="68"/>
      <c r="I30" s="118">
        <f t="shared" si="0"/>
        <v>0</v>
      </c>
      <c r="J30" s="119"/>
      <c r="K30" s="113"/>
      <c r="L30" s="117"/>
    </row>
    <row r="31" s="37" customFormat="1" ht="18.75" hidden="1" customHeight="1" spans="1:12">
      <c r="A31" s="64">
        <v>25</v>
      </c>
      <c r="B31" s="64"/>
      <c r="C31" s="64"/>
      <c r="D31" s="65"/>
      <c r="E31" s="64"/>
      <c r="F31" s="66"/>
      <c r="G31" s="67"/>
      <c r="H31" s="68"/>
      <c r="I31" s="118">
        <f t="shared" si="0"/>
        <v>0</v>
      </c>
      <c r="J31" s="119"/>
      <c r="K31" s="113"/>
      <c r="L31" s="117"/>
    </row>
    <row r="32" s="37" customFormat="1" ht="18.75" hidden="1" customHeight="1" spans="1:12">
      <c r="A32" s="64">
        <v>26</v>
      </c>
      <c r="B32" s="64"/>
      <c r="C32" s="64"/>
      <c r="D32" s="65"/>
      <c r="E32" s="64"/>
      <c r="F32" s="66"/>
      <c r="G32" s="67"/>
      <c r="H32" s="68"/>
      <c r="I32" s="118">
        <f t="shared" si="0"/>
        <v>0</v>
      </c>
      <c r="J32" s="119"/>
      <c r="K32" s="113"/>
      <c r="L32" s="117"/>
    </row>
    <row r="33" s="37" customFormat="1" ht="18.75" hidden="1" customHeight="1" spans="1:12">
      <c r="A33" s="64">
        <v>27</v>
      </c>
      <c r="B33" s="64"/>
      <c r="C33" s="64"/>
      <c r="D33" s="65"/>
      <c r="E33" s="64"/>
      <c r="F33" s="66"/>
      <c r="G33" s="67"/>
      <c r="H33" s="68"/>
      <c r="I33" s="118">
        <f t="shared" si="0"/>
        <v>0</v>
      </c>
      <c r="J33" s="119"/>
      <c r="K33" s="113"/>
      <c r="L33" s="117"/>
    </row>
    <row r="34" s="37" customFormat="1" ht="18.75" hidden="1" customHeight="1" spans="1:12">
      <c r="A34" s="64">
        <v>28</v>
      </c>
      <c r="B34" s="64"/>
      <c r="C34" s="64"/>
      <c r="D34" s="65"/>
      <c r="E34" s="64"/>
      <c r="F34" s="66"/>
      <c r="G34" s="67"/>
      <c r="H34" s="68"/>
      <c r="I34" s="118">
        <f t="shared" si="0"/>
        <v>0</v>
      </c>
      <c r="J34" s="119"/>
      <c r="K34" s="113"/>
      <c r="L34" s="117"/>
    </row>
    <row r="35" s="37" customFormat="1" ht="18.75" hidden="1" customHeight="1" spans="1:12">
      <c r="A35" s="64">
        <v>29</v>
      </c>
      <c r="B35" s="64"/>
      <c r="C35" s="64"/>
      <c r="D35" s="65"/>
      <c r="E35" s="64"/>
      <c r="F35" s="66"/>
      <c r="G35" s="67"/>
      <c r="H35" s="68"/>
      <c r="I35" s="118">
        <f t="shared" si="0"/>
        <v>0</v>
      </c>
      <c r="J35" s="119"/>
      <c r="K35" s="113"/>
      <c r="L35" s="117"/>
    </row>
    <row r="36" s="37" customFormat="1" ht="18.75" hidden="1" customHeight="1" spans="1:12">
      <c r="A36" s="64">
        <v>30</v>
      </c>
      <c r="B36" s="64"/>
      <c r="C36" s="64"/>
      <c r="D36" s="65"/>
      <c r="E36" s="64"/>
      <c r="F36" s="66"/>
      <c r="G36" s="67"/>
      <c r="H36" s="68"/>
      <c r="I36" s="118">
        <f t="shared" si="0"/>
        <v>0</v>
      </c>
      <c r="J36" s="119"/>
      <c r="K36" s="113"/>
      <c r="L36" s="117"/>
    </row>
    <row r="37" s="37" customFormat="1" ht="18.75" hidden="1" customHeight="1" spans="1:12">
      <c r="A37" s="64">
        <v>31</v>
      </c>
      <c r="B37" s="64"/>
      <c r="C37" s="64"/>
      <c r="D37" s="65"/>
      <c r="E37" s="64"/>
      <c r="F37" s="66"/>
      <c r="G37" s="67"/>
      <c r="H37" s="68"/>
      <c r="I37" s="118">
        <f t="shared" si="0"/>
        <v>0</v>
      </c>
      <c r="J37" s="119"/>
      <c r="K37" s="113"/>
      <c r="L37" s="117"/>
    </row>
    <row r="38" s="37" customFormat="1" ht="18.75" hidden="1" customHeight="1" spans="1:12">
      <c r="A38" s="64">
        <v>32</v>
      </c>
      <c r="B38" s="64"/>
      <c r="C38" s="64"/>
      <c r="D38" s="65"/>
      <c r="E38" s="64"/>
      <c r="F38" s="66"/>
      <c r="G38" s="67"/>
      <c r="H38" s="68"/>
      <c r="I38" s="118">
        <f t="shared" si="0"/>
        <v>0</v>
      </c>
      <c r="J38" s="119"/>
      <c r="K38" s="113"/>
      <c r="L38" s="117"/>
    </row>
    <row r="39" s="37" customFormat="1" ht="18.75" hidden="1" customHeight="1" spans="1:12">
      <c r="A39" s="64">
        <v>33</v>
      </c>
      <c r="B39" s="64"/>
      <c r="C39" s="64"/>
      <c r="D39" s="65"/>
      <c r="E39" s="64"/>
      <c r="F39" s="66"/>
      <c r="G39" s="67"/>
      <c r="H39" s="68"/>
      <c r="I39" s="118">
        <f t="shared" ref="I39:I56" si="1">G39*H39</f>
        <v>0</v>
      </c>
      <c r="J39" s="119"/>
      <c r="K39" s="113"/>
      <c r="L39" s="117"/>
    </row>
    <row r="40" s="37" customFormat="1" ht="18.75" hidden="1" customHeight="1" spans="1:12">
      <c r="A40" s="64">
        <v>34</v>
      </c>
      <c r="B40" s="64"/>
      <c r="C40" s="64"/>
      <c r="D40" s="65"/>
      <c r="E40" s="64"/>
      <c r="F40" s="66"/>
      <c r="G40" s="67"/>
      <c r="H40" s="68"/>
      <c r="I40" s="118">
        <f t="shared" si="1"/>
        <v>0</v>
      </c>
      <c r="J40" s="119"/>
      <c r="K40" s="113"/>
      <c r="L40" s="117"/>
    </row>
    <row r="41" s="37" customFormat="1" ht="18.75" hidden="1" customHeight="1" spans="1:12">
      <c r="A41" s="64">
        <v>35</v>
      </c>
      <c r="B41" s="64"/>
      <c r="C41" s="64"/>
      <c r="D41" s="65"/>
      <c r="E41" s="64"/>
      <c r="F41" s="66"/>
      <c r="G41" s="67"/>
      <c r="H41" s="68"/>
      <c r="I41" s="118">
        <f t="shared" si="1"/>
        <v>0</v>
      </c>
      <c r="J41" s="119"/>
      <c r="K41" s="113"/>
      <c r="L41" s="117"/>
    </row>
    <row r="42" s="37" customFormat="1" ht="18.75" hidden="1" customHeight="1" spans="1:12">
      <c r="A42" s="64">
        <v>36</v>
      </c>
      <c r="B42" s="64"/>
      <c r="C42" s="64"/>
      <c r="D42" s="65"/>
      <c r="E42" s="64"/>
      <c r="F42" s="66"/>
      <c r="G42" s="67"/>
      <c r="H42" s="68"/>
      <c r="I42" s="118">
        <f t="shared" si="1"/>
        <v>0</v>
      </c>
      <c r="J42" s="119"/>
      <c r="K42" s="113"/>
      <c r="L42" s="117"/>
    </row>
    <row r="43" s="37" customFormat="1" ht="18.75" hidden="1" customHeight="1" spans="1:12">
      <c r="A43" s="64">
        <v>37</v>
      </c>
      <c r="B43" s="64"/>
      <c r="C43" s="64"/>
      <c r="D43" s="65"/>
      <c r="E43" s="64"/>
      <c r="F43" s="66"/>
      <c r="G43" s="67"/>
      <c r="H43" s="68"/>
      <c r="I43" s="118">
        <f t="shared" si="1"/>
        <v>0</v>
      </c>
      <c r="J43" s="119"/>
      <c r="K43" s="113"/>
      <c r="L43" s="117"/>
    </row>
    <row r="44" s="37" customFormat="1" ht="18.75" hidden="1" customHeight="1" spans="1:12">
      <c r="A44" s="64">
        <v>38</v>
      </c>
      <c r="B44" s="64"/>
      <c r="C44" s="64"/>
      <c r="D44" s="65"/>
      <c r="E44" s="64"/>
      <c r="F44" s="66"/>
      <c r="G44" s="67"/>
      <c r="H44" s="68"/>
      <c r="I44" s="118">
        <f t="shared" si="1"/>
        <v>0</v>
      </c>
      <c r="J44" s="119"/>
      <c r="K44" s="113"/>
      <c r="L44" s="117"/>
    </row>
    <row r="45" s="37" customFormat="1" ht="18.75" hidden="1" customHeight="1" spans="1:12">
      <c r="A45" s="64">
        <v>39</v>
      </c>
      <c r="B45" s="64"/>
      <c r="C45" s="64"/>
      <c r="D45" s="65"/>
      <c r="E45" s="64"/>
      <c r="F45" s="66"/>
      <c r="G45" s="67"/>
      <c r="H45" s="68"/>
      <c r="I45" s="118">
        <f t="shared" si="1"/>
        <v>0</v>
      </c>
      <c r="J45" s="119"/>
      <c r="K45" s="113"/>
      <c r="L45" s="117"/>
    </row>
    <row r="46" s="37" customFormat="1" ht="18.75" hidden="1" customHeight="1" spans="1:12">
      <c r="A46" s="64">
        <v>40</v>
      </c>
      <c r="B46" s="64"/>
      <c r="C46" s="64"/>
      <c r="D46" s="65"/>
      <c r="E46" s="64"/>
      <c r="F46" s="66"/>
      <c r="G46" s="67"/>
      <c r="H46" s="68"/>
      <c r="I46" s="118">
        <f t="shared" si="1"/>
        <v>0</v>
      </c>
      <c r="J46" s="119"/>
      <c r="K46" s="113"/>
      <c r="L46" s="117"/>
    </row>
    <row r="47" s="37" customFormat="1" ht="18.75" hidden="1" customHeight="1" spans="1:12">
      <c r="A47" s="64">
        <v>41</v>
      </c>
      <c r="B47" s="64"/>
      <c r="C47" s="64"/>
      <c r="D47" s="65"/>
      <c r="E47" s="64"/>
      <c r="F47" s="66"/>
      <c r="G47" s="67"/>
      <c r="H47" s="68"/>
      <c r="I47" s="118">
        <f t="shared" si="1"/>
        <v>0</v>
      </c>
      <c r="J47" s="119"/>
      <c r="K47" s="113"/>
      <c r="L47" s="117"/>
    </row>
    <row r="48" s="37" customFormat="1" ht="18.75" hidden="1" customHeight="1" spans="1:12">
      <c r="A48" s="64">
        <v>42</v>
      </c>
      <c r="B48" s="64"/>
      <c r="C48" s="64"/>
      <c r="D48" s="65"/>
      <c r="E48" s="64"/>
      <c r="F48" s="66"/>
      <c r="G48" s="67"/>
      <c r="H48" s="68"/>
      <c r="I48" s="118">
        <f t="shared" si="1"/>
        <v>0</v>
      </c>
      <c r="J48" s="119"/>
      <c r="K48" s="113"/>
      <c r="L48" s="117"/>
    </row>
    <row r="49" s="37" customFormat="1" ht="18.75" hidden="1" customHeight="1" spans="1:12">
      <c r="A49" s="64">
        <v>43</v>
      </c>
      <c r="B49" s="64"/>
      <c r="C49" s="64"/>
      <c r="D49" s="65"/>
      <c r="E49" s="64"/>
      <c r="F49" s="66"/>
      <c r="G49" s="67"/>
      <c r="H49" s="68"/>
      <c r="I49" s="118">
        <f t="shared" si="1"/>
        <v>0</v>
      </c>
      <c r="J49" s="119"/>
      <c r="K49" s="113"/>
      <c r="L49" s="117"/>
    </row>
    <row r="50" s="37" customFormat="1" ht="18.75" hidden="1" customHeight="1" spans="1:12">
      <c r="A50" s="64">
        <v>44</v>
      </c>
      <c r="B50" s="64"/>
      <c r="C50" s="64"/>
      <c r="D50" s="65"/>
      <c r="E50" s="64"/>
      <c r="F50" s="66"/>
      <c r="G50" s="67"/>
      <c r="H50" s="68"/>
      <c r="I50" s="118">
        <f t="shared" si="1"/>
        <v>0</v>
      </c>
      <c r="J50" s="119"/>
      <c r="K50" s="113"/>
      <c r="L50" s="117"/>
    </row>
    <row r="51" s="37" customFormat="1" ht="18.75" hidden="1" customHeight="1" spans="1:12">
      <c r="A51" s="64">
        <v>45</v>
      </c>
      <c r="B51" s="64"/>
      <c r="C51" s="64"/>
      <c r="D51" s="65"/>
      <c r="E51" s="64"/>
      <c r="F51" s="66"/>
      <c r="G51" s="67"/>
      <c r="H51" s="68"/>
      <c r="I51" s="118">
        <f t="shared" si="1"/>
        <v>0</v>
      </c>
      <c r="J51" s="119"/>
      <c r="K51" s="113"/>
      <c r="L51" s="117"/>
    </row>
    <row r="52" s="37" customFormat="1" ht="18.75" hidden="1" customHeight="1" spans="1:12">
      <c r="A52" s="64">
        <v>46</v>
      </c>
      <c r="B52" s="64"/>
      <c r="C52" s="64"/>
      <c r="D52" s="65"/>
      <c r="E52" s="64"/>
      <c r="F52" s="66"/>
      <c r="G52" s="67"/>
      <c r="H52" s="68"/>
      <c r="I52" s="118">
        <f t="shared" si="1"/>
        <v>0</v>
      </c>
      <c r="J52" s="119"/>
      <c r="K52" s="113"/>
      <c r="L52" s="117"/>
    </row>
    <row r="53" s="37" customFormat="1" ht="18.75" hidden="1" customHeight="1" spans="1:12">
      <c r="A53" s="64">
        <v>47</v>
      </c>
      <c r="B53" s="64"/>
      <c r="C53" s="64"/>
      <c r="D53" s="65"/>
      <c r="E53" s="64"/>
      <c r="F53" s="66"/>
      <c r="G53" s="67"/>
      <c r="H53" s="68"/>
      <c r="I53" s="118">
        <f t="shared" si="1"/>
        <v>0</v>
      </c>
      <c r="J53" s="119"/>
      <c r="K53" s="113"/>
      <c r="L53" s="117"/>
    </row>
    <row r="54" s="37" customFormat="1" ht="18.75" hidden="1" customHeight="1" spans="1:12">
      <c r="A54" s="64">
        <v>48</v>
      </c>
      <c r="B54" s="64"/>
      <c r="C54" s="64"/>
      <c r="D54" s="65"/>
      <c r="E54" s="64"/>
      <c r="F54" s="66"/>
      <c r="G54" s="67"/>
      <c r="H54" s="68"/>
      <c r="I54" s="118">
        <f t="shared" si="1"/>
        <v>0</v>
      </c>
      <c r="J54" s="119"/>
      <c r="K54" s="113"/>
      <c r="L54" s="117"/>
    </row>
    <row r="55" s="37" customFormat="1" ht="18.75" hidden="1" customHeight="1" spans="1:12">
      <c r="A55" s="64">
        <v>49</v>
      </c>
      <c r="B55" s="64"/>
      <c r="C55" s="64"/>
      <c r="D55" s="65"/>
      <c r="E55" s="64"/>
      <c r="F55" s="66"/>
      <c r="G55" s="67"/>
      <c r="H55" s="68"/>
      <c r="I55" s="118">
        <f t="shared" si="1"/>
        <v>0</v>
      </c>
      <c r="J55" s="119"/>
      <c r="K55" s="113"/>
      <c r="L55" s="117"/>
    </row>
    <row r="56" s="37" customFormat="1" ht="18.75" hidden="1" customHeight="1" spans="1:12">
      <c r="A56" s="64">
        <v>50</v>
      </c>
      <c r="B56" s="64"/>
      <c r="C56" s="64"/>
      <c r="D56" s="65"/>
      <c r="E56" s="64"/>
      <c r="F56" s="66"/>
      <c r="G56" s="67"/>
      <c r="H56" s="68"/>
      <c r="I56" s="118">
        <f t="shared" si="1"/>
        <v>0</v>
      </c>
      <c r="J56" s="119"/>
      <c r="K56" s="113"/>
      <c r="L56" s="117"/>
    </row>
    <row r="57" customFormat="1" ht="21" customHeight="1" spans="1:256">
      <c r="A57" s="70" t="s">
        <v>189</v>
      </c>
      <c r="B57" s="71"/>
      <c r="C57" s="72" t="str">
        <f>"人民币(大写) "&amp;N2RMB(I57)</f>
        <v>人民币(大写) 零元</v>
      </c>
      <c r="D57" s="73"/>
      <c r="E57" s="73"/>
      <c r="F57" s="73"/>
      <c r="G57" s="73"/>
      <c r="H57" s="74" t="s">
        <v>190</v>
      </c>
      <c r="I57" s="120">
        <f>SUM(I7:I56)</f>
        <v>0</v>
      </c>
      <c r="J57" s="121"/>
      <c r="K57" s="113"/>
      <c r="L57" s="122"/>
      <c r="M57" s="122"/>
      <c r="N57" s="122"/>
      <c r="O57" s="122"/>
      <c r="P57" s="122"/>
      <c r="Q57" s="122"/>
      <c r="R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  <c r="ET57" s="122"/>
      <c r="EU57" s="122"/>
      <c r="EV57" s="122"/>
      <c r="EW57" s="122"/>
      <c r="EX57" s="122"/>
      <c r="EY57" s="122"/>
      <c r="EZ57" s="122"/>
      <c r="FA57" s="122"/>
      <c r="FB57" s="122"/>
      <c r="FC57" s="122"/>
      <c r="FD57" s="122"/>
      <c r="FE57" s="122"/>
      <c r="FF57" s="122"/>
      <c r="FG57" s="122"/>
      <c r="FH57" s="122"/>
      <c r="FI57" s="122"/>
      <c r="FJ57" s="122"/>
      <c r="FK57" s="122"/>
      <c r="FL57" s="122"/>
      <c r="FM57" s="122"/>
      <c r="FN57" s="122"/>
      <c r="FO57" s="122"/>
      <c r="FP57" s="122"/>
      <c r="FQ57" s="122"/>
      <c r="FR57" s="122"/>
      <c r="FS57" s="122"/>
      <c r="FT57" s="122"/>
      <c r="FU57" s="122"/>
      <c r="FV57" s="122"/>
      <c r="FW57" s="122"/>
      <c r="FX57" s="122"/>
      <c r="FY57" s="122"/>
      <c r="FZ57" s="122"/>
      <c r="GA57" s="122"/>
      <c r="GB57" s="122"/>
      <c r="GC57" s="122"/>
      <c r="GD57" s="122"/>
      <c r="GE57" s="122"/>
      <c r="GF57" s="122"/>
      <c r="GG57" s="122"/>
      <c r="GH57" s="122"/>
      <c r="GI57" s="122"/>
      <c r="GJ57" s="122"/>
      <c r="GK57" s="122"/>
      <c r="GL57" s="122"/>
      <c r="GM57" s="122"/>
      <c r="GN57" s="122"/>
      <c r="GO57" s="122"/>
      <c r="GP57" s="122"/>
      <c r="GQ57" s="122"/>
      <c r="GR57" s="122"/>
      <c r="GS57" s="122"/>
      <c r="GT57" s="122"/>
      <c r="GU57" s="122"/>
      <c r="GV57" s="122"/>
      <c r="GW57" s="122"/>
      <c r="GX57" s="122"/>
      <c r="GY57" s="122"/>
      <c r="GZ57" s="122"/>
      <c r="HA57" s="122"/>
      <c r="HB57" s="122"/>
      <c r="HC57" s="122"/>
      <c r="HD57" s="122"/>
      <c r="HE57" s="122"/>
      <c r="HF57" s="122"/>
      <c r="HG57" s="122"/>
      <c r="HH57" s="122"/>
      <c r="HI57" s="122"/>
      <c r="HJ57" s="122"/>
      <c r="HK57" s="122"/>
      <c r="HL57" s="122"/>
      <c r="HM57" s="122"/>
      <c r="HN57" s="122"/>
      <c r="HO57" s="122"/>
      <c r="HP57" s="122"/>
      <c r="HQ57" s="122"/>
      <c r="HR57" s="122"/>
      <c r="HS57" s="122"/>
      <c r="HT57" s="122"/>
      <c r="HU57" s="122"/>
      <c r="HV57" s="122"/>
      <c r="HW57" s="122"/>
      <c r="HX57" s="122"/>
      <c r="HY57" s="122"/>
      <c r="HZ57" s="122"/>
      <c r="IA57" s="122"/>
      <c r="IB57" s="122"/>
      <c r="IC57" s="122"/>
      <c r="ID57" s="122"/>
      <c r="IE57" s="122"/>
      <c r="IF57" s="122"/>
      <c r="IG57" s="122"/>
      <c r="IH57" s="122"/>
      <c r="II57" s="122"/>
      <c r="IJ57" s="122"/>
      <c r="IK57" s="122"/>
      <c r="IL57" s="122"/>
      <c r="IM57" s="122"/>
      <c r="IN57" s="122"/>
      <c r="IO57" s="122"/>
      <c r="IP57" s="122"/>
      <c r="IQ57" s="122"/>
      <c r="IR57" s="122"/>
      <c r="IS57" s="122"/>
      <c r="IT57" s="122"/>
      <c r="IU57" s="122"/>
      <c r="IV57" s="122"/>
    </row>
    <row r="58" customFormat="1" ht="21" hidden="1" customHeight="1" spans="1:256">
      <c r="A58" s="75"/>
      <c r="B58" s="75"/>
      <c r="C58" s="76"/>
      <c r="D58" s="76"/>
      <c r="E58" s="77"/>
      <c r="F58" s="76"/>
      <c r="G58" s="78"/>
      <c r="H58" s="79"/>
      <c r="I58" s="123"/>
      <c r="J58" s="124"/>
      <c r="K58" s="113"/>
      <c r="L58" s="122"/>
      <c r="M58" s="122"/>
      <c r="N58" s="122"/>
      <c r="O58" s="122"/>
      <c r="P58" s="122"/>
      <c r="Q58" s="122"/>
      <c r="R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122"/>
      <c r="GE58" s="122"/>
      <c r="GF58" s="122"/>
      <c r="GG58" s="122"/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</row>
    <row r="59" customFormat="1" ht="21" hidden="1" customHeight="1" spans="1:256">
      <c r="A59" s="80"/>
      <c r="B59" s="80"/>
      <c r="C59" s="81"/>
      <c r="D59" s="81"/>
      <c r="E59" s="82"/>
      <c r="F59" s="81"/>
      <c r="G59" s="83"/>
      <c r="H59" s="84"/>
      <c r="I59" s="125"/>
      <c r="J59" s="126"/>
      <c r="K59" s="113"/>
      <c r="L59" s="122"/>
      <c r="M59" s="122"/>
      <c r="N59" s="122"/>
      <c r="O59" s="122"/>
      <c r="P59" s="122"/>
      <c r="Q59" s="122"/>
      <c r="R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</row>
    <row r="60" s="37" customFormat="1" ht="22.5" customHeight="1" spans="1:12">
      <c r="A60" s="85" t="s">
        <v>191</v>
      </c>
      <c r="B60" s="85"/>
      <c r="C60" s="86"/>
      <c r="D60" s="87"/>
      <c r="E60" s="87"/>
      <c r="F60" s="87"/>
      <c r="G60" s="87"/>
      <c r="H60" s="87"/>
      <c r="I60" s="87"/>
      <c r="J60" s="127"/>
      <c r="K60" s="113"/>
      <c r="L60" s="117"/>
    </row>
    <row r="61" s="39" customFormat="1" ht="16.5" customHeight="1" spans="1:12">
      <c r="A61" s="88"/>
      <c r="B61" s="89"/>
      <c r="C61" s="90"/>
      <c r="D61" s="91"/>
      <c r="E61" s="92"/>
      <c r="F61" s="90"/>
      <c r="G61" s="93"/>
      <c r="H61" s="94"/>
      <c r="I61" s="88" t="s">
        <v>192</v>
      </c>
      <c r="J61" s="89" t="s">
        <v>74</v>
      </c>
      <c r="K61" s="113"/>
      <c r="L61" s="117"/>
    </row>
    <row r="62" s="39" customFormat="1" ht="18" customHeight="1" spans="1:10">
      <c r="A62" s="95" t="s">
        <v>193</v>
      </c>
      <c r="B62" s="95"/>
      <c r="C62" s="95"/>
      <c r="D62" s="95"/>
      <c r="E62" s="95"/>
      <c r="F62" s="95"/>
      <c r="G62" s="95"/>
      <c r="H62" s="95"/>
      <c r="I62" s="95"/>
      <c r="J62" s="95"/>
    </row>
    <row r="63" s="39" customFormat="1" ht="18" customHeight="1" spans="1:10">
      <c r="A63" s="96" t="s">
        <v>194</v>
      </c>
      <c r="B63" s="96"/>
      <c r="C63" s="96"/>
      <c r="D63" s="97"/>
      <c r="E63" s="96"/>
      <c r="F63" s="96"/>
      <c r="G63" s="98"/>
      <c r="H63" s="99"/>
      <c r="I63" s="98"/>
      <c r="J63" s="96"/>
    </row>
  </sheetData>
  <mergeCells count="10">
    <mergeCell ref="A3:B3"/>
    <mergeCell ref="A4:B4"/>
    <mergeCell ref="I4:J4"/>
    <mergeCell ref="A57:B57"/>
    <mergeCell ref="C57:G57"/>
    <mergeCell ref="A60:B60"/>
    <mergeCell ref="C60:J60"/>
    <mergeCell ref="A62:J62"/>
    <mergeCell ref="A63:J63"/>
    <mergeCell ref="K4:K61"/>
  </mergeCells>
  <dataValidations count="2">
    <dataValidation type="list" allowBlank="1" showInputMessage="1" showErrorMessage="1" sqref="B57:B59">
      <formula1>"快递,物流,送货,其它"</formula1>
    </dataValidation>
    <dataValidation allowBlank="1" showInputMessage="1" showErrorMessage="1" sqref="G7:G56"/>
  </dataValidations>
  <pageMargins left="0.235416666666667" right="0.118055555555556" top="0.15625" bottom="1" header="0.0777777777777778" footer="0.511805555555556"/>
  <pageSetup paperSize="9" scale="90" orientation="portrait"/>
  <headerFooter/>
  <colBreaks count="1" manualBreakCount="1">
    <brk id="12" max="1048575" man="1"/>
  </col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66CCFF"/>
    <pageSetUpPr autoPageBreaks="0"/>
  </sheetPr>
  <dimension ref="A1:T7"/>
  <sheetViews>
    <sheetView workbookViewId="0">
      <pane ySplit="1" topLeftCell="A2" activePane="bottomLeft" state="frozen"/>
      <selection/>
      <selection pane="bottomLeft" activeCell="C7" sqref="C7"/>
    </sheetView>
  </sheetViews>
  <sheetFormatPr defaultColWidth="9" defaultRowHeight="13.5" outlineLevelRow="6"/>
  <cols>
    <col min="1" max="1" width="6.625" style="25" customWidth="1"/>
    <col min="2" max="2" width="9.625" style="25" customWidth="1"/>
    <col min="3" max="3" width="13.125" style="26" customWidth="1"/>
    <col min="4" max="4" width="21.625" style="27" customWidth="1"/>
    <col min="5" max="5" width="15.125" style="28" customWidth="1"/>
    <col min="6" max="6" width="21.25" style="29" customWidth="1"/>
    <col min="7" max="7" width="17.25" style="30" customWidth="1"/>
    <col min="8" max="8" width="13.625" style="31" customWidth="1"/>
    <col min="9" max="9" width="10.5" style="32" customWidth="1"/>
    <col min="10" max="10" width="13.375" style="31" customWidth="1"/>
    <col min="11" max="11" width="13.375" style="30" customWidth="1"/>
    <col min="12" max="12" width="10.25" style="30" customWidth="1"/>
    <col min="13" max="13" width="9" style="26"/>
    <col min="14" max="14" width="9.125" style="33" customWidth="1"/>
    <col min="15" max="16384" width="9" style="34"/>
  </cols>
  <sheetData>
    <row r="1" s="24" customFormat="1" ht="27" customHeight="1" spans="1:20">
      <c r="A1" s="35" t="s">
        <v>37</v>
      </c>
      <c r="B1" s="35" t="s">
        <v>38</v>
      </c>
      <c r="C1" s="35" t="s">
        <v>12</v>
      </c>
      <c r="D1" s="35" t="s">
        <v>39</v>
      </c>
      <c r="E1" s="35" t="s">
        <v>40</v>
      </c>
      <c r="F1" s="35" t="s">
        <v>41</v>
      </c>
      <c r="G1" s="35" t="s">
        <v>42</v>
      </c>
      <c r="H1" s="35" t="s">
        <v>43</v>
      </c>
      <c r="I1" s="35" t="s">
        <v>44</v>
      </c>
      <c r="J1" s="35" t="s">
        <v>45</v>
      </c>
      <c r="K1" s="35" t="s">
        <v>46</v>
      </c>
      <c r="L1" s="35" t="s">
        <v>47</v>
      </c>
      <c r="M1" s="35" t="s">
        <v>48</v>
      </c>
      <c r="N1" s="35" t="s">
        <v>49</v>
      </c>
      <c r="O1" s="35" t="s">
        <v>21</v>
      </c>
      <c r="P1" s="35" t="s">
        <v>20</v>
      </c>
      <c r="Q1" s="35" t="s">
        <v>22</v>
      </c>
      <c r="R1" s="35" t="s">
        <v>50</v>
      </c>
      <c r="S1" s="35" t="s">
        <v>51</v>
      </c>
      <c r="T1" s="35" t="s">
        <v>52</v>
      </c>
    </row>
    <row r="2" spans="1:20">
      <c r="A2" s="25">
        <f t="shared" ref="A2:A7" si="0">ROW()-1</f>
        <v>1</v>
      </c>
      <c r="B2" s="25" t="s">
        <v>26</v>
      </c>
      <c r="C2" s="36">
        <v>42942</v>
      </c>
      <c r="D2" s="339" t="s">
        <v>25</v>
      </c>
      <c r="E2" s="340" t="s">
        <v>54</v>
      </c>
      <c r="F2" s="341" t="s">
        <v>55</v>
      </c>
      <c r="G2" s="342" t="s">
        <v>56</v>
      </c>
      <c r="H2" s="343" t="s">
        <v>57</v>
      </c>
      <c r="I2" s="344" t="s">
        <v>58</v>
      </c>
      <c r="J2" s="343" t="s">
        <v>8</v>
      </c>
      <c r="K2" s="342" t="s">
        <v>59</v>
      </c>
      <c r="L2" s="342" t="s">
        <v>10</v>
      </c>
      <c r="M2" s="345" t="s">
        <v>60</v>
      </c>
      <c r="N2" s="346" t="s">
        <v>61</v>
      </c>
      <c r="O2" s="34">
        <v>0.2</v>
      </c>
      <c r="P2" s="34">
        <v>100</v>
      </c>
      <c r="Q2" s="34">
        <v>20</v>
      </c>
      <c r="S2" s="347" t="s">
        <v>199</v>
      </c>
      <c r="T2" s="347" t="s">
        <v>62</v>
      </c>
    </row>
    <row r="3" spans="1:20">
      <c r="A3" s="25">
        <f t="shared" si="0"/>
        <v>2</v>
      </c>
      <c r="B3" s="25" t="s">
        <v>26</v>
      </c>
      <c r="C3" s="36">
        <v>42942</v>
      </c>
      <c r="D3" s="339" t="s">
        <v>25</v>
      </c>
      <c r="E3" s="340" t="s">
        <v>54</v>
      </c>
      <c r="F3" s="341" t="s">
        <v>55</v>
      </c>
      <c r="G3" s="342" t="s">
        <v>56</v>
      </c>
      <c r="H3" s="343" t="s">
        <v>57</v>
      </c>
      <c r="I3" s="344" t="s">
        <v>58</v>
      </c>
      <c r="J3" s="343" t="s">
        <v>64</v>
      </c>
      <c r="K3" s="342" t="s">
        <v>59</v>
      </c>
      <c r="L3" s="342" t="s">
        <v>65</v>
      </c>
      <c r="M3" s="345" t="s">
        <v>60</v>
      </c>
      <c r="N3" s="346" t="s">
        <v>61</v>
      </c>
      <c r="O3" s="34">
        <v>0.1</v>
      </c>
      <c r="P3" s="34">
        <v>200</v>
      </c>
      <c r="Q3" s="34">
        <v>20</v>
      </c>
      <c r="S3" s="347" t="s">
        <v>199</v>
      </c>
      <c r="T3" s="347" t="s">
        <v>62</v>
      </c>
    </row>
    <row r="4" spans="1:20">
      <c r="A4" s="25">
        <f t="shared" si="0"/>
        <v>3</v>
      </c>
      <c r="B4" s="25" t="s">
        <v>26</v>
      </c>
      <c r="C4" s="36">
        <v>42943</v>
      </c>
      <c r="D4" s="339" t="s">
        <v>27</v>
      </c>
      <c r="E4" s="340" t="s">
        <v>54</v>
      </c>
      <c r="F4" s="341" t="s">
        <v>55</v>
      </c>
      <c r="G4" s="342" t="s">
        <v>56</v>
      </c>
      <c r="H4" s="343" t="s">
        <v>57</v>
      </c>
      <c r="I4" s="344" t="s">
        <v>58</v>
      </c>
      <c r="J4" s="343" t="s">
        <v>8</v>
      </c>
      <c r="K4" s="342" t="s">
        <v>59</v>
      </c>
      <c r="L4" s="342" t="s">
        <v>10</v>
      </c>
      <c r="M4" s="345" t="s">
        <v>60</v>
      </c>
      <c r="N4" s="346" t="s">
        <v>61</v>
      </c>
      <c r="O4" s="34">
        <v>0.2</v>
      </c>
      <c r="P4" s="34">
        <v>100</v>
      </c>
      <c r="Q4" s="34">
        <v>20</v>
      </c>
      <c r="S4" s="347" t="s">
        <v>199</v>
      </c>
      <c r="T4" s="347" t="s">
        <v>62</v>
      </c>
    </row>
    <row r="5" spans="1:20">
      <c r="A5" s="25">
        <f t="shared" si="0"/>
        <v>4</v>
      </c>
      <c r="B5" s="25" t="s">
        <v>26</v>
      </c>
      <c r="C5" s="36">
        <v>42943</v>
      </c>
      <c r="D5" s="339" t="s">
        <v>27</v>
      </c>
      <c r="E5" s="340" t="s">
        <v>54</v>
      </c>
      <c r="F5" s="341" t="s">
        <v>55</v>
      </c>
      <c r="G5" s="342" t="s">
        <v>56</v>
      </c>
      <c r="H5" s="343" t="s">
        <v>57</v>
      </c>
      <c r="I5" s="344" t="s">
        <v>58</v>
      </c>
      <c r="J5" s="343" t="s">
        <v>64</v>
      </c>
      <c r="K5" s="342" t="s">
        <v>59</v>
      </c>
      <c r="L5" s="342" t="s">
        <v>65</v>
      </c>
      <c r="M5" s="345" t="s">
        <v>60</v>
      </c>
      <c r="N5" s="346" t="s">
        <v>61</v>
      </c>
      <c r="O5" s="34">
        <v>0.1</v>
      </c>
      <c r="P5" s="34">
        <v>100</v>
      </c>
      <c r="Q5" s="34">
        <v>10</v>
      </c>
      <c r="S5" s="347" t="s">
        <v>199</v>
      </c>
      <c r="T5" s="347" t="s">
        <v>62</v>
      </c>
    </row>
    <row r="6" spans="1:20">
      <c r="A6" s="25">
        <f t="shared" si="0"/>
        <v>5</v>
      </c>
      <c r="B6" s="25" t="s">
        <v>67</v>
      </c>
      <c r="C6" s="36">
        <v>42917</v>
      </c>
      <c r="D6" s="339" t="s">
        <v>68</v>
      </c>
      <c r="E6" s="340" t="s">
        <v>69</v>
      </c>
      <c r="F6" s="341" t="s">
        <v>70</v>
      </c>
      <c r="G6" s="342" t="s">
        <v>71</v>
      </c>
      <c r="H6" s="343" t="s">
        <v>72</v>
      </c>
      <c r="I6" s="344" t="s">
        <v>73</v>
      </c>
      <c r="J6" s="343" t="s">
        <v>64</v>
      </c>
      <c r="K6" s="342" t="s">
        <v>59</v>
      </c>
      <c r="L6" s="342" t="s">
        <v>65</v>
      </c>
      <c r="M6" s="345" t="s">
        <v>60</v>
      </c>
      <c r="N6" s="346" t="s">
        <v>61</v>
      </c>
      <c r="O6" s="34">
        <v>0.2</v>
      </c>
      <c r="P6" s="34">
        <v>50</v>
      </c>
      <c r="Q6" s="34">
        <v>10</v>
      </c>
      <c r="S6" s="347" t="s">
        <v>199</v>
      </c>
      <c r="T6" s="347" t="s">
        <v>74</v>
      </c>
    </row>
    <row r="7" spans="1:20">
      <c r="A7" s="25">
        <f t="shared" si="0"/>
        <v>6</v>
      </c>
      <c r="B7" s="25" t="s">
        <v>67</v>
      </c>
      <c r="C7" s="36">
        <v>42917</v>
      </c>
      <c r="D7" s="339" t="s">
        <v>68</v>
      </c>
      <c r="E7" s="340" t="s">
        <v>69</v>
      </c>
      <c r="F7" s="341" t="s">
        <v>70</v>
      </c>
      <c r="G7" s="342" t="s">
        <v>71</v>
      </c>
      <c r="H7" s="343" t="s">
        <v>72</v>
      </c>
      <c r="I7" s="344" t="s">
        <v>73</v>
      </c>
      <c r="J7" s="343" t="s">
        <v>76</v>
      </c>
      <c r="K7" s="342" t="s">
        <v>77</v>
      </c>
      <c r="L7" s="342" t="s">
        <v>78</v>
      </c>
      <c r="M7" s="345" t="s">
        <v>79</v>
      </c>
      <c r="N7" s="346" t="s">
        <v>61</v>
      </c>
      <c r="O7" s="34">
        <v>1</v>
      </c>
      <c r="P7" s="34">
        <v>520</v>
      </c>
      <c r="Q7" s="34">
        <v>520</v>
      </c>
      <c r="S7" s="347" t="s">
        <v>199</v>
      </c>
      <c r="T7" s="347" t="s">
        <v>74</v>
      </c>
    </row>
  </sheetData>
  <sheetProtection autoFilter="0"/>
  <protectedRanges>
    <protectedRange password="B311" sqref="N2:N9964" name="审核区域" securityDescriptor=""/>
  </protectedRanges>
  <pageMargins left="0.699305555555556" right="0.699305555555556" top="0.75" bottom="0.75" header="0.3" footer="0.3"/>
  <pageSetup paperSize="9" orientation="portrait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66CCFF"/>
  </sheetPr>
  <dimension ref="A1:X57"/>
  <sheetViews>
    <sheetView showGridLines="0" showZeros="0" workbookViewId="0">
      <pane ySplit="5" topLeftCell="A6" activePane="bottomLeft" state="frozen"/>
      <selection/>
      <selection pane="bottomLeft" activeCell="K16" sqref="J16:K16"/>
    </sheetView>
  </sheetViews>
  <sheetFormatPr defaultColWidth="0" defaultRowHeight="13.5"/>
  <cols>
    <col min="1" max="1" width="4.375" style="1" customWidth="1"/>
    <col min="2" max="2" width="13.625" style="1" customWidth="1"/>
    <col min="3" max="3" width="14.125" style="1" customWidth="1"/>
    <col min="4" max="4" width="10.875" style="1" customWidth="1"/>
    <col min="5" max="5" width="10.125" style="1" customWidth="1"/>
    <col min="6" max="6" width="4.625" style="1" customWidth="1"/>
    <col min="7" max="7" width="8" style="1" customWidth="1"/>
    <col min="8" max="8" width="6.75" style="1" customWidth="1"/>
    <col min="9" max="9" width="7.875" style="1" customWidth="1"/>
    <col min="10" max="10" width="7.625" style="1" customWidth="1"/>
    <col min="11" max="11" width="8.125" style="1" customWidth="1"/>
    <col min="12" max="12" width="8.25" style="1" customWidth="1"/>
    <col min="13" max="14" width="7.75" style="1" customWidth="1"/>
    <col min="15" max="15" width="10.5" style="1" customWidth="1"/>
    <col min="16" max="16" width="9" style="1" customWidth="1"/>
    <col min="17" max="17" width="10" style="1" customWidth="1"/>
    <col min="18" max="19" width="9" style="2" customWidth="1"/>
    <col min="20" max="257" width="0" style="2" hidden="1"/>
    <col min="258" max="258" width="4.375" style="2" customWidth="1"/>
    <col min="259" max="259" width="9.75" style="2" customWidth="1"/>
    <col min="260" max="260" width="17.25" style="2" customWidth="1"/>
    <col min="261" max="261" width="13.75" style="2" customWidth="1"/>
    <col min="262" max="262" width="4.625" style="2" customWidth="1"/>
    <col min="263" max="263" width="8" style="2" customWidth="1"/>
    <col min="264" max="264" width="6.75" style="2" customWidth="1"/>
    <col min="265" max="265" width="7.875" style="2" customWidth="1"/>
    <col min="266" max="266" width="7.625" style="2" customWidth="1"/>
    <col min="267" max="267" width="8.125" style="2" customWidth="1"/>
    <col min="268" max="268" width="8.25" style="2" customWidth="1"/>
    <col min="269" max="270" width="7.75" style="2" customWidth="1"/>
    <col min="271" max="271" width="10.5" style="2" customWidth="1"/>
    <col min="272" max="272" width="9" style="2" customWidth="1"/>
    <col min="273" max="273" width="10" style="2" customWidth="1"/>
    <col min="274" max="275" width="9" style="2" customWidth="1"/>
    <col min="276" max="513" width="0" style="2" hidden="1"/>
    <col min="514" max="514" width="4.375" style="2" customWidth="1"/>
    <col min="515" max="515" width="9.75" style="2" customWidth="1"/>
    <col min="516" max="516" width="17.25" style="2" customWidth="1"/>
    <col min="517" max="517" width="13.75" style="2" customWidth="1"/>
    <col min="518" max="518" width="4.625" style="2" customWidth="1"/>
    <col min="519" max="519" width="8" style="2" customWidth="1"/>
    <col min="520" max="520" width="6.75" style="2" customWidth="1"/>
    <col min="521" max="521" width="7.875" style="2" customWidth="1"/>
    <col min="522" max="522" width="7.625" style="2" customWidth="1"/>
    <col min="523" max="523" width="8.125" style="2" customWidth="1"/>
    <col min="524" max="524" width="8.25" style="2" customWidth="1"/>
    <col min="525" max="526" width="7.75" style="2" customWidth="1"/>
    <col min="527" max="527" width="10.5" style="2" customWidth="1"/>
    <col min="528" max="528" width="9" style="2" customWidth="1"/>
    <col min="529" max="529" width="10" style="2" customWidth="1"/>
    <col min="530" max="531" width="9" style="2" customWidth="1"/>
    <col min="532" max="769" width="0" style="2" hidden="1"/>
    <col min="770" max="770" width="4.375" style="2" customWidth="1"/>
    <col min="771" max="771" width="9.75" style="2" customWidth="1"/>
    <col min="772" max="772" width="17.25" style="2" customWidth="1"/>
    <col min="773" max="773" width="13.75" style="2" customWidth="1"/>
    <col min="774" max="774" width="4.625" style="2" customWidth="1"/>
    <col min="775" max="775" width="8" style="2" customWidth="1"/>
    <col min="776" max="776" width="6.75" style="2" customWidth="1"/>
    <col min="777" max="777" width="7.875" style="2" customWidth="1"/>
    <col min="778" max="778" width="7.625" style="2" customWidth="1"/>
    <col min="779" max="779" width="8.125" style="2" customWidth="1"/>
    <col min="780" max="780" width="8.25" style="2" customWidth="1"/>
    <col min="781" max="782" width="7.75" style="2" customWidth="1"/>
    <col min="783" max="783" width="10.5" style="2" customWidth="1"/>
    <col min="784" max="784" width="9" style="2" customWidth="1"/>
    <col min="785" max="785" width="10" style="2" customWidth="1"/>
    <col min="786" max="787" width="9" style="2" customWidth="1"/>
    <col min="788" max="1025" width="0" style="2" hidden="1"/>
    <col min="1026" max="1026" width="4.375" style="2" customWidth="1"/>
    <col min="1027" max="1027" width="9.75" style="2" customWidth="1"/>
    <col min="1028" max="1028" width="17.25" style="2" customWidth="1"/>
    <col min="1029" max="1029" width="13.75" style="2" customWidth="1"/>
    <col min="1030" max="1030" width="4.625" style="2" customWidth="1"/>
    <col min="1031" max="1031" width="8" style="2" customWidth="1"/>
    <col min="1032" max="1032" width="6.75" style="2" customWidth="1"/>
    <col min="1033" max="1033" width="7.875" style="2" customWidth="1"/>
    <col min="1034" max="1034" width="7.625" style="2" customWidth="1"/>
    <col min="1035" max="1035" width="8.125" style="2" customWidth="1"/>
    <col min="1036" max="1036" width="8.25" style="2" customWidth="1"/>
    <col min="1037" max="1038" width="7.75" style="2" customWidth="1"/>
    <col min="1039" max="1039" width="10.5" style="2" customWidth="1"/>
    <col min="1040" max="1040" width="9" style="2" customWidth="1"/>
    <col min="1041" max="1041" width="10" style="2" customWidth="1"/>
    <col min="1042" max="1043" width="9" style="2" customWidth="1"/>
    <col min="1044" max="1281" width="0" style="2" hidden="1"/>
    <col min="1282" max="1282" width="4.375" style="2" customWidth="1"/>
    <col min="1283" max="1283" width="9.75" style="2" customWidth="1"/>
    <col min="1284" max="1284" width="17.25" style="2" customWidth="1"/>
    <col min="1285" max="1285" width="13.75" style="2" customWidth="1"/>
    <col min="1286" max="1286" width="4.625" style="2" customWidth="1"/>
    <col min="1287" max="1287" width="8" style="2" customWidth="1"/>
    <col min="1288" max="1288" width="6.75" style="2" customWidth="1"/>
    <col min="1289" max="1289" width="7.875" style="2" customWidth="1"/>
    <col min="1290" max="1290" width="7.625" style="2" customWidth="1"/>
    <col min="1291" max="1291" width="8.125" style="2" customWidth="1"/>
    <col min="1292" max="1292" width="8.25" style="2" customWidth="1"/>
    <col min="1293" max="1294" width="7.75" style="2" customWidth="1"/>
    <col min="1295" max="1295" width="10.5" style="2" customWidth="1"/>
    <col min="1296" max="1296" width="9" style="2" customWidth="1"/>
    <col min="1297" max="1297" width="10" style="2" customWidth="1"/>
    <col min="1298" max="1299" width="9" style="2" customWidth="1"/>
    <col min="1300" max="1537" width="0" style="2" hidden="1"/>
    <col min="1538" max="1538" width="4.375" style="2" customWidth="1"/>
    <col min="1539" max="1539" width="9.75" style="2" customWidth="1"/>
    <col min="1540" max="1540" width="17.25" style="2" customWidth="1"/>
    <col min="1541" max="1541" width="13.75" style="2" customWidth="1"/>
    <col min="1542" max="1542" width="4.625" style="2" customWidth="1"/>
    <col min="1543" max="1543" width="8" style="2" customWidth="1"/>
    <col min="1544" max="1544" width="6.75" style="2" customWidth="1"/>
    <col min="1545" max="1545" width="7.875" style="2" customWidth="1"/>
    <col min="1546" max="1546" width="7.625" style="2" customWidth="1"/>
    <col min="1547" max="1547" width="8.125" style="2" customWidth="1"/>
    <col min="1548" max="1548" width="8.25" style="2" customWidth="1"/>
    <col min="1549" max="1550" width="7.75" style="2" customWidth="1"/>
    <col min="1551" max="1551" width="10.5" style="2" customWidth="1"/>
    <col min="1552" max="1552" width="9" style="2" customWidth="1"/>
    <col min="1553" max="1553" width="10" style="2" customWidth="1"/>
    <col min="1554" max="1555" width="9" style="2" customWidth="1"/>
    <col min="1556" max="1793" width="0" style="2" hidden="1"/>
    <col min="1794" max="1794" width="4.375" style="2" customWidth="1"/>
    <col min="1795" max="1795" width="9.75" style="2" customWidth="1"/>
    <col min="1796" max="1796" width="17.25" style="2" customWidth="1"/>
    <col min="1797" max="1797" width="13.75" style="2" customWidth="1"/>
    <col min="1798" max="1798" width="4.625" style="2" customWidth="1"/>
    <col min="1799" max="1799" width="8" style="2" customWidth="1"/>
    <col min="1800" max="1800" width="6.75" style="2" customWidth="1"/>
    <col min="1801" max="1801" width="7.875" style="2" customWidth="1"/>
    <col min="1802" max="1802" width="7.625" style="2" customWidth="1"/>
    <col min="1803" max="1803" width="8.125" style="2" customWidth="1"/>
    <col min="1804" max="1804" width="8.25" style="2" customWidth="1"/>
    <col min="1805" max="1806" width="7.75" style="2" customWidth="1"/>
    <col min="1807" max="1807" width="10.5" style="2" customWidth="1"/>
    <col min="1808" max="1808" width="9" style="2" customWidth="1"/>
    <col min="1809" max="1809" width="10" style="2" customWidth="1"/>
    <col min="1810" max="1811" width="9" style="2" customWidth="1"/>
    <col min="1812" max="2049" width="0" style="2" hidden="1"/>
    <col min="2050" max="2050" width="4.375" style="2" customWidth="1"/>
    <col min="2051" max="2051" width="9.75" style="2" customWidth="1"/>
    <col min="2052" max="2052" width="17.25" style="2" customWidth="1"/>
    <col min="2053" max="2053" width="13.75" style="2" customWidth="1"/>
    <col min="2054" max="2054" width="4.625" style="2" customWidth="1"/>
    <col min="2055" max="2055" width="8" style="2" customWidth="1"/>
    <col min="2056" max="2056" width="6.75" style="2" customWidth="1"/>
    <col min="2057" max="2057" width="7.875" style="2" customWidth="1"/>
    <col min="2058" max="2058" width="7.625" style="2" customWidth="1"/>
    <col min="2059" max="2059" width="8.125" style="2" customWidth="1"/>
    <col min="2060" max="2060" width="8.25" style="2" customWidth="1"/>
    <col min="2061" max="2062" width="7.75" style="2" customWidth="1"/>
    <col min="2063" max="2063" width="10.5" style="2" customWidth="1"/>
    <col min="2064" max="2064" width="9" style="2" customWidth="1"/>
    <col min="2065" max="2065" width="10" style="2" customWidth="1"/>
    <col min="2066" max="2067" width="9" style="2" customWidth="1"/>
    <col min="2068" max="2305" width="0" style="2" hidden="1"/>
    <col min="2306" max="2306" width="4.375" style="2" customWidth="1"/>
    <col min="2307" max="2307" width="9.75" style="2" customWidth="1"/>
    <col min="2308" max="2308" width="17.25" style="2" customWidth="1"/>
    <col min="2309" max="2309" width="13.75" style="2" customWidth="1"/>
    <col min="2310" max="2310" width="4.625" style="2" customWidth="1"/>
    <col min="2311" max="2311" width="8" style="2" customWidth="1"/>
    <col min="2312" max="2312" width="6.75" style="2" customWidth="1"/>
    <col min="2313" max="2313" width="7.875" style="2" customWidth="1"/>
    <col min="2314" max="2314" width="7.625" style="2" customWidth="1"/>
    <col min="2315" max="2315" width="8.125" style="2" customWidth="1"/>
    <col min="2316" max="2316" width="8.25" style="2" customWidth="1"/>
    <col min="2317" max="2318" width="7.75" style="2" customWidth="1"/>
    <col min="2319" max="2319" width="10.5" style="2" customWidth="1"/>
    <col min="2320" max="2320" width="9" style="2" customWidth="1"/>
    <col min="2321" max="2321" width="10" style="2" customWidth="1"/>
    <col min="2322" max="2323" width="9" style="2" customWidth="1"/>
    <col min="2324" max="2561" width="0" style="2" hidden="1"/>
    <col min="2562" max="2562" width="4.375" style="2" customWidth="1"/>
    <col min="2563" max="2563" width="9.75" style="2" customWidth="1"/>
    <col min="2564" max="2564" width="17.25" style="2" customWidth="1"/>
    <col min="2565" max="2565" width="13.75" style="2" customWidth="1"/>
    <col min="2566" max="2566" width="4.625" style="2" customWidth="1"/>
    <col min="2567" max="2567" width="8" style="2" customWidth="1"/>
    <col min="2568" max="2568" width="6.75" style="2" customWidth="1"/>
    <col min="2569" max="2569" width="7.875" style="2" customWidth="1"/>
    <col min="2570" max="2570" width="7.625" style="2" customWidth="1"/>
    <col min="2571" max="2571" width="8.125" style="2" customWidth="1"/>
    <col min="2572" max="2572" width="8.25" style="2" customWidth="1"/>
    <col min="2573" max="2574" width="7.75" style="2" customWidth="1"/>
    <col min="2575" max="2575" width="10.5" style="2" customWidth="1"/>
    <col min="2576" max="2576" width="9" style="2" customWidth="1"/>
    <col min="2577" max="2577" width="10" style="2" customWidth="1"/>
    <col min="2578" max="2579" width="9" style="2" customWidth="1"/>
    <col min="2580" max="2817" width="0" style="2" hidden="1"/>
    <col min="2818" max="2818" width="4.375" style="2" customWidth="1"/>
    <col min="2819" max="2819" width="9.75" style="2" customWidth="1"/>
    <col min="2820" max="2820" width="17.25" style="2" customWidth="1"/>
    <col min="2821" max="2821" width="13.75" style="2" customWidth="1"/>
    <col min="2822" max="2822" width="4.625" style="2" customWidth="1"/>
    <col min="2823" max="2823" width="8" style="2" customWidth="1"/>
    <col min="2824" max="2824" width="6.75" style="2" customWidth="1"/>
    <col min="2825" max="2825" width="7.875" style="2" customWidth="1"/>
    <col min="2826" max="2826" width="7.625" style="2" customWidth="1"/>
    <col min="2827" max="2827" width="8.125" style="2" customWidth="1"/>
    <col min="2828" max="2828" width="8.25" style="2" customWidth="1"/>
    <col min="2829" max="2830" width="7.75" style="2" customWidth="1"/>
    <col min="2831" max="2831" width="10.5" style="2" customWidth="1"/>
    <col min="2832" max="2832" width="9" style="2" customWidth="1"/>
    <col min="2833" max="2833" width="10" style="2" customWidth="1"/>
    <col min="2834" max="2835" width="9" style="2" customWidth="1"/>
    <col min="2836" max="3073" width="0" style="2" hidden="1"/>
    <col min="3074" max="3074" width="4.375" style="2" customWidth="1"/>
    <col min="3075" max="3075" width="9.75" style="2" customWidth="1"/>
    <col min="3076" max="3076" width="17.25" style="2" customWidth="1"/>
    <col min="3077" max="3077" width="13.75" style="2" customWidth="1"/>
    <col min="3078" max="3078" width="4.625" style="2" customWidth="1"/>
    <col min="3079" max="3079" width="8" style="2" customWidth="1"/>
    <col min="3080" max="3080" width="6.75" style="2" customWidth="1"/>
    <col min="3081" max="3081" width="7.875" style="2" customWidth="1"/>
    <col min="3082" max="3082" width="7.625" style="2" customWidth="1"/>
    <col min="3083" max="3083" width="8.125" style="2" customWidth="1"/>
    <col min="3084" max="3084" width="8.25" style="2" customWidth="1"/>
    <col min="3085" max="3086" width="7.75" style="2" customWidth="1"/>
    <col min="3087" max="3087" width="10.5" style="2" customWidth="1"/>
    <col min="3088" max="3088" width="9" style="2" customWidth="1"/>
    <col min="3089" max="3089" width="10" style="2" customWidth="1"/>
    <col min="3090" max="3091" width="9" style="2" customWidth="1"/>
    <col min="3092" max="3329" width="0" style="2" hidden="1"/>
    <col min="3330" max="3330" width="4.375" style="2" customWidth="1"/>
    <col min="3331" max="3331" width="9.75" style="2" customWidth="1"/>
    <col min="3332" max="3332" width="17.25" style="2" customWidth="1"/>
    <col min="3333" max="3333" width="13.75" style="2" customWidth="1"/>
    <col min="3334" max="3334" width="4.625" style="2" customWidth="1"/>
    <col min="3335" max="3335" width="8" style="2" customWidth="1"/>
    <col min="3336" max="3336" width="6.75" style="2" customWidth="1"/>
    <col min="3337" max="3337" width="7.875" style="2" customWidth="1"/>
    <col min="3338" max="3338" width="7.625" style="2" customWidth="1"/>
    <col min="3339" max="3339" width="8.125" style="2" customWidth="1"/>
    <col min="3340" max="3340" width="8.25" style="2" customWidth="1"/>
    <col min="3341" max="3342" width="7.75" style="2" customWidth="1"/>
    <col min="3343" max="3343" width="10.5" style="2" customWidth="1"/>
    <col min="3344" max="3344" width="9" style="2" customWidth="1"/>
    <col min="3345" max="3345" width="10" style="2" customWidth="1"/>
    <col min="3346" max="3347" width="9" style="2" customWidth="1"/>
    <col min="3348" max="3585" width="0" style="2" hidden="1"/>
    <col min="3586" max="3586" width="4.375" style="2" customWidth="1"/>
    <col min="3587" max="3587" width="9.75" style="2" customWidth="1"/>
    <col min="3588" max="3588" width="17.25" style="2" customWidth="1"/>
    <col min="3589" max="3589" width="13.75" style="2" customWidth="1"/>
    <col min="3590" max="3590" width="4.625" style="2" customWidth="1"/>
    <col min="3591" max="3591" width="8" style="2" customWidth="1"/>
    <col min="3592" max="3592" width="6.75" style="2" customWidth="1"/>
    <col min="3593" max="3593" width="7.875" style="2" customWidth="1"/>
    <col min="3594" max="3594" width="7.625" style="2" customWidth="1"/>
    <col min="3595" max="3595" width="8.125" style="2" customWidth="1"/>
    <col min="3596" max="3596" width="8.25" style="2" customWidth="1"/>
    <col min="3597" max="3598" width="7.75" style="2" customWidth="1"/>
    <col min="3599" max="3599" width="10.5" style="2" customWidth="1"/>
    <col min="3600" max="3600" width="9" style="2" customWidth="1"/>
    <col min="3601" max="3601" width="10" style="2" customWidth="1"/>
    <col min="3602" max="3603" width="9" style="2" customWidth="1"/>
    <col min="3604" max="3841" width="0" style="2" hidden="1"/>
    <col min="3842" max="3842" width="4.375" style="2" customWidth="1"/>
    <col min="3843" max="3843" width="9.75" style="2" customWidth="1"/>
    <col min="3844" max="3844" width="17.25" style="2" customWidth="1"/>
    <col min="3845" max="3845" width="13.75" style="2" customWidth="1"/>
    <col min="3846" max="3846" width="4.625" style="2" customWidth="1"/>
    <col min="3847" max="3847" width="8" style="2" customWidth="1"/>
    <col min="3848" max="3848" width="6.75" style="2" customWidth="1"/>
    <col min="3849" max="3849" width="7.875" style="2" customWidth="1"/>
    <col min="3850" max="3850" width="7.625" style="2" customWidth="1"/>
    <col min="3851" max="3851" width="8.125" style="2" customWidth="1"/>
    <col min="3852" max="3852" width="8.25" style="2" customWidth="1"/>
    <col min="3853" max="3854" width="7.75" style="2" customWidth="1"/>
    <col min="3855" max="3855" width="10.5" style="2" customWidth="1"/>
    <col min="3856" max="3856" width="9" style="2" customWidth="1"/>
    <col min="3857" max="3857" width="10" style="2" customWidth="1"/>
    <col min="3858" max="3859" width="9" style="2" customWidth="1"/>
    <col min="3860" max="4097" width="0" style="2" hidden="1"/>
    <col min="4098" max="4098" width="4.375" style="2" customWidth="1"/>
    <col min="4099" max="4099" width="9.75" style="2" customWidth="1"/>
    <col min="4100" max="4100" width="17.25" style="2" customWidth="1"/>
    <col min="4101" max="4101" width="13.75" style="2" customWidth="1"/>
    <col min="4102" max="4102" width="4.625" style="2" customWidth="1"/>
    <col min="4103" max="4103" width="8" style="2" customWidth="1"/>
    <col min="4104" max="4104" width="6.75" style="2" customWidth="1"/>
    <col min="4105" max="4105" width="7.875" style="2" customWidth="1"/>
    <col min="4106" max="4106" width="7.625" style="2" customWidth="1"/>
    <col min="4107" max="4107" width="8.125" style="2" customWidth="1"/>
    <col min="4108" max="4108" width="8.25" style="2" customWidth="1"/>
    <col min="4109" max="4110" width="7.75" style="2" customWidth="1"/>
    <col min="4111" max="4111" width="10.5" style="2" customWidth="1"/>
    <col min="4112" max="4112" width="9" style="2" customWidth="1"/>
    <col min="4113" max="4113" width="10" style="2" customWidth="1"/>
    <col min="4114" max="4115" width="9" style="2" customWidth="1"/>
    <col min="4116" max="4353" width="0" style="2" hidden="1"/>
    <col min="4354" max="4354" width="4.375" style="2" customWidth="1"/>
    <col min="4355" max="4355" width="9.75" style="2" customWidth="1"/>
    <col min="4356" max="4356" width="17.25" style="2" customWidth="1"/>
    <col min="4357" max="4357" width="13.75" style="2" customWidth="1"/>
    <col min="4358" max="4358" width="4.625" style="2" customWidth="1"/>
    <col min="4359" max="4359" width="8" style="2" customWidth="1"/>
    <col min="4360" max="4360" width="6.75" style="2" customWidth="1"/>
    <col min="4361" max="4361" width="7.875" style="2" customWidth="1"/>
    <col min="4362" max="4362" width="7.625" style="2" customWidth="1"/>
    <col min="4363" max="4363" width="8.125" style="2" customWidth="1"/>
    <col min="4364" max="4364" width="8.25" style="2" customWidth="1"/>
    <col min="4365" max="4366" width="7.75" style="2" customWidth="1"/>
    <col min="4367" max="4367" width="10.5" style="2" customWidth="1"/>
    <col min="4368" max="4368" width="9" style="2" customWidth="1"/>
    <col min="4369" max="4369" width="10" style="2" customWidth="1"/>
    <col min="4370" max="4371" width="9" style="2" customWidth="1"/>
    <col min="4372" max="4609" width="0" style="2" hidden="1"/>
    <col min="4610" max="4610" width="4.375" style="2" customWidth="1"/>
    <col min="4611" max="4611" width="9.75" style="2" customWidth="1"/>
    <col min="4612" max="4612" width="17.25" style="2" customWidth="1"/>
    <col min="4613" max="4613" width="13.75" style="2" customWidth="1"/>
    <col min="4614" max="4614" width="4.625" style="2" customWidth="1"/>
    <col min="4615" max="4615" width="8" style="2" customWidth="1"/>
    <col min="4616" max="4616" width="6.75" style="2" customWidth="1"/>
    <col min="4617" max="4617" width="7.875" style="2" customWidth="1"/>
    <col min="4618" max="4618" width="7.625" style="2" customWidth="1"/>
    <col min="4619" max="4619" width="8.125" style="2" customWidth="1"/>
    <col min="4620" max="4620" width="8.25" style="2" customWidth="1"/>
    <col min="4621" max="4622" width="7.75" style="2" customWidth="1"/>
    <col min="4623" max="4623" width="10.5" style="2" customWidth="1"/>
    <col min="4624" max="4624" width="9" style="2" customWidth="1"/>
    <col min="4625" max="4625" width="10" style="2" customWidth="1"/>
    <col min="4626" max="4627" width="9" style="2" customWidth="1"/>
    <col min="4628" max="4865" width="0" style="2" hidden="1"/>
    <col min="4866" max="4866" width="4.375" style="2" customWidth="1"/>
    <col min="4867" max="4867" width="9.75" style="2" customWidth="1"/>
    <col min="4868" max="4868" width="17.25" style="2" customWidth="1"/>
    <col min="4869" max="4869" width="13.75" style="2" customWidth="1"/>
    <col min="4870" max="4870" width="4.625" style="2" customWidth="1"/>
    <col min="4871" max="4871" width="8" style="2" customWidth="1"/>
    <col min="4872" max="4872" width="6.75" style="2" customWidth="1"/>
    <col min="4873" max="4873" width="7.875" style="2" customWidth="1"/>
    <col min="4874" max="4874" width="7.625" style="2" customWidth="1"/>
    <col min="4875" max="4875" width="8.125" style="2" customWidth="1"/>
    <col min="4876" max="4876" width="8.25" style="2" customWidth="1"/>
    <col min="4877" max="4878" width="7.75" style="2" customWidth="1"/>
    <col min="4879" max="4879" width="10.5" style="2" customWidth="1"/>
    <col min="4880" max="4880" width="9" style="2" customWidth="1"/>
    <col min="4881" max="4881" width="10" style="2" customWidth="1"/>
    <col min="4882" max="4883" width="9" style="2" customWidth="1"/>
    <col min="4884" max="5121" width="0" style="2" hidden="1"/>
    <col min="5122" max="5122" width="4.375" style="2" customWidth="1"/>
    <col min="5123" max="5123" width="9.75" style="2" customWidth="1"/>
    <col min="5124" max="5124" width="17.25" style="2" customWidth="1"/>
    <col min="5125" max="5125" width="13.75" style="2" customWidth="1"/>
    <col min="5126" max="5126" width="4.625" style="2" customWidth="1"/>
    <col min="5127" max="5127" width="8" style="2" customWidth="1"/>
    <col min="5128" max="5128" width="6.75" style="2" customWidth="1"/>
    <col min="5129" max="5129" width="7.875" style="2" customWidth="1"/>
    <col min="5130" max="5130" width="7.625" style="2" customWidth="1"/>
    <col min="5131" max="5131" width="8.125" style="2" customWidth="1"/>
    <col min="5132" max="5132" width="8.25" style="2" customWidth="1"/>
    <col min="5133" max="5134" width="7.75" style="2" customWidth="1"/>
    <col min="5135" max="5135" width="10.5" style="2" customWidth="1"/>
    <col min="5136" max="5136" width="9" style="2" customWidth="1"/>
    <col min="5137" max="5137" width="10" style="2" customWidth="1"/>
    <col min="5138" max="5139" width="9" style="2" customWidth="1"/>
    <col min="5140" max="5377" width="0" style="2" hidden="1"/>
    <col min="5378" max="5378" width="4.375" style="2" customWidth="1"/>
    <col min="5379" max="5379" width="9.75" style="2" customWidth="1"/>
    <col min="5380" max="5380" width="17.25" style="2" customWidth="1"/>
    <col min="5381" max="5381" width="13.75" style="2" customWidth="1"/>
    <col min="5382" max="5382" width="4.625" style="2" customWidth="1"/>
    <col min="5383" max="5383" width="8" style="2" customWidth="1"/>
    <col min="5384" max="5384" width="6.75" style="2" customWidth="1"/>
    <col min="5385" max="5385" width="7.875" style="2" customWidth="1"/>
    <col min="5386" max="5386" width="7.625" style="2" customWidth="1"/>
    <col min="5387" max="5387" width="8.125" style="2" customWidth="1"/>
    <col min="5388" max="5388" width="8.25" style="2" customWidth="1"/>
    <col min="5389" max="5390" width="7.75" style="2" customWidth="1"/>
    <col min="5391" max="5391" width="10.5" style="2" customWidth="1"/>
    <col min="5392" max="5392" width="9" style="2" customWidth="1"/>
    <col min="5393" max="5393" width="10" style="2" customWidth="1"/>
    <col min="5394" max="5395" width="9" style="2" customWidth="1"/>
    <col min="5396" max="5633" width="0" style="2" hidden="1"/>
    <col min="5634" max="5634" width="4.375" style="2" customWidth="1"/>
    <col min="5635" max="5635" width="9.75" style="2" customWidth="1"/>
    <col min="5636" max="5636" width="17.25" style="2" customWidth="1"/>
    <col min="5637" max="5637" width="13.75" style="2" customWidth="1"/>
    <col min="5638" max="5638" width="4.625" style="2" customWidth="1"/>
    <col min="5639" max="5639" width="8" style="2" customWidth="1"/>
    <col min="5640" max="5640" width="6.75" style="2" customWidth="1"/>
    <col min="5641" max="5641" width="7.875" style="2" customWidth="1"/>
    <col min="5642" max="5642" width="7.625" style="2" customWidth="1"/>
    <col min="5643" max="5643" width="8.125" style="2" customWidth="1"/>
    <col min="5644" max="5644" width="8.25" style="2" customWidth="1"/>
    <col min="5645" max="5646" width="7.75" style="2" customWidth="1"/>
    <col min="5647" max="5647" width="10.5" style="2" customWidth="1"/>
    <col min="5648" max="5648" width="9" style="2" customWidth="1"/>
    <col min="5649" max="5649" width="10" style="2" customWidth="1"/>
    <col min="5650" max="5651" width="9" style="2" customWidth="1"/>
    <col min="5652" max="5889" width="0" style="2" hidden="1"/>
    <col min="5890" max="5890" width="4.375" style="2" customWidth="1"/>
    <col min="5891" max="5891" width="9.75" style="2" customWidth="1"/>
    <col min="5892" max="5892" width="17.25" style="2" customWidth="1"/>
    <col min="5893" max="5893" width="13.75" style="2" customWidth="1"/>
    <col min="5894" max="5894" width="4.625" style="2" customWidth="1"/>
    <col min="5895" max="5895" width="8" style="2" customWidth="1"/>
    <col min="5896" max="5896" width="6.75" style="2" customWidth="1"/>
    <col min="5897" max="5897" width="7.875" style="2" customWidth="1"/>
    <col min="5898" max="5898" width="7.625" style="2" customWidth="1"/>
    <col min="5899" max="5899" width="8.125" style="2" customWidth="1"/>
    <col min="5900" max="5900" width="8.25" style="2" customWidth="1"/>
    <col min="5901" max="5902" width="7.75" style="2" customWidth="1"/>
    <col min="5903" max="5903" width="10.5" style="2" customWidth="1"/>
    <col min="5904" max="5904" width="9" style="2" customWidth="1"/>
    <col min="5905" max="5905" width="10" style="2" customWidth="1"/>
    <col min="5906" max="5907" width="9" style="2" customWidth="1"/>
    <col min="5908" max="6145" width="0" style="2" hidden="1"/>
    <col min="6146" max="6146" width="4.375" style="2" customWidth="1"/>
    <col min="6147" max="6147" width="9.75" style="2" customWidth="1"/>
    <col min="6148" max="6148" width="17.25" style="2" customWidth="1"/>
    <col min="6149" max="6149" width="13.75" style="2" customWidth="1"/>
    <col min="6150" max="6150" width="4.625" style="2" customWidth="1"/>
    <col min="6151" max="6151" width="8" style="2" customWidth="1"/>
    <col min="6152" max="6152" width="6.75" style="2" customWidth="1"/>
    <col min="6153" max="6153" width="7.875" style="2" customWidth="1"/>
    <col min="6154" max="6154" width="7.625" style="2" customWidth="1"/>
    <col min="6155" max="6155" width="8.125" style="2" customWidth="1"/>
    <col min="6156" max="6156" width="8.25" style="2" customWidth="1"/>
    <col min="6157" max="6158" width="7.75" style="2" customWidth="1"/>
    <col min="6159" max="6159" width="10.5" style="2" customWidth="1"/>
    <col min="6160" max="6160" width="9" style="2" customWidth="1"/>
    <col min="6161" max="6161" width="10" style="2" customWidth="1"/>
    <col min="6162" max="6163" width="9" style="2" customWidth="1"/>
    <col min="6164" max="6401" width="0" style="2" hidden="1"/>
    <col min="6402" max="6402" width="4.375" style="2" customWidth="1"/>
    <col min="6403" max="6403" width="9.75" style="2" customWidth="1"/>
    <col min="6404" max="6404" width="17.25" style="2" customWidth="1"/>
    <col min="6405" max="6405" width="13.75" style="2" customWidth="1"/>
    <col min="6406" max="6406" width="4.625" style="2" customWidth="1"/>
    <col min="6407" max="6407" width="8" style="2" customWidth="1"/>
    <col min="6408" max="6408" width="6.75" style="2" customWidth="1"/>
    <col min="6409" max="6409" width="7.875" style="2" customWidth="1"/>
    <col min="6410" max="6410" width="7.625" style="2" customWidth="1"/>
    <col min="6411" max="6411" width="8.125" style="2" customWidth="1"/>
    <col min="6412" max="6412" width="8.25" style="2" customWidth="1"/>
    <col min="6413" max="6414" width="7.75" style="2" customWidth="1"/>
    <col min="6415" max="6415" width="10.5" style="2" customWidth="1"/>
    <col min="6416" max="6416" width="9" style="2" customWidth="1"/>
    <col min="6417" max="6417" width="10" style="2" customWidth="1"/>
    <col min="6418" max="6419" width="9" style="2" customWidth="1"/>
    <col min="6420" max="6657" width="0" style="2" hidden="1"/>
    <col min="6658" max="6658" width="4.375" style="2" customWidth="1"/>
    <col min="6659" max="6659" width="9.75" style="2" customWidth="1"/>
    <col min="6660" max="6660" width="17.25" style="2" customWidth="1"/>
    <col min="6661" max="6661" width="13.75" style="2" customWidth="1"/>
    <col min="6662" max="6662" width="4.625" style="2" customWidth="1"/>
    <col min="6663" max="6663" width="8" style="2" customWidth="1"/>
    <col min="6664" max="6664" width="6.75" style="2" customWidth="1"/>
    <col min="6665" max="6665" width="7.875" style="2" customWidth="1"/>
    <col min="6666" max="6666" width="7.625" style="2" customWidth="1"/>
    <col min="6667" max="6667" width="8.125" style="2" customWidth="1"/>
    <col min="6668" max="6668" width="8.25" style="2" customWidth="1"/>
    <col min="6669" max="6670" width="7.75" style="2" customWidth="1"/>
    <col min="6671" max="6671" width="10.5" style="2" customWidth="1"/>
    <col min="6672" max="6672" width="9" style="2" customWidth="1"/>
    <col min="6673" max="6673" width="10" style="2" customWidth="1"/>
    <col min="6674" max="6675" width="9" style="2" customWidth="1"/>
    <col min="6676" max="6913" width="0" style="2" hidden="1"/>
    <col min="6914" max="6914" width="4.375" style="2" customWidth="1"/>
    <col min="6915" max="6915" width="9.75" style="2" customWidth="1"/>
    <col min="6916" max="6916" width="17.25" style="2" customWidth="1"/>
    <col min="6917" max="6917" width="13.75" style="2" customWidth="1"/>
    <col min="6918" max="6918" width="4.625" style="2" customWidth="1"/>
    <col min="6919" max="6919" width="8" style="2" customWidth="1"/>
    <col min="6920" max="6920" width="6.75" style="2" customWidth="1"/>
    <col min="6921" max="6921" width="7.875" style="2" customWidth="1"/>
    <col min="6922" max="6922" width="7.625" style="2" customWidth="1"/>
    <col min="6923" max="6923" width="8.125" style="2" customWidth="1"/>
    <col min="6924" max="6924" width="8.25" style="2" customWidth="1"/>
    <col min="6925" max="6926" width="7.75" style="2" customWidth="1"/>
    <col min="6927" max="6927" width="10.5" style="2" customWidth="1"/>
    <col min="6928" max="6928" width="9" style="2" customWidth="1"/>
    <col min="6929" max="6929" width="10" style="2" customWidth="1"/>
    <col min="6930" max="6931" width="9" style="2" customWidth="1"/>
    <col min="6932" max="7169" width="0" style="2" hidden="1"/>
    <col min="7170" max="7170" width="4.375" style="2" customWidth="1"/>
    <col min="7171" max="7171" width="9.75" style="2" customWidth="1"/>
    <col min="7172" max="7172" width="17.25" style="2" customWidth="1"/>
    <col min="7173" max="7173" width="13.75" style="2" customWidth="1"/>
    <col min="7174" max="7174" width="4.625" style="2" customWidth="1"/>
    <col min="7175" max="7175" width="8" style="2" customWidth="1"/>
    <col min="7176" max="7176" width="6.75" style="2" customWidth="1"/>
    <col min="7177" max="7177" width="7.875" style="2" customWidth="1"/>
    <col min="7178" max="7178" width="7.625" style="2" customWidth="1"/>
    <col min="7179" max="7179" width="8.125" style="2" customWidth="1"/>
    <col min="7180" max="7180" width="8.25" style="2" customWidth="1"/>
    <col min="7181" max="7182" width="7.75" style="2" customWidth="1"/>
    <col min="7183" max="7183" width="10.5" style="2" customWidth="1"/>
    <col min="7184" max="7184" width="9" style="2" customWidth="1"/>
    <col min="7185" max="7185" width="10" style="2" customWidth="1"/>
    <col min="7186" max="7187" width="9" style="2" customWidth="1"/>
    <col min="7188" max="7425" width="0" style="2" hidden="1"/>
    <col min="7426" max="7426" width="4.375" style="2" customWidth="1"/>
    <col min="7427" max="7427" width="9.75" style="2" customWidth="1"/>
    <col min="7428" max="7428" width="17.25" style="2" customWidth="1"/>
    <col min="7429" max="7429" width="13.75" style="2" customWidth="1"/>
    <col min="7430" max="7430" width="4.625" style="2" customWidth="1"/>
    <col min="7431" max="7431" width="8" style="2" customWidth="1"/>
    <col min="7432" max="7432" width="6.75" style="2" customWidth="1"/>
    <col min="7433" max="7433" width="7.875" style="2" customWidth="1"/>
    <col min="7434" max="7434" width="7.625" style="2" customWidth="1"/>
    <col min="7435" max="7435" width="8.125" style="2" customWidth="1"/>
    <col min="7436" max="7436" width="8.25" style="2" customWidth="1"/>
    <col min="7437" max="7438" width="7.75" style="2" customWidth="1"/>
    <col min="7439" max="7439" width="10.5" style="2" customWidth="1"/>
    <col min="7440" max="7440" width="9" style="2" customWidth="1"/>
    <col min="7441" max="7441" width="10" style="2" customWidth="1"/>
    <col min="7442" max="7443" width="9" style="2" customWidth="1"/>
    <col min="7444" max="7681" width="0" style="2" hidden="1"/>
    <col min="7682" max="7682" width="4.375" style="2" customWidth="1"/>
    <col min="7683" max="7683" width="9.75" style="2" customWidth="1"/>
    <col min="7684" max="7684" width="17.25" style="2" customWidth="1"/>
    <col min="7685" max="7685" width="13.75" style="2" customWidth="1"/>
    <col min="7686" max="7686" width="4.625" style="2" customWidth="1"/>
    <col min="7687" max="7687" width="8" style="2" customWidth="1"/>
    <col min="7688" max="7688" width="6.75" style="2" customWidth="1"/>
    <col min="7689" max="7689" width="7.875" style="2" customWidth="1"/>
    <col min="7690" max="7690" width="7.625" style="2" customWidth="1"/>
    <col min="7691" max="7691" width="8.125" style="2" customWidth="1"/>
    <col min="7692" max="7692" width="8.25" style="2" customWidth="1"/>
    <col min="7693" max="7694" width="7.75" style="2" customWidth="1"/>
    <col min="7695" max="7695" width="10.5" style="2" customWidth="1"/>
    <col min="7696" max="7696" width="9" style="2" customWidth="1"/>
    <col min="7697" max="7697" width="10" style="2" customWidth="1"/>
    <col min="7698" max="7699" width="9" style="2" customWidth="1"/>
    <col min="7700" max="7937" width="0" style="2" hidden="1"/>
    <col min="7938" max="7938" width="4.375" style="2" customWidth="1"/>
    <col min="7939" max="7939" width="9.75" style="2" customWidth="1"/>
    <col min="7940" max="7940" width="17.25" style="2" customWidth="1"/>
    <col min="7941" max="7941" width="13.75" style="2" customWidth="1"/>
    <col min="7942" max="7942" width="4.625" style="2" customWidth="1"/>
    <col min="7943" max="7943" width="8" style="2" customWidth="1"/>
    <col min="7944" max="7944" width="6.75" style="2" customWidth="1"/>
    <col min="7945" max="7945" width="7.875" style="2" customWidth="1"/>
    <col min="7946" max="7946" width="7.625" style="2" customWidth="1"/>
    <col min="7947" max="7947" width="8.125" style="2" customWidth="1"/>
    <col min="7948" max="7948" width="8.25" style="2" customWidth="1"/>
    <col min="7949" max="7950" width="7.75" style="2" customWidth="1"/>
    <col min="7951" max="7951" width="10.5" style="2" customWidth="1"/>
    <col min="7952" max="7952" width="9" style="2" customWidth="1"/>
    <col min="7953" max="7953" width="10" style="2" customWidth="1"/>
    <col min="7954" max="7955" width="9" style="2" customWidth="1"/>
    <col min="7956" max="8193" width="0" style="2" hidden="1"/>
    <col min="8194" max="8194" width="4.375" style="2" customWidth="1"/>
    <col min="8195" max="8195" width="9.75" style="2" customWidth="1"/>
    <col min="8196" max="8196" width="17.25" style="2" customWidth="1"/>
    <col min="8197" max="8197" width="13.75" style="2" customWidth="1"/>
    <col min="8198" max="8198" width="4.625" style="2" customWidth="1"/>
    <col min="8199" max="8199" width="8" style="2" customWidth="1"/>
    <col min="8200" max="8200" width="6.75" style="2" customWidth="1"/>
    <col min="8201" max="8201" width="7.875" style="2" customWidth="1"/>
    <col min="8202" max="8202" width="7.625" style="2" customWidth="1"/>
    <col min="8203" max="8203" width="8.125" style="2" customWidth="1"/>
    <col min="8204" max="8204" width="8.25" style="2" customWidth="1"/>
    <col min="8205" max="8206" width="7.75" style="2" customWidth="1"/>
    <col min="8207" max="8207" width="10.5" style="2" customWidth="1"/>
    <col min="8208" max="8208" width="9" style="2" customWidth="1"/>
    <col min="8209" max="8209" width="10" style="2" customWidth="1"/>
    <col min="8210" max="8211" width="9" style="2" customWidth="1"/>
    <col min="8212" max="8449" width="0" style="2" hidden="1"/>
    <col min="8450" max="8450" width="4.375" style="2" customWidth="1"/>
    <col min="8451" max="8451" width="9.75" style="2" customWidth="1"/>
    <col min="8452" max="8452" width="17.25" style="2" customWidth="1"/>
    <col min="8453" max="8453" width="13.75" style="2" customWidth="1"/>
    <col min="8454" max="8454" width="4.625" style="2" customWidth="1"/>
    <col min="8455" max="8455" width="8" style="2" customWidth="1"/>
    <col min="8456" max="8456" width="6.75" style="2" customWidth="1"/>
    <col min="8457" max="8457" width="7.875" style="2" customWidth="1"/>
    <col min="8458" max="8458" width="7.625" style="2" customWidth="1"/>
    <col min="8459" max="8459" width="8.125" style="2" customWidth="1"/>
    <col min="8460" max="8460" width="8.25" style="2" customWidth="1"/>
    <col min="8461" max="8462" width="7.75" style="2" customWidth="1"/>
    <col min="8463" max="8463" width="10.5" style="2" customWidth="1"/>
    <col min="8464" max="8464" width="9" style="2" customWidth="1"/>
    <col min="8465" max="8465" width="10" style="2" customWidth="1"/>
    <col min="8466" max="8467" width="9" style="2" customWidth="1"/>
    <col min="8468" max="8705" width="0" style="2" hidden="1"/>
    <col min="8706" max="8706" width="4.375" style="2" customWidth="1"/>
    <col min="8707" max="8707" width="9.75" style="2" customWidth="1"/>
    <col min="8708" max="8708" width="17.25" style="2" customWidth="1"/>
    <col min="8709" max="8709" width="13.75" style="2" customWidth="1"/>
    <col min="8710" max="8710" width="4.625" style="2" customWidth="1"/>
    <col min="8711" max="8711" width="8" style="2" customWidth="1"/>
    <col min="8712" max="8712" width="6.75" style="2" customWidth="1"/>
    <col min="8713" max="8713" width="7.875" style="2" customWidth="1"/>
    <col min="8714" max="8714" width="7.625" style="2" customWidth="1"/>
    <col min="8715" max="8715" width="8.125" style="2" customWidth="1"/>
    <col min="8716" max="8716" width="8.25" style="2" customWidth="1"/>
    <col min="8717" max="8718" width="7.75" style="2" customWidth="1"/>
    <col min="8719" max="8719" width="10.5" style="2" customWidth="1"/>
    <col min="8720" max="8720" width="9" style="2" customWidth="1"/>
    <col min="8721" max="8721" width="10" style="2" customWidth="1"/>
    <col min="8722" max="8723" width="9" style="2" customWidth="1"/>
    <col min="8724" max="8961" width="0" style="2" hidden="1"/>
    <col min="8962" max="8962" width="4.375" style="2" customWidth="1"/>
    <col min="8963" max="8963" width="9.75" style="2" customWidth="1"/>
    <col min="8964" max="8964" width="17.25" style="2" customWidth="1"/>
    <col min="8965" max="8965" width="13.75" style="2" customWidth="1"/>
    <col min="8966" max="8966" width="4.625" style="2" customWidth="1"/>
    <col min="8967" max="8967" width="8" style="2" customWidth="1"/>
    <col min="8968" max="8968" width="6.75" style="2" customWidth="1"/>
    <col min="8969" max="8969" width="7.875" style="2" customWidth="1"/>
    <col min="8970" max="8970" width="7.625" style="2" customWidth="1"/>
    <col min="8971" max="8971" width="8.125" style="2" customWidth="1"/>
    <col min="8972" max="8972" width="8.25" style="2" customWidth="1"/>
    <col min="8973" max="8974" width="7.75" style="2" customWidth="1"/>
    <col min="8975" max="8975" width="10.5" style="2" customWidth="1"/>
    <col min="8976" max="8976" width="9" style="2" customWidth="1"/>
    <col min="8977" max="8977" width="10" style="2" customWidth="1"/>
    <col min="8978" max="8979" width="9" style="2" customWidth="1"/>
    <col min="8980" max="9217" width="0" style="2" hidden="1"/>
    <col min="9218" max="9218" width="4.375" style="2" customWidth="1"/>
    <col min="9219" max="9219" width="9.75" style="2" customWidth="1"/>
    <col min="9220" max="9220" width="17.25" style="2" customWidth="1"/>
    <col min="9221" max="9221" width="13.75" style="2" customWidth="1"/>
    <col min="9222" max="9222" width="4.625" style="2" customWidth="1"/>
    <col min="9223" max="9223" width="8" style="2" customWidth="1"/>
    <col min="9224" max="9224" width="6.75" style="2" customWidth="1"/>
    <col min="9225" max="9225" width="7.875" style="2" customWidth="1"/>
    <col min="9226" max="9226" width="7.625" style="2" customWidth="1"/>
    <col min="9227" max="9227" width="8.125" style="2" customWidth="1"/>
    <col min="9228" max="9228" width="8.25" style="2" customWidth="1"/>
    <col min="9229" max="9230" width="7.75" style="2" customWidth="1"/>
    <col min="9231" max="9231" width="10.5" style="2" customWidth="1"/>
    <col min="9232" max="9232" width="9" style="2" customWidth="1"/>
    <col min="9233" max="9233" width="10" style="2" customWidth="1"/>
    <col min="9234" max="9235" width="9" style="2" customWidth="1"/>
    <col min="9236" max="9473" width="0" style="2" hidden="1"/>
    <col min="9474" max="9474" width="4.375" style="2" customWidth="1"/>
    <col min="9475" max="9475" width="9.75" style="2" customWidth="1"/>
    <col min="9476" max="9476" width="17.25" style="2" customWidth="1"/>
    <col min="9477" max="9477" width="13.75" style="2" customWidth="1"/>
    <col min="9478" max="9478" width="4.625" style="2" customWidth="1"/>
    <col min="9479" max="9479" width="8" style="2" customWidth="1"/>
    <col min="9480" max="9480" width="6.75" style="2" customWidth="1"/>
    <col min="9481" max="9481" width="7.875" style="2" customWidth="1"/>
    <col min="9482" max="9482" width="7.625" style="2" customWidth="1"/>
    <col min="9483" max="9483" width="8.125" style="2" customWidth="1"/>
    <col min="9484" max="9484" width="8.25" style="2" customWidth="1"/>
    <col min="9485" max="9486" width="7.75" style="2" customWidth="1"/>
    <col min="9487" max="9487" width="10.5" style="2" customWidth="1"/>
    <col min="9488" max="9488" width="9" style="2" customWidth="1"/>
    <col min="9489" max="9489" width="10" style="2" customWidth="1"/>
    <col min="9490" max="9491" width="9" style="2" customWidth="1"/>
    <col min="9492" max="9729" width="0" style="2" hidden="1"/>
    <col min="9730" max="9730" width="4.375" style="2" customWidth="1"/>
    <col min="9731" max="9731" width="9.75" style="2" customWidth="1"/>
    <col min="9732" max="9732" width="17.25" style="2" customWidth="1"/>
    <col min="9733" max="9733" width="13.75" style="2" customWidth="1"/>
    <col min="9734" max="9734" width="4.625" style="2" customWidth="1"/>
    <col min="9735" max="9735" width="8" style="2" customWidth="1"/>
    <col min="9736" max="9736" width="6.75" style="2" customWidth="1"/>
    <col min="9737" max="9737" width="7.875" style="2" customWidth="1"/>
    <col min="9738" max="9738" width="7.625" style="2" customWidth="1"/>
    <col min="9739" max="9739" width="8.125" style="2" customWidth="1"/>
    <col min="9740" max="9740" width="8.25" style="2" customWidth="1"/>
    <col min="9741" max="9742" width="7.75" style="2" customWidth="1"/>
    <col min="9743" max="9743" width="10.5" style="2" customWidth="1"/>
    <col min="9744" max="9744" width="9" style="2" customWidth="1"/>
    <col min="9745" max="9745" width="10" style="2" customWidth="1"/>
    <col min="9746" max="9747" width="9" style="2" customWidth="1"/>
    <col min="9748" max="9985" width="0" style="2" hidden="1"/>
    <col min="9986" max="9986" width="4.375" style="2" customWidth="1"/>
    <col min="9987" max="9987" width="9.75" style="2" customWidth="1"/>
    <col min="9988" max="9988" width="17.25" style="2" customWidth="1"/>
    <col min="9989" max="9989" width="13.75" style="2" customWidth="1"/>
    <col min="9990" max="9990" width="4.625" style="2" customWidth="1"/>
    <col min="9991" max="9991" width="8" style="2" customWidth="1"/>
    <col min="9992" max="9992" width="6.75" style="2" customWidth="1"/>
    <col min="9993" max="9993" width="7.875" style="2" customWidth="1"/>
    <col min="9994" max="9994" width="7.625" style="2" customWidth="1"/>
    <col min="9995" max="9995" width="8.125" style="2" customWidth="1"/>
    <col min="9996" max="9996" width="8.25" style="2" customWidth="1"/>
    <col min="9997" max="9998" width="7.75" style="2" customWidth="1"/>
    <col min="9999" max="9999" width="10.5" style="2" customWidth="1"/>
    <col min="10000" max="10000" width="9" style="2" customWidth="1"/>
    <col min="10001" max="10001" width="10" style="2" customWidth="1"/>
    <col min="10002" max="10003" width="9" style="2" customWidth="1"/>
    <col min="10004" max="10241" width="0" style="2" hidden="1"/>
    <col min="10242" max="10242" width="4.375" style="2" customWidth="1"/>
    <col min="10243" max="10243" width="9.75" style="2" customWidth="1"/>
    <col min="10244" max="10244" width="17.25" style="2" customWidth="1"/>
    <col min="10245" max="10245" width="13.75" style="2" customWidth="1"/>
    <col min="10246" max="10246" width="4.625" style="2" customWidth="1"/>
    <col min="10247" max="10247" width="8" style="2" customWidth="1"/>
    <col min="10248" max="10248" width="6.75" style="2" customWidth="1"/>
    <col min="10249" max="10249" width="7.875" style="2" customWidth="1"/>
    <col min="10250" max="10250" width="7.625" style="2" customWidth="1"/>
    <col min="10251" max="10251" width="8.125" style="2" customWidth="1"/>
    <col min="10252" max="10252" width="8.25" style="2" customWidth="1"/>
    <col min="10253" max="10254" width="7.75" style="2" customWidth="1"/>
    <col min="10255" max="10255" width="10.5" style="2" customWidth="1"/>
    <col min="10256" max="10256" width="9" style="2" customWidth="1"/>
    <col min="10257" max="10257" width="10" style="2" customWidth="1"/>
    <col min="10258" max="10259" width="9" style="2" customWidth="1"/>
    <col min="10260" max="10497" width="0" style="2" hidden="1"/>
    <col min="10498" max="10498" width="4.375" style="2" customWidth="1"/>
    <col min="10499" max="10499" width="9.75" style="2" customWidth="1"/>
    <col min="10500" max="10500" width="17.25" style="2" customWidth="1"/>
    <col min="10501" max="10501" width="13.75" style="2" customWidth="1"/>
    <col min="10502" max="10502" width="4.625" style="2" customWidth="1"/>
    <col min="10503" max="10503" width="8" style="2" customWidth="1"/>
    <col min="10504" max="10504" width="6.75" style="2" customWidth="1"/>
    <col min="10505" max="10505" width="7.875" style="2" customWidth="1"/>
    <col min="10506" max="10506" width="7.625" style="2" customWidth="1"/>
    <col min="10507" max="10507" width="8.125" style="2" customWidth="1"/>
    <col min="10508" max="10508" width="8.25" style="2" customWidth="1"/>
    <col min="10509" max="10510" width="7.75" style="2" customWidth="1"/>
    <col min="10511" max="10511" width="10.5" style="2" customWidth="1"/>
    <col min="10512" max="10512" width="9" style="2" customWidth="1"/>
    <col min="10513" max="10513" width="10" style="2" customWidth="1"/>
    <col min="10514" max="10515" width="9" style="2" customWidth="1"/>
    <col min="10516" max="10753" width="0" style="2" hidden="1"/>
    <col min="10754" max="10754" width="4.375" style="2" customWidth="1"/>
    <col min="10755" max="10755" width="9.75" style="2" customWidth="1"/>
    <col min="10756" max="10756" width="17.25" style="2" customWidth="1"/>
    <col min="10757" max="10757" width="13.75" style="2" customWidth="1"/>
    <col min="10758" max="10758" width="4.625" style="2" customWidth="1"/>
    <col min="10759" max="10759" width="8" style="2" customWidth="1"/>
    <col min="10760" max="10760" width="6.75" style="2" customWidth="1"/>
    <col min="10761" max="10761" width="7.875" style="2" customWidth="1"/>
    <col min="10762" max="10762" width="7.625" style="2" customWidth="1"/>
    <col min="10763" max="10763" width="8.125" style="2" customWidth="1"/>
    <col min="10764" max="10764" width="8.25" style="2" customWidth="1"/>
    <col min="10765" max="10766" width="7.75" style="2" customWidth="1"/>
    <col min="10767" max="10767" width="10.5" style="2" customWidth="1"/>
    <col min="10768" max="10768" width="9" style="2" customWidth="1"/>
    <col min="10769" max="10769" width="10" style="2" customWidth="1"/>
    <col min="10770" max="10771" width="9" style="2" customWidth="1"/>
    <col min="10772" max="11009" width="0" style="2" hidden="1"/>
    <col min="11010" max="11010" width="4.375" style="2" customWidth="1"/>
    <col min="11011" max="11011" width="9.75" style="2" customWidth="1"/>
    <col min="11012" max="11012" width="17.25" style="2" customWidth="1"/>
    <col min="11013" max="11013" width="13.75" style="2" customWidth="1"/>
    <col min="11014" max="11014" width="4.625" style="2" customWidth="1"/>
    <col min="11015" max="11015" width="8" style="2" customWidth="1"/>
    <col min="11016" max="11016" width="6.75" style="2" customWidth="1"/>
    <col min="11017" max="11017" width="7.875" style="2" customWidth="1"/>
    <col min="11018" max="11018" width="7.625" style="2" customWidth="1"/>
    <col min="11019" max="11019" width="8.125" style="2" customWidth="1"/>
    <col min="11020" max="11020" width="8.25" style="2" customWidth="1"/>
    <col min="11021" max="11022" width="7.75" style="2" customWidth="1"/>
    <col min="11023" max="11023" width="10.5" style="2" customWidth="1"/>
    <col min="11024" max="11024" width="9" style="2" customWidth="1"/>
    <col min="11025" max="11025" width="10" style="2" customWidth="1"/>
    <col min="11026" max="11027" width="9" style="2" customWidth="1"/>
    <col min="11028" max="11265" width="0" style="2" hidden="1"/>
    <col min="11266" max="11266" width="4.375" style="2" customWidth="1"/>
    <col min="11267" max="11267" width="9.75" style="2" customWidth="1"/>
    <col min="11268" max="11268" width="17.25" style="2" customWidth="1"/>
    <col min="11269" max="11269" width="13.75" style="2" customWidth="1"/>
    <col min="11270" max="11270" width="4.625" style="2" customWidth="1"/>
    <col min="11271" max="11271" width="8" style="2" customWidth="1"/>
    <col min="11272" max="11272" width="6.75" style="2" customWidth="1"/>
    <col min="11273" max="11273" width="7.875" style="2" customWidth="1"/>
    <col min="11274" max="11274" width="7.625" style="2" customWidth="1"/>
    <col min="11275" max="11275" width="8.125" style="2" customWidth="1"/>
    <col min="11276" max="11276" width="8.25" style="2" customWidth="1"/>
    <col min="11277" max="11278" width="7.75" style="2" customWidth="1"/>
    <col min="11279" max="11279" width="10.5" style="2" customWidth="1"/>
    <col min="11280" max="11280" width="9" style="2" customWidth="1"/>
    <col min="11281" max="11281" width="10" style="2" customWidth="1"/>
    <col min="11282" max="11283" width="9" style="2" customWidth="1"/>
    <col min="11284" max="11521" width="0" style="2" hidden="1"/>
    <col min="11522" max="11522" width="4.375" style="2" customWidth="1"/>
    <col min="11523" max="11523" width="9.75" style="2" customWidth="1"/>
    <col min="11524" max="11524" width="17.25" style="2" customWidth="1"/>
    <col min="11525" max="11525" width="13.75" style="2" customWidth="1"/>
    <col min="11526" max="11526" width="4.625" style="2" customWidth="1"/>
    <col min="11527" max="11527" width="8" style="2" customWidth="1"/>
    <col min="11528" max="11528" width="6.75" style="2" customWidth="1"/>
    <col min="11529" max="11529" width="7.875" style="2" customWidth="1"/>
    <col min="11530" max="11530" width="7.625" style="2" customWidth="1"/>
    <col min="11531" max="11531" width="8.125" style="2" customWidth="1"/>
    <col min="11532" max="11532" width="8.25" style="2" customWidth="1"/>
    <col min="11533" max="11534" width="7.75" style="2" customWidth="1"/>
    <col min="11535" max="11535" width="10.5" style="2" customWidth="1"/>
    <col min="11536" max="11536" width="9" style="2" customWidth="1"/>
    <col min="11537" max="11537" width="10" style="2" customWidth="1"/>
    <col min="11538" max="11539" width="9" style="2" customWidth="1"/>
    <col min="11540" max="11777" width="0" style="2" hidden="1"/>
    <col min="11778" max="11778" width="4.375" style="2" customWidth="1"/>
    <col min="11779" max="11779" width="9.75" style="2" customWidth="1"/>
    <col min="11780" max="11780" width="17.25" style="2" customWidth="1"/>
    <col min="11781" max="11781" width="13.75" style="2" customWidth="1"/>
    <col min="11782" max="11782" width="4.625" style="2" customWidth="1"/>
    <col min="11783" max="11783" width="8" style="2" customWidth="1"/>
    <col min="11784" max="11784" width="6.75" style="2" customWidth="1"/>
    <col min="11785" max="11785" width="7.875" style="2" customWidth="1"/>
    <col min="11786" max="11786" width="7.625" style="2" customWidth="1"/>
    <col min="11787" max="11787" width="8.125" style="2" customWidth="1"/>
    <col min="11788" max="11788" width="8.25" style="2" customWidth="1"/>
    <col min="11789" max="11790" width="7.75" style="2" customWidth="1"/>
    <col min="11791" max="11791" width="10.5" style="2" customWidth="1"/>
    <col min="11792" max="11792" width="9" style="2" customWidth="1"/>
    <col min="11793" max="11793" width="10" style="2" customWidth="1"/>
    <col min="11794" max="11795" width="9" style="2" customWidth="1"/>
    <col min="11796" max="12033" width="0" style="2" hidden="1"/>
    <col min="12034" max="12034" width="4.375" style="2" customWidth="1"/>
    <col min="12035" max="12035" width="9.75" style="2" customWidth="1"/>
    <col min="12036" max="12036" width="17.25" style="2" customWidth="1"/>
    <col min="12037" max="12037" width="13.75" style="2" customWidth="1"/>
    <col min="12038" max="12038" width="4.625" style="2" customWidth="1"/>
    <col min="12039" max="12039" width="8" style="2" customWidth="1"/>
    <col min="12040" max="12040" width="6.75" style="2" customWidth="1"/>
    <col min="12041" max="12041" width="7.875" style="2" customWidth="1"/>
    <col min="12042" max="12042" width="7.625" style="2" customWidth="1"/>
    <col min="12043" max="12043" width="8.125" style="2" customWidth="1"/>
    <col min="12044" max="12044" width="8.25" style="2" customWidth="1"/>
    <col min="12045" max="12046" width="7.75" style="2" customWidth="1"/>
    <col min="12047" max="12047" width="10.5" style="2" customWidth="1"/>
    <col min="12048" max="12048" width="9" style="2" customWidth="1"/>
    <col min="12049" max="12049" width="10" style="2" customWidth="1"/>
    <col min="12050" max="12051" width="9" style="2" customWidth="1"/>
    <col min="12052" max="12289" width="0" style="2" hidden="1"/>
    <col min="12290" max="12290" width="4.375" style="2" customWidth="1"/>
    <col min="12291" max="12291" width="9.75" style="2" customWidth="1"/>
    <col min="12292" max="12292" width="17.25" style="2" customWidth="1"/>
    <col min="12293" max="12293" width="13.75" style="2" customWidth="1"/>
    <col min="12294" max="12294" width="4.625" style="2" customWidth="1"/>
    <col min="12295" max="12295" width="8" style="2" customWidth="1"/>
    <col min="12296" max="12296" width="6.75" style="2" customWidth="1"/>
    <col min="12297" max="12297" width="7.875" style="2" customWidth="1"/>
    <col min="12298" max="12298" width="7.625" style="2" customWidth="1"/>
    <col min="12299" max="12299" width="8.125" style="2" customWidth="1"/>
    <col min="12300" max="12300" width="8.25" style="2" customWidth="1"/>
    <col min="12301" max="12302" width="7.75" style="2" customWidth="1"/>
    <col min="12303" max="12303" width="10.5" style="2" customWidth="1"/>
    <col min="12304" max="12304" width="9" style="2" customWidth="1"/>
    <col min="12305" max="12305" width="10" style="2" customWidth="1"/>
    <col min="12306" max="12307" width="9" style="2" customWidth="1"/>
    <col min="12308" max="12545" width="0" style="2" hidden="1"/>
    <col min="12546" max="12546" width="4.375" style="2" customWidth="1"/>
    <col min="12547" max="12547" width="9.75" style="2" customWidth="1"/>
    <col min="12548" max="12548" width="17.25" style="2" customWidth="1"/>
    <col min="12549" max="12549" width="13.75" style="2" customWidth="1"/>
    <col min="12550" max="12550" width="4.625" style="2" customWidth="1"/>
    <col min="12551" max="12551" width="8" style="2" customWidth="1"/>
    <col min="12552" max="12552" width="6.75" style="2" customWidth="1"/>
    <col min="12553" max="12553" width="7.875" style="2" customWidth="1"/>
    <col min="12554" max="12554" width="7.625" style="2" customWidth="1"/>
    <col min="12555" max="12555" width="8.125" style="2" customWidth="1"/>
    <col min="12556" max="12556" width="8.25" style="2" customWidth="1"/>
    <col min="12557" max="12558" width="7.75" style="2" customWidth="1"/>
    <col min="12559" max="12559" width="10.5" style="2" customWidth="1"/>
    <col min="12560" max="12560" width="9" style="2" customWidth="1"/>
    <col min="12561" max="12561" width="10" style="2" customWidth="1"/>
    <col min="12562" max="12563" width="9" style="2" customWidth="1"/>
    <col min="12564" max="12801" width="0" style="2" hidden="1"/>
    <col min="12802" max="12802" width="4.375" style="2" customWidth="1"/>
    <col min="12803" max="12803" width="9.75" style="2" customWidth="1"/>
    <col min="12804" max="12804" width="17.25" style="2" customWidth="1"/>
    <col min="12805" max="12805" width="13.75" style="2" customWidth="1"/>
    <col min="12806" max="12806" width="4.625" style="2" customWidth="1"/>
    <col min="12807" max="12807" width="8" style="2" customWidth="1"/>
    <col min="12808" max="12808" width="6.75" style="2" customWidth="1"/>
    <col min="12809" max="12809" width="7.875" style="2" customWidth="1"/>
    <col min="12810" max="12810" width="7.625" style="2" customWidth="1"/>
    <col min="12811" max="12811" width="8.125" style="2" customWidth="1"/>
    <col min="12812" max="12812" width="8.25" style="2" customWidth="1"/>
    <col min="12813" max="12814" width="7.75" style="2" customWidth="1"/>
    <col min="12815" max="12815" width="10.5" style="2" customWidth="1"/>
    <col min="12816" max="12816" width="9" style="2" customWidth="1"/>
    <col min="12817" max="12817" width="10" style="2" customWidth="1"/>
    <col min="12818" max="12819" width="9" style="2" customWidth="1"/>
    <col min="12820" max="13057" width="0" style="2" hidden="1"/>
    <col min="13058" max="13058" width="4.375" style="2" customWidth="1"/>
    <col min="13059" max="13059" width="9.75" style="2" customWidth="1"/>
    <col min="13060" max="13060" width="17.25" style="2" customWidth="1"/>
    <col min="13061" max="13061" width="13.75" style="2" customWidth="1"/>
    <col min="13062" max="13062" width="4.625" style="2" customWidth="1"/>
    <col min="13063" max="13063" width="8" style="2" customWidth="1"/>
    <col min="13064" max="13064" width="6.75" style="2" customWidth="1"/>
    <col min="13065" max="13065" width="7.875" style="2" customWidth="1"/>
    <col min="13066" max="13066" width="7.625" style="2" customWidth="1"/>
    <col min="13067" max="13067" width="8.125" style="2" customWidth="1"/>
    <col min="13068" max="13068" width="8.25" style="2" customWidth="1"/>
    <col min="13069" max="13070" width="7.75" style="2" customWidth="1"/>
    <col min="13071" max="13071" width="10.5" style="2" customWidth="1"/>
    <col min="13072" max="13072" width="9" style="2" customWidth="1"/>
    <col min="13073" max="13073" width="10" style="2" customWidth="1"/>
    <col min="13074" max="13075" width="9" style="2" customWidth="1"/>
    <col min="13076" max="13313" width="0" style="2" hidden="1"/>
    <col min="13314" max="13314" width="4.375" style="2" customWidth="1"/>
    <col min="13315" max="13315" width="9.75" style="2" customWidth="1"/>
    <col min="13316" max="13316" width="17.25" style="2" customWidth="1"/>
    <col min="13317" max="13317" width="13.75" style="2" customWidth="1"/>
    <col min="13318" max="13318" width="4.625" style="2" customWidth="1"/>
    <col min="13319" max="13319" width="8" style="2" customWidth="1"/>
    <col min="13320" max="13320" width="6.75" style="2" customWidth="1"/>
    <col min="13321" max="13321" width="7.875" style="2" customWidth="1"/>
    <col min="13322" max="13322" width="7.625" style="2" customWidth="1"/>
    <col min="13323" max="13323" width="8.125" style="2" customWidth="1"/>
    <col min="13324" max="13324" width="8.25" style="2" customWidth="1"/>
    <col min="13325" max="13326" width="7.75" style="2" customWidth="1"/>
    <col min="13327" max="13327" width="10.5" style="2" customWidth="1"/>
    <col min="13328" max="13328" width="9" style="2" customWidth="1"/>
    <col min="13329" max="13329" width="10" style="2" customWidth="1"/>
    <col min="13330" max="13331" width="9" style="2" customWidth="1"/>
    <col min="13332" max="13569" width="0" style="2" hidden="1"/>
    <col min="13570" max="13570" width="4.375" style="2" customWidth="1"/>
    <col min="13571" max="13571" width="9.75" style="2" customWidth="1"/>
    <col min="13572" max="13572" width="17.25" style="2" customWidth="1"/>
    <col min="13573" max="13573" width="13.75" style="2" customWidth="1"/>
    <col min="13574" max="13574" width="4.625" style="2" customWidth="1"/>
    <col min="13575" max="13575" width="8" style="2" customWidth="1"/>
    <col min="13576" max="13576" width="6.75" style="2" customWidth="1"/>
    <col min="13577" max="13577" width="7.875" style="2" customWidth="1"/>
    <col min="13578" max="13578" width="7.625" style="2" customWidth="1"/>
    <col min="13579" max="13579" width="8.125" style="2" customWidth="1"/>
    <col min="13580" max="13580" width="8.25" style="2" customWidth="1"/>
    <col min="13581" max="13582" width="7.75" style="2" customWidth="1"/>
    <col min="13583" max="13583" width="10.5" style="2" customWidth="1"/>
    <col min="13584" max="13584" width="9" style="2" customWidth="1"/>
    <col min="13585" max="13585" width="10" style="2" customWidth="1"/>
    <col min="13586" max="13587" width="9" style="2" customWidth="1"/>
    <col min="13588" max="13825" width="0" style="2" hidden="1"/>
    <col min="13826" max="13826" width="4.375" style="2" customWidth="1"/>
    <col min="13827" max="13827" width="9.75" style="2" customWidth="1"/>
    <col min="13828" max="13828" width="17.25" style="2" customWidth="1"/>
    <col min="13829" max="13829" width="13.75" style="2" customWidth="1"/>
    <col min="13830" max="13830" width="4.625" style="2" customWidth="1"/>
    <col min="13831" max="13831" width="8" style="2" customWidth="1"/>
    <col min="13832" max="13832" width="6.75" style="2" customWidth="1"/>
    <col min="13833" max="13833" width="7.875" style="2" customWidth="1"/>
    <col min="13834" max="13834" width="7.625" style="2" customWidth="1"/>
    <col min="13835" max="13835" width="8.125" style="2" customWidth="1"/>
    <col min="13836" max="13836" width="8.25" style="2" customWidth="1"/>
    <col min="13837" max="13838" width="7.75" style="2" customWidth="1"/>
    <col min="13839" max="13839" width="10.5" style="2" customWidth="1"/>
    <col min="13840" max="13840" width="9" style="2" customWidth="1"/>
    <col min="13841" max="13841" width="10" style="2" customWidth="1"/>
    <col min="13842" max="13843" width="9" style="2" customWidth="1"/>
    <col min="13844" max="14081" width="0" style="2" hidden="1"/>
    <col min="14082" max="14082" width="4.375" style="2" customWidth="1"/>
    <col min="14083" max="14083" width="9.75" style="2" customWidth="1"/>
    <col min="14084" max="14084" width="17.25" style="2" customWidth="1"/>
    <col min="14085" max="14085" width="13.75" style="2" customWidth="1"/>
    <col min="14086" max="14086" width="4.625" style="2" customWidth="1"/>
    <col min="14087" max="14087" width="8" style="2" customWidth="1"/>
    <col min="14088" max="14088" width="6.75" style="2" customWidth="1"/>
    <col min="14089" max="14089" width="7.875" style="2" customWidth="1"/>
    <col min="14090" max="14090" width="7.625" style="2" customWidth="1"/>
    <col min="14091" max="14091" width="8.125" style="2" customWidth="1"/>
    <col min="14092" max="14092" width="8.25" style="2" customWidth="1"/>
    <col min="14093" max="14094" width="7.75" style="2" customWidth="1"/>
    <col min="14095" max="14095" width="10.5" style="2" customWidth="1"/>
    <col min="14096" max="14096" width="9" style="2" customWidth="1"/>
    <col min="14097" max="14097" width="10" style="2" customWidth="1"/>
    <col min="14098" max="14099" width="9" style="2" customWidth="1"/>
    <col min="14100" max="14337" width="0" style="2" hidden="1"/>
    <col min="14338" max="14338" width="4.375" style="2" customWidth="1"/>
    <col min="14339" max="14339" width="9.75" style="2" customWidth="1"/>
    <col min="14340" max="14340" width="17.25" style="2" customWidth="1"/>
    <col min="14341" max="14341" width="13.75" style="2" customWidth="1"/>
    <col min="14342" max="14342" width="4.625" style="2" customWidth="1"/>
    <col min="14343" max="14343" width="8" style="2" customWidth="1"/>
    <col min="14344" max="14344" width="6.75" style="2" customWidth="1"/>
    <col min="14345" max="14345" width="7.875" style="2" customWidth="1"/>
    <col min="14346" max="14346" width="7.625" style="2" customWidth="1"/>
    <col min="14347" max="14347" width="8.125" style="2" customWidth="1"/>
    <col min="14348" max="14348" width="8.25" style="2" customWidth="1"/>
    <col min="14349" max="14350" width="7.75" style="2" customWidth="1"/>
    <col min="14351" max="14351" width="10.5" style="2" customWidth="1"/>
    <col min="14352" max="14352" width="9" style="2" customWidth="1"/>
    <col min="14353" max="14353" width="10" style="2" customWidth="1"/>
    <col min="14354" max="14355" width="9" style="2" customWidth="1"/>
    <col min="14356" max="14593" width="0" style="2" hidden="1"/>
    <col min="14594" max="14594" width="4.375" style="2" customWidth="1"/>
    <col min="14595" max="14595" width="9.75" style="2" customWidth="1"/>
    <col min="14596" max="14596" width="17.25" style="2" customWidth="1"/>
    <col min="14597" max="14597" width="13.75" style="2" customWidth="1"/>
    <col min="14598" max="14598" width="4.625" style="2" customWidth="1"/>
    <col min="14599" max="14599" width="8" style="2" customWidth="1"/>
    <col min="14600" max="14600" width="6.75" style="2" customWidth="1"/>
    <col min="14601" max="14601" width="7.875" style="2" customWidth="1"/>
    <col min="14602" max="14602" width="7.625" style="2" customWidth="1"/>
    <col min="14603" max="14603" width="8.125" style="2" customWidth="1"/>
    <col min="14604" max="14604" width="8.25" style="2" customWidth="1"/>
    <col min="14605" max="14606" width="7.75" style="2" customWidth="1"/>
    <col min="14607" max="14607" width="10.5" style="2" customWidth="1"/>
    <col min="14608" max="14608" width="9" style="2" customWidth="1"/>
    <col min="14609" max="14609" width="10" style="2" customWidth="1"/>
    <col min="14610" max="14611" width="9" style="2" customWidth="1"/>
    <col min="14612" max="14849" width="0" style="2" hidden="1"/>
    <col min="14850" max="14850" width="4.375" style="2" customWidth="1"/>
    <col min="14851" max="14851" width="9.75" style="2" customWidth="1"/>
    <col min="14852" max="14852" width="17.25" style="2" customWidth="1"/>
    <col min="14853" max="14853" width="13.75" style="2" customWidth="1"/>
    <col min="14854" max="14854" width="4.625" style="2" customWidth="1"/>
    <col min="14855" max="14855" width="8" style="2" customWidth="1"/>
    <col min="14856" max="14856" width="6.75" style="2" customWidth="1"/>
    <col min="14857" max="14857" width="7.875" style="2" customWidth="1"/>
    <col min="14858" max="14858" width="7.625" style="2" customWidth="1"/>
    <col min="14859" max="14859" width="8.125" style="2" customWidth="1"/>
    <col min="14860" max="14860" width="8.25" style="2" customWidth="1"/>
    <col min="14861" max="14862" width="7.75" style="2" customWidth="1"/>
    <col min="14863" max="14863" width="10.5" style="2" customWidth="1"/>
    <col min="14864" max="14864" width="9" style="2" customWidth="1"/>
    <col min="14865" max="14865" width="10" style="2" customWidth="1"/>
    <col min="14866" max="14867" width="9" style="2" customWidth="1"/>
    <col min="14868" max="15105" width="0" style="2" hidden="1"/>
    <col min="15106" max="15106" width="4.375" style="2" customWidth="1"/>
    <col min="15107" max="15107" width="9.75" style="2" customWidth="1"/>
    <col min="15108" max="15108" width="17.25" style="2" customWidth="1"/>
    <col min="15109" max="15109" width="13.75" style="2" customWidth="1"/>
    <col min="15110" max="15110" width="4.625" style="2" customWidth="1"/>
    <col min="15111" max="15111" width="8" style="2" customWidth="1"/>
    <col min="15112" max="15112" width="6.75" style="2" customWidth="1"/>
    <col min="15113" max="15113" width="7.875" style="2" customWidth="1"/>
    <col min="15114" max="15114" width="7.625" style="2" customWidth="1"/>
    <col min="15115" max="15115" width="8.125" style="2" customWidth="1"/>
    <col min="15116" max="15116" width="8.25" style="2" customWidth="1"/>
    <col min="15117" max="15118" width="7.75" style="2" customWidth="1"/>
    <col min="15119" max="15119" width="10.5" style="2" customWidth="1"/>
    <col min="15120" max="15120" width="9" style="2" customWidth="1"/>
    <col min="15121" max="15121" width="10" style="2" customWidth="1"/>
    <col min="15122" max="15123" width="9" style="2" customWidth="1"/>
    <col min="15124" max="15361" width="0" style="2" hidden="1"/>
    <col min="15362" max="15362" width="4.375" style="2" customWidth="1"/>
    <col min="15363" max="15363" width="9.75" style="2" customWidth="1"/>
    <col min="15364" max="15364" width="17.25" style="2" customWidth="1"/>
    <col min="15365" max="15365" width="13.75" style="2" customWidth="1"/>
    <col min="15366" max="15366" width="4.625" style="2" customWidth="1"/>
    <col min="15367" max="15367" width="8" style="2" customWidth="1"/>
    <col min="15368" max="15368" width="6.75" style="2" customWidth="1"/>
    <col min="15369" max="15369" width="7.875" style="2" customWidth="1"/>
    <col min="15370" max="15370" width="7.625" style="2" customWidth="1"/>
    <col min="15371" max="15371" width="8.125" style="2" customWidth="1"/>
    <col min="15372" max="15372" width="8.25" style="2" customWidth="1"/>
    <col min="15373" max="15374" width="7.75" style="2" customWidth="1"/>
    <col min="15375" max="15375" width="10.5" style="2" customWidth="1"/>
    <col min="15376" max="15376" width="9" style="2" customWidth="1"/>
    <col min="15377" max="15377" width="10" style="2" customWidth="1"/>
    <col min="15378" max="15379" width="9" style="2" customWidth="1"/>
    <col min="15380" max="15617" width="0" style="2" hidden="1"/>
    <col min="15618" max="15618" width="4.375" style="2" customWidth="1"/>
    <col min="15619" max="15619" width="9.75" style="2" customWidth="1"/>
    <col min="15620" max="15620" width="17.25" style="2" customWidth="1"/>
    <col min="15621" max="15621" width="13.75" style="2" customWidth="1"/>
    <col min="15622" max="15622" width="4.625" style="2" customWidth="1"/>
    <col min="15623" max="15623" width="8" style="2" customWidth="1"/>
    <col min="15624" max="15624" width="6.75" style="2" customWidth="1"/>
    <col min="15625" max="15625" width="7.875" style="2" customWidth="1"/>
    <col min="15626" max="15626" width="7.625" style="2" customWidth="1"/>
    <col min="15627" max="15627" width="8.125" style="2" customWidth="1"/>
    <col min="15628" max="15628" width="8.25" style="2" customWidth="1"/>
    <col min="15629" max="15630" width="7.75" style="2" customWidth="1"/>
    <col min="15631" max="15631" width="10.5" style="2" customWidth="1"/>
    <col min="15632" max="15632" width="9" style="2" customWidth="1"/>
    <col min="15633" max="15633" width="10" style="2" customWidth="1"/>
    <col min="15634" max="15635" width="9" style="2" customWidth="1"/>
    <col min="15636" max="15873" width="0" style="2" hidden="1"/>
    <col min="15874" max="15874" width="4.375" style="2" customWidth="1"/>
    <col min="15875" max="15875" width="9.75" style="2" customWidth="1"/>
    <col min="15876" max="15876" width="17.25" style="2" customWidth="1"/>
    <col min="15877" max="15877" width="13.75" style="2" customWidth="1"/>
    <col min="15878" max="15878" width="4.625" style="2" customWidth="1"/>
    <col min="15879" max="15879" width="8" style="2" customWidth="1"/>
    <col min="15880" max="15880" width="6.75" style="2" customWidth="1"/>
    <col min="15881" max="15881" width="7.875" style="2" customWidth="1"/>
    <col min="15882" max="15882" width="7.625" style="2" customWidth="1"/>
    <col min="15883" max="15883" width="8.125" style="2" customWidth="1"/>
    <col min="15884" max="15884" width="8.25" style="2" customWidth="1"/>
    <col min="15885" max="15886" width="7.75" style="2" customWidth="1"/>
    <col min="15887" max="15887" width="10.5" style="2" customWidth="1"/>
    <col min="15888" max="15888" width="9" style="2" customWidth="1"/>
    <col min="15889" max="15889" width="10" style="2" customWidth="1"/>
    <col min="15890" max="15891" width="9" style="2" customWidth="1"/>
    <col min="15892" max="16129" width="0" style="2" hidden="1"/>
    <col min="16130" max="16130" width="4.375" style="2" customWidth="1"/>
    <col min="16131" max="16131" width="9.75" style="2" customWidth="1"/>
    <col min="16132" max="16132" width="17.25" style="2" customWidth="1"/>
    <col min="16133" max="16133" width="13.75" style="2" customWidth="1"/>
    <col min="16134" max="16134" width="4.625" style="2" customWidth="1"/>
    <col min="16135" max="16135" width="8" style="2" customWidth="1"/>
    <col min="16136" max="16136" width="6.75" style="2" customWidth="1"/>
    <col min="16137" max="16137" width="7.875" style="2" customWidth="1"/>
    <col min="16138" max="16138" width="7.625" style="2" customWidth="1"/>
    <col min="16139" max="16139" width="8.125" style="2" customWidth="1"/>
    <col min="16140" max="16140" width="8.25" style="2" customWidth="1"/>
    <col min="16141" max="16142" width="7.75" style="2" customWidth="1"/>
    <col min="16143" max="16143" width="10.5" style="2" customWidth="1"/>
    <col min="16144" max="16144" width="9" style="2" customWidth="1"/>
    <col min="16145" max="16145" width="10" style="2" customWidth="1"/>
    <col min="16146" max="16147" width="9" style="2" customWidth="1"/>
    <col min="16148" max="16384" width="0" style="2" hidden="1"/>
  </cols>
  <sheetData>
    <row r="1" ht="33.75" customHeight="1" spans="1:17">
      <c r="A1" s="3" t="s">
        <v>200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5.75" customHeight="1" spans="1:17">
      <c r="A2" s="4" t="s">
        <v>201</v>
      </c>
      <c r="B2" s="4"/>
      <c r="C2" s="5">
        <v>42644</v>
      </c>
      <c r="D2" s="6"/>
      <c r="E2" s="6"/>
      <c r="F2" s="7"/>
      <c r="G2" s="8"/>
      <c r="H2" s="7"/>
      <c r="I2" s="7"/>
      <c r="J2" s="2"/>
      <c r="K2" s="2"/>
      <c r="L2" s="2"/>
      <c r="M2" s="2"/>
      <c r="N2" s="2"/>
      <c r="O2" s="2"/>
      <c r="P2" s="2"/>
      <c r="Q2" s="2"/>
    </row>
    <row r="3" ht="15.75" customHeight="1" spans="1:17">
      <c r="A3" s="9" t="s">
        <v>202</v>
      </c>
      <c r="B3" s="9"/>
      <c r="C3" s="10">
        <v>43061</v>
      </c>
      <c r="D3" s="6"/>
      <c r="E3" s="6"/>
      <c r="F3" s="11"/>
      <c r="G3" s="12"/>
      <c r="H3" s="13"/>
      <c r="I3" s="13"/>
      <c r="J3" s="2"/>
      <c r="K3" s="2"/>
      <c r="L3" s="2"/>
      <c r="M3" s="2"/>
      <c r="N3" s="2"/>
      <c r="O3" s="2"/>
      <c r="P3" s="2"/>
      <c r="Q3" s="2"/>
    </row>
    <row r="4" ht="14.25" customHeight="1" spans="1:17">
      <c r="A4" s="4" t="s">
        <v>37</v>
      </c>
      <c r="B4" s="4" t="s">
        <v>45</v>
      </c>
      <c r="C4" s="4" t="s">
        <v>46</v>
      </c>
      <c r="D4" s="4" t="s">
        <v>47</v>
      </c>
      <c r="E4" s="4" t="s">
        <v>48</v>
      </c>
      <c r="F4" s="14" t="s">
        <v>49</v>
      </c>
      <c r="G4" s="15" t="s">
        <v>203</v>
      </c>
      <c r="H4" s="14"/>
      <c r="I4" s="15" t="s">
        <v>15</v>
      </c>
      <c r="J4" s="14"/>
      <c r="K4" s="15" t="s">
        <v>204</v>
      </c>
      <c r="L4" s="4"/>
      <c r="M4" s="4"/>
      <c r="N4" s="4"/>
      <c r="O4" s="14"/>
      <c r="P4" s="15" t="s">
        <v>17</v>
      </c>
      <c r="Q4" s="4"/>
    </row>
    <row r="5" ht="15.75" customHeight="1" spans="1:17">
      <c r="A5" s="4"/>
      <c r="B5" s="4"/>
      <c r="C5" s="4"/>
      <c r="D5" s="4"/>
      <c r="E5" s="4" t="s">
        <v>48</v>
      </c>
      <c r="F5" s="14"/>
      <c r="G5" s="16" t="s">
        <v>20</v>
      </c>
      <c r="H5" s="14" t="s">
        <v>22</v>
      </c>
      <c r="I5" s="15" t="s">
        <v>20</v>
      </c>
      <c r="J5" s="14" t="s">
        <v>22</v>
      </c>
      <c r="K5" s="15" t="s">
        <v>20</v>
      </c>
      <c r="L5" s="4" t="s">
        <v>33</v>
      </c>
      <c r="M5" s="4" t="s">
        <v>23</v>
      </c>
      <c r="N5" s="4" t="s">
        <v>22</v>
      </c>
      <c r="O5" s="14" t="s">
        <v>205</v>
      </c>
      <c r="P5" s="15" t="s">
        <v>20</v>
      </c>
      <c r="Q5" s="4" t="s">
        <v>22</v>
      </c>
    </row>
    <row r="6" spans="1:24">
      <c r="A6" s="17">
        <v>1</v>
      </c>
      <c r="B6" s="17" t="s">
        <v>8</v>
      </c>
      <c r="C6" s="17" t="s">
        <v>59</v>
      </c>
      <c r="D6" s="17" t="s">
        <v>10</v>
      </c>
      <c r="E6" s="17" t="s">
        <v>60</v>
      </c>
      <c r="F6" s="18" t="s">
        <v>61</v>
      </c>
      <c r="G6" s="19">
        <v>0</v>
      </c>
      <c r="H6" s="18">
        <v>0</v>
      </c>
      <c r="I6" s="19">
        <v>200</v>
      </c>
      <c r="J6" s="18">
        <v>40</v>
      </c>
      <c r="K6" s="19">
        <v>0</v>
      </c>
      <c r="L6" s="17">
        <v>0.2</v>
      </c>
      <c r="M6" s="17">
        <v>0</v>
      </c>
      <c r="N6" s="17">
        <v>0</v>
      </c>
      <c r="O6" s="18">
        <v>0</v>
      </c>
      <c r="P6" s="19">
        <v>200</v>
      </c>
      <c r="Q6" s="17">
        <v>40</v>
      </c>
      <c r="R6" s="23"/>
      <c r="S6" s="23"/>
      <c r="T6" s="23"/>
      <c r="U6" s="23"/>
      <c r="V6" s="23"/>
      <c r="W6" s="23"/>
      <c r="X6" s="23"/>
    </row>
    <row r="7" spans="1:24">
      <c r="A7" s="17">
        <v>2</v>
      </c>
      <c r="B7" s="17" t="s">
        <v>64</v>
      </c>
      <c r="C7" s="17" t="s">
        <v>59</v>
      </c>
      <c r="D7" s="17" t="s">
        <v>65</v>
      </c>
      <c r="E7" s="17" t="s">
        <v>60</v>
      </c>
      <c r="F7" s="18" t="s">
        <v>61</v>
      </c>
      <c r="G7" s="19">
        <v>0</v>
      </c>
      <c r="H7" s="18">
        <v>0</v>
      </c>
      <c r="I7" s="19">
        <v>300</v>
      </c>
      <c r="J7" s="18">
        <v>30</v>
      </c>
      <c r="K7" s="19">
        <v>50</v>
      </c>
      <c r="L7" s="17">
        <v>0.1</v>
      </c>
      <c r="M7" s="17">
        <v>5</v>
      </c>
      <c r="N7" s="17">
        <v>10</v>
      </c>
      <c r="O7" s="18">
        <v>5</v>
      </c>
      <c r="P7" s="19">
        <v>250</v>
      </c>
      <c r="Q7" s="17">
        <v>25</v>
      </c>
      <c r="R7" s="23"/>
      <c r="S7" s="23"/>
      <c r="T7" s="23"/>
      <c r="U7" s="23"/>
      <c r="V7" s="23"/>
      <c r="W7" s="23"/>
      <c r="X7" s="23"/>
    </row>
    <row r="8" spans="1:24">
      <c r="A8" s="17">
        <v>3</v>
      </c>
      <c r="B8" s="17" t="s">
        <v>76</v>
      </c>
      <c r="C8" s="17" t="s">
        <v>77</v>
      </c>
      <c r="D8" s="17" t="s">
        <v>78</v>
      </c>
      <c r="E8" s="17" t="s">
        <v>79</v>
      </c>
      <c r="F8" s="18" t="s">
        <v>61</v>
      </c>
      <c r="G8" s="19">
        <v>0</v>
      </c>
      <c r="H8" s="18">
        <v>0</v>
      </c>
      <c r="I8" s="19">
        <v>0</v>
      </c>
      <c r="J8" s="18">
        <v>0</v>
      </c>
      <c r="K8" s="19">
        <v>520</v>
      </c>
      <c r="L8" s="17">
        <v>0</v>
      </c>
      <c r="M8" s="17">
        <v>0</v>
      </c>
      <c r="N8" s="17">
        <v>520</v>
      </c>
      <c r="O8" s="18">
        <v>0</v>
      </c>
      <c r="P8" s="19">
        <v>-520</v>
      </c>
      <c r="Q8" s="17">
        <v>0</v>
      </c>
      <c r="R8" s="23"/>
      <c r="S8" s="23"/>
      <c r="T8" s="23"/>
      <c r="U8" s="23"/>
      <c r="V8" s="23"/>
      <c r="W8" s="23"/>
      <c r="X8" s="23"/>
    </row>
    <row r="9" spans="1:24">
      <c r="A9" s="17">
        <v>4</v>
      </c>
      <c r="B9" s="17" t="s">
        <v>169</v>
      </c>
      <c r="C9" s="17" t="s">
        <v>170</v>
      </c>
      <c r="D9" s="17" t="s">
        <v>171</v>
      </c>
      <c r="E9" s="17" t="s">
        <v>172</v>
      </c>
      <c r="F9" s="18" t="s">
        <v>61</v>
      </c>
      <c r="G9" s="19">
        <v>0</v>
      </c>
      <c r="H9" s="18">
        <v>0</v>
      </c>
      <c r="I9" s="19">
        <v>0</v>
      </c>
      <c r="J9" s="18">
        <v>0</v>
      </c>
      <c r="K9" s="19">
        <v>0</v>
      </c>
      <c r="L9" s="17">
        <v>0</v>
      </c>
      <c r="M9" s="17">
        <v>0</v>
      </c>
      <c r="N9" s="17">
        <v>0</v>
      </c>
      <c r="O9" s="18">
        <v>0</v>
      </c>
      <c r="P9" s="19">
        <v>0</v>
      </c>
      <c r="Q9" s="17">
        <v>0</v>
      </c>
      <c r="R9" s="23"/>
      <c r="S9" s="23"/>
      <c r="T9" s="23"/>
      <c r="U9" s="23"/>
      <c r="V9" s="23"/>
      <c r="W9" s="23"/>
      <c r="X9" s="23"/>
    </row>
    <row r="10" spans="1:24">
      <c r="A10" s="17"/>
      <c r="B10" s="17"/>
      <c r="C10" s="17"/>
      <c r="D10" s="17"/>
      <c r="E10" s="17"/>
      <c r="F10" s="18"/>
      <c r="G10" s="19"/>
      <c r="H10" s="18"/>
      <c r="I10" s="19"/>
      <c r="J10" s="18"/>
      <c r="K10" s="19"/>
      <c r="L10" s="17"/>
      <c r="M10" s="17"/>
      <c r="N10" s="17"/>
      <c r="O10" s="18"/>
      <c r="P10" s="19"/>
      <c r="Q10" s="17"/>
      <c r="R10" s="23"/>
      <c r="S10" s="23"/>
      <c r="T10" s="23"/>
      <c r="U10" s="23"/>
      <c r="V10" s="23"/>
      <c r="W10" s="23"/>
      <c r="X10" s="23"/>
    </row>
    <row r="11" spans="1:24">
      <c r="A11" s="20" t="s">
        <v>206</v>
      </c>
      <c r="B11" s="20"/>
      <c r="C11" s="20"/>
      <c r="D11" s="20"/>
      <c r="E11" s="20"/>
      <c r="F11" s="21"/>
      <c r="G11" s="22">
        <f>SUBTOTAL(9,G6:G9)</f>
        <v>0</v>
      </c>
      <c r="H11" s="21">
        <f>SUBTOTAL(9,H6:H9)</f>
        <v>0</v>
      </c>
      <c r="I11" s="22">
        <f>SUBTOTAL(9,I6:I9)</f>
        <v>500</v>
      </c>
      <c r="J11" s="21">
        <f>SUBTOTAL(9,J6:J9)</f>
        <v>70</v>
      </c>
      <c r="K11" s="22">
        <f>SUBTOTAL(9,K6:K9)</f>
        <v>570</v>
      </c>
      <c r="L11" s="20"/>
      <c r="M11" s="20">
        <f>SUBTOTAL(9,M6:M9)</f>
        <v>5</v>
      </c>
      <c r="N11" s="20">
        <f>SUBTOTAL(9,N6:N9)</f>
        <v>530</v>
      </c>
      <c r="O11" s="21">
        <f>SUBTOTAL(9,O6:O9)</f>
        <v>5</v>
      </c>
      <c r="P11" s="22">
        <f>SUBTOTAL(9,P6:P9)</f>
        <v>-70</v>
      </c>
      <c r="Q11" s="20">
        <f>SUBTOTAL(9,Q6:Q9)</f>
        <v>65</v>
      </c>
      <c r="R11" s="23"/>
      <c r="S11" s="23"/>
      <c r="T11" s="23"/>
      <c r="U11" s="23"/>
      <c r="V11" s="23"/>
      <c r="W11" s="23"/>
      <c r="X11" s="23"/>
    </row>
    <row r="12" spans="18:24">
      <c r="R12" s="23"/>
      <c r="S12" s="23"/>
      <c r="T12" s="23"/>
      <c r="U12" s="23"/>
      <c r="V12" s="23"/>
      <c r="W12" s="23"/>
      <c r="X12" s="23"/>
    </row>
    <row r="13" spans="18:24">
      <c r="R13" s="23"/>
      <c r="S13" s="23"/>
      <c r="T13" s="23"/>
      <c r="U13" s="23"/>
      <c r="V13" s="23"/>
      <c r="W13" s="23"/>
      <c r="X13" s="23"/>
    </row>
    <row r="14" spans="18:24">
      <c r="R14" s="23"/>
      <c r="S14" s="23"/>
      <c r="T14" s="23"/>
      <c r="U14" s="23"/>
      <c r="V14" s="23"/>
      <c r="W14" s="23"/>
      <c r="X14" s="23"/>
    </row>
    <row r="15" spans="18:24">
      <c r="R15" s="23"/>
      <c r="S15" s="23"/>
      <c r="T15" s="23"/>
      <c r="U15" s="23"/>
      <c r="V15" s="23"/>
      <c r="W15" s="23"/>
      <c r="X15" s="23"/>
    </row>
    <row r="16" spans="18:24">
      <c r="R16" s="23"/>
      <c r="S16" s="23"/>
      <c r="T16" s="23"/>
      <c r="U16" s="23"/>
      <c r="V16" s="23"/>
      <c r="W16" s="23"/>
      <c r="X16" s="23"/>
    </row>
    <row r="17" spans="18:24">
      <c r="R17" s="23"/>
      <c r="S17" s="23"/>
      <c r="T17" s="23"/>
      <c r="U17" s="23"/>
      <c r="V17" s="23"/>
      <c r="W17" s="23"/>
      <c r="X17" s="23"/>
    </row>
    <row r="18" spans="18:24">
      <c r="R18" s="23"/>
      <c r="S18" s="23"/>
      <c r="T18" s="23"/>
      <c r="U18" s="23"/>
      <c r="V18" s="23"/>
      <c r="W18" s="23"/>
      <c r="X18" s="23"/>
    </row>
    <row r="19" spans="18:24">
      <c r="R19" s="23"/>
      <c r="S19" s="23"/>
      <c r="T19" s="23"/>
      <c r="U19" s="23"/>
      <c r="V19" s="23"/>
      <c r="W19" s="23"/>
      <c r="X19" s="23"/>
    </row>
    <row r="20" spans="18:24">
      <c r="R20" s="23"/>
      <c r="S20" s="23"/>
      <c r="T20" s="23"/>
      <c r="U20" s="23"/>
      <c r="V20" s="23"/>
      <c r="W20" s="23"/>
      <c r="X20" s="23"/>
    </row>
    <row r="21" spans="18:24">
      <c r="R21" s="23"/>
      <c r="S21" s="23"/>
      <c r="T21" s="23"/>
      <c r="U21" s="23"/>
      <c r="V21" s="23"/>
      <c r="W21" s="23"/>
      <c r="X21" s="23"/>
    </row>
    <row r="22" spans="18:24">
      <c r="R22" s="23"/>
      <c r="S22" s="23"/>
      <c r="T22" s="23"/>
      <c r="U22" s="23"/>
      <c r="V22" s="23"/>
      <c r="W22" s="23"/>
      <c r="X22" s="23"/>
    </row>
    <row r="23" spans="18:24">
      <c r="R23" s="23"/>
      <c r="S23" s="23"/>
      <c r="T23" s="23"/>
      <c r="U23" s="23"/>
      <c r="V23" s="23"/>
      <c r="W23" s="23"/>
      <c r="X23" s="23"/>
    </row>
    <row r="24" spans="18:24">
      <c r="R24" s="23"/>
      <c r="S24" s="23"/>
      <c r="T24" s="23"/>
      <c r="U24" s="23"/>
      <c r="V24" s="23"/>
      <c r="W24" s="23"/>
      <c r="X24" s="23"/>
    </row>
    <row r="25" spans="18:24">
      <c r="R25" s="23"/>
      <c r="S25" s="23"/>
      <c r="T25" s="23"/>
      <c r="U25" s="23"/>
      <c r="V25" s="23"/>
      <c r="W25" s="23"/>
      <c r="X25" s="23"/>
    </row>
    <row r="26" spans="18:24">
      <c r="R26" s="23"/>
      <c r="S26" s="23"/>
      <c r="T26" s="23"/>
      <c r="U26" s="23"/>
      <c r="V26" s="23"/>
      <c r="W26" s="23"/>
      <c r="X26" s="23"/>
    </row>
    <row r="27" spans="18:24">
      <c r="R27" s="23"/>
      <c r="S27" s="23"/>
      <c r="T27" s="23"/>
      <c r="U27" s="23"/>
      <c r="V27" s="23"/>
      <c r="W27" s="23"/>
      <c r="X27" s="23"/>
    </row>
    <row r="28" spans="18:24">
      <c r="R28" s="23"/>
      <c r="S28" s="23"/>
      <c r="T28" s="23"/>
      <c r="U28" s="23"/>
      <c r="V28" s="23"/>
      <c r="W28" s="23"/>
      <c r="X28" s="23"/>
    </row>
    <row r="29" spans="18:24">
      <c r="R29" s="23"/>
      <c r="S29" s="23"/>
      <c r="T29" s="23"/>
      <c r="U29" s="23"/>
      <c r="V29" s="23"/>
      <c r="W29" s="23"/>
      <c r="X29" s="23"/>
    </row>
    <row r="30" spans="18:24">
      <c r="R30" s="23"/>
      <c r="S30" s="23"/>
      <c r="T30" s="23"/>
      <c r="U30" s="23"/>
      <c r="V30" s="23"/>
      <c r="W30" s="23"/>
      <c r="X30" s="23"/>
    </row>
    <row r="31" spans="18:24">
      <c r="R31" s="23"/>
      <c r="S31" s="23"/>
      <c r="T31" s="23"/>
      <c r="U31" s="23"/>
      <c r="V31" s="23"/>
      <c r="W31" s="23"/>
      <c r="X31" s="23"/>
    </row>
    <row r="32" spans="18:24">
      <c r="R32" s="23"/>
      <c r="S32" s="23"/>
      <c r="T32" s="23"/>
      <c r="U32" s="23"/>
      <c r="V32" s="23"/>
      <c r="W32" s="23"/>
      <c r="X32" s="23"/>
    </row>
    <row r="33" spans="18:24">
      <c r="R33" s="23"/>
      <c r="S33" s="23"/>
      <c r="T33" s="23"/>
      <c r="U33" s="23"/>
      <c r="V33" s="23"/>
      <c r="W33" s="23"/>
      <c r="X33" s="23"/>
    </row>
    <row r="34" spans="18:24">
      <c r="R34" s="23"/>
      <c r="S34" s="23"/>
      <c r="T34" s="23"/>
      <c r="U34" s="23"/>
      <c r="V34" s="23"/>
      <c r="W34" s="23"/>
      <c r="X34" s="23"/>
    </row>
    <row r="35" spans="18:24">
      <c r="R35" s="23"/>
      <c r="S35" s="23"/>
      <c r="T35" s="23"/>
      <c r="U35" s="23"/>
      <c r="V35" s="23"/>
      <c r="W35" s="23"/>
      <c r="X35" s="23"/>
    </row>
    <row r="36" spans="18:24">
      <c r="R36" s="23"/>
      <c r="S36" s="23"/>
      <c r="T36" s="23"/>
      <c r="U36" s="23"/>
      <c r="V36" s="23"/>
      <c r="W36" s="23"/>
      <c r="X36" s="23"/>
    </row>
    <row r="37" spans="18:24">
      <c r="R37" s="23"/>
      <c r="S37" s="23"/>
      <c r="T37" s="23"/>
      <c r="U37" s="23"/>
      <c r="V37" s="23"/>
      <c r="W37" s="23"/>
      <c r="X37" s="23"/>
    </row>
    <row r="38" spans="18:24">
      <c r="R38" s="23"/>
      <c r="S38" s="23"/>
      <c r="T38" s="23"/>
      <c r="U38" s="23"/>
      <c r="V38" s="23"/>
      <c r="W38" s="23"/>
      <c r="X38" s="23"/>
    </row>
    <row r="39" spans="18:22">
      <c r="R39" s="23"/>
      <c r="S39" s="23"/>
      <c r="T39" s="23"/>
      <c r="U39" s="23"/>
      <c r="V39" s="23"/>
    </row>
    <row r="40" spans="18:22">
      <c r="R40" s="23"/>
      <c r="S40" s="23"/>
      <c r="T40" s="23"/>
      <c r="U40" s="23"/>
      <c r="V40" s="23"/>
    </row>
    <row r="41" spans="18:22">
      <c r="R41" s="23"/>
      <c r="S41" s="23"/>
      <c r="T41" s="23"/>
      <c r="U41" s="23"/>
      <c r="V41" s="23"/>
    </row>
    <row r="42" spans="18:22">
      <c r="R42" s="23"/>
      <c r="S42" s="23"/>
      <c r="T42" s="23"/>
      <c r="U42" s="23"/>
      <c r="V42" s="23"/>
    </row>
    <row r="43" spans="18:22">
      <c r="R43" s="23"/>
      <c r="S43" s="23"/>
      <c r="T43" s="23"/>
      <c r="U43" s="23"/>
      <c r="V43" s="23"/>
    </row>
    <row r="44" spans="18:22">
      <c r="R44" s="23"/>
      <c r="S44" s="23"/>
      <c r="T44" s="23"/>
      <c r="U44" s="23"/>
      <c r="V44" s="23"/>
    </row>
    <row r="45" spans="18:22">
      <c r="R45" s="23"/>
      <c r="S45" s="23"/>
      <c r="T45" s="23"/>
      <c r="U45" s="23"/>
      <c r="V45" s="23"/>
    </row>
    <row r="46" spans="18:22">
      <c r="R46" s="23"/>
      <c r="S46" s="23"/>
      <c r="T46" s="23"/>
      <c r="U46" s="23"/>
      <c r="V46" s="23"/>
    </row>
    <row r="47" spans="18:22">
      <c r="R47" s="23"/>
      <c r="S47" s="23"/>
      <c r="T47" s="23"/>
      <c r="U47" s="23"/>
      <c r="V47" s="23"/>
    </row>
    <row r="48" spans="18:22">
      <c r="R48" s="23"/>
      <c r="S48" s="23"/>
      <c r="T48" s="23"/>
      <c r="U48" s="23"/>
      <c r="V48" s="23"/>
    </row>
    <row r="49" spans="18:22">
      <c r="R49" s="23"/>
      <c r="S49" s="23"/>
      <c r="T49" s="23"/>
      <c r="U49" s="23"/>
      <c r="V49" s="23"/>
    </row>
    <row r="50" spans="18:22">
      <c r="R50" s="23"/>
      <c r="S50" s="23"/>
      <c r="T50" s="23"/>
      <c r="U50" s="23"/>
      <c r="V50" s="23"/>
    </row>
    <row r="51" spans="18:22">
      <c r="R51" s="23"/>
      <c r="S51" s="23"/>
      <c r="T51" s="23"/>
      <c r="U51" s="23"/>
      <c r="V51" s="23"/>
    </row>
    <row r="52" spans="18:22">
      <c r="R52" s="23"/>
      <c r="S52" s="23"/>
      <c r="T52" s="23"/>
      <c r="U52" s="23"/>
      <c r="V52" s="23"/>
    </row>
    <row r="53" spans="18:22">
      <c r="R53" s="23"/>
      <c r="S53" s="23"/>
      <c r="T53" s="23"/>
      <c r="U53" s="23"/>
      <c r="V53" s="23"/>
    </row>
    <row r="54" spans="18:22">
      <c r="R54" s="23"/>
      <c r="S54" s="23"/>
      <c r="T54" s="23"/>
      <c r="U54" s="23"/>
      <c r="V54" s="23"/>
    </row>
    <row r="55" spans="18:22">
      <c r="R55" s="23"/>
      <c r="S55" s="23"/>
      <c r="T55" s="23"/>
      <c r="U55" s="23"/>
      <c r="V55" s="23"/>
    </row>
    <row r="56" spans="18:22">
      <c r="R56" s="23"/>
      <c r="S56" s="23"/>
      <c r="T56" s="23"/>
      <c r="U56" s="23"/>
      <c r="V56" s="23"/>
    </row>
    <row r="57" spans="18:22">
      <c r="R57" s="23"/>
      <c r="S57" s="23"/>
      <c r="T57" s="23"/>
      <c r="U57" s="23"/>
      <c r="V57" s="23"/>
    </row>
  </sheetData>
  <sheetProtection selectLockedCells="1" autoFilter="0"/>
  <mergeCells count="13">
    <mergeCell ref="A1:Q1"/>
    <mergeCell ref="A2:B2"/>
    <mergeCell ref="A3:B3"/>
    <mergeCell ref="G4:H4"/>
    <mergeCell ref="I4:J4"/>
    <mergeCell ref="K4:O4"/>
    <mergeCell ref="P4:Q4"/>
    <mergeCell ref="A4:A5"/>
    <mergeCell ref="B4:B5"/>
    <mergeCell ref="C4:C5"/>
    <mergeCell ref="D4:D5"/>
    <mergeCell ref="E4:E5"/>
    <mergeCell ref="F4:F5"/>
  </mergeCells>
  <dataValidations count="1">
    <dataValidation type="list" allowBlank="1" showInputMessage="1" showErrorMessage="1" sqref="H2:I3 JD2:JE3 SZ2:TA3 ACV2:ACW3 AMR2:AMS3 AWN2:AWO3 BGJ2:BGK3 BQF2:BQG3 CAB2:CAC3 CJX2:CJY3 CTT2:CTU3 DDP2:DDQ3 DNL2:DNM3 DXH2:DXI3 EHD2:EHE3 EQZ2:ERA3 FAV2:FAW3 FKR2:FKS3 FUN2:FUO3 GEJ2:GEK3 GOF2:GOG3 GYB2:GYC3 HHX2:HHY3 HRT2:HRU3 IBP2:IBQ3 ILL2:ILM3 IVH2:IVI3 JFD2:JFE3 JOZ2:JPA3 JYV2:JYW3 KIR2:KIS3 KSN2:KSO3 LCJ2:LCK3 LMF2:LMG3 LWB2:LWC3 MFX2:MFY3 MPT2:MPU3 MZP2:MZQ3 NJL2:NJM3 NTH2:NTI3 ODD2:ODE3 OMZ2:ONA3 OWV2:OWW3 PGR2:PGS3 PQN2:PQO3 QAJ2:QAK3 QKF2:QKG3 QUB2:QUC3 RDX2:RDY3 RNT2:RNU3 RXP2:RXQ3 SHL2:SHM3 SRH2:SRI3 TBD2:TBE3 TKZ2:TLA3 TUV2:TUW3 UER2:UES3 UON2:UOO3 UYJ2:UYK3 VIF2:VIG3 VSB2:VSC3 WBX2:WBY3 WLT2:WLU3 WVP2:WVQ3 JD983042:JE983043 SZ983042:TA983043 ACV983042:ACW983043 AMR983042:AMS983043 AWN983042:AWO983043 BGJ983042:BGK983043 BQF983042:BQG983043 CAB983042:CAC983043 CJX983042:CJY983043 CTT983042:CTU983043 DDP983042:DDQ983043 DNL983042:DNM983043 DXH983042:DXI983043 EHD983042:EHE983043 EQZ983042:ERA983043 FAV983042:FAW983043 FKR983042:FKS983043 FUN983042:FUO983043 GEJ983042:GEK983043 GOF983042:GOG983043 GYB983042:GYC983043 HHX983042:HHY983043 HRT983042:HRU983043 IBP983042:IBQ983043 ILL983042:ILM983043 IVH983042:IVI983043 JFD983042:JFE983043 JOZ983042:JPA983043 JYV983042:JYW983043 KIR983042:KIS983043 KSN983042:KSO983043 LCJ983042:LCK983043 LMF983042:LMG983043 LWB983042:LWC983043 MFX983042:MFY983043 MPT983042:MPU983043 MZP983042:MZQ983043 NJL983042:NJM983043 NTH983042:NTI983043 ODD983042:ODE983043 OMZ983042:ONA983043 OWV983042:OWW983043 PGR983042:PGS983043 PQN983042:PQO983043 QAJ983042:QAK983043 QKF983042:QKG983043 QUB983042:QUC983043 RDX983042:RDY983043 RNT983042:RNU983043 RXP983042:RXQ983043 SHL983042:SHM983043 SRH983042:SRI983043 TBD983042:TBE983043 TKZ983042:TLA983043 TUV983042:TUW983043 UER983042:UES983043 UON983042:UOO983043 UYJ983042:UYK983043 VIF983042:VIG983043 VSB983042:VSC983043 WBX983042:WBY983043 WLT983042:WLU983043 WVP983042:WVQ983043 JD65538:JE65539 SZ65538:TA65539 ACV65538:ACW65539 AMR65538:AMS65539 AWN65538:AWO65539 BGJ65538:BGK65539 BQF65538:BQG65539 CAB65538:CAC65539 CJX65538:CJY65539 CTT65538:CTU65539 DDP65538:DDQ65539 DNL65538:DNM65539 DXH65538:DXI65539 EHD65538:EHE65539 EQZ65538:ERA65539 FAV65538:FAW65539 FKR65538:FKS65539 FUN65538:FUO65539 GEJ65538:GEK65539 GOF65538:GOG65539 GYB65538:GYC65539 HHX65538:HHY65539 HRT65538:HRU65539 IBP65538:IBQ65539 ILL65538:ILM65539 IVH65538:IVI65539 JFD65538:JFE65539 JOZ65538:JPA65539 JYV65538:JYW65539 KIR65538:KIS65539 KSN65538:KSO65539 LCJ65538:LCK65539 LMF65538:LMG65539 LWB65538:LWC65539 MFX65538:MFY65539 MPT65538:MPU65539 MZP65538:MZQ65539 NJL65538:NJM65539 NTH65538:NTI65539 ODD65538:ODE65539 OMZ65538:ONA65539 OWV65538:OWW65539 PGR65538:PGS65539 PQN65538:PQO65539 QAJ65538:QAK65539 QKF65538:QKG65539 QUB65538:QUC65539 RDX65538:RDY65539 RNT65538:RNU65539 RXP65538:RXQ65539 SHL65538:SHM65539 SRH65538:SRI65539 TBD65538:TBE65539 TKZ65538:TLA65539 TUV65538:TUW65539 UER65538:UES65539 UON65538:UOO65539 UYJ65538:UYK65539 VIF65538:VIG65539 VSB65538:VSC65539 WBX65538:WBY65539 WLT65538:WLU65539 WVP65538:WVQ65539 JD131074:JE131075 SZ131074:TA131075 ACV131074:ACW131075 AMR131074:AMS131075 AWN131074:AWO131075 BGJ131074:BGK131075 BQF131074:BQG131075 CAB131074:CAC131075 CJX131074:CJY131075 CTT131074:CTU131075 DDP131074:DDQ131075 DNL131074:DNM131075 DXH131074:DXI131075 EHD131074:EHE131075 EQZ131074:ERA131075 FAV131074:FAW131075 FKR131074:FKS131075 FUN131074:FUO131075 GEJ131074:GEK131075 GOF131074:GOG131075 GYB131074:GYC131075 HHX131074:HHY131075 HRT131074:HRU131075 IBP131074:IBQ131075 ILL131074:ILM131075 IVH131074:IVI131075 JFD131074:JFE131075 JOZ131074:JPA131075 JYV131074:JYW131075 KIR131074:KIS131075 KSN131074:KSO131075 LCJ131074:LCK131075 LMF131074:LMG131075 LWB131074:LWC131075 MFX131074:MFY131075 MPT131074:MPU131075 MZP131074:MZQ131075 NJL131074:NJM131075 NTH131074:NTI131075 ODD131074:ODE131075 OMZ131074:ONA131075 OWV131074:OWW131075 PGR131074:PGS131075 PQN131074:PQO131075 QAJ131074:QAK131075 QKF131074:QKG131075 QUB131074:QUC131075 RDX131074:RDY131075 RNT131074:RNU131075 RXP131074:RXQ131075 SHL131074:SHM131075 SRH131074:SRI131075 TBD131074:TBE131075 TKZ131074:TLA131075 TUV131074:TUW131075 UER131074:UES131075 UON131074:UOO131075 UYJ131074:UYK131075 VIF131074:VIG131075 VSB131074:VSC131075 WBX131074:WBY131075 WLT131074:WLU131075 WVP131074:WVQ131075 JD196610:JE196611 SZ196610:TA196611 ACV196610:ACW196611 AMR196610:AMS196611 AWN196610:AWO196611 BGJ196610:BGK196611 BQF196610:BQG196611 CAB196610:CAC196611 CJX196610:CJY196611 CTT196610:CTU196611 DDP196610:DDQ196611 DNL196610:DNM196611 DXH196610:DXI196611 EHD196610:EHE196611 EQZ196610:ERA196611 FAV196610:FAW196611 FKR196610:FKS196611 FUN196610:FUO196611 GEJ196610:GEK196611 GOF196610:GOG196611 GYB196610:GYC196611 HHX196610:HHY196611 HRT196610:HRU196611 IBP196610:IBQ196611 ILL196610:ILM196611 IVH196610:IVI196611 JFD196610:JFE196611 JOZ196610:JPA196611 JYV196610:JYW196611 KIR196610:KIS196611 KSN196610:KSO196611 LCJ196610:LCK196611 LMF196610:LMG196611 LWB196610:LWC196611 MFX196610:MFY196611 MPT196610:MPU196611 MZP196610:MZQ196611 NJL196610:NJM196611 NTH196610:NTI196611 ODD196610:ODE196611 OMZ196610:ONA196611 OWV196610:OWW196611 PGR196610:PGS196611 PQN196610:PQO196611 QAJ196610:QAK196611 QKF196610:QKG196611 QUB196610:QUC196611 RDX196610:RDY196611 RNT196610:RNU196611 RXP196610:RXQ196611 SHL196610:SHM196611 SRH196610:SRI196611 TBD196610:TBE196611 TKZ196610:TLA196611 TUV196610:TUW196611 UER196610:UES196611 UON196610:UOO196611 UYJ196610:UYK196611 VIF196610:VIG196611 VSB196610:VSC196611 WBX196610:WBY196611 WLT196610:WLU196611 WVP196610:WVQ196611 JD262146:JE262147 SZ262146:TA262147 ACV262146:ACW262147 AMR262146:AMS262147 AWN262146:AWO262147 BGJ262146:BGK262147 BQF262146:BQG262147 CAB262146:CAC262147 CJX262146:CJY262147 CTT262146:CTU262147 DDP262146:DDQ262147 DNL262146:DNM262147 DXH262146:DXI262147 EHD262146:EHE262147 EQZ262146:ERA262147 FAV262146:FAW262147 FKR262146:FKS262147 FUN262146:FUO262147 GEJ262146:GEK262147 GOF262146:GOG262147 GYB262146:GYC262147 HHX262146:HHY262147 HRT262146:HRU262147 IBP262146:IBQ262147 ILL262146:ILM262147 IVH262146:IVI262147 JFD262146:JFE262147 JOZ262146:JPA262147 JYV262146:JYW262147 KIR262146:KIS262147 KSN262146:KSO262147 LCJ262146:LCK262147 LMF262146:LMG262147 LWB262146:LWC262147 MFX262146:MFY262147 MPT262146:MPU262147 MZP262146:MZQ262147 NJL262146:NJM262147 NTH262146:NTI262147 ODD262146:ODE262147 OMZ262146:ONA262147 OWV262146:OWW262147 PGR262146:PGS262147 PQN262146:PQO262147 QAJ262146:QAK262147 QKF262146:QKG262147 QUB262146:QUC262147 RDX262146:RDY262147 RNT262146:RNU262147 RXP262146:RXQ262147 SHL262146:SHM262147 SRH262146:SRI262147 TBD262146:TBE262147 TKZ262146:TLA262147 TUV262146:TUW262147 UER262146:UES262147 UON262146:UOO262147 UYJ262146:UYK262147 VIF262146:VIG262147 VSB262146:VSC262147 WBX262146:WBY262147 WLT262146:WLU262147 WVP262146:WVQ262147 JD327682:JE327683 SZ327682:TA327683 ACV327682:ACW327683 AMR327682:AMS327683 AWN327682:AWO327683 BGJ327682:BGK327683 BQF327682:BQG327683 CAB327682:CAC327683 CJX327682:CJY327683 CTT327682:CTU327683 DDP327682:DDQ327683 DNL327682:DNM327683 DXH327682:DXI327683 EHD327682:EHE327683 EQZ327682:ERA327683 FAV327682:FAW327683 FKR327682:FKS327683 FUN327682:FUO327683 GEJ327682:GEK327683 GOF327682:GOG327683 GYB327682:GYC327683 HHX327682:HHY327683 HRT327682:HRU327683 IBP327682:IBQ327683 ILL327682:ILM327683 IVH327682:IVI327683 JFD327682:JFE327683 JOZ327682:JPA327683 JYV327682:JYW327683 KIR327682:KIS327683 KSN327682:KSO327683 LCJ327682:LCK327683 LMF327682:LMG327683 LWB327682:LWC327683 MFX327682:MFY327683 MPT327682:MPU327683 MZP327682:MZQ327683 NJL327682:NJM327683 NTH327682:NTI327683 ODD327682:ODE327683 OMZ327682:ONA327683 OWV327682:OWW327683 PGR327682:PGS327683 PQN327682:PQO327683 QAJ327682:QAK327683 QKF327682:QKG327683 QUB327682:QUC327683 RDX327682:RDY327683 RNT327682:RNU327683 RXP327682:RXQ327683 SHL327682:SHM327683 SRH327682:SRI327683 TBD327682:TBE327683 TKZ327682:TLA327683 TUV327682:TUW327683 UER327682:UES327683 UON327682:UOO327683 UYJ327682:UYK327683 VIF327682:VIG327683 VSB327682:VSC327683 WBX327682:WBY327683 WLT327682:WLU327683 WVP327682:WVQ327683 JD393218:JE393219 SZ393218:TA393219 ACV393218:ACW393219 AMR393218:AMS393219 AWN393218:AWO393219 BGJ393218:BGK393219 BQF393218:BQG393219 CAB393218:CAC393219 CJX393218:CJY393219 CTT393218:CTU393219 DDP393218:DDQ393219 DNL393218:DNM393219 DXH393218:DXI393219 EHD393218:EHE393219 EQZ393218:ERA393219 FAV393218:FAW393219 FKR393218:FKS393219 FUN393218:FUO393219 GEJ393218:GEK393219 GOF393218:GOG393219 GYB393218:GYC393219 HHX393218:HHY393219 HRT393218:HRU393219 IBP393218:IBQ393219 ILL393218:ILM393219 IVH393218:IVI393219 JFD393218:JFE393219 JOZ393218:JPA393219 JYV393218:JYW393219 KIR393218:KIS393219 KSN393218:KSO393219 LCJ393218:LCK393219 LMF393218:LMG393219 LWB393218:LWC393219 MFX393218:MFY393219 MPT393218:MPU393219 MZP393218:MZQ393219 NJL393218:NJM393219 NTH393218:NTI393219 ODD393218:ODE393219 OMZ393218:ONA393219 OWV393218:OWW393219 PGR393218:PGS393219 PQN393218:PQO393219 QAJ393218:QAK393219 QKF393218:QKG393219 QUB393218:QUC393219 RDX393218:RDY393219 RNT393218:RNU393219 RXP393218:RXQ393219 SHL393218:SHM393219 SRH393218:SRI393219 TBD393218:TBE393219 TKZ393218:TLA393219 TUV393218:TUW393219 UER393218:UES393219 UON393218:UOO393219 UYJ393218:UYK393219 VIF393218:VIG393219 VSB393218:VSC393219 WBX393218:WBY393219 WLT393218:WLU393219 WVP393218:WVQ393219 JD458754:JE458755 SZ458754:TA458755 ACV458754:ACW458755 AMR458754:AMS458755 AWN458754:AWO458755 BGJ458754:BGK458755 BQF458754:BQG458755 CAB458754:CAC458755 CJX458754:CJY458755 CTT458754:CTU458755 DDP458754:DDQ458755 DNL458754:DNM458755 DXH458754:DXI458755 EHD458754:EHE458755 EQZ458754:ERA458755 FAV458754:FAW458755 FKR458754:FKS458755 FUN458754:FUO458755 GEJ458754:GEK458755 GOF458754:GOG458755 GYB458754:GYC458755 HHX458754:HHY458755 HRT458754:HRU458755 IBP458754:IBQ458755 ILL458754:ILM458755 IVH458754:IVI458755 JFD458754:JFE458755 JOZ458754:JPA458755 JYV458754:JYW458755 KIR458754:KIS458755 KSN458754:KSO458755 LCJ458754:LCK458755 LMF458754:LMG458755 LWB458754:LWC458755 MFX458754:MFY458755 MPT458754:MPU458755 MZP458754:MZQ458755 NJL458754:NJM458755 NTH458754:NTI458755 ODD458754:ODE458755 OMZ458754:ONA458755 OWV458754:OWW458755 PGR458754:PGS458755 PQN458754:PQO458755 QAJ458754:QAK458755 QKF458754:QKG458755 QUB458754:QUC458755 RDX458754:RDY458755 RNT458754:RNU458755 RXP458754:RXQ458755 SHL458754:SHM458755 SRH458754:SRI458755 TBD458754:TBE458755 TKZ458754:TLA458755 TUV458754:TUW458755 UER458754:UES458755 UON458754:UOO458755 UYJ458754:UYK458755 VIF458754:VIG458755 VSB458754:VSC458755 WBX458754:WBY458755 WLT458754:WLU458755 WVP458754:WVQ458755 JD524290:JE524291 SZ524290:TA524291 ACV524290:ACW524291 AMR524290:AMS524291 AWN524290:AWO524291 BGJ524290:BGK524291 BQF524290:BQG524291 CAB524290:CAC524291 CJX524290:CJY524291 CTT524290:CTU524291 DDP524290:DDQ524291 DNL524290:DNM524291 DXH524290:DXI524291 EHD524290:EHE524291 EQZ524290:ERA524291 FAV524290:FAW524291 FKR524290:FKS524291 FUN524290:FUO524291 GEJ524290:GEK524291 GOF524290:GOG524291 GYB524290:GYC524291 HHX524290:HHY524291 HRT524290:HRU524291 IBP524290:IBQ524291 ILL524290:ILM524291 IVH524290:IVI524291 JFD524290:JFE524291 JOZ524290:JPA524291 JYV524290:JYW524291 KIR524290:KIS524291 KSN524290:KSO524291 LCJ524290:LCK524291 LMF524290:LMG524291 LWB524290:LWC524291 MFX524290:MFY524291 MPT524290:MPU524291 MZP524290:MZQ524291 NJL524290:NJM524291 NTH524290:NTI524291 ODD524290:ODE524291 OMZ524290:ONA524291 OWV524290:OWW524291 PGR524290:PGS524291 PQN524290:PQO524291 QAJ524290:QAK524291 QKF524290:QKG524291 QUB524290:QUC524291 RDX524290:RDY524291 RNT524290:RNU524291 RXP524290:RXQ524291 SHL524290:SHM524291 SRH524290:SRI524291 TBD524290:TBE524291 TKZ524290:TLA524291 TUV524290:TUW524291 UER524290:UES524291 UON524290:UOO524291 UYJ524290:UYK524291 VIF524290:VIG524291 VSB524290:VSC524291 WBX524290:WBY524291 WLT524290:WLU524291 WVP524290:WVQ524291 JD589826:JE589827 SZ589826:TA589827 ACV589826:ACW589827 AMR589826:AMS589827 AWN589826:AWO589827 BGJ589826:BGK589827 BQF589826:BQG589827 CAB589826:CAC589827 CJX589826:CJY589827 CTT589826:CTU589827 DDP589826:DDQ589827 DNL589826:DNM589827 DXH589826:DXI589827 EHD589826:EHE589827 EQZ589826:ERA589827 FAV589826:FAW589827 FKR589826:FKS589827 FUN589826:FUO589827 GEJ589826:GEK589827 GOF589826:GOG589827 GYB589826:GYC589827 HHX589826:HHY589827 HRT589826:HRU589827 IBP589826:IBQ589827 ILL589826:ILM589827 IVH589826:IVI589827 JFD589826:JFE589827 JOZ589826:JPA589827 JYV589826:JYW589827 KIR589826:KIS589827 KSN589826:KSO589827 LCJ589826:LCK589827 LMF589826:LMG589827 LWB589826:LWC589827 MFX589826:MFY589827 MPT589826:MPU589827 MZP589826:MZQ589827 NJL589826:NJM589827 NTH589826:NTI589827 ODD589826:ODE589827 OMZ589826:ONA589827 OWV589826:OWW589827 PGR589826:PGS589827 PQN589826:PQO589827 QAJ589826:QAK589827 QKF589826:QKG589827 QUB589826:QUC589827 RDX589826:RDY589827 RNT589826:RNU589827 RXP589826:RXQ589827 SHL589826:SHM589827 SRH589826:SRI589827 TBD589826:TBE589827 TKZ589826:TLA589827 TUV589826:TUW589827 UER589826:UES589827 UON589826:UOO589827 UYJ589826:UYK589827 VIF589826:VIG589827 VSB589826:VSC589827 WBX589826:WBY589827 WLT589826:WLU589827 WVP589826:WVQ589827 JD655362:JE655363 SZ655362:TA655363 ACV655362:ACW655363 AMR655362:AMS655363 AWN655362:AWO655363 BGJ655362:BGK655363 BQF655362:BQG655363 CAB655362:CAC655363 CJX655362:CJY655363 CTT655362:CTU655363 DDP655362:DDQ655363 DNL655362:DNM655363 DXH655362:DXI655363 EHD655362:EHE655363 EQZ655362:ERA655363 FAV655362:FAW655363 FKR655362:FKS655363 FUN655362:FUO655363 GEJ655362:GEK655363 GOF655362:GOG655363 GYB655362:GYC655363 HHX655362:HHY655363 HRT655362:HRU655363 IBP655362:IBQ655363 ILL655362:ILM655363 IVH655362:IVI655363 JFD655362:JFE655363 JOZ655362:JPA655363 JYV655362:JYW655363 KIR655362:KIS655363 KSN655362:KSO655363 LCJ655362:LCK655363 LMF655362:LMG655363 LWB655362:LWC655363 MFX655362:MFY655363 MPT655362:MPU655363 MZP655362:MZQ655363 NJL655362:NJM655363 NTH655362:NTI655363 ODD655362:ODE655363 OMZ655362:ONA655363 OWV655362:OWW655363 PGR655362:PGS655363 PQN655362:PQO655363 QAJ655362:QAK655363 QKF655362:QKG655363 QUB655362:QUC655363 RDX655362:RDY655363 RNT655362:RNU655363 RXP655362:RXQ655363 SHL655362:SHM655363 SRH655362:SRI655363 TBD655362:TBE655363 TKZ655362:TLA655363 TUV655362:TUW655363 UER655362:UES655363 UON655362:UOO655363 UYJ655362:UYK655363 VIF655362:VIG655363 VSB655362:VSC655363 WBX655362:WBY655363 WLT655362:WLU655363 WVP655362:WVQ655363 JD720898:JE720899 SZ720898:TA720899 ACV720898:ACW720899 AMR720898:AMS720899 AWN720898:AWO720899 BGJ720898:BGK720899 BQF720898:BQG720899 CAB720898:CAC720899 CJX720898:CJY720899 CTT720898:CTU720899 DDP720898:DDQ720899 DNL720898:DNM720899 DXH720898:DXI720899 EHD720898:EHE720899 EQZ720898:ERA720899 FAV720898:FAW720899 FKR720898:FKS720899 FUN720898:FUO720899 GEJ720898:GEK720899 GOF720898:GOG720899 GYB720898:GYC720899 HHX720898:HHY720899 HRT720898:HRU720899 IBP720898:IBQ720899 ILL720898:ILM720899 IVH720898:IVI720899 JFD720898:JFE720899 JOZ720898:JPA720899 JYV720898:JYW720899 KIR720898:KIS720899 KSN720898:KSO720899 LCJ720898:LCK720899 LMF720898:LMG720899 LWB720898:LWC720899 MFX720898:MFY720899 MPT720898:MPU720899 MZP720898:MZQ720899 NJL720898:NJM720899 NTH720898:NTI720899 ODD720898:ODE720899 OMZ720898:ONA720899 OWV720898:OWW720899 PGR720898:PGS720899 PQN720898:PQO720899 QAJ720898:QAK720899 QKF720898:QKG720899 QUB720898:QUC720899 RDX720898:RDY720899 RNT720898:RNU720899 RXP720898:RXQ720899 SHL720898:SHM720899 SRH720898:SRI720899 TBD720898:TBE720899 TKZ720898:TLA720899 TUV720898:TUW720899 UER720898:UES720899 UON720898:UOO720899 UYJ720898:UYK720899 VIF720898:VIG720899 VSB720898:VSC720899 WBX720898:WBY720899 WLT720898:WLU720899 WVP720898:WVQ720899 JD786434:JE786435 SZ786434:TA786435 ACV786434:ACW786435 AMR786434:AMS786435 AWN786434:AWO786435 BGJ786434:BGK786435 BQF786434:BQG786435 CAB786434:CAC786435 CJX786434:CJY786435 CTT786434:CTU786435 DDP786434:DDQ786435 DNL786434:DNM786435 DXH786434:DXI786435 EHD786434:EHE786435 EQZ786434:ERA786435 FAV786434:FAW786435 FKR786434:FKS786435 FUN786434:FUO786435 GEJ786434:GEK786435 GOF786434:GOG786435 GYB786434:GYC786435 HHX786434:HHY786435 HRT786434:HRU786435 IBP786434:IBQ786435 ILL786434:ILM786435 IVH786434:IVI786435 JFD786434:JFE786435 JOZ786434:JPA786435 JYV786434:JYW786435 KIR786434:KIS786435 KSN786434:KSO786435 LCJ786434:LCK786435 LMF786434:LMG786435 LWB786434:LWC786435 MFX786434:MFY786435 MPT786434:MPU786435 MZP786434:MZQ786435 NJL786434:NJM786435 NTH786434:NTI786435 ODD786434:ODE786435 OMZ786434:ONA786435 OWV786434:OWW786435 PGR786434:PGS786435 PQN786434:PQO786435 QAJ786434:QAK786435 QKF786434:QKG786435 QUB786434:QUC786435 RDX786434:RDY786435 RNT786434:RNU786435 RXP786434:RXQ786435 SHL786434:SHM786435 SRH786434:SRI786435 TBD786434:TBE786435 TKZ786434:TLA786435 TUV786434:TUW786435 UER786434:UES786435 UON786434:UOO786435 UYJ786434:UYK786435 VIF786434:VIG786435 VSB786434:VSC786435 WBX786434:WBY786435 WLT786434:WLU786435 WVP786434:WVQ786435 JD851970:JE851971 SZ851970:TA851971 ACV851970:ACW851971 AMR851970:AMS851971 AWN851970:AWO851971 BGJ851970:BGK851971 BQF851970:BQG851971 CAB851970:CAC851971 CJX851970:CJY851971 CTT851970:CTU851971 DDP851970:DDQ851971 DNL851970:DNM851971 DXH851970:DXI851971 EHD851970:EHE851971 EQZ851970:ERA851971 FAV851970:FAW851971 FKR851970:FKS851971 FUN851970:FUO851971 GEJ851970:GEK851971 GOF851970:GOG851971 GYB851970:GYC851971 HHX851970:HHY851971 HRT851970:HRU851971 IBP851970:IBQ851971 ILL851970:ILM851971 IVH851970:IVI851971 JFD851970:JFE851971 JOZ851970:JPA851971 JYV851970:JYW851971 KIR851970:KIS851971 KSN851970:KSO851971 LCJ851970:LCK851971 LMF851970:LMG851971 LWB851970:LWC851971 MFX851970:MFY851971 MPT851970:MPU851971 MZP851970:MZQ851971 NJL851970:NJM851971 NTH851970:NTI851971 ODD851970:ODE851971 OMZ851970:ONA851971 OWV851970:OWW851971 PGR851970:PGS851971 PQN851970:PQO851971 QAJ851970:QAK851971 QKF851970:QKG851971 QUB851970:QUC851971 RDX851970:RDY851971 RNT851970:RNU851971 RXP851970:RXQ851971 SHL851970:SHM851971 SRH851970:SRI851971 TBD851970:TBE851971 TKZ851970:TLA851971 TUV851970:TUW851971 UER851970:UES851971 UON851970:UOO851971 UYJ851970:UYK851971 VIF851970:VIG851971 VSB851970:VSC851971 WBX851970:WBY851971 WLT851970:WLU851971 WVP851970:WVQ851971 JD917506:JE917507 SZ917506:TA917507 ACV917506:ACW917507 AMR917506:AMS917507 AWN917506:AWO917507 BGJ917506:BGK917507 BQF917506:BQG917507 CAB917506:CAC917507 CJX917506:CJY917507 CTT917506:CTU917507 DDP917506:DDQ917507 DNL917506:DNM917507 DXH917506:DXI917507 EHD917506:EHE917507 EQZ917506:ERA917507 FAV917506:FAW917507 FKR917506:FKS917507 FUN917506:FUO917507 GEJ917506:GEK917507 GOF917506:GOG917507 GYB917506:GYC917507 HHX917506:HHY917507 HRT917506:HRU917507 IBP917506:IBQ917507 ILL917506:ILM917507 IVH917506:IVI917507 JFD917506:JFE917507 JOZ917506:JPA917507 JYV917506:JYW917507 KIR917506:KIS917507 KSN917506:KSO917507 LCJ917506:LCK917507 LMF917506:LMG917507 LWB917506:LWC917507 MFX917506:MFY917507 MPT917506:MPU917507 MZP917506:MZQ917507 NJL917506:NJM917507 NTH917506:NTI917507 ODD917506:ODE917507 OMZ917506:ONA917507 OWV917506:OWW917507 PGR917506:PGS917507 PQN917506:PQO917507 QAJ917506:QAK917507 QKF917506:QKG917507 QUB917506:QUC917507 RDX917506:RDY917507 RNT917506:RNU917507 RXP917506:RXQ917507 SHL917506:SHM917507 SRH917506:SRI917507 TBD917506:TBE917507 TKZ917506:TLA917507 TUV917506:TUW917507 UER917506:UES917507 UON917506:UOO917507 UYJ917506:UYK917507 VIF917506:VIG917507 VSB917506:VSC917507 WBX917506:WBY917507 WLT917506:WLU917507 WVP917506:WVQ917507">
      <formula1>类别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B1:B7"/>
  <sheetViews>
    <sheetView showGridLines="0" workbookViewId="0">
      <selection activeCell="E7" sqref="E7"/>
    </sheetView>
  </sheetViews>
  <sheetFormatPr defaultColWidth="9" defaultRowHeight="13.5" outlineLevelRow="6" outlineLevelCol="1"/>
  <cols>
    <col min="1" max="1" width="3" style="333" customWidth="1"/>
    <col min="2" max="2" width="74" style="333" customWidth="1"/>
    <col min="3" max="16384" width="9" style="333"/>
  </cols>
  <sheetData>
    <row r="1" ht="15" customHeight="1"/>
    <row r="2" ht="25.5" customHeight="1" spans="2:2">
      <c r="B2" s="333" t="s">
        <v>0</v>
      </c>
    </row>
    <row r="3" ht="25.5" customHeight="1" spans="2:2">
      <c r="B3" s="333" t="s">
        <v>1</v>
      </c>
    </row>
    <row r="4" ht="25.5" customHeight="1" spans="2:2">
      <c r="B4" s="333" t="s">
        <v>2</v>
      </c>
    </row>
    <row r="5" ht="25.5" customHeight="1" spans="2:2">
      <c r="B5" s="333" t="s">
        <v>3</v>
      </c>
    </row>
    <row r="6" ht="25.5" customHeight="1" spans="2:2">
      <c r="B6" s="333" t="s">
        <v>4</v>
      </c>
    </row>
    <row r="7" ht="25.5" customHeight="1" spans="2:2">
      <c r="B7" s="334" t="s">
        <v>5</v>
      </c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N8"/>
  <sheetViews>
    <sheetView showGridLines="0" workbookViewId="0">
      <selection activeCell="F13" sqref="F12:F13"/>
    </sheetView>
  </sheetViews>
  <sheetFormatPr defaultColWidth="9" defaultRowHeight="13.5" outlineLevelRow="7"/>
  <cols>
    <col min="1" max="1" width="8.875" style="305" customWidth="1"/>
    <col min="2" max="2" width="9.625" style="305" customWidth="1"/>
    <col min="3" max="3" width="21.25" style="305" customWidth="1"/>
    <col min="4" max="4" width="9.875" style="305" customWidth="1"/>
    <col min="5" max="11" width="9" style="305"/>
    <col min="12" max="12" width="10.75" style="305" customWidth="1"/>
    <col min="13" max="13" width="9.75" style="305" customWidth="1"/>
    <col min="14" max="14" width="10.75" style="305" customWidth="1"/>
    <col min="15" max="16384" width="9" style="306"/>
  </cols>
  <sheetData>
    <row r="1" s="304" customFormat="1" ht="27" spans="1:14">
      <c r="A1" s="307" t="s">
        <v>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26"/>
      <c r="N1" s="326"/>
    </row>
    <row r="2" s="304" customFormat="1" ht="21" customHeight="1" spans="1:14">
      <c r="A2" s="308" t="s">
        <v>7</v>
      </c>
      <c r="B2" s="308" t="s">
        <v>8</v>
      </c>
      <c r="C2" s="309" t="s">
        <v>9</v>
      </c>
      <c r="D2" s="310" t="s">
        <v>10</v>
      </c>
      <c r="E2" s="311"/>
      <c r="F2" s="311"/>
      <c r="G2" s="312"/>
      <c r="H2" s="312"/>
      <c r="I2" s="312"/>
      <c r="J2" s="312"/>
      <c r="K2" s="312"/>
      <c r="L2" s="327" t="s">
        <v>11</v>
      </c>
      <c r="M2" s="312"/>
      <c r="N2" s="328"/>
    </row>
    <row r="3" s="304" customFormat="1" ht="14.25" spans="1:14">
      <c r="A3" s="313" t="s">
        <v>12</v>
      </c>
      <c r="B3" s="314"/>
      <c r="C3" s="315" t="s">
        <v>13</v>
      </c>
      <c r="D3" s="316" t="s">
        <v>14</v>
      </c>
      <c r="E3" s="317" t="s">
        <v>15</v>
      </c>
      <c r="F3" s="318"/>
      <c r="G3" s="319"/>
      <c r="H3" s="320" t="s">
        <v>16</v>
      </c>
      <c r="I3" s="329"/>
      <c r="J3" s="329"/>
      <c r="K3" s="330"/>
      <c r="L3" s="320" t="s">
        <v>17</v>
      </c>
      <c r="M3" s="329"/>
      <c r="N3" s="331"/>
    </row>
    <row r="4" s="304" customFormat="1" ht="14.25" spans="1:14">
      <c r="A4" s="321" t="s">
        <v>18</v>
      </c>
      <c r="B4" s="322" t="s">
        <v>19</v>
      </c>
      <c r="C4" s="323"/>
      <c r="D4" s="322"/>
      <c r="E4" s="322" t="s">
        <v>20</v>
      </c>
      <c r="F4" s="322" t="s">
        <v>21</v>
      </c>
      <c r="G4" s="322" t="s">
        <v>22</v>
      </c>
      <c r="H4" s="322" t="s">
        <v>20</v>
      </c>
      <c r="I4" s="322" t="s">
        <v>23</v>
      </c>
      <c r="J4" s="322" t="s">
        <v>21</v>
      </c>
      <c r="K4" s="322" t="s">
        <v>22</v>
      </c>
      <c r="L4" s="322" t="s">
        <v>20</v>
      </c>
      <c r="M4" s="322" t="s">
        <v>21</v>
      </c>
      <c r="N4" s="332" t="s">
        <v>22</v>
      </c>
    </row>
    <row r="5" spans="1:14">
      <c r="A5" s="324"/>
      <c r="B5" s="324"/>
      <c r="C5" s="324"/>
      <c r="D5" s="324" t="s">
        <v>24</v>
      </c>
      <c r="E5" s="324"/>
      <c r="F5" s="324"/>
      <c r="G5" s="324"/>
      <c r="H5" s="324"/>
      <c r="I5" s="324"/>
      <c r="J5" s="324"/>
      <c r="K5" s="324"/>
      <c r="L5" s="324"/>
      <c r="M5" s="324"/>
      <c r="N5" s="324"/>
    </row>
    <row r="6" spans="1:14">
      <c r="A6" s="324">
        <v>7</v>
      </c>
      <c r="B6" s="324">
        <v>26</v>
      </c>
      <c r="C6" s="324" t="s">
        <v>25</v>
      </c>
      <c r="D6" s="324" t="s">
        <v>26</v>
      </c>
      <c r="E6" s="324">
        <v>100</v>
      </c>
      <c r="F6" s="324">
        <v>0.2</v>
      </c>
      <c r="G6" s="324">
        <v>20</v>
      </c>
      <c r="H6" s="324"/>
      <c r="I6" s="324">
        <v>0</v>
      </c>
      <c r="J6" s="324"/>
      <c r="K6" s="324"/>
      <c r="L6" s="324">
        <v>100</v>
      </c>
      <c r="M6" s="324">
        <v>0.2</v>
      </c>
      <c r="N6" s="324">
        <v>20</v>
      </c>
    </row>
    <row r="7" spans="1:14">
      <c r="A7" s="324">
        <v>7</v>
      </c>
      <c r="B7" s="324">
        <v>27</v>
      </c>
      <c r="C7" s="324" t="s">
        <v>27</v>
      </c>
      <c r="D7" s="324" t="s">
        <v>26</v>
      </c>
      <c r="E7" s="324">
        <v>100</v>
      </c>
      <c r="F7" s="324">
        <v>0.2</v>
      </c>
      <c r="G7" s="324">
        <v>20</v>
      </c>
      <c r="H7" s="324"/>
      <c r="I7" s="324">
        <v>0</v>
      </c>
      <c r="J7" s="324"/>
      <c r="K7" s="324"/>
      <c r="L7" s="324">
        <v>200</v>
      </c>
      <c r="M7" s="324">
        <v>0.2</v>
      </c>
      <c r="N7" s="324">
        <v>40</v>
      </c>
    </row>
    <row r="8" spans="1:14">
      <c r="A8" s="325">
        <v>7</v>
      </c>
      <c r="B8" s="325"/>
      <c r="C8" s="325"/>
      <c r="D8" s="325" t="s">
        <v>28</v>
      </c>
      <c r="E8" s="325">
        <f>SUM(E6:E7)</f>
        <v>200</v>
      </c>
      <c r="F8" s="325"/>
      <c r="G8" s="325">
        <f>SUM(G6:G7)</f>
        <v>40</v>
      </c>
      <c r="H8" s="325">
        <f>SUM(H6:H7)</f>
        <v>0</v>
      </c>
      <c r="I8" s="325"/>
      <c r="J8" s="325"/>
      <c r="K8" s="325">
        <f>SUM(K6:K7)</f>
        <v>0</v>
      </c>
      <c r="L8" s="325">
        <v>200</v>
      </c>
      <c r="M8" s="325"/>
      <c r="N8" s="325">
        <v>40</v>
      </c>
    </row>
  </sheetData>
  <mergeCells count="7">
    <mergeCell ref="A1:L1"/>
    <mergeCell ref="A3:B3"/>
    <mergeCell ref="E3:G3"/>
    <mergeCell ref="H3:K3"/>
    <mergeCell ref="L3:N3"/>
    <mergeCell ref="C3:C4"/>
    <mergeCell ref="D3:D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M5"/>
  <sheetViews>
    <sheetView workbookViewId="0">
      <pane ySplit="2" topLeftCell="A3" activePane="bottomLeft" state="frozen"/>
      <selection/>
      <selection pane="bottomLeft" activeCell="D24" sqref="D24"/>
    </sheetView>
  </sheetViews>
  <sheetFormatPr defaultColWidth="9" defaultRowHeight="14.25" outlineLevelRow="4"/>
  <cols>
    <col min="1" max="1" width="11" style="297" customWidth="1"/>
    <col min="2" max="3" width="9" style="298"/>
    <col min="4" max="13" width="8.25" style="299" customWidth="1"/>
    <col min="14" max="16384" width="9" style="300"/>
  </cols>
  <sheetData>
    <row r="1" ht="13.5" spans="1:13">
      <c r="A1" s="301" t="s">
        <v>12</v>
      </c>
      <c r="B1" s="302" t="s">
        <v>29</v>
      </c>
      <c r="C1" s="302" t="s">
        <v>14</v>
      </c>
      <c r="D1" s="302" t="s">
        <v>30</v>
      </c>
      <c r="E1" s="302"/>
      <c r="F1" s="302"/>
      <c r="G1" s="302" t="s">
        <v>31</v>
      </c>
      <c r="H1" s="302"/>
      <c r="I1" s="302"/>
      <c r="J1" s="302"/>
      <c r="K1" s="302" t="s">
        <v>32</v>
      </c>
      <c r="L1" s="302"/>
      <c r="M1" s="302"/>
    </row>
    <row r="2" ht="13.5" spans="1:13">
      <c r="A2" s="301"/>
      <c r="B2" s="302"/>
      <c r="C2" s="302"/>
      <c r="D2" s="302" t="s">
        <v>20</v>
      </c>
      <c r="E2" s="302" t="s">
        <v>21</v>
      </c>
      <c r="F2" s="302" t="s">
        <v>22</v>
      </c>
      <c r="G2" s="302" t="s">
        <v>20</v>
      </c>
      <c r="H2" s="302" t="s">
        <v>23</v>
      </c>
      <c r="I2" s="302" t="s">
        <v>21</v>
      </c>
      <c r="J2" s="302" t="s">
        <v>22</v>
      </c>
      <c r="K2" s="302" t="s">
        <v>20</v>
      </c>
      <c r="L2" s="302" t="s">
        <v>33</v>
      </c>
      <c r="M2" s="302" t="s">
        <v>22</v>
      </c>
    </row>
    <row r="5" spans="2:3">
      <c r="B5" s="303"/>
      <c r="C5" s="303"/>
    </row>
  </sheetData>
  <sortState ref="A3:M4">
    <sortCondition ref="A3"/>
    <sortCondition ref="D3"/>
  </sortState>
  <mergeCells count="6">
    <mergeCell ref="D1:F1"/>
    <mergeCell ref="G1:J1"/>
    <mergeCell ref="K1:M1"/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tabColor indexed="10"/>
  </sheetPr>
  <dimension ref="A1:W11"/>
  <sheetViews>
    <sheetView showGridLines="0" workbookViewId="0">
      <pane xSplit="3" ySplit="2" topLeftCell="D3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8.75" customHeight="1"/>
  <cols>
    <col min="1" max="1" width="10.125" style="282" customWidth="1"/>
    <col min="2" max="2" width="15" style="241" customWidth="1"/>
    <col min="3" max="3" width="3.875" style="241" customWidth="1"/>
    <col min="4" max="4" width="4.5" style="283" customWidth="1"/>
    <col min="5" max="5" width="7" style="283" customWidth="1"/>
    <col min="6" max="6" width="9.375" style="284" customWidth="1"/>
    <col min="7" max="7" width="17.75" style="283" customWidth="1"/>
    <col min="8" max="8" width="8.625" style="283" customWidth="1"/>
    <col min="9" max="9" width="15.25" style="283" customWidth="1"/>
    <col min="10" max="10" width="14.875" style="283" customWidth="1"/>
    <col min="11" max="11" width="12.625" style="283" customWidth="1"/>
    <col min="12" max="12" width="7.125" style="283" customWidth="1"/>
    <col min="13" max="13" width="10.5" style="283" customWidth="1"/>
    <col min="14" max="14" width="14.625" style="283" customWidth="1"/>
    <col min="15" max="15" width="11.75" style="283" customWidth="1"/>
    <col min="16" max="16" width="8" style="283" customWidth="1"/>
    <col min="17" max="18" width="7.375" style="283" customWidth="1"/>
    <col min="19" max="20" width="10.25" style="283" customWidth="1"/>
    <col min="21" max="23" width="9" style="283"/>
    <col min="24" max="16384" width="9" style="241"/>
  </cols>
  <sheetData>
    <row r="1" ht="16.5" spans="1:23">
      <c r="A1" s="285" t="s">
        <v>34</v>
      </c>
      <c r="B1" s="285"/>
      <c r="D1" s="286" t="s">
        <v>35</v>
      </c>
      <c r="E1" s="287"/>
      <c r="F1" s="287"/>
      <c r="G1" s="287"/>
      <c r="H1" s="287"/>
      <c r="I1" s="287"/>
      <c r="J1" s="287"/>
      <c r="K1" s="287"/>
      <c r="L1" s="287"/>
      <c r="M1" s="287"/>
      <c r="N1" s="296"/>
      <c r="O1" s="292"/>
      <c r="P1" s="292"/>
      <c r="Q1" s="292"/>
      <c r="R1" s="292"/>
      <c r="S1" s="292">
        <v>1070</v>
      </c>
      <c r="T1" s="292">
        <v>600</v>
      </c>
      <c r="U1" s="292"/>
      <c r="V1" s="292"/>
      <c r="W1" s="292"/>
    </row>
    <row r="2" ht="15.75" customHeight="1" spans="1:23">
      <c r="A2" s="288" t="s">
        <v>36</v>
      </c>
      <c r="B2" s="288"/>
      <c r="D2" s="289" t="s">
        <v>37</v>
      </c>
      <c r="E2" s="289" t="s">
        <v>38</v>
      </c>
      <c r="F2" s="290" t="s">
        <v>12</v>
      </c>
      <c r="G2" s="291" t="s">
        <v>39</v>
      </c>
      <c r="H2" s="291" t="s">
        <v>40</v>
      </c>
      <c r="I2" s="291" t="s">
        <v>41</v>
      </c>
      <c r="J2" s="291" t="s">
        <v>42</v>
      </c>
      <c r="K2" s="291" t="s">
        <v>43</v>
      </c>
      <c r="L2" s="291" t="s">
        <v>44</v>
      </c>
      <c r="M2" s="291" t="s">
        <v>45</v>
      </c>
      <c r="N2" s="291" t="s">
        <v>46</v>
      </c>
      <c r="O2" s="289" t="s">
        <v>47</v>
      </c>
      <c r="P2" s="289" t="s">
        <v>48</v>
      </c>
      <c r="Q2" s="289" t="s">
        <v>49</v>
      </c>
      <c r="R2" s="289" t="s">
        <v>21</v>
      </c>
      <c r="S2" s="289" t="s">
        <v>20</v>
      </c>
      <c r="T2" s="291" t="s">
        <v>22</v>
      </c>
      <c r="U2" s="291" t="s">
        <v>50</v>
      </c>
      <c r="V2" s="291" t="s">
        <v>51</v>
      </c>
      <c r="W2" s="291" t="s">
        <v>52</v>
      </c>
    </row>
    <row r="3" customHeight="1" spans="1:23">
      <c r="A3" s="292" t="s">
        <v>53</v>
      </c>
      <c r="B3" s="293"/>
      <c r="D3" s="294">
        <v>1</v>
      </c>
      <c r="E3" s="294" t="s">
        <v>26</v>
      </c>
      <c r="F3" s="295">
        <v>42942</v>
      </c>
      <c r="G3" s="294" t="s">
        <v>25</v>
      </c>
      <c r="H3" s="294" t="s">
        <v>54</v>
      </c>
      <c r="I3" s="294" t="s">
        <v>55</v>
      </c>
      <c r="J3" s="294" t="s">
        <v>56</v>
      </c>
      <c r="K3" s="294" t="s">
        <v>57</v>
      </c>
      <c r="L3" s="294" t="s">
        <v>58</v>
      </c>
      <c r="M3" s="294" t="s">
        <v>8</v>
      </c>
      <c r="N3" s="294" t="s">
        <v>59</v>
      </c>
      <c r="O3" s="294" t="s">
        <v>10</v>
      </c>
      <c r="P3" s="294" t="s">
        <v>60</v>
      </c>
      <c r="Q3" s="294" t="s">
        <v>61</v>
      </c>
      <c r="R3" s="294">
        <v>0.2</v>
      </c>
      <c r="S3" s="294">
        <v>100</v>
      </c>
      <c r="T3" s="294">
        <v>20</v>
      </c>
      <c r="U3" s="294"/>
      <c r="V3" s="294"/>
      <c r="W3" s="294" t="s">
        <v>62</v>
      </c>
    </row>
    <row r="4" customHeight="1" spans="1:23">
      <c r="A4" s="292" t="s">
        <v>63</v>
      </c>
      <c r="B4" s="293"/>
      <c r="D4" s="294">
        <v>2</v>
      </c>
      <c r="E4" s="294" t="s">
        <v>26</v>
      </c>
      <c r="F4" s="295">
        <v>42942</v>
      </c>
      <c r="G4" s="294" t="s">
        <v>25</v>
      </c>
      <c r="H4" s="294" t="s">
        <v>54</v>
      </c>
      <c r="I4" s="294" t="s">
        <v>55</v>
      </c>
      <c r="J4" s="294" t="s">
        <v>56</v>
      </c>
      <c r="K4" s="294" t="s">
        <v>57</v>
      </c>
      <c r="L4" s="294" t="s">
        <v>58</v>
      </c>
      <c r="M4" s="294" t="s">
        <v>64</v>
      </c>
      <c r="N4" s="294" t="s">
        <v>59</v>
      </c>
      <c r="O4" s="294" t="s">
        <v>65</v>
      </c>
      <c r="P4" s="294" t="s">
        <v>60</v>
      </c>
      <c r="Q4" s="294" t="s">
        <v>61</v>
      </c>
      <c r="R4" s="294">
        <v>0.1</v>
      </c>
      <c r="S4" s="294">
        <v>200</v>
      </c>
      <c r="T4" s="294">
        <v>20</v>
      </c>
      <c r="U4" s="294"/>
      <c r="V4" s="294"/>
      <c r="W4" s="294" t="s">
        <v>62</v>
      </c>
    </row>
    <row r="5" customHeight="1" spans="1:23">
      <c r="A5" s="292" t="s">
        <v>38</v>
      </c>
      <c r="B5" s="275"/>
      <c r="D5" s="294">
        <v>3</v>
      </c>
      <c r="E5" s="294" t="s">
        <v>26</v>
      </c>
      <c r="F5" s="295">
        <v>42943</v>
      </c>
      <c r="G5" s="294" t="s">
        <v>27</v>
      </c>
      <c r="H5" s="294" t="s">
        <v>54</v>
      </c>
      <c r="I5" s="294" t="s">
        <v>55</v>
      </c>
      <c r="J5" s="294" t="s">
        <v>56</v>
      </c>
      <c r="K5" s="294" t="s">
        <v>57</v>
      </c>
      <c r="L5" s="294" t="s">
        <v>58</v>
      </c>
      <c r="M5" s="294" t="s">
        <v>8</v>
      </c>
      <c r="N5" s="294" t="s">
        <v>59</v>
      </c>
      <c r="O5" s="294" t="s">
        <v>10</v>
      </c>
      <c r="P5" s="294" t="s">
        <v>60</v>
      </c>
      <c r="Q5" s="294" t="s">
        <v>61</v>
      </c>
      <c r="R5" s="294">
        <v>0.2</v>
      </c>
      <c r="S5" s="294">
        <v>100</v>
      </c>
      <c r="T5" s="294">
        <v>20</v>
      </c>
      <c r="U5" s="294"/>
      <c r="V5" s="294"/>
      <c r="W5" s="294" t="s">
        <v>62</v>
      </c>
    </row>
    <row r="6" customHeight="1" spans="1:23">
      <c r="A6" s="292" t="s">
        <v>66</v>
      </c>
      <c r="B6" s="294"/>
      <c r="D6" s="294">
        <v>4</v>
      </c>
      <c r="E6" s="294" t="s">
        <v>26</v>
      </c>
      <c r="F6" s="295">
        <v>42943</v>
      </c>
      <c r="G6" s="294" t="s">
        <v>27</v>
      </c>
      <c r="H6" s="294" t="s">
        <v>54</v>
      </c>
      <c r="I6" s="294" t="s">
        <v>55</v>
      </c>
      <c r="J6" s="294" t="s">
        <v>56</v>
      </c>
      <c r="K6" s="294" t="s">
        <v>57</v>
      </c>
      <c r="L6" s="294" t="s">
        <v>58</v>
      </c>
      <c r="M6" s="294" t="s">
        <v>64</v>
      </c>
      <c r="N6" s="294" t="s">
        <v>59</v>
      </c>
      <c r="O6" s="294" t="s">
        <v>65</v>
      </c>
      <c r="P6" s="294" t="s">
        <v>60</v>
      </c>
      <c r="Q6" s="294" t="s">
        <v>61</v>
      </c>
      <c r="R6" s="294">
        <v>0.1</v>
      </c>
      <c r="S6" s="294">
        <v>100</v>
      </c>
      <c r="T6" s="294">
        <v>10</v>
      </c>
      <c r="U6" s="294"/>
      <c r="V6" s="294"/>
      <c r="W6" s="294" t="s">
        <v>62</v>
      </c>
    </row>
    <row r="7" customHeight="1" spans="1:23">
      <c r="A7" s="292" t="s">
        <v>41</v>
      </c>
      <c r="B7" s="294"/>
      <c r="D7" s="294">
        <v>5</v>
      </c>
      <c r="E7" s="294" t="s">
        <v>67</v>
      </c>
      <c r="F7" s="295">
        <v>42917</v>
      </c>
      <c r="G7" s="294" t="s">
        <v>68</v>
      </c>
      <c r="H7" s="294" t="s">
        <v>69</v>
      </c>
      <c r="I7" s="294" t="s">
        <v>70</v>
      </c>
      <c r="J7" s="294" t="s">
        <v>71</v>
      </c>
      <c r="K7" s="294" t="s">
        <v>72</v>
      </c>
      <c r="L7" s="294" t="s">
        <v>73</v>
      </c>
      <c r="M7" s="294" t="s">
        <v>64</v>
      </c>
      <c r="N7" s="294" t="s">
        <v>59</v>
      </c>
      <c r="O7" s="294" t="s">
        <v>65</v>
      </c>
      <c r="P7" s="294" t="s">
        <v>60</v>
      </c>
      <c r="Q7" s="294" t="s">
        <v>61</v>
      </c>
      <c r="R7" s="294">
        <v>0.2</v>
      </c>
      <c r="S7" s="294">
        <v>50</v>
      </c>
      <c r="T7" s="294">
        <v>10</v>
      </c>
      <c r="U7" s="294"/>
      <c r="V7" s="294"/>
      <c r="W7" s="294" t="s">
        <v>74</v>
      </c>
    </row>
    <row r="8" customHeight="1" spans="1:23">
      <c r="A8" s="292" t="s">
        <v>75</v>
      </c>
      <c r="B8" s="294"/>
      <c r="D8" s="294">
        <v>6</v>
      </c>
      <c r="E8" s="294" t="s">
        <v>67</v>
      </c>
      <c r="F8" s="295">
        <v>42917</v>
      </c>
      <c r="G8" s="294" t="s">
        <v>68</v>
      </c>
      <c r="H8" s="294" t="s">
        <v>69</v>
      </c>
      <c r="I8" s="294" t="s">
        <v>70</v>
      </c>
      <c r="J8" s="294" t="s">
        <v>71</v>
      </c>
      <c r="K8" s="294" t="s">
        <v>72</v>
      </c>
      <c r="L8" s="294" t="s">
        <v>73</v>
      </c>
      <c r="M8" s="294" t="s">
        <v>76</v>
      </c>
      <c r="N8" s="294" t="s">
        <v>77</v>
      </c>
      <c r="O8" s="294" t="s">
        <v>78</v>
      </c>
      <c r="P8" s="294" t="s">
        <v>79</v>
      </c>
      <c r="Q8" s="294" t="s">
        <v>61</v>
      </c>
      <c r="R8" s="294">
        <v>1</v>
      </c>
      <c r="S8" s="294">
        <v>520</v>
      </c>
      <c r="T8" s="294">
        <v>520</v>
      </c>
      <c r="U8" s="294"/>
      <c r="V8" s="294"/>
      <c r="W8" s="294" t="s">
        <v>74</v>
      </c>
    </row>
    <row r="9" customHeight="1" spans="1:2">
      <c r="A9" s="292" t="s">
        <v>80</v>
      </c>
      <c r="B9" s="294"/>
    </row>
    <row r="10" customHeight="1" spans="1:2">
      <c r="A10" s="292" t="s">
        <v>81</v>
      </c>
      <c r="B10" s="294"/>
    </row>
    <row r="11" customHeight="1" spans="1:2">
      <c r="A11" s="292" t="s">
        <v>52</v>
      </c>
      <c r="B11" s="277"/>
    </row>
  </sheetData>
  <mergeCells count="3">
    <mergeCell ref="A1:B1"/>
    <mergeCell ref="D1:N1"/>
    <mergeCell ref="A2:B2"/>
  </mergeCells>
  <dataValidations count="1">
    <dataValidation type="list" allowBlank="1" showInputMessage="1" showErrorMessage="1" sqref="B5">
      <formula1>"入库,出库"</formula1>
    </dataValidation>
  </dataValidations>
  <pageMargins left="0.75" right="0.75" top="1" bottom="1" header="0.5" footer="0.5"/>
  <pageSetup paperSize="9" orientation="portrait" verticalDpi="18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I41" sqref="I41"/>
    </sheetView>
  </sheetViews>
  <sheetFormatPr defaultColWidth="7.875" defaultRowHeight="13.5"/>
  <cols>
    <col min="1" max="16384" width="7.875" style="281"/>
  </cols>
  <sheetData/>
  <sortState ref="A2:K5">
    <sortCondition ref="A1"/>
  </sortState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G36"/>
  <sheetViews>
    <sheetView showGridLines="0" workbookViewId="0">
      <selection activeCell="E11" sqref="E11"/>
    </sheetView>
  </sheetViews>
  <sheetFormatPr defaultColWidth="9" defaultRowHeight="14.25" outlineLevelCol="6"/>
  <cols>
    <col min="1" max="1" width="6.125" style="241" customWidth="1"/>
    <col min="2" max="2" width="29.625" style="241" customWidth="1"/>
    <col min="3" max="3" width="21.25" style="270" customWidth="1"/>
    <col min="4" max="16384" width="9" style="157"/>
  </cols>
  <sheetData>
    <row r="1" spans="1:3">
      <c r="A1" s="271" t="s">
        <v>82</v>
      </c>
      <c r="B1" s="271"/>
      <c r="C1" s="272"/>
    </row>
    <row r="2" spans="1:3">
      <c r="A2" s="273" t="s">
        <v>83</v>
      </c>
      <c r="B2" s="273" t="s">
        <v>84</v>
      </c>
      <c r="C2" s="274" t="s">
        <v>85</v>
      </c>
    </row>
    <row r="3" spans="1:3">
      <c r="A3" s="275">
        <v>1</v>
      </c>
      <c r="B3" s="276" t="s">
        <v>86</v>
      </c>
      <c r="C3" s="277" t="s">
        <v>87</v>
      </c>
    </row>
    <row r="4" hidden="1" spans="1:3">
      <c r="A4" s="275">
        <v>2</v>
      </c>
      <c r="B4" s="276" t="s">
        <v>88</v>
      </c>
      <c r="C4" s="277" t="s">
        <v>89</v>
      </c>
    </row>
    <row r="5" hidden="1" spans="1:3">
      <c r="A5" s="275">
        <v>3</v>
      </c>
      <c r="B5" s="276" t="s">
        <v>90</v>
      </c>
      <c r="C5" s="277" t="s">
        <v>91</v>
      </c>
    </row>
    <row r="6" hidden="1" spans="1:3">
      <c r="A6" s="275">
        <v>4</v>
      </c>
      <c r="B6" s="276" t="s">
        <v>92</v>
      </c>
      <c r="C6" s="277" t="s">
        <v>93</v>
      </c>
    </row>
    <row r="7" spans="1:3">
      <c r="A7" s="275">
        <v>2</v>
      </c>
      <c r="B7" s="278" t="s">
        <v>94</v>
      </c>
      <c r="C7" s="279" t="str">
        <f ca="1">C8&amp;C11&amp;TEXT(NOW(),C9)&amp;C11&amp;TEXT("1",C10)</f>
        <v>JH-180920-001</v>
      </c>
    </row>
    <row r="8" spans="1:3">
      <c r="A8" s="275">
        <v>3</v>
      </c>
      <c r="B8" s="280" t="s">
        <v>95</v>
      </c>
      <c r="C8" s="277" t="s">
        <v>96</v>
      </c>
    </row>
    <row r="9" spans="1:3">
      <c r="A9" s="275">
        <v>4</v>
      </c>
      <c r="B9" s="280" t="s">
        <v>97</v>
      </c>
      <c r="C9" s="277" t="s">
        <v>98</v>
      </c>
    </row>
    <row r="10" spans="1:3">
      <c r="A10" s="275">
        <v>5</v>
      </c>
      <c r="B10" s="280" t="s">
        <v>99</v>
      </c>
      <c r="C10" s="277" t="s">
        <v>100</v>
      </c>
    </row>
    <row r="11" spans="1:3">
      <c r="A11" s="275">
        <v>6</v>
      </c>
      <c r="B11" s="280" t="s">
        <v>101</v>
      </c>
      <c r="C11" s="277" t="s">
        <v>102</v>
      </c>
    </row>
    <row r="12" spans="1:3">
      <c r="A12" s="275">
        <v>7</v>
      </c>
      <c r="B12" s="278" t="s">
        <v>103</v>
      </c>
      <c r="C12" s="279" t="str">
        <f ca="1">C13&amp;C16&amp;TEXT(NOW(),C14)&amp;C16&amp;TEXT("1","0000")</f>
        <v>XS-180920-0001</v>
      </c>
    </row>
    <row r="13" spans="1:3">
      <c r="A13" s="275">
        <v>8</v>
      </c>
      <c r="B13" s="280" t="s">
        <v>104</v>
      </c>
      <c r="C13" s="277" t="s">
        <v>105</v>
      </c>
    </row>
    <row r="14" spans="1:3">
      <c r="A14" s="275">
        <v>9</v>
      </c>
      <c r="B14" s="280" t="s">
        <v>106</v>
      </c>
      <c r="C14" s="277" t="s">
        <v>98</v>
      </c>
    </row>
    <row r="15" spans="1:7">
      <c r="A15" s="275">
        <v>10</v>
      </c>
      <c r="B15" s="280" t="s">
        <v>107</v>
      </c>
      <c r="C15" s="277" t="s">
        <v>100</v>
      </c>
      <c r="F15" s="157" t="str">
        <f>TEXT(1,G15)</f>
        <v/>
      </c>
      <c r="G15" s="211"/>
    </row>
    <row r="16" spans="1:3">
      <c r="A16" s="275">
        <v>11</v>
      </c>
      <c r="B16" s="280" t="s">
        <v>101</v>
      </c>
      <c r="C16" s="277" t="s">
        <v>102</v>
      </c>
    </row>
    <row r="17" spans="1:3">
      <c r="A17" s="275">
        <v>12</v>
      </c>
      <c r="B17" s="278" t="s">
        <v>108</v>
      </c>
      <c r="C17" s="279" t="str">
        <f ca="1">C18&amp;C21&amp;TEXT(NOW(),C19)&amp;C21&amp;TEXT("1","0000")</f>
        <v>SK-180920-0001</v>
      </c>
    </row>
    <row r="18" ht="22.5" customHeight="1" spans="1:3">
      <c r="A18" s="275">
        <v>13</v>
      </c>
      <c r="B18" s="280" t="s">
        <v>109</v>
      </c>
      <c r="C18" s="277" t="s">
        <v>110</v>
      </c>
    </row>
    <row r="19" spans="1:3">
      <c r="A19" s="275">
        <v>14</v>
      </c>
      <c r="B19" s="280" t="s">
        <v>111</v>
      </c>
      <c r="C19" s="277" t="s">
        <v>98</v>
      </c>
    </row>
    <row r="20" spans="1:3">
      <c r="A20" s="275">
        <v>15</v>
      </c>
      <c r="B20" s="280" t="s">
        <v>112</v>
      </c>
      <c r="C20" s="277" t="s">
        <v>100</v>
      </c>
    </row>
    <row r="21" spans="1:3">
      <c r="A21" s="275">
        <v>16</v>
      </c>
      <c r="B21" s="280" t="s">
        <v>101</v>
      </c>
      <c r="C21" s="277" t="s">
        <v>102</v>
      </c>
    </row>
    <row r="22" spans="1:3">
      <c r="A22" s="275">
        <v>17</v>
      </c>
      <c r="B22" s="278" t="s">
        <v>113</v>
      </c>
      <c r="C22" s="279" t="str">
        <f ca="1">C23&amp;C26&amp;TEXT(NOW(),C24)&amp;C26&amp;TEXT("1","0000")</f>
        <v>FK-180920-0001</v>
      </c>
    </row>
    <row r="23" spans="1:3">
      <c r="A23" s="275">
        <v>18</v>
      </c>
      <c r="B23" s="280" t="s">
        <v>114</v>
      </c>
      <c r="C23" s="277" t="s">
        <v>115</v>
      </c>
    </row>
    <row r="24" spans="1:3">
      <c r="A24" s="275">
        <v>19</v>
      </c>
      <c r="B24" s="280" t="s">
        <v>116</v>
      </c>
      <c r="C24" s="277" t="s">
        <v>98</v>
      </c>
    </row>
    <row r="25" spans="1:3">
      <c r="A25" s="275">
        <v>20</v>
      </c>
      <c r="B25" s="280" t="s">
        <v>117</v>
      </c>
      <c r="C25" s="277" t="s">
        <v>100</v>
      </c>
    </row>
    <row r="26" spans="1:3">
      <c r="A26" s="275">
        <v>21</v>
      </c>
      <c r="B26" s="280" t="s">
        <v>101</v>
      </c>
      <c r="C26" s="277" t="s">
        <v>102</v>
      </c>
    </row>
    <row r="27" spans="1:3">
      <c r="A27" s="275">
        <v>22</v>
      </c>
      <c r="B27" s="278" t="s">
        <v>118</v>
      </c>
      <c r="C27" s="279" t="str">
        <f ca="1">C28&amp;C31&amp;TEXT(NOW(),C29)&amp;C31&amp;TEXT("1","0000")</f>
        <v>XJ-180920-0001</v>
      </c>
    </row>
    <row r="28" ht="18" customHeight="1" spans="1:3">
      <c r="A28" s="275">
        <v>23</v>
      </c>
      <c r="B28" s="280" t="s">
        <v>119</v>
      </c>
      <c r="C28" s="277" t="s">
        <v>120</v>
      </c>
    </row>
    <row r="29" spans="1:3">
      <c r="A29" s="275">
        <v>24</v>
      </c>
      <c r="B29" s="280" t="s">
        <v>121</v>
      </c>
      <c r="C29" s="277" t="s">
        <v>98</v>
      </c>
    </row>
    <row r="30" spans="1:3">
      <c r="A30" s="275">
        <v>25</v>
      </c>
      <c r="B30" s="280" t="s">
        <v>122</v>
      </c>
      <c r="C30" s="277" t="s">
        <v>100</v>
      </c>
    </row>
    <row r="31" spans="1:3">
      <c r="A31" s="275">
        <v>26</v>
      </c>
      <c r="B31" s="280" t="s">
        <v>101</v>
      </c>
      <c r="C31" s="277" t="s">
        <v>102</v>
      </c>
    </row>
    <row r="32" spans="1:3">
      <c r="A32" s="275">
        <v>27</v>
      </c>
      <c r="B32" s="278" t="s">
        <v>123</v>
      </c>
      <c r="C32" s="279" t="str">
        <f ca="1">C33&amp;C36&amp;TEXT(NOW(),C34)&amp;C36&amp;TEXT("1","0000")</f>
        <v>BJ-180920-0001</v>
      </c>
    </row>
    <row r="33" spans="1:3">
      <c r="A33" s="275">
        <v>28</v>
      </c>
      <c r="B33" s="280" t="s">
        <v>124</v>
      </c>
      <c r="C33" s="277" t="s">
        <v>125</v>
      </c>
    </row>
    <row r="34" spans="1:3">
      <c r="A34" s="275">
        <v>29</v>
      </c>
      <c r="B34" s="280" t="s">
        <v>126</v>
      </c>
      <c r="C34" s="277" t="s">
        <v>98</v>
      </c>
    </row>
    <row r="35" spans="1:3">
      <c r="A35" s="275">
        <v>30</v>
      </c>
      <c r="B35" s="280" t="s">
        <v>127</v>
      </c>
      <c r="C35" s="277" t="s">
        <v>100</v>
      </c>
    </row>
    <row r="36" spans="1:3">
      <c r="A36" s="275">
        <v>31</v>
      </c>
      <c r="B36" s="280" t="s">
        <v>101</v>
      </c>
      <c r="C36" s="277" t="s">
        <v>102</v>
      </c>
    </row>
  </sheetData>
  <mergeCells count="1">
    <mergeCell ref="A1:C1"/>
  </mergeCells>
  <dataValidations count="3">
    <dataValidation type="list" allowBlank="1" showInputMessage="1" showErrorMessage="1" sqref="C9 C14 C19 C24 C29 C34">
      <formula1>"YYYY-MM-DD,YYYY-M-D,YY-MM-DD,MM-DD,YYYYMMDD,YYMMDD,MMDD"</formula1>
    </dataValidation>
    <dataValidation type="list" allowBlank="1" showInputMessage="1" showErrorMessage="1" sqref="C10 C15 C20 C25 C30 C35">
      <formula1>"0,00,000,0000,00000"</formula1>
    </dataValidation>
    <dataValidation type="list" allowBlank="1" showInputMessage="1" showErrorMessage="1" sqref="C11 C16 C21 C26 C31 C36">
      <formula1>" ,-,.,_"</formula1>
    </dataValidation>
  </dataValidations>
  <pageMargins left="0.75" right="0.75" top="1" bottom="1" header="0.5" footer="0.5"/>
  <pageSetup paperSize="9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I5"/>
  <sheetViews>
    <sheetView showGridLines="0" workbookViewId="0">
      <selection activeCell="G24" sqref="G23:H24"/>
    </sheetView>
  </sheetViews>
  <sheetFormatPr defaultColWidth="9" defaultRowHeight="14.25" outlineLevelRow="4"/>
  <cols>
    <col min="1" max="1" width="5.5" style="196" customWidth="1"/>
    <col min="2" max="2" width="9.375" style="196" customWidth="1"/>
    <col min="3" max="3" width="14.125" style="196" customWidth="1"/>
    <col min="4" max="4" width="11.25" style="196" customWidth="1"/>
    <col min="5" max="5" width="11.5" style="196" customWidth="1"/>
    <col min="6" max="6" width="10.625" style="196" customWidth="1"/>
    <col min="7" max="7" width="4.625" style="196" customWidth="1"/>
    <col min="8" max="8" width="10.875" style="196" customWidth="1"/>
    <col min="9" max="9" width="14.125" style="196" customWidth="1"/>
    <col min="10" max="16384" width="9" style="157"/>
  </cols>
  <sheetData>
    <row r="1" ht="24.75" customHeight="1" spans="1:9">
      <c r="A1" s="197" t="s">
        <v>128</v>
      </c>
      <c r="B1" s="197"/>
      <c r="C1" s="197"/>
      <c r="D1" s="197"/>
      <c r="E1" s="197"/>
      <c r="F1" s="197"/>
      <c r="G1" s="197"/>
      <c r="H1" s="197"/>
      <c r="I1" s="197"/>
    </row>
    <row r="2" ht="9.75" customHeight="1" spans="1:9">
      <c r="A2" s="197"/>
      <c r="B2" s="197"/>
      <c r="C2" s="197"/>
      <c r="D2" s="197"/>
      <c r="E2" s="197"/>
      <c r="F2" s="197"/>
      <c r="G2" s="197"/>
      <c r="H2" s="197"/>
      <c r="I2" s="197"/>
    </row>
    <row r="3" ht="20.25" customHeight="1" spans="1:9">
      <c r="A3" s="198" t="s">
        <v>129</v>
      </c>
      <c r="B3" s="198"/>
      <c r="C3" s="198"/>
      <c r="D3" s="198"/>
      <c r="E3" s="199"/>
      <c r="F3" s="200"/>
      <c r="G3" s="201"/>
      <c r="H3" s="202" t="s">
        <v>130</v>
      </c>
      <c r="I3" s="202"/>
    </row>
    <row r="4" ht="29.25" customHeight="1" spans="1:9">
      <c r="A4" s="203" t="s">
        <v>83</v>
      </c>
      <c r="B4" s="269" t="s">
        <v>131</v>
      </c>
      <c r="C4" s="204" t="s">
        <v>132</v>
      </c>
      <c r="D4" s="205" t="s">
        <v>133</v>
      </c>
      <c r="E4" s="205" t="s">
        <v>134</v>
      </c>
      <c r="F4" s="206" t="s">
        <v>135</v>
      </c>
      <c r="G4" s="203" t="s">
        <v>136</v>
      </c>
      <c r="H4" s="207" t="s">
        <v>137</v>
      </c>
      <c r="I4" s="204" t="s">
        <v>50</v>
      </c>
    </row>
    <row r="5" spans="1:9">
      <c r="A5" s="208">
        <v>1</v>
      </c>
      <c r="B5" s="208" t="s">
        <v>54</v>
      </c>
      <c r="C5" s="208" t="s">
        <v>138</v>
      </c>
      <c r="D5" s="208">
        <v>0</v>
      </c>
      <c r="E5" s="208">
        <v>119</v>
      </c>
      <c r="F5" s="208">
        <v>50</v>
      </c>
      <c r="G5" s="208" t="s">
        <v>139</v>
      </c>
      <c r="H5" s="208">
        <f>D5+E5-F5</f>
        <v>69</v>
      </c>
      <c r="I5" s="208"/>
    </row>
  </sheetData>
  <mergeCells count="3">
    <mergeCell ref="A1:I1"/>
    <mergeCell ref="A3:D3"/>
    <mergeCell ref="H3:I3"/>
  </mergeCells>
  <pageMargins left="0.699305555555556" right="0.699305555555556" top="0.75" bottom="0.75" header="0.3" footer="0.3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AE11"/>
  <sheetViews>
    <sheetView showGridLines="0" workbookViewId="0">
      <selection activeCell="G24" sqref="G23:H24"/>
    </sheetView>
  </sheetViews>
  <sheetFormatPr defaultColWidth="9" defaultRowHeight="13.5"/>
  <cols>
    <col min="1" max="1" width="3.375" style="209" customWidth="1"/>
    <col min="2" max="2" width="3.75" style="209" customWidth="1"/>
    <col min="3" max="3" width="16.5" style="209" customWidth="1"/>
    <col min="4" max="4" width="8.5" style="209" customWidth="1"/>
    <col min="5" max="5" width="16.125" style="209" customWidth="1"/>
    <col min="6" max="6" width="16.875" style="209" customWidth="1"/>
    <col min="7" max="7" width="4.125" style="209" customWidth="1"/>
    <col min="8" max="8" width="11.25" style="209" customWidth="1"/>
    <col min="9" max="11" width="9" style="209"/>
    <col min="12" max="12" width="3.625" style="209" customWidth="1"/>
    <col min="13" max="13" width="10.5" style="209" customWidth="1"/>
    <col min="14" max="14" width="12.75" style="209" customWidth="1"/>
    <col min="15" max="27" width="9" style="241"/>
    <col min="28" max="28" width="9.5" style="242" customWidth="1"/>
    <col min="29" max="29" width="9" style="241"/>
    <col min="30" max="30" width="9.5" style="242" customWidth="1"/>
    <col min="31" max="31" width="9" style="243"/>
    <col min="32" max="16384" width="9" style="241"/>
  </cols>
  <sheetData>
    <row r="1" ht="32.25" customHeight="1" spans="1:31">
      <c r="A1" s="197" t="s">
        <v>140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AB1" s="241"/>
      <c r="AD1" s="241"/>
      <c r="AE1" s="241"/>
    </row>
    <row r="2" ht="17.25" customHeight="1" spans="1:14">
      <c r="A2" s="244" t="s">
        <v>141</v>
      </c>
      <c r="B2" s="244"/>
      <c r="C2" s="245" t="s">
        <v>54</v>
      </c>
      <c r="D2" s="246" t="s">
        <v>142</v>
      </c>
      <c r="E2" s="241" t="s">
        <v>138</v>
      </c>
      <c r="F2" s="247"/>
      <c r="G2" s="247"/>
      <c r="H2" s="241"/>
      <c r="I2" s="259"/>
      <c r="J2" s="259"/>
      <c r="K2" s="259"/>
      <c r="L2" s="259" t="s">
        <v>129</v>
      </c>
      <c r="M2" s="259"/>
      <c r="N2" s="259"/>
    </row>
    <row r="3" customHeight="1" spans="1:14">
      <c r="A3" s="248" t="s">
        <v>143</v>
      </c>
      <c r="B3" s="249"/>
      <c r="C3" s="250" t="s">
        <v>39</v>
      </c>
      <c r="D3" s="250" t="s">
        <v>131</v>
      </c>
      <c r="E3" s="250" t="s">
        <v>144</v>
      </c>
      <c r="F3" s="251" t="s">
        <v>145</v>
      </c>
      <c r="G3" s="252" t="s">
        <v>49</v>
      </c>
      <c r="H3" s="253" t="s">
        <v>146</v>
      </c>
      <c r="I3" s="260" t="s">
        <v>147</v>
      </c>
      <c r="J3" s="261"/>
      <c r="K3" s="262"/>
      <c r="L3" s="263" t="s">
        <v>136</v>
      </c>
      <c r="M3" s="264" t="s">
        <v>148</v>
      </c>
      <c r="N3" s="251" t="s">
        <v>50</v>
      </c>
    </row>
    <row r="4" customHeight="1" spans="1:14">
      <c r="A4" s="254" t="s">
        <v>18</v>
      </c>
      <c r="B4" s="254" t="s">
        <v>19</v>
      </c>
      <c r="C4" s="255"/>
      <c r="D4" s="255"/>
      <c r="E4" s="255"/>
      <c r="F4" s="256"/>
      <c r="G4" s="257"/>
      <c r="H4" s="258"/>
      <c r="I4" s="265" t="s">
        <v>20</v>
      </c>
      <c r="J4" s="265" t="s">
        <v>21</v>
      </c>
      <c r="K4" s="266" t="s">
        <v>22</v>
      </c>
      <c r="L4" s="267"/>
      <c r="M4" s="268"/>
      <c r="N4" s="256"/>
    </row>
    <row r="5" ht="15.75" customHeight="1" spans="1:14">
      <c r="A5" s="227"/>
      <c r="B5" s="227"/>
      <c r="C5" s="227"/>
      <c r="D5" s="227"/>
      <c r="E5" s="227"/>
      <c r="F5" s="227" t="s">
        <v>149</v>
      </c>
      <c r="G5" s="227"/>
      <c r="H5" s="227"/>
      <c r="I5" s="227"/>
      <c r="J5" s="227"/>
      <c r="K5" s="227"/>
      <c r="L5" s="227" t="s">
        <v>150</v>
      </c>
      <c r="M5" s="227"/>
      <c r="N5" s="227"/>
    </row>
    <row r="6" spans="1:14">
      <c r="A6" s="227">
        <v>5</v>
      </c>
      <c r="B6" s="227">
        <v>11</v>
      </c>
      <c r="C6" s="227" t="s">
        <v>151</v>
      </c>
      <c r="D6" s="227" t="s">
        <v>8</v>
      </c>
      <c r="E6" s="227" t="s">
        <v>10</v>
      </c>
      <c r="F6" s="227" t="s">
        <v>60</v>
      </c>
      <c r="G6" s="227" t="s">
        <v>61</v>
      </c>
      <c r="H6" s="227"/>
      <c r="I6" s="227">
        <v>100</v>
      </c>
      <c r="J6" s="227">
        <v>0.2</v>
      </c>
      <c r="K6" s="227">
        <v>20</v>
      </c>
      <c r="L6" s="227" t="s">
        <v>139</v>
      </c>
      <c r="M6" s="227">
        <v>20</v>
      </c>
      <c r="N6" s="227"/>
    </row>
    <row r="7" spans="1:14">
      <c r="A7" s="227">
        <v>5</v>
      </c>
      <c r="B7" s="227">
        <v>11</v>
      </c>
      <c r="C7" s="227" t="s">
        <v>151</v>
      </c>
      <c r="D7" s="227" t="s">
        <v>64</v>
      </c>
      <c r="E7" s="227" t="s">
        <v>65</v>
      </c>
      <c r="F7" s="227" t="s">
        <v>60</v>
      </c>
      <c r="G7" s="227" t="s">
        <v>61</v>
      </c>
      <c r="H7" s="227"/>
      <c r="I7" s="227">
        <v>100</v>
      </c>
      <c r="J7" s="227">
        <v>0.1</v>
      </c>
      <c r="K7" s="227">
        <v>10</v>
      </c>
      <c r="L7" s="227" t="s">
        <v>139</v>
      </c>
      <c r="M7" s="227">
        <v>30</v>
      </c>
      <c r="N7" s="227"/>
    </row>
    <row r="8" spans="1:14">
      <c r="A8" s="227">
        <v>5</v>
      </c>
      <c r="B8" s="227">
        <v>11</v>
      </c>
      <c r="C8" s="227" t="s">
        <v>151</v>
      </c>
      <c r="D8" s="227" t="s">
        <v>76</v>
      </c>
      <c r="E8" s="227" t="s">
        <v>78</v>
      </c>
      <c r="F8" s="227" t="s">
        <v>79</v>
      </c>
      <c r="G8" s="227" t="s">
        <v>61</v>
      </c>
      <c r="H8" s="227"/>
      <c r="I8" s="227">
        <v>100</v>
      </c>
      <c r="J8" s="227">
        <v>0.89</v>
      </c>
      <c r="K8" s="227">
        <v>89</v>
      </c>
      <c r="L8" s="227" t="s">
        <v>139</v>
      </c>
      <c r="M8" s="227">
        <v>119</v>
      </c>
      <c r="N8" s="227"/>
    </row>
    <row r="9" spans="1:14">
      <c r="A9" s="227">
        <v>5</v>
      </c>
      <c r="B9" s="227">
        <v>11</v>
      </c>
      <c r="C9" s="227"/>
      <c r="D9" s="227"/>
      <c r="E9" s="227"/>
      <c r="F9" s="227"/>
      <c r="G9" s="227"/>
      <c r="H9" s="227">
        <v>50</v>
      </c>
      <c r="I9" s="227"/>
      <c r="J9" s="227"/>
      <c r="K9" s="227"/>
      <c r="L9" s="227" t="s">
        <v>139</v>
      </c>
      <c r="M9" s="227">
        <v>69</v>
      </c>
      <c r="N9" s="227" t="s">
        <v>152</v>
      </c>
    </row>
    <row r="10" spans="1:14">
      <c r="A10" s="228" t="s">
        <v>153</v>
      </c>
      <c r="B10" s="228"/>
      <c r="C10" s="228"/>
      <c r="D10" s="228"/>
      <c r="E10" s="228"/>
      <c r="F10" s="228" t="s">
        <v>28</v>
      </c>
      <c r="G10" s="228"/>
      <c r="H10" s="228">
        <v>50</v>
      </c>
      <c r="I10" s="228"/>
      <c r="J10" s="228"/>
      <c r="K10" s="228">
        <v>119</v>
      </c>
      <c r="L10" s="228" t="s">
        <v>139</v>
      </c>
      <c r="M10" s="228">
        <v>69</v>
      </c>
      <c r="N10" s="228"/>
    </row>
    <row r="11" spans="1:14">
      <c r="A11" s="229" t="s">
        <v>153</v>
      </c>
      <c r="B11" s="229"/>
      <c r="C11" s="229"/>
      <c r="D11" s="229"/>
      <c r="E11" s="229"/>
      <c r="F11" s="229" t="s">
        <v>154</v>
      </c>
      <c r="G11" s="229"/>
      <c r="H11" s="229">
        <v>50</v>
      </c>
      <c r="I11" s="229"/>
      <c r="J11" s="229"/>
      <c r="K11" s="229">
        <v>119</v>
      </c>
      <c r="L11" s="229" t="s">
        <v>139</v>
      </c>
      <c r="M11" s="229">
        <v>69</v>
      </c>
      <c r="N11" s="229"/>
    </row>
  </sheetData>
  <mergeCells count="16">
    <mergeCell ref="A1:O1"/>
    <mergeCell ref="A2:B2"/>
    <mergeCell ref="F2:G2"/>
    <mergeCell ref="I2:K2"/>
    <mergeCell ref="L2:N2"/>
    <mergeCell ref="A3:B3"/>
    <mergeCell ref="I3:K3"/>
    <mergeCell ref="C3:C4"/>
    <mergeCell ref="D3:D4"/>
    <mergeCell ref="E3:E4"/>
    <mergeCell ref="F3:F4"/>
    <mergeCell ref="G3:G4"/>
    <mergeCell ref="H3:H4"/>
    <mergeCell ref="L3:L4"/>
    <mergeCell ref="M3:M4"/>
    <mergeCell ref="N3:N4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首页</vt:lpstr>
      <vt:lpstr>使用说明</vt:lpstr>
      <vt:lpstr>单品台账</vt:lpstr>
      <vt:lpstr>SanTem</vt:lpstr>
      <vt:lpstr>出入查询</vt:lpstr>
      <vt:lpstr>temp</vt:lpstr>
      <vt:lpstr>系统设置</vt:lpstr>
      <vt:lpstr>供应商总览</vt:lpstr>
      <vt:lpstr>供应商对账</vt:lpstr>
      <vt:lpstr>客户对账</vt:lpstr>
      <vt:lpstr>客户总览</vt:lpstr>
      <vt:lpstr>产品信息表</vt:lpstr>
      <vt:lpstr>客户信息表</vt:lpstr>
      <vt:lpstr>员工信息</vt:lpstr>
      <vt:lpstr>供应商信息表</vt:lpstr>
      <vt:lpstr>入库单</vt:lpstr>
      <vt:lpstr>出库单</vt:lpstr>
      <vt:lpstr>数据库</vt:lpstr>
      <vt:lpstr>库存一览表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2013-04-09T09:35:00Z</dcterms:created>
  <cp:lastPrinted>2017-07-09T21:56:00Z</cp:lastPrinted>
  <dcterms:modified xsi:type="dcterms:W3CDTF">2018-09-20T07:53:24Z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KSOReadingLayout">
    <vt:bool>false</vt:bool>
  </property>
</Properties>
</file>