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 tabRatio="883"/>
  </bookViews>
  <sheets>
    <sheet name="首页" sheetId="9" r:id="rId1"/>
    <sheet name="员工通讯录" sheetId="2" r:id="rId2"/>
    <sheet name="在职员工基本信息" sheetId="1" r:id="rId3"/>
    <sheet name="员工事项提醒（生日、续合同）" sheetId="3" r:id="rId4"/>
    <sheet name="员工结构分布" sheetId="6" r:id="rId5"/>
    <sheet name="使用说明" sheetId="8" r:id="rId6"/>
  </sheets>
  <definedNames>
    <definedName name="_xlnm._FilterDatabase" localSheetId="1" hidden="1">员工通讯录!$A$3:$H$18</definedName>
    <definedName name="_xlnm._FilterDatabase" localSheetId="2" hidden="1">在职员工基本信息!$B$4:$Z$12</definedName>
    <definedName name="_xlnm._FilterDatabase" localSheetId="3" hidden="1">'员工事项提醒（生日、续合同）'!$P$7:$T$1873</definedName>
    <definedName name="_xlnm.Print_Area" localSheetId="4">员工通讯录!$A$1:$H$29</definedName>
    <definedName name="_xlnm.Print_Area" localSheetId="1">员工通讯录!$A$1:$H$29</definedName>
    <definedName name="_xlnm.Print_Titles" localSheetId="4">员工通讯录!$1:$3</definedName>
  </definedNames>
  <calcPr calcId="144525"/>
</workbook>
</file>

<file path=xl/sharedStrings.xml><?xml version="1.0" encoding="utf-8"?>
<sst xmlns="http://schemas.openxmlformats.org/spreadsheetml/2006/main" count="154">
  <si>
    <t>XXX公司员工通讯录</t>
  </si>
  <si>
    <t>单页使用说明：用户下载后直接填写内容，按A4纸排版，设置好打印标题，多页内容也可直接打印</t>
  </si>
  <si>
    <t>更新日期</t>
  </si>
  <si>
    <t>所属部门</t>
  </si>
  <si>
    <t>员工岗位</t>
  </si>
  <si>
    <t>员工工号</t>
  </si>
  <si>
    <t>员工姓名</t>
  </si>
  <si>
    <t>手机号</t>
  </si>
  <si>
    <t>QQ号</t>
  </si>
  <si>
    <t>邮箱</t>
  </si>
  <si>
    <t>备注</t>
  </si>
  <si>
    <t>行政部</t>
  </si>
  <si>
    <t>前台</t>
  </si>
  <si>
    <t>000001</t>
  </si>
  <si>
    <t>张三</t>
  </si>
  <si>
    <t>ww1234567891@XX.com</t>
  </si>
  <si>
    <t>行政</t>
  </si>
  <si>
    <t>000002</t>
  </si>
  <si>
    <t>李四</t>
  </si>
  <si>
    <t>aa1122334455@XX.com</t>
  </si>
  <si>
    <t>人事</t>
  </si>
  <si>
    <t>000003</t>
  </si>
  <si>
    <t>王五</t>
  </si>
  <si>
    <t>bb1112223334@XX.com</t>
  </si>
  <si>
    <t>市场部</t>
  </si>
  <si>
    <t>市场经理</t>
  </si>
  <si>
    <t>000004</t>
  </si>
  <si>
    <t>田六</t>
  </si>
  <si>
    <t>cc1034030670@XX.com</t>
  </si>
  <si>
    <t>客户经理</t>
  </si>
  <si>
    <t>000005</t>
  </si>
  <si>
    <t>潇潇</t>
  </si>
  <si>
    <t>dd1972858392@XX.com</t>
  </si>
  <si>
    <t>000006</t>
  </si>
  <si>
    <t>稻壳</t>
  </si>
  <si>
    <t>ee1911686113@XX.com</t>
  </si>
  <si>
    <t>客服部</t>
  </si>
  <si>
    <t>客服主管</t>
  </si>
  <si>
    <t>000007</t>
  </si>
  <si>
    <t>米多</t>
  </si>
  <si>
    <t>ff1850513835@XX.com</t>
  </si>
  <si>
    <t>IT部</t>
  </si>
  <si>
    <t>程序员</t>
  </si>
  <si>
    <t>00008</t>
  </si>
  <si>
    <t>ww1234567892@XX.com</t>
  </si>
  <si>
    <t>主管</t>
  </si>
  <si>
    <t>00009</t>
  </si>
  <si>
    <t>aa1122334456@XX.com</t>
  </si>
  <si>
    <t>00010</t>
  </si>
  <si>
    <t>bb1112223335@XX.com</t>
  </si>
  <si>
    <t>经理</t>
  </si>
  <si>
    <t>00011</t>
  </si>
  <si>
    <t>cc1034030671@XX.com</t>
  </si>
  <si>
    <t>00012</t>
  </si>
  <si>
    <t>赵七</t>
  </si>
  <si>
    <t>dd1972858393@XX.com</t>
  </si>
  <si>
    <t>00013</t>
  </si>
  <si>
    <t>姚一</t>
  </si>
  <si>
    <t>ee1911686114@XX.com</t>
  </si>
  <si>
    <t>00014</t>
  </si>
  <si>
    <t>关九</t>
  </si>
  <si>
    <t>ff1850513836@XX.com</t>
  </si>
  <si>
    <t>00015</t>
  </si>
  <si>
    <t>邵夫</t>
  </si>
  <si>
    <t>ww1234567893@XX.com</t>
  </si>
  <si>
    <t>表格说明：年龄、工龄、合同到期日有自动计算</t>
  </si>
  <si>
    <t>员工基本信息记录表</t>
  </si>
  <si>
    <t>部门</t>
  </si>
  <si>
    <t>职务</t>
  </si>
  <si>
    <t>员工编号</t>
  </si>
  <si>
    <t>性别</t>
  </si>
  <si>
    <t>出生日期</t>
  </si>
  <si>
    <t>年龄</t>
  </si>
  <si>
    <t>入职日期</t>
  </si>
  <si>
    <t>合同编号</t>
  </si>
  <si>
    <t>合同签署日期</t>
  </si>
  <si>
    <t>合同年限</t>
  </si>
  <si>
    <t>合同到期日期</t>
  </si>
  <si>
    <t>工龄（年）</t>
  </si>
  <si>
    <t>身份证号</t>
  </si>
  <si>
    <t>籍贯</t>
  </si>
  <si>
    <t>民族</t>
  </si>
  <si>
    <t>毕业院校</t>
  </si>
  <si>
    <t>学历</t>
  </si>
  <si>
    <t>婚姻状况</t>
  </si>
  <si>
    <t>政治面貌</t>
  </si>
  <si>
    <t>联系电话</t>
  </si>
  <si>
    <t>紧急联系人</t>
  </si>
  <si>
    <t>紧急联系人电话</t>
  </si>
  <si>
    <t>男</t>
  </si>
  <si>
    <t>XX201700008</t>
  </si>
  <si>
    <t>401128****07260***</t>
  </si>
  <si>
    <t>成都</t>
  </si>
  <si>
    <t>汉</t>
  </si>
  <si>
    <t>成都经济学院</t>
  </si>
  <si>
    <t>专科</t>
  </si>
  <si>
    <t>未婚</t>
  </si>
  <si>
    <t>党员</t>
  </si>
  <si>
    <t>王一菲</t>
  </si>
  <si>
    <t>XX201700009</t>
  </si>
  <si>
    <t>401128****07261***</t>
  </si>
  <si>
    <t>深圳大学</t>
  </si>
  <si>
    <t>本科</t>
  </si>
  <si>
    <t>已婚</t>
  </si>
  <si>
    <t>女</t>
  </si>
  <si>
    <t>XX201700010</t>
  </si>
  <si>
    <t>401128****07262***</t>
  </si>
  <si>
    <t>满</t>
  </si>
  <si>
    <t>团员</t>
  </si>
  <si>
    <t>XX201700011</t>
  </si>
  <si>
    <t>401128****07263***</t>
  </si>
  <si>
    <t>广州大学</t>
  </si>
  <si>
    <t>研究生</t>
  </si>
  <si>
    <t>XX201700012</t>
  </si>
  <si>
    <t>401128****07264***</t>
  </si>
  <si>
    <t>XX201700013</t>
  </si>
  <si>
    <t>401128****07265***</t>
  </si>
  <si>
    <t>上海</t>
  </si>
  <si>
    <t>XX201700014</t>
  </si>
  <si>
    <t>401128****07266***</t>
  </si>
  <si>
    <t>复旦大学</t>
  </si>
  <si>
    <t>博士</t>
  </si>
  <si>
    <t>群众</t>
  </si>
  <si>
    <t>XX201700015</t>
  </si>
  <si>
    <t>401128****07267***</t>
  </si>
  <si>
    <t>按月查询过生日员工信息</t>
  </si>
  <si>
    <t>按月查询员工合同到期信息</t>
  </si>
  <si>
    <r>
      <rPr>
        <sz val="20"/>
        <color theme="1" tint="0.499984740745262"/>
        <rFont val="微软雅黑"/>
        <charset val="134"/>
      </rPr>
      <t>说明：</t>
    </r>
    <r>
      <rPr>
        <sz val="9"/>
        <color theme="1" tint="0.499984740745262"/>
        <rFont val="微软雅黑"/>
        <charset val="134"/>
      </rPr>
      <t xml:space="preserve">
1、员工生日提醒，用户只需通过箭头选择月份，则直接显示该月过生日所有员工信息。
2、员工合同到期提醒，用户通过箭头选择年份和月份，则自动显示所有该月合同到期信息，用户需通过合同到期筛选剔除空白项，显示所合同到期信息。
</t>
    </r>
  </si>
  <si>
    <t>过生日月份</t>
  </si>
  <si>
    <t>月</t>
  </si>
  <si>
    <t>年</t>
  </si>
  <si>
    <t>本月生日员工如下</t>
  </si>
  <si>
    <t>本月合同到期员工如下</t>
  </si>
  <si>
    <t>岗位</t>
  </si>
  <si>
    <t>合同到期时间</t>
  </si>
  <si>
    <t>员工结构分布</t>
  </si>
  <si>
    <t>员工学历分布</t>
  </si>
  <si>
    <t>人数</t>
  </si>
  <si>
    <t>占比</t>
  </si>
  <si>
    <t>高中</t>
  </si>
  <si>
    <t>合计</t>
  </si>
  <si>
    <t>员工年龄分布</t>
  </si>
  <si>
    <t>25岁以下</t>
  </si>
  <si>
    <t>26~35岁</t>
  </si>
  <si>
    <t>36~45岁</t>
  </si>
  <si>
    <t>45岁以上</t>
  </si>
  <si>
    <t>员工工龄分布</t>
  </si>
  <si>
    <t>工龄</t>
  </si>
  <si>
    <t>1年以内</t>
  </si>
  <si>
    <t>1~3年</t>
  </si>
  <si>
    <t>3~5年</t>
  </si>
  <si>
    <t>5年以上</t>
  </si>
  <si>
    <t>员工信息管理表使用说明</t>
  </si>
  <si>
    <t xml:space="preserve">1、在职员工基本信息使用说明：年龄、工龄、合同到期日有自动计算
2、通讯录单页使用说明：用户下载后直接填写内容，按A4纸排版，设置好打印标题，多页内容也可直接打印
3、员工生日及合同到期提醒说明：
1）员工生日提醒，用户只需通过箭头选择月份，则直接显示该月过生日所有员工信息。
2）员工合同到期提醒，用户通过箭头选择年份和月份，则自动显示所有该月合同到期信息，用户需通过合同到期筛选剔除空白项，显示所合同到期信息。
4、用户按表格内容填写在职员工基本信息，则员工生日提醒、合同到期提醒以及员工结构分布均为自动生成。
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</si>
</sst>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20"/>
      <color theme="1" tint="0.349986266670736"/>
      <name val="微软雅黑"/>
      <charset val="134"/>
    </font>
    <font>
      <sz val="12"/>
      <color theme="1" tint="0.349986266670736"/>
      <name val="微软雅黑"/>
      <charset val="134"/>
    </font>
    <font>
      <sz val="11"/>
      <color theme="1" tint="0.499984740745262"/>
      <name val="方正兰亭超细黑简体"/>
      <charset val="134"/>
    </font>
    <font>
      <b/>
      <sz val="24"/>
      <color theme="1" tint="0.499984740745262"/>
      <name val="微软雅黑"/>
      <charset val="134"/>
    </font>
    <font>
      <sz val="11"/>
      <color theme="1" tint="0.499984740745262"/>
      <name val="微软雅黑"/>
      <charset val="134"/>
    </font>
    <font>
      <b/>
      <sz val="11"/>
      <color theme="1" tint="0.499984740745262"/>
      <name val="微软雅黑"/>
      <charset val="134"/>
    </font>
    <font>
      <sz val="10"/>
      <color theme="1" tint="0.499984740745262"/>
      <name val="微软雅黑"/>
      <charset val="134"/>
    </font>
    <font>
      <b/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0"/>
      <name val="微软雅黑"/>
      <charset val="134"/>
    </font>
    <font>
      <b/>
      <sz val="16"/>
      <color theme="1" tint="0.499984740745262"/>
      <name val="微软雅黑"/>
      <charset val="134"/>
    </font>
    <font>
      <sz val="9"/>
      <color theme="1" tint="0.499984740745262"/>
      <name val="微软雅黑"/>
      <charset val="134"/>
    </font>
    <font>
      <sz val="12"/>
      <color theme="1"/>
      <name val="微软雅黑"/>
      <charset val="134"/>
    </font>
    <font>
      <b/>
      <sz val="20"/>
      <color theme="1" tint="0.499984740745262"/>
      <name val="微软雅黑"/>
      <charset val="134"/>
    </font>
    <font>
      <sz val="12"/>
      <color theme="1" tint="0.249977111117893"/>
      <name val="微软雅黑"/>
      <charset val="134"/>
    </font>
    <font>
      <sz val="12"/>
      <color theme="0"/>
      <name val="微软雅黑"/>
      <charset val="134"/>
    </font>
    <font>
      <sz val="9"/>
      <color theme="1" tint="0.349986266670736"/>
      <name val="微软雅黑"/>
      <charset val="134"/>
    </font>
    <font>
      <sz val="11"/>
      <color theme="1" tint="0.349986266670736"/>
      <name val="微软雅黑"/>
      <charset val="134"/>
    </font>
    <font>
      <b/>
      <sz val="18"/>
      <color theme="1" tint="0.499984740745262"/>
      <name val="微软雅黑"/>
      <charset val="134"/>
    </font>
    <font>
      <sz val="9"/>
      <color theme="0"/>
      <name val="微软雅黑"/>
      <charset val="134"/>
    </font>
    <font>
      <sz val="8"/>
      <color theme="1" tint="0.249977111117893"/>
      <name val="微软雅黑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20"/>
      <color theme="1" tint="0.499984740745262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theme="1" tint="0.349986266670736"/>
      </bottom>
      <diagonal/>
    </border>
    <border>
      <left/>
      <right/>
      <top/>
      <bottom style="double">
        <color theme="1" tint="0.499984740745262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349986266670736"/>
      </left>
      <right/>
      <top style="medium">
        <color theme="1" tint="0.349986266670736"/>
      </top>
      <bottom style="medium">
        <color theme="1" tint="0.349986266670736"/>
      </bottom>
      <diagonal/>
    </border>
    <border>
      <left/>
      <right/>
      <top style="medium">
        <color theme="1" tint="0.349986266670736"/>
      </top>
      <bottom style="medium">
        <color theme="1" tint="0.349986266670736"/>
      </bottom>
      <diagonal/>
    </border>
    <border>
      <left/>
      <right style="medium">
        <color theme="1" tint="0.349986266670736"/>
      </right>
      <top style="medium">
        <color theme="1" tint="0.349986266670736"/>
      </top>
      <bottom style="medium">
        <color theme="1" tint="0.349986266670736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auto="1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/>
      <bottom style="double">
        <color auto="1"/>
      </bottom>
      <diagonal/>
    </border>
    <border>
      <left style="thin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dashed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1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22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1" fillId="22" borderId="29" applyNumberFormat="0" applyAlignment="0" applyProtection="0">
      <alignment vertical="center"/>
    </xf>
    <xf numFmtId="0" fontId="32" fillId="22" borderId="24" applyNumberFormat="0" applyAlignment="0" applyProtection="0">
      <alignment vertical="center"/>
    </xf>
    <xf numFmtId="0" fontId="28" fillId="13" borderId="2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10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0" fontId="7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0" fontId="6" fillId="0" borderId="0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4" fontId="1" fillId="0" borderId="0" xfId="0" applyNumberFormat="1" applyFont="1">
      <alignment vertical="center"/>
    </xf>
    <xf numFmtId="0" fontId="1" fillId="0" borderId="0" xfId="0" applyFont="1" applyFill="1" applyBorder="1">
      <alignment vertical="center"/>
    </xf>
    <xf numFmtId="14" fontId="9" fillId="0" borderId="0" xfId="0" applyNumberFormat="1" applyFont="1">
      <alignment vertical="center"/>
    </xf>
    <xf numFmtId="0" fontId="11" fillId="3" borderId="5" xfId="49" applyFont="1" applyFill="1" applyBorder="1">
      <alignment vertical="center"/>
    </xf>
    <xf numFmtId="14" fontId="11" fillId="3" borderId="5" xfId="49" applyNumberFormat="1" applyFont="1" applyFill="1" applyBorder="1">
      <alignment vertical="center"/>
    </xf>
    <xf numFmtId="176" fontId="11" fillId="3" borderId="5" xfId="49" applyNumberFormat="1" applyFont="1" applyFill="1" applyBorder="1">
      <alignment vertical="center"/>
    </xf>
    <xf numFmtId="0" fontId="11" fillId="3" borderId="6" xfId="49" applyNumberFormat="1" applyFont="1" applyFill="1" applyBorder="1">
      <alignment vertical="center"/>
    </xf>
    <xf numFmtId="14" fontId="10" fillId="0" borderId="0" xfId="0" applyNumberFormat="1" applyFo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2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1" fillId="5" borderId="11" xfId="49" applyFont="1" applyFill="1" applyBorder="1" applyAlignment="1">
      <alignment horizontal="center" vertical="center"/>
    </xf>
    <xf numFmtId="0" fontId="11" fillId="5" borderId="12" xfId="49" applyFont="1" applyFill="1" applyBorder="1" applyAlignment="1">
      <alignment horizontal="center" vertical="center"/>
    </xf>
    <xf numFmtId="0" fontId="11" fillId="5" borderId="13" xfId="49" applyFont="1" applyFill="1" applyBorder="1" applyAlignment="1">
      <alignment horizontal="center" vertical="center"/>
    </xf>
    <xf numFmtId="0" fontId="11" fillId="0" borderId="0" xfId="49" applyNumberFormat="1" applyFont="1" applyFill="1" applyBorder="1">
      <alignment vertical="center"/>
    </xf>
    <xf numFmtId="0" fontId="11" fillId="5" borderId="14" xfId="49" applyFont="1" applyFill="1" applyBorder="1">
      <alignment vertical="center"/>
    </xf>
    <xf numFmtId="0" fontId="11" fillId="5" borderId="5" xfId="49" applyFont="1" applyFill="1" applyBorder="1">
      <alignment vertical="center"/>
    </xf>
    <xf numFmtId="176" fontId="11" fillId="5" borderId="5" xfId="49" applyNumberFormat="1" applyFont="1" applyFill="1" applyBorder="1">
      <alignment vertical="center"/>
    </xf>
    <xf numFmtId="0" fontId="11" fillId="5" borderId="6" xfId="49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4" fontId="13" fillId="0" borderId="0" xfId="0" applyNumberFormat="1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>
      <alignment vertical="center"/>
    </xf>
    <xf numFmtId="14" fontId="6" fillId="0" borderId="0" xfId="0" applyNumberFormat="1" applyFont="1">
      <alignment vertical="center"/>
    </xf>
    <xf numFmtId="0" fontId="13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11" fillId="5" borderId="0" xfId="49" applyFont="1" applyFill="1" applyBorder="1" applyAlignment="1">
      <alignment horizontal="center" vertical="center"/>
    </xf>
    <xf numFmtId="0" fontId="11" fillId="5" borderId="5" xfId="49" applyNumberFormat="1" applyFont="1" applyFill="1" applyBorder="1">
      <alignment vertical="center"/>
    </xf>
    <xf numFmtId="0" fontId="11" fillId="5" borderId="15" xfId="49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7" fontId="14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15" fillId="2" borderId="16" xfId="49" applyFont="1" applyFill="1" applyBorder="1" applyAlignment="1">
      <alignment horizontal="center" vertical="center"/>
    </xf>
    <xf numFmtId="0" fontId="16" fillId="2" borderId="16" xfId="49" applyNumberFormat="1" applyFont="1" applyFill="1" applyBorder="1" applyAlignment="1">
      <alignment horizontal="right"/>
    </xf>
    <xf numFmtId="14" fontId="16" fillId="2" borderId="16" xfId="49" applyNumberFormat="1" applyFont="1" applyFill="1" applyBorder="1" applyAlignment="1">
      <alignment horizontal="left"/>
    </xf>
    <xf numFmtId="0" fontId="16" fillId="0" borderId="12" xfId="49" applyFont="1" applyBorder="1" applyAlignment="1">
      <alignment vertical="center"/>
    </xf>
    <xf numFmtId="0" fontId="16" fillId="0" borderId="0" xfId="49" applyNumberFormat="1" applyFont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17" fillId="5" borderId="5" xfId="0" applyFont="1" applyFill="1" applyBorder="1" applyAlignment="1">
      <alignment horizontal="center" vertical="center"/>
    </xf>
    <xf numFmtId="0" fontId="16" fillId="2" borderId="17" xfId="49" applyFont="1" applyFill="1" applyBorder="1" applyAlignment="1">
      <alignment horizontal="center" vertical="center"/>
    </xf>
    <xf numFmtId="14" fontId="16" fillId="2" borderId="17" xfId="49" applyNumberFormat="1" applyFont="1" applyFill="1" applyBorder="1" applyAlignment="1">
      <alignment horizontal="center" vertical="center"/>
    </xf>
    <xf numFmtId="0" fontId="16" fillId="2" borderId="17" xfId="49" applyNumberFormat="1" applyFont="1" applyFill="1" applyBorder="1" applyAlignment="1">
      <alignment horizontal="center" vertical="center"/>
    </xf>
    <xf numFmtId="0" fontId="16" fillId="0" borderId="17" xfId="49" applyFont="1" applyFill="1" applyBorder="1" applyAlignment="1">
      <alignment horizontal="center" vertical="center"/>
    </xf>
    <xf numFmtId="14" fontId="16" fillId="0" borderId="17" xfId="49" applyNumberFormat="1" applyFont="1" applyFill="1" applyBorder="1" applyAlignment="1">
      <alignment horizontal="center" vertical="center"/>
    </xf>
    <xf numFmtId="0" fontId="16" fillId="0" borderId="17" xfId="49" applyNumberFormat="1" applyFont="1" applyFill="1" applyBorder="1" applyAlignment="1">
      <alignment horizontal="center" vertical="center"/>
    </xf>
    <xf numFmtId="0" fontId="16" fillId="2" borderId="16" xfId="49" applyFont="1" applyFill="1" applyBorder="1" applyAlignment="1">
      <alignment horizontal="left" vertical="center"/>
    </xf>
    <xf numFmtId="0" fontId="16" fillId="2" borderId="16" xfId="49" applyNumberFormat="1" applyFont="1" applyFill="1" applyBorder="1" applyAlignment="1">
      <alignment horizontal="left" vertical="center"/>
    </xf>
    <xf numFmtId="0" fontId="16" fillId="0" borderId="0" xfId="49" applyNumberFormat="1" applyFont="1" applyAlignment="1">
      <alignment horizontal="left" vertical="center"/>
    </xf>
    <xf numFmtId="177" fontId="14" fillId="0" borderId="0" xfId="0" applyNumberFormat="1" applyFont="1" applyFill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14" fontId="18" fillId="0" borderId="0" xfId="0" applyNumberFormat="1" applyFont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2" fillId="2" borderId="17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2" fillId="2" borderId="17" xfId="49" applyFont="1" applyFill="1" applyBorder="1" applyAlignment="1" quotePrefix="1">
      <alignment horizontal="center" vertical="center"/>
    </xf>
    <xf numFmtId="0" fontId="22" fillId="0" borderId="17" xfId="49" applyFont="1" applyFill="1" applyBorder="1" applyAlignment="1" quotePrefix="1">
      <alignment horizontal="center" vertical="center"/>
    </xf>
    <xf numFmtId="0" fontId="16" fillId="2" borderId="17" xfId="49" applyFont="1" applyFill="1" applyBorder="1" applyAlignment="1" quotePrefix="1">
      <alignment horizontal="center" vertical="center"/>
    </xf>
    <xf numFmtId="0" fontId="16" fillId="0" borderId="17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兰亭超细黑简体" panose="02000000000000000000" pitchFamily="2" charset="-122"/>
                <a:ea typeface="方正兰亭超细黑简体" panose="02000000000000000000" pitchFamily="2" charset="-122"/>
                <a:cs typeface="+mn-cs"/>
              </a:defRPr>
            </a:pPr>
            <a:r>
              <a:rPr lang="zh-CN"/>
              <a:t>学历分布</a:t>
            </a:r>
            <a:endParaRPr lang="zh-CN"/>
          </a:p>
        </c:rich>
      </c:tx>
      <c:layout>
        <c:manualLayout>
          <c:xMode val="edge"/>
          <c:yMode val="edge"/>
          <c:x val="0.462599203749017"/>
          <c:y val="0.038204382012534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4936708972592"/>
          <c:y val="0.206036533015505"/>
          <c:w val="0.389097210176628"/>
          <c:h val="0.702272950154412"/>
        </c:manualLayout>
      </c:layout>
      <c:doughnutChart>
        <c:varyColors val="1"/>
        <c:ser>
          <c:idx val="0"/>
          <c:order val="0"/>
          <c:tx>
            <c:strRef>
              <c:f>员工结构分布!$B$6</c:f>
              <c:strCache>
                <c:ptCount val="1"/>
                <c:pt idx="0">
                  <c:v>人数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员工结构分布!$A$7:$A$11</c:f>
              <c:strCache>
                <c:ptCount val="5"/>
                <c:pt idx="0">
                  <c:v>高中</c:v>
                </c:pt>
                <c:pt idx="1">
                  <c:v>专科</c:v>
                </c:pt>
                <c:pt idx="2">
                  <c:v>本科</c:v>
                </c:pt>
                <c:pt idx="3">
                  <c:v>研究生</c:v>
                </c:pt>
                <c:pt idx="4">
                  <c:v>博士</c:v>
                </c:pt>
              </c:strCache>
            </c:strRef>
          </c:cat>
          <c:val>
            <c:numRef>
              <c:f>员工结构分布!$B$7:$B$11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4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6859647144019"/>
          <c:y val="0.297993578053959"/>
          <c:w val="0.299651054889723"/>
          <c:h val="0.488061882675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方正兰亭超细黑简体" panose="02000000000000000000" pitchFamily="2" charset="-122"/>
              <a:ea typeface="方正兰亭超细黑简体" panose="02000000000000000000" pitchFamily="2" charset="-122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latin typeface="方正兰亭超细黑简体" panose="02000000000000000000" pitchFamily="2" charset="-122"/>
          <a:ea typeface="方正兰亭超细黑简体" panose="02000000000000000000" pitchFamily="2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兰亭超细黑简体" panose="02000000000000000000" pitchFamily="2" charset="-122"/>
                <a:ea typeface="方正兰亭超细黑简体" panose="02000000000000000000" pitchFamily="2" charset="-122"/>
                <a:cs typeface="+mn-cs"/>
              </a:defRPr>
            </a:pPr>
            <a:r>
              <a:rPr lang="zh-CN" sz="1200"/>
              <a:t>年龄分布</a:t>
            </a:r>
            <a:endParaRPr lang="zh-CN" sz="1200"/>
          </a:p>
        </c:rich>
      </c:tx>
      <c:layout>
        <c:manualLayout>
          <c:xMode val="edge"/>
          <c:yMode val="edge"/>
          <c:x val="0.447565543071161"/>
          <c:y val="0.15421690648373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7914231060101"/>
          <c:y val="0.320015126256848"/>
          <c:w val="0.408461942257218"/>
          <c:h val="0.584933065803804"/>
        </c:manualLayout>
      </c:layout>
      <c:doughnutChart>
        <c:varyColors val="1"/>
        <c:ser>
          <c:idx val="0"/>
          <c:order val="0"/>
          <c:tx>
            <c:strRef>
              <c:f>员工结构分布!$B$17</c:f>
              <c:strCache>
                <c:ptCount val="1"/>
                <c:pt idx="0">
                  <c:v>人数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员工结构分布!$A$18:$A$21</c:f>
              <c:strCache>
                <c:ptCount val="4"/>
                <c:pt idx="0">
                  <c:v>25岁以下</c:v>
                </c:pt>
                <c:pt idx="1">
                  <c:v>26~35岁</c:v>
                </c:pt>
                <c:pt idx="2">
                  <c:v>36~45岁</c:v>
                </c:pt>
                <c:pt idx="3">
                  <c:v>45岁以上</c:v>
                </c:pt>
              </c:strCache>
            </c:strRef>
          </c:cat>
          <c:val>
            <c:numRef>
              <c:f>员工结构分布!$B$18:$B$21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0615470818957"/>
          <c:y val="0.326103488246779"/>
          <c:w val="0.394274676339615"/>
          <c:h val="0.43614544759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方正兰亭超细黑简体" panose="02000000000000000000" pitchFamily="2" charset="-122"/>
              <a:ea typeface="方正兰亭超细黑简体" panose="02000000000000000000" pitchFamily="2" charset="-122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latin typeface="方正兰亭超细黑简体" panose="02000000000000000000" pitchFamily="2" charset="-122"/>
          <a:ea typeface="方正兰亭超细黑简体" panose="02000000000000000000" pitchFamily="2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兰亭超细黑简体" panose="02000000000000000000" pitchFamily="2" charset="-122"/>
                <a:ea typeface="方正兰亭超细黑简体" panose="02000000000000000000" pitchFamily="2" charset="-122"/>
                <a:cs typeface="+mn-cs"/>
              </a:defRPr>
            </a:pPr>
            <a:r>
              <a:rPr lang="zh-CN" sz="1200"/>
              <a:t>工龄分布</a:t>
            </a:r>
            <a:endParaRPr lang="zh-CN" sz="1200"/>
          </a:p>
        </c:rich>
      </c:tx>
      <c:layout>
        <c:manualLayout>
          <c:xMode val="edge"/>
          <c:yMode val="edge"/>
          <c:x val="0.508281573498965"/>
          <c:y val="0.046276221674033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936893599674"/>
          <c:y val="0.230802655599241"/>
          <c:w val="0.407260008153282"/>
          <c:h val="0.657617473538865"/>
        </c:manualLayout>
      </c:layout>
      <c:doughnutChart>
        <c:varyColors val="1"/>
        <c:ser>
          <c:idx val="0"/>
          <c:order val="0"/>
          <c:tx>
            <c:strRef>
              <c:f>员工结构分布!$B$27</c:f>
              <c:strCache>
                <c:ptCount val="1"/>
                <c:pt idx="0">
                  <c:v>人数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员工结构分布!$A$28:$A$31</c:f>
              <c:strCache>
                <c:ptCount val="4"/>
                <c:pt idx="0">
                  <c:v>1年以内</c:v>
                </c:pt>
                <c:pt idx="1">
                  <c:v>1~3年</c:v>
                </c:pt>
                <c:pt idx="2">
                  <c:v>3~5年</c:v>
                </c:pt>
                <c:pt idx="3">
                  <c:v>5年以上</c:v>
                </c:pt>
              </c:strCache>
            </c:strRef>
          </c:cat>
          <c:val>
            <c:numRef>
              <c:f>员工结构分布!$B$28:$B$31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5778652668417"/>
          <c:y val="0.30150408282298"/>
          <c:w val="0.265109361329834"/>
          <c:h val="0.521052262947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方正兰亭超细黑简体" panose="02000000000000000000" pitchFamily="2" charset="-122"/>
              <a:ea typeface="方正兰亭超细黑简体" panose="02000000000000000000" pitchFamily="2" charset="-122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latin typeface="方正兰亭超细黑简体" panose="02000000000000000000" pitchFamily="2" charset="-122"/>
          <a:ea typeface="方正兰亭超细黑简体" panose="02000000000000000000" pitchFamily="2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15" fmlaLink="$Q$4" max="3000" min="2000" page="10" val="2018"/>
</file>

<file path=xl/ctrlProps/ctrlProp2.xml><?xml version="1.0" encoding="utf-8"?>
<formControlPr xmlns="http://schemas.microsoft.com/office/spreadsheetml/2009/9/main" objectType="Spin" dx="15" fmlaLink="$S$4" max="12" min="1" page="10" val="8"/>
</file>

<file path=xl/ctrlProps/ctrlProp3.xml><?xml version="1.0" encoding="utf-8"?>
<formControlPr xmlns="http://schemas.microsoft.com/office/spreadsheetml/2009/9/main" objectType="Spin" dx="15" fmlaLink="$L$4" max="12" min="1" page="10" val="7"/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hyperlink" Target="#&#20351;&#29992;&#35828;&#26126;!A1"/><Relationship Id="rId6" Type="http://schemas.openxmlformats.org/officeDocument/2006/relationships/hyperlink" Target="#&#21592;&#24037;&#32467;&#26500;&#20998;&#24067;!A1"/><Relationship Id="rId5" Type="http://schemas.openxmlformats.org/officeDocument/2006/relationships/hyperlink" Target="#'&#21592;&#24037;&#20107;&#39033;&#25552;&#37266;&#65288;&#29983;&#26085;&#12289;&#32493;&#21512;&#21516;&#65289;'!A1"/><Relationship Id="rId4" Type="http://schemas.openxmlformats.org/officeDocument/2006/relationships/image" Target="../media/image2.png"/><Relationship Id="rId3" Type="http://schemas.openxmlformats.org/officeDocument/2006/relationships/hyperlink" Target="#&#22312;&#32844;&#21592;&#24037;&#22522;&#26412;&#20449;&#24687;!A1"/><Relationship Id="rId2" Type="http://schemas.openxmlformats.org/officeDocument/2006/relationships/hyperlink" Target="#&#21592;&#24037;&#36890;&#35759;&#24405;!A1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5.xml.rels><?xml version="1.0" encoding="UTF-8" standalone="yes"?>
<Relationships xmlns="http://schemas.openxmlformats.org/package/2006/relationships"><Relationship Id="rId4" Type="http://schemas.openxmlformats.org/officeDocument/2006/relationships/hyperlink" Target="#&#39318;&#39029;!A1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473075</xdr:colOff>
      <xdr:row>32</xdr:row>
      <xdr:rowOff>177800</xdr:rowOff>
    </xdr:to>
    <xdr:sp>
      <xdr:nvSpPr>
        <xdr:cNvPr id="359" name="矩形 358"/>
        <xdr:cNvSpPr/>
      </xdr:nvSpPr>
      <xdr:spPr>
        <a:xfrm>
          <a:off x="0" y="0"/>
          <a:ext cx="10760075" cy="565785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en-US">
              <a:solidFill>
                <a:schemeClr val="lt1"/>
              </a:solidFill>
            </a:defRPr>
          </a:defPPr>
          <a:lvl1pPr marL="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00"/>
        </a:p>
      </xdr:txBody>
    </xdr:sp>
    <xdr:clientData/>
  </xdr:twoCellAnchor>
  <xdr:twoCellAnchor>
    <xdr:from>
      <xdr:col>4</xdr:col>
      <xdr:colOff>197485</xdr:colOff>
      <xdr:row>3</xdr:row>
      <xdr:rowOff>55880</xdr:rowOff>
    </xdr:from>
    <xdr:to>
      <xdr:col>11</xdr:col>
      <xdr:colOff>257810</xdr:colOff>
      <xdr:row>7</xdr:row>
      <xdr:rowOff>38735</xdr:rowOff>
    </xdr:to>
    <xdr:sp>
      <xdr:nvSpPr>
        <xdr:cNvPr id="360" name="文本框 359"/>
        <xdr:cNvSpPr txBox="1"/>
      </xdr:nvSpPr>
      <xdr:spPr>
        <a:xfrm>
          <a:off x="2940685" y="570230"/>
          <a:ext cx="4860925" cy="6686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3600" u="sng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员工基本信息管理表</a:t>
          </a:r>
          <a:endParaRPr lang="zh-CN" altLang="en-US" sz="3600" u="sng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7</xdr:col>
      <xdr:colOff>257175</xdr:colOff>
      <xdr:row>22</xdr:row>
      <xdr:rowOff>123825</xdr:rowOff>
    </xdr:from>
    <xdr:to>
      <xdr:col>12</xdr:col>
      <xdr:colOff>358140</xdr:colOff>
      <xdr:row>32</xdr:row>
      <xdr:rowOff>36830</xdr:rowOff>
    </xdr:to>
    <xdr:pic>
      <xdr:nvPicPr>
        <xdr:cNvPr id="361" name="图片 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775" y="3895725"/>
          <a:ext cx="3529965" cy="1627505"/>
        </a:xfrm>
        <a:prstGeom prst="rect">
          <a:avLst/>
        </a:prstGeom>
      </xdr:spPr>
    </xdr:pic>
    <xdr:clientData/>
  </xdr:twoCellAnchor>
  <xdr:twoCellAnchor>
    <xdr:from>
      <xdr:col>2</xdr:col>
      <xdr:colOff>544195</xdr:colOff>
      <xdr:row>10</xdr:row>
      <xdr:rowOff>104140</xdr:rowOff>
    </xdr:from>
    <xdr:to>
      <xdr:col>4</xdr:col>
      <xdr:colOff>572770</xdr:colOff>
      <xdr:row>19</xdr:row>
      <xdr:rowOff>21590</xdr:rowOff>
    </xdr:to>
    <xdr:grpSp>
      <xdr:nvGrpSpPr>
        <xdr:cNvPr id="362" name="组合 361">
          <a:hlinkClick xmlns:r="http://schemas.openxmlformats.org/officeDocument/2006/relationships" r:id="rId2"/>
        </xdr:cNvPr>
        <xdr:cNvGrpSpPr/>
      </xdr:nvGrpSpPr>
      <xdr:grpSpPr>
        <a:xfrm>
          <a:off x="1915795" y="1818640"/>
          <a:ext cx="1400175" cy="1460500"/>
          <a:chOff x="7317" y="7397"/>
          <a:chExt cx="5306" cy="5946"/>
        </a:xfrm>
      </xdr:grpSpPr>
      <xdr:grpSp>
        <xdr:nvGrpSpPr>
          <xdr:cNvPr id="363" name="组合 362"/>
          <xdr:cNvGrpSpPr/>
        </xdr:nvGrpSpPr>
        <xdr:grpSpPr>
          <a:xfrm>
            <a:off x="8110" y="7397"/>
            <a:ext cx="3719" cy="4140"/>
            <a:chOff x="37939" y="16539"/>
            <a:chExt cx="1017" cy="1132"/>
          </a:xfrm>
        </xdr:grpSpPr>
        <xdr:sp>
          <xdr:nvSpPr>
            <xdr:cNvPr id="364" name="Oval 198"/>
            <xdr:cNvSpPr>
              <a:spLocks noChangeArrowheads="1"/>
            </xdr:cNvSpPr>
          </xdr:nvSpPr>
          <xdr:spPr>
            <a:xfrm>
              <a:off x="37939" y="16539"/>
              <a:ext cx="1017" cy="1003"/>
            </a:xfrm>
            <a:prstGeom prst="ellipse">
              <a:avLst/>
            </a:prstGeom>
            <a:solidFill>
              <a:srgbClr val="50BF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65" name="Freeform 199"/>
            <xdr:cNvSpPr>
              <a:spLocks noEditPoints="1"/>
            </xdr:cNvSpPr>
          </xdr:nvSpPr>
          <xdr:spPr>
            <a:xfrm>
              <a:off x="38429" y="16539"/>
              <a:ext cx="527" cy="513"/>
            </a:xfrm>
            <a:custGeom>
              <a:avLst/>
              <a:gdLst>
                <a:gd name="T0" fmla="*/ 4 w 43"/>
                <a:gd name="T1" fmla="*/ 0 h 42"/>
                <a:gd name="T2" fmla="*/ 0 w 43"/>
                <a:gd name="T3" fmla="*/ 0 h 42"/>
                <a:gd name="T4" fmla="*/ 2 w 43"/>
                <a:gd name="T5" fmla="*/ 0 h 42"/>
                <a:gd name="T6" fmla="*/ 4 w 43"/>
                <a:gd name="T7" fmla="*/ 0 h 42"/>
                <a:gd name="T8" fmla="*/ 43 w 43"/>
                <a:gd name="T9" fmla="*/ 42 h 42"/>
                <a:gd name="T10" fmla="*/ 43 w 43"/>
                <a:gd name="T11" fmla="*/ 40 h 42"/>
                <a:gd name="T12" fmla="*/ 43 w 43"/>
                <a:gd name="T13" fmla="*/ 41 h 42"/>
                <a:gd name="T14" fmla="*/ 43 w 43"/>
                <a:gd name="T15" fmla="*/ 42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3" h="42">
                  <a:moveTo>
                    <a:pt x="4" y="0"/>
                  </a:move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1" y="0"/>
                    <a:pt x="2" y="0"/>
                  </a:cubicBezTo>
                  <a:cubicBezTo>
                    <a:pt x="3" y="0"/>
                    <a:pt x="3" y="0"/>
                    <a:pt x="4" y="0"/>
                  </a:cubicBezTo>
                  <a:close/>
                  <a:moveTo>
                    <a:pt x="43" y="42"/>
                  </a:moveTo>
                  <a:cubicBezTo>
                    <a:pt x="43" y="40"/>
                    <a:pt x="43" y="40"/>
                    <a:pt x="43" y="40"/>
                  </a:cubicBezTo>
                  <a:cubicBezTo>
                    <a:pt x="43" y="40"/>
                    <a:pt x="43" y="41"/>
                    <a:pt x="43" y="41"/>
                  </a:cubicBezTo>
                  <a:cubicBezTo>
                    <a:pt x="43" y="41"/>
                    <a:pt x="43" y="42"/>
                    <a:pt x="43" y="42"/>
                  </a:cubicBezTo>
                  <a:close/>
                </a:path>
              </a:pathLst>
            </a:custGeom>
            <a:solidFill>
              <a:srgbClr val="40A5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66" name="Freeform 843"/>
            <xdr:cNvSpPr/>
          </xdr:nvSpPr>
          <xdr:spPr>
            <a:xfrm>
              <a:off x="38281" y="16794"/>
              <a:ext cx="663" cy="748"/>
            </a:xfrm>
            <a:custGeom>
              <a:avLst/>
              <a:gdLst>
                <a:gd name="T0" fmla="*/ 21 w 54"/>
                <a:gd name="T1" fmla="*/ 61 h 61"/>
                <a:gd name="T2" fmla="*/ 1 w 54"/>
                <a:gd name="T3" fmla="*/ 40 h 61"/>
                <a:gd name="T4" fmla="*/ 0 w 54"/>
                <a:gd name="T5" fmla="*/ 40 h 61"/>
                <a:gd name="T6" fmla="*/ 0 w 54"/>
                <a:gd name="T7" fmla="*/ 40 h 61"/>
                <a:gd name="T8" fmla="*/ 0 w 54"/>
                <a:gd name="T9" fmla="*/ 40 h 61"/>
                <a:gd name="T10" fmla="*/ 0 w 54"/>
                <a:gd name="T11" fmla="*/ 39 h 61"/>
                <a:gd name="T12" fmla="*/ 0 w 54"/>
                <a:gd name="T13" fmla="*/ 39 h 61"/>
                <a:gd name="T14" fmla="*/ 0 w 54"/>
                <a:gd name="T15" fmla="*/ 39 h 61"/>
                <a:gd name="T16" fmla="*/ 0 w 54"/>
                <a:gd name="T17" fmla="*/ 38 h 61"/>
                <a:gd name="T18" fmla="*/ 0 w 54"/>
                <a:gd name="T19" fmla="*/ 38 h 61"/>
                <a:gd name="T20" fmla="*/ 0 w 54"/>
                <a:gd name="T21" fmla="*/ 38 h 61"/>
                <a:gd name="T22" fmla="*/ 0 w 54"/>
                <a:gd name="T23" fmla="*/ 38 h 61"/>
                <a:gd name="T24" fmla="*/ 0 w 54"/>
                <a:gd name="T25" fmla="*/ 3 h 61"/>
                <a:gd name="T26" fmla="*/ 0 w 54"/>
                <a:gd name="T27" fmla="*/ 2 h 61"/>
                <a:gd name="T28" fmla="*/ 0 w 54"/>
                <a:gd name="T29" fmla="*/ 2 h 61"/>
                <a:gd name="T30" fmla="*/ 0 w 54"/>
                <a:gd name="T31" fmla="*/ 2 h 61"/>
                <a:gd name="T32" fmla="*/ 0 w 54"/>
                <a:gd name="T33" fmla="*/ 1 h 61"/>
                <a:gd name="T34" fmla="*/ 0 w 54"/>
                <a:gd name="T35" fmla="*/ 1 h 61"/>
                <a:gd name="T36" fmla="*/ 0 w 54"/>
                <a:gd name="T37" fmla="*/ 1 h 61"/>
                <a:gd name="T38" fmla="*/ 0 w 54"/>
                <a:gd name="T39" fmla="*/ 1 h 61"/>
                <a:gd name="T40" fmla="*/ 0 w 54"/>
                <a:gd name="T41" fmla="*/ 0 h 61"/>
                <a:gd name="T42" fmla="*/ 0 w 54"/>
                <a:gd name="T43" fmla="*/ 0 h 61"/>
                <a:gd name="T44" fmla="*/ 1 w 54"/>
                <a:gd name="T45" fmla="*/ 0 h 61"/>
                <a:gd name="T46" fmla="*/ 1 w 54"/>
                <a:gd name="T47" fmla="*/ 0 h 61"/>
                <a:gd name="T48" fmla="*/ 1 w 54"/>
                <a:gd name="T49" fmla="*/ 0 h 61"/>
                <a:gd name="T50" fmla="*/ 1 w 54"/>
                <a:gd name="T51" fmla="*/ 0 h 61"/>
                <a:gd name="T52" fmla="*/ 2 w 54"/>
                <a:gd name="T53" fmla="*/ 0 h 61"/>
                <a:gd name="T54" fmla="*/ 2 w 54"/>
                <a:gd name="T55" fmla="*/ 0 h 61"/>
                <a:gd name="T56" fmla="*/ 2 w 54"/>
                <a:gd name="T57" fmla="*/ 0 h 61"/>
                <a:gd name="T58" fmla="*/ 25 w 54"/>
                <a:gd name="T59" fmla="*/ 0 h 61"/>
                <a:gd name="T60" fmla="*/ 26 w 54"/>
                <a:gd name="T61" fmla="*/ 0 h 61"/>
                <a:gd name="T62" fmla="*/ 26 w 54"/>
                <a:gd name="T63" fmla="*/ 0 h 61"/>
                <a:gd name="T64" fmla="*/ 26 w 54"/>
                <a:gd name="T65" fmla="*/ 0 h 61"/>
                <a:gd name="T66" fmla="*/ 26 w 54"/>
                <a:gd name="T67" fmla="*/ 0 h 61"/>
                <a:gd name="T68" fmla="*/ 27 w 54"/>
                <a:gd name="T69" fmla="*/ 0 h 61"/>
                <a:gd name="T70" fmla="*/ 27 w 54"/>
                <a:gd name="T71" fmla="*/ 0 h 61"/>
                <a:gd name="T72" fmla="*/ 54 w 54"/>
                <a:gd name="T73" fmla="*/ 28 h 61"/>
                <a:gd name="T74" fmla="*/ 21 w 54"/>
                <a:gd name="T75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</a:cxnLst>
              <a:rect l="0" t="0" r="r" b="b"/>
              <a:pathLst>
                <a:path w="54" h="61">
                  <a:moveTo>
                    <a:pt x="21" y="61"/>
                  </a:moveTo>
                  <a:cubicBezTo>
                    <a:pt x="1" y="40"/>
                    <a:pt x="1" y="40"/>
                    <a:pt x="1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5" y="0"/>
                    <a:pt x="25" y="0"/>
                    <a:pt x="25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7" y="0"/>
                    <a:pt x="27" y="0"/>
                    <a:pt x="27" y="0"/>
                  </a:cubicBezTo>
                  <a:cubicBezTo>
                    <a:pt x="27" y="0"/>
                    <a:pt x="27" y="0"/>
                    <a:pt x="27" y="0"/>
                  </a:cubicBezTo>
                  <a:cubicBezTo>
                    <a:pt x="54" y="28"/>
                    <a:pt x="54" y="28"/>
                    <a:pt x="54" y="28"/>
                  </a:cubicBezTo>
                  <a:cubicBezTo>
                    <a:pt x="51" y="45"/>
                    <a:pt x="38" y="58"/>
                    <a:pt x="21" y="61"/>
                  </a:cubicBezTo>
                  <a:close/>
                </a:path>
              </a:pathLst>
            </a:custGeom>
            <a:solidFill>
              <a:srgbClr val="40A5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67" name="Freeform 1045"/>
            <xdr:cNvSpPr/>
          </xdr:nvSpPr>
          <xdr:spPr>
            <a:xfrm>
              <a:off x="38271" y="16781"/>
              <a:ext cx="355" cy="503"/>
            </a:xfrm>
            <a:custGeom>
              <a:avLst/>
              <a:gdLst>
                <a:gd name="T0" fmla="*/ 26 w 29"/>
                <a:gd name="T1" fmla="*/ 41 h 41"/>
                <a:gd name="T2" fmla="*/ 3 w 29"/>
                <a:gd name="T3" fmla="*/ 41 h 41"/>
                <a:gd name="T4" fmla="*/ 0 w 29"/>
                <a:gd name="T5" fmla="*/ 38 h 41"/>
                <a:gd name="T6" fmla="*/ 0 w 29"/>
                <a:gd name="T7" fmla="*/ 3 h 41"/>
                <a:gd name="T8" fmla="*/ 3 w 29"/>
                <a:gd name="T9" fmla="*/ 0 h 41"/>
                <a:gd name="T10" fmla="*/ 26 w 29"/>
                <a:gd name="T11" fmla="*/ 0 h 41"/>
                <a:gd name="T12" fmla="*/ 29 w 29"/>
                <a:gd name="T13" fmla="*/ 3 h 41"/>
                <a:gd name="T14" fmla="*/ 29 w 29"/>
                <a:gd name="T15" fmla="*/ 38 h 41"/>
                <a:gd name="T16" fmla="*/ 26 w 29"/>
                <a:gd name="T17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9" h="41">
                  <a:moveTo>
                    <a:pt x="26" y="41"/>
                  </a:moveTo>
                  <a:cubicBezTo>
                    <a:pt x="18" y="41"/>
                    <a:pt x="11" y="41"/>
                    <a:pt x="3" y="41"/>
                  </a:cubicBezTo>
                  <a:cubicBezTo>
                    <a:pt x="1" y="41"/>
                    <a:pt x="0" y="40"/>
                    <a:pt x="0" y="38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2"/>
                    <a:pt x="1" y="0"/>
                    <a:pt x="3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8" y="0"/>
                    <a:pt x="29" y="2"/>
                    <a:pt x="29" y="3"/>
                  </a:cubicBezTo>
                  <a:cubicBezTo>
                    <a:pt x="29" y="38"/>
                    <a:pt x="29" y="38"/>
                    <a:pt x="29" y="38"/>
                  </a:cubicBezTo>
                  <a:cubicBezTo>
                    <a:pt x="29" y="40"/>
                    <a:pt x="28" y="41"/>
                    <a:pt x="26" y="41"/>
                  </a:cubicBez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68" name="Freeform 1046"/>
            <xdr:cNvSpPr/>
          </xdr:nvSpPr>
          <xdr:spPr>
            <a:xfrm>
              <a:off x="38294" y="16831"/>
              <a:ext cx="307" cy="393"/>
            </a:xfrm>
            <a:custGeom>
              <a:avLst/>
              <a:gdLst>
                <a:gd name="T0" fmla="*/ 2 w 25"/>
                <a:gd name="T1" fmla="*/ 0 h 32"/>
                <a:gd name="T2" fmla="*/ 23 w 25"/>
                <a:gd name="T3" fmla="*/ 0 h 32"/>
                <a:gd name="T4" fmla="*/ 25 w 25"/>
                <a:gd name="T5" fmla="*/ 1 h 32"/>
                <a:gd name="T6" fmla="*/ 25 w 25"/>
                <a:gd name="T7" fmla="*/ 31 h 32"/>
                <a:gd name="T8" fmla="*/ 23 w 25"/>
                <a:gd name="T9" fmla="*/ 32 h 32"/>
                <a:gd name="T10" fmla="*/ 2 w 25"/>
                <a:gd name="T11" fmla="*/ 32 h 32"/>
                <a:gd name="T12" fmla="*/ 0 w 25"/>
                <a:gd name="T13" fmla="*/ 31 h 32"/>
                <a:gd name="T14" fmla="*/ 0 w 25"/>
                <a:gd name="T15" fmla="*/ 1 h 32"/>
                <a:gd name="T16" fmla="*/ 2 w 25"/>
                <a:gd name="T17" fmla="*/ 0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5" h="32">
                  <a:moveTo>
                    <a:pt x="2" y="0"/>
                  </a:moveTo>
                  <a:cubicBezTo>
                    <a:pt x="23" y="0"/>
                    <a:pt x="23" y="0"/>
                    <a:pt x="23" y="0"/>
                  </a:cubicBezTo>
                  <a:cubicBezTo>
                    <a:pt x="24" y="0"/>
                    <a:pt x="25" y="0"/>
                    <a:pt x="25" y="1"/>
                  </a:cubicBezTo>
                  <a:cubicBezTo>
                    <a:pt x="25" y="31"/>
                    <a:pt x="25" y="31"/>
                    <a:pt x="25" y="31"/>
                  </a:cubicBezTo>
                  <a:cubicBezTo>
                    <a:pt x="25" y="32"/>
                    <a:pt x="24" y="32"/>
                    <a:pt x="23" y="32"/>
                  </a:cubicBezTo>
                  <a:cubicBezTo>
                    <a:pt x="2" y="32"/>
                    <a:pt x="2" y="32"/>
                    <a:pt x="2" y="32"/>
                  </a:cubicBezTo>
                  <a:cubicBezTo>
                    <a:pt x="1" y="32"/>
                    <a:pt x="0" y="32"/>
                    <a:pt x="0" y="3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1" y="0"/>
                    <a:pt x="2" y="0"/>
                  </a:cubicBezTo>
                  <a:close/>
                </a:path>
              </a:pathLst>
            </a:custGeom>
            <a:solidFill>
              <a:srgbClr val="6EBC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69" name="Freeform 1047"/>
            <xdr:cNvSpPr/>
          </xdr:nvSpPr>
          <xdr:spPr>
            <a:xfrm>
              <a:off x="38441" y="16831"/>
              <a:ext cx="160" cy="393"/>
            </a:xfrm>
            <a:custGeom>
              <a:avLst/>
              <a:gdLst>
                <a:gd name="T0" fmla="*/ 1 w 13"/>
                <a:gd name="T1" fmla="*/ 0 h 32"/>
                <a:gd name="T2" fmla="*/ 11 w 13"/>
                <a:gd name="T3" fmla="*/ 0 h 32"/>
                <a:gd name="T4" fmla="*/ 13 w 13"/>
                <a:gd name="T5" fmla="*/ 1 h 32"/>
                <a:gd name="T6" fmla="*/ 13 w 13"/>
                <a:gd name="T7" fmla="*/ 31 h 32"/>
                <a:gd name="T8" fmla="*/ 11 w 13"/>
                <a:gd name="T9" fmla="*/ 32 h 32"/>
                <a:gd name="T10" fmla="*/ 0 w 13"/>
                <a:gd name="T11" fmla="*/ 32 h 32"/>
                <a:gd name="T12" fmla="*/ 1 w 13"/>
                <a:gd name="T13" fmla="*/ 0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" h="32">
                  <a:moveTo>
                    <a:pt x="1" y="0"/>
                  </a:moveTo>
                  <a:cubicBezTo>
                    <a:pt x="11" y="0"/>
                    <a:pt x="11" y="0"/>
                    <a:pt x="11" y="0"/>
                  </a:cubicBezTo>
                  <a:cubicBezTo>
                    <a:pt x="12" y="0"/>
                    <a:pt x="13" y="0"/>
                    <a:pt x="13" y="1"/>
                  </a:cubicBezTo>
                  <a:cubicBezTo>
                    <a:pt x="13" y="31"/>
                    <a:pt x="13" y="31"/>
                    <a:pt x="13" y="31"/>
                  </a:cubicBezTo>
                  <a:cubicBezTo>
                    <a:pt x="13" y="32"/>
                    <a:pt x="12" y="32"/>
                    <a:pt x="11" y="32"/>
                  </a:cubicBezTo>
                  <a:cubicBezTo>
                    <a:pt x="0" y="32"/>
                    <a:pt x="0" y="32"/>
                    <a:pt x="0" y="32"/>
                  </a:cubicBezTo>
                  <a:lnTo>
                    <a:pt x="1" y="0"/>
                  </a:lnTo>
                  <a:close/>
                </a:path>
              </a:pathLst>
            </a:custGeom>
            <a:solidFill>
              <a:srgbClr val="6EBC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0" name="Oval 1048"/>
            <xdr:cNvSpPr>
              <a:spLocks noChangeArrowheads="1"/>
            </xdr:cNvSpPr>
          </xdr:nvSpPr>
          <xdr:spPr>
            <a:xfrm>
              <a:off x="38429" y="17236"/>
              <a:ext cx="37" cy="35"/>
            </a:xfrm>
            <a:prstGeom prst="ellipse">
              <a:avLst/>
            </a:pr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1" name="Freeform 1050"/>
            <xdr:cNvSpPr/>
          </xdr:nvSpPr>
          <xdr:spPr>
            <a:xfrm>
              <a:off x="38829" y="17636"/>
              <a:ext cx="37" cy="35"/>
            </a:xfrm>
            <a:custGeom>
              <a:avLst/>
              <a:gdLst>
                <a:gd name="T0" fmla="*/ 2 w 3"/>
                <a:gd name="T1" fmla="*/ 1 h 3"/>
                <a:gd name="T2" fmla="*/ 1 w 3"/>
                <a:gd name="T3" fmla="*/ 0 h 3"/>
                <a:gd name="T4" fmla="*/ 1 w 3"/>
                <a:gd name="T5" fmla="*/ 1 h 3"/>
                <a:gd name="T6" fmla="*/ 0 w 3"/>
                <a:gd name="T7" fmla="*/ 2 h 3"/>
                <a:gd name="T8" fmla="*/ 1 w 3"/>
                <a:gd name="T9" fmla="*/ 3 h 3"/>
                <a:gd name="T10" fmla="*/ 1 w 3"/>
                <a:gd name="T11" fmla="*/ 3 h 3"/>
                <a:gd name="T12" fmla="*/ 2 w 3"/>
                <a:gd name="T13" fmla="*/ 3 h 3"/>
                <a:gd name="T14" fmla="*/ 3 w 3"/>
                <a:gd name="T15" fmla="*/ 2 h 3"/>
                <a:gd name="T16" fmla="*/ 2 w 3"/>
                <a:gd name="T17" fmla="*/ 1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" h="3">
                  <a:moveTo>
                    <a:pt x="2" y="1"/>
                  </a:moveTo>
                  <a:cubicBezTo>
                    <a:pt x="2" y="0"/>
                    <a:pt x="2" y="0"/>
                    <a:pt x="1" y="0"/>
                  </a:cubicBezTo>
                  <a:cubicBezTo>
                    <a:pt x="1" y="0"/>
                    <a:pt x="1" y="0"/>
                    <a:pt x="1" y="1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1" y="3"/>
                  </a:cubicBezTo>
                  <a:cubicBezTo>
                    <a:pt x="1" y="3"/>
                    <a:pt x="1" y="3"/>
                    <a:pt x="1" y="3"/>
                  </a:cubicBezTo>
                  <a:cubicBezTo>
                    <a:pt x="2" y="3"/>
                    <a:pt x="2" y="3"/>
                    <a:pt x="2" y="3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3" y="1"/>
                    <a:pt x="3" y="1"/>
                    <a:pt x="2" y="1"/>
                  </a:cubicBez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2" name="Rectangle 2490"/>
            <xdr:cNvSpPr>
              <a:spLocks noChangeArrowheads="1"/>
            </xdr:cNvSpPr>
          </xdr:nvSpPr>
          <xdr:spPr>
            <a:xfrm>
              <a:off x="38331" y="16916"/>
              <a:ext cx="232" cy="245"/>
            </a:xfrm>
            <a:prstGeom prst="rect">
              <a:avLst/>
            </a:prstGeom>
            <a:solidFill>
              <a:srgbClr val="DAE1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3" name="Rectangle 2491"/>
            <xdr:cNvSpPr>
              <a:spLocks noChangeArrowheads="1"/>
            </xdr:cNvSpPr>
          </xdr:nvSpPr>
          <xdr:spPr>
            <a:xfrm>
              <a:off x="38331" y="16881"/>
              <a:ext cx="232" cy="35"/>
            </a:xfrm>
            <a:prstGeom prst="rect">
              <a:avLst/>
            </a:prstGeom>
            <a:solidFill>
              <a:srgbClr val="2980B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4" name="Freeform 2492"/>
            <xdr:cNvSpPr/>
          </xdr:nvSpPr>
          <xdr:spPr>
            <a:xfrm>
              <a:off x="38356" y="16954"/>
              <a:ext cx="25" cy="13"/>
            </a:xfrm>
            <a:custGeom>
              <a:avLst/>
              <a:gdLst>
                <a:gd name="T0" fmla="*/ 1 w 2"/>
                <a:gd name="T1" fmla="*/ 0 h 1"/>
                <a:gd name="T2" fmla="*/ 1 w 2"/>
                <a:gd name="T3" fmla="*/ 0 h 1"/>
                <a:gd name="T4" fmla="*/ 2 w 2"/>
                <a:gd name="T5" fmla="*/ 1 h 1"/>
                <a:gd name="T6" fmla="*/ 2 w 2"/>
                <a:gd name="T7" fmla="*/ 1 h 1"/>
                <a:gd name="T8" fmla="*/ 1 w 2"/>
                <a:gd name="T9" fmla="*/ 1 h 1"/>
                <a:gd name="T10" fmla="*/ 1 w 2"/>
                <a:gd name="T11" fmla="*/ 1 h 1"/>
                <a:gd name="T12" fmla="*/ 0 w 2"/>
                <a:gd name="T13" fmla="*/ 1 h 1"/>
                <a:gd name="T14" fmla="*/ 0 w 2"/>
                <a:gd name="T15" fmla="*/ 1 h 1"/>
                <a:gd name="T16" fmla="*/ 1 w 2"/>
                <a:gd name="T17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" h="1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2" y="0"/>
                    <a:pt x="2" y="1"/>
                  </a:cubicBezTo>
                  <a:cubicBezTo>
                    <a:pt x="2" y="1"/>
                    <a:pt x="2" y="1"/>
                    <a:pt x="2" y="1"/>
                  </a:cubicBezTo>
                  <a:cubicBezTo>
                    <a:pt x="2" y="1"/>
                    <a:pt x="1" y="1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1" y="0"/>
                    <a:pt x="1" y="0"/>
                  </a:cubicBezTo>
                  <a:close/>
                </a:path>
              </a:pathLst>
            </a:custGeom>
            <a:solidFill>
              <a:srgbClr val="9B59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5" name="Freeform 2493"/>
            <xdr:cNvSpPr/>
          </xdr:nvSpPr>
          <xdr:spPr>
            <a:xfrm>
              <a:off x="38356" y="16991"/>
              <a:ext cx="25" cy="23"/>
            </a:xfrm>
            <a:custGeom>
              <a:avLst/>
              <a:gdLst>
                <a:gd name="T0" fmla="*/ 1 w 2"/>
                <a:gd name="T1" fmla="*/ 0 h 2"/>
                <a:gd name="T2" fmla="*/ 1 w 2"/>
                <a:gd name="T3" fmla="*/ 0 h 2"/>
                <a:gd name="T4" fmla="*/ 2 w 2"/>
                <a:gd name="T5" fmla="*/ 1 h 2"/>
                <a:gd name="T6" fmla="*/ 2 w 2"/>
                <a:gd name="T7" fmla="*/ 1 h 2"/>
                <a:gd name="T8" fmla="*/ 1 w 2"/>
                <a:gd name="T9" fmla="*/ 2 h 2"/>
                <a:gd name="T10" fmla="*/ 1 w 2"/>
                <a:gd name="T11" fmla="*/ 2 h 2"/>
                <a:gd name="T12" fmla="*/ 0 w 2"/>
                <a:gd name="T13" fmla="*/ 1 h 2"/>
                <a:gd name="T14" fmla="*/ 0 w 2"/>
                <a:gd name="T15" fmla="*/ 1 h 2"/>
                <a:gd name="T16" fmla="*/ 1 w 2"/>
                <a:gd name="T17" fmla="*/ 0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" h="2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2" y="1"/>
                    <a:pt x="2" y="1"/>
                  </a:cubicBezTo>
                  <a:cubicBezTo>
                    <a:pt x="2" y="1"/>
                    <a:pt x="2" y="1"/>
                    <a:pt x="2" y="1"/>
                  </a:cubicBezTo>
                  <a:cubicBezTo>
                    <a:pt x="2" y="1"/>
                    <a:pt x="1" y="2"/>
                    <a:pt x="1" y="2"/>
                  </a:cubicBezTo>
                  <a:cubicBezTo>
                    <a:pt x="1" y="2"/>
                    <a:pt x="1" y="2"/>
                    <a:pt x="1" y="2"/>
                  </a:cubicBezTo>
                  <a:cubicBezTo>
                    <a:pt x="1" y="2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1" y="0"/>
                    <a:pt x="1" y="0"/>
                  </a:cubicBezTo>
                  <a:close/>
                </a:path>
              </a:pathLst>
            </a:custGeom>
            <a:solidFill>
              <a:srgbClr val="FFCB0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6" name="Freeform 2494"/>
            <xdr:cNvSpPr/>
          </xdr:nvSpPr>
          <xdr:spPr>
            <a:xfrm>
              <a:off x="38356" y="17039"/>
              <a:ext cx="25" cy="13"/>
            </a:xfrm>
            <a:custGeom>
              <a:avLst/>
              <a:gdLst>
                <a:gd name="T0" fmla="*/ 1 w 2"/>
                <a:gd name="T1" fmla="*/ 0 h 1"/>
                <a:gd name="T2" fmla="*/ 1 w 2"/>
                <a:gd name="T3" fmla="*/ 0 h 1"/>
                <a:gd name="T4" fmla="*/ 2 w 2"/>
                <a:gd name="T5" fmla="*/ 1 h 1"/>
                <a:gd name="T6" fmla="*/ 2 w 2"/>
                <a:gd name="T7" fmla="*/ 1 h 1"/>
                <a:gd name="T8" fmla="*/ 1 w 2"/>
                <a:gd name="T9" fmla="*/ 1 h 1"/>
                <a:gd name="T10" fmla="*/ 1 w 2"/>
                <a:gd name="T11" fmla="*/ 1 h 1"/>
                <a:gd name="T12" fmla="*/ 0 w 2"/>
                <a:gd name="T13" fmla="*/ 1 h 1"/>
                <a:gd name="T14" fmla="*/ 0 w 2"/>
                <a:gd name="T15" fmla="*/ 1 h 1"/>
                <a:gd name="T16" fmla="*/ 1 w 2"/>
                <a:gd name="T17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" h="1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2" y="0"/>
                    <a:pt x="2" y="1"/>
                  </a:cubicBezTo>
                  <a:cubicBezTo>
                    <a:pt x="2" y="1"/>
                    <a:pt x="2" y="1"/>
                    <a:pt x="2" y="1"/>
                  </a:cubicBezTo>
                  <a:cubicBezTo>
                    <a:pt x="2" y="1"/>
                    <a:pt x="1" y="1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1" y="0"/>
                    <a:pt x="1" y="0"/>
                  </a:cubicBezTo>
                  <a:close/>
                </a:path>
              </a:pathLst>
            </a:custGeom>
            <a:solidFill>
              <a:srgbClr val="6699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7" name="Rectangle 2495"/>
            <xdr:cNvSpPr>
              <a:spLocks noChangeArrowheads="1"/>
            </xdr:cNvSpPr>
          </xdr:nvSpPr>
          <xdr:spPr>
            <a:xfrm>
              <a:off x="38394" y="16954"/>
              <a:ext cx="120" cy="13"/>
            </a:xfrm>
            <a:prstGeom prst="rect">
              <a:avLst/>
            </a:prstGeom>
            <a:solidFill>
              <a:srgbClr val="95A5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8" name="Rectangle 2496"/>
            <xdr:cNvSpPr>
              <a:spLocks noChangeArrowheads="1"/>
            </xdr:cNvSpPr>
          </xdr:nvSpPr>
          <xdr:spPr>
            <a:xfrm>
              <a:off x="38394" y="17004"/>
              <a:ext cx="132" cy="3"/>
            </a:xfrm>
            <a:prstGeom prst="rect">
              <a:avLst/>
            </a:prstGeom>
            <a:solidFill>
              <a:srgbClr val="95A5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79" name="Rectangle 2497"/>
            <xdr:cNvSpPr>
              <a:spLocks noChangeArrowheads="1"/>
            </xdr:cNvSpPr>
          </xdr:nvSpPr>
          <xdr:spPr>
            <a:xfrm>
              <a:off x="38394" y="17039"/>
              <a:ext cx="110" cy="13"/>
            </a:xfrm>
            <a:prstGeom prst="rect">
              <a:avLst/>
            </a:prstGeom>
            <a:solidFill>
              <a:srgbClr val="95A5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</xdr:grpSp>
      <xdr:sp>
        <xdr:nvSpPr>
          <xdr:cNvPr id="380" name="文本框 379"/>
          <xdr:cNvSpPr txBox="1"/>
        </xdr:nvSpPr>
        <xdr:spPr>
          <a:xfrm>
            <a:off x="7317" y="12190"/>
            <a:ext cx="5306" cy="1153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7218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94373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91592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88810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86029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83184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80402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77621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4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员工通讯录</a:t>
            </a:r>
            <a:endParaRPr lang="zh-CN" altLang="en-US" sz="14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endParaRPr>
          </a:p>
        </xdr:txBody>
      </xdr:sp>
    </xdr:grpSp>
    <xdr:clientData/>
  </xdr:twoCellAnchor>
  <xdr:twoCellAnchor>
    <xdr:from>
      <xdr:col>5</xdr:col>
      <xdr:colOff>86360</xdr:colOff>
      <xdr:row>10</xdr:row>
      <xdr:rowOff>88900</xdr:rowOff>
    </xdr:from>
    <xdr:to>
      <xdr:col>7</xdr:col>
      <xdr:colOff>509270</xdr:colOff>
      <xdr:row>19</xdr:row>
      <xdr:rowOff>70485</xdr:rowOff>
    </xdr:to>
    <xdr:grpSp>
      <xdr:nvGrpSpPr>
        <xdr:cNvPr id="381" name="组合 380">
          <a:hlinkClick xmlns:r="http://schemas.openxmlformats.org/officeDocument/2006/relationships" r:id="rId3"/>
        </xdr:cNvPr>
        <xdr:cNvGrpSpPr/>
      </xdr:nvGrpSpPr>
      <xdr:grpSpPr>
        <a:xfrm>
          <a:off x="3515360" y="1803400"/>
          <a:ext cx="1794510" cy="1524635"/>
          <a:chOff x="13412" y="7339"/>
          <a:chExt cx="6432" cy="5788"/>
        </a:xfrm>
      </xdr:grpSpPr>
      <xdr:grpSp>
        <xdr:nvGrpSpPr>
          <xdr:cNvPr id="382" name="组合 381"/>
          <xdr:cNvGrpSpPr/>
        </xdr:nvGrpSpPr>
        <xdr:grpSpPr>
          <a:xfrm>
            <a:off x="14915" y="7339"/>
            <a:ext cx="3709" cy="3709"/>
            <a:chOff x="26515" y="8842"/>
            <a:chExt cx="1014" cy="1014"/>
          </a:xfrm>
        </xdr:grpSpPr>
        <xdr:sp>
          <xdr:nvSpPr>
            <xdr:cNvPr id="383" name="Oval 70"/>
            <xdr:cNvSpPr>
              <a:spLocks noChangeArrowheads="1"/>
            </xdr:cNvSpPr>
          </xdr:nvSpPr>
          <xdr:spPr>
            <a:xfrm>
              <a:off x="26515" y="8842"/>
              <a:ext cx="1015" cy="1015"/>
            </a:xfrm>
            <a:prstGeom prst="ellipse">
              <a:avLst/>
            </a:prstGeom>
            <a:solidFill>
              <a:srgbClr val="50BF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84" name="Freeform 584"/>
            <xdr:cNvSpPr/>
          </xdr:nvSpPr>
          <xdr:spPr>
            <a:xfrm>
              <a:off x="26735" y="9062"/>
              <a:ext cx="770" cy="795"/>
            </a:xfrm>
            <a:custGeom>
              <a:avLst/>
              <a:gdLst>
                <a:gd name="T0" fmla="*/ 0 w 63"/>
                <a:gd name="T1" fmla="*/ 40 h 65"/>
                <a:gd name="T2" fmla="*/ 0 w 63"/>
                <a:gd name="T3" fmla="*/ 38 h 65"/>
                <a:gd name="T4" fmla="*/ 4 w 63"/>
                <a:gd name="T5" fmla="*/ 36 h 65"/>
                <a:gd name="T6" fmla="*/ 4 w 63"/>
                <a:gd name="T7" fmla="*/ 36 h 65"/>
                <a:gd name="T8" fmla="*/ 4 w 63"/>
                <a:gd name="T9" fmla="*/ 35 h 65"/>
                <a:gd name="T10" fmla="*/ 3 w 63"/>
                <a:gd name="T11" fmla="*/ 34 h 65"/>
                <a:gd name="T12" fmla="*/ 3 w 63"/>
                <a:gd name="T13" fmla="*/ 34 h 65"/>
                <a:gd name="T14" fmla="*/ 3 w 63"/>
                <a:gd name="T15" fmla="*/ 34 h 65"/>
                <a:gd name="T16" fmla="*/ 3 w 63"/>
                <a:gd name="T17" fmla="*/ 34 h 65"/>
                <a:gd name="T18" fmla="*/ 3 w 63"/>
                <a:gd name="T19" fmla="*/ 34 h 65"/>
                <a:gd name="T20" fmla="*/ 3 w 63"/>
                <a:gd name="T21" fmla="*/ 34 h 65"/>
                <a:gd name="T22" fmla="*/ 3 w 63"/>
                <a:gd name="T23" fmla="*/ 34 h 65"/>
                <a:gd name="T24" fmla="*/ 3 w 63"/>
                <a:gd name="T25" fmla="*/ 34 h 65"/>
                <a:gd name="T26" fmla="*/ 3 w 63"/>
                <a:gd name="T27" fmla="*/ 33 h 65"/>
                <a:gd name="T28" fmla="*/ 3 w 63"/>
                <a:gd name="T29" fmla="*/ 33 h 65"/>
                <a:gd name="T30" fmla="*/ 3 w 63"/>
                <a:gd name="T31" fmla="*/ 33 h 65"/>
                <a:gd name="T32" fmla="*/ 3 w 63"/>
                <a:gd name="T33" fmla="*/ 33 h 65"/>
                <a:gd name="T34" fmla="*/ 3 w 63"/>
                <a:gd name="T35" fmla="*/ 32 h 65"/>
                <a:gd name="T36" fmla="*/ 3 w 63"/>
                <a:gd name="T37" fmla="*/ 32 h 65"/>
                <a:gd name="T38" fmla="*/ 3 w 63"/>
                <a:gd name="T39" fmla="*/ 32 h 65"/>
                <a:gd name="T40" fmla="*/ 4 w 63"/>
                <a:gd name="T41" fmla="*/ 28 h 65"/>
                <a:gd name="T42" fmla="*/ 20 w 63"/>
                <a:gd name="T43" fmla="*/ 37 h 65"/>
                <a:gd name="T44" fmla="*/ 22 w 63"/>
                <a:gd name="T45" fmla="*/ 36 h 65"/>
                <a:gd name="T46" fmla="*/ 22 w 63"/>
                <a:gd name="T47" fmla="*/ 36 h 65"/>
                <a:gd name="T48" fmla="*/ 22 w 63"/>
                <a:gd name="T49" fmla="*/ 35 h 65"/>
                <a:gd name="T50" fmla="*/ 22 w 63"/>
                <a:gd name="T51" fmla="*/ 34 h 65"/>
                <a:gd name="T52" fmla="*/ 22 w 63"/>
                <a:gd name="T53" fmla="*/ 34 h 65"/>
                <a:gd name="T54" fmla="*/ 22 w 63"/>
                <a:gd name="T55" fmla="*/ 34 h 65"/>
                <a:gd name="T56" fmla="*/ 21 w 63"/>
                <a:gd name="T57" fmla="*/ 34 h 65"/>
                <a:gd name="T58" fmla="*/ 21 w 63"/>
                <a:gd name="T59" fmla="*/ 34 h 65"/>
                <a:gd name="T60" fmla="*/ 21 w 63"/>
                <a:gd name="T61" fmla="*/ 34 h 65"/>
                <a:gd name="T62" fmla="*/ 21 w 63"/>
                <a:gd name="T63" fmla="*/ 34 h 65"/>
                <a:gd name="T64" fmla="*/ 21 w 63"/>
                <a:gd name="T65" fmla="*/ 34 h 65"/>
                <a:gd name="T66" fmla="*/ 21 w 63"/>
                <a:gd name="T67" fmla="*/ 33 h 65"/>
                <a:gd name="T68" fmla="*/ 21 w 63"/>
                <a:gd name="T69" fmla="*/ 33 h 65"/>
                <a:gd name="T70" fmla="*/ 21 w 63"/>
                <a:gd name="T71" fmla="*/ 33 h 65"/>
                <a:gd name="T72" fmla="*/ 21 w 63"/>
                <a:gd name="T73" fmla="*/ 33 h 65"/>
                <a:gd name="T74" fmla="*/ 21 w 63"/>
                <a:gd name="T75" fmla="*/ 32 h 65"/>
                <a:gd name="T76" fmla="*/ 21 w 63"/>
                <a:gd name="T77" fmla="*/ 32 h 65"/>
                <a:gd name="T78" fmla="*/ 21 w 63"/>
                <a:gd name="T79" fmla="*/ 32 h 65"/>
                <a:gd name="T80" fmla="*/ 26 w 63"/>
                <a:gd name="T81" fmla="*/ 28 h 65"/>
                <a:gd name="T82" fmla="*/ 16 w 63"/>
                <a:gd name="T83" fmla="*/ 17 h 65"/>
                <a:gd name="T84" fmla="*/ 16 w 63"/>
                <a:gd name="T85" fmla="*/ 15 h 65"/>
                <a:gd name="T86" fmla="*/ 21 w 63"/>
                <a:gd name="T87" fmla="*/ 11 h 65"/>
                <a:gd name="T88" fmla="*/ 21 w 63"/>
                <a:gd name="T89" fmla="*/ 11 h 65"/>
                <a:gd name="T90" fmla="*/ 21 w 63"/>
                <a:gd name="T91" fmla="*/ 10 h 65"/>
                <a:gd name="T92" fmla="*/ 21 w 63"/>
                <a:gd name="T93" fmla="*/ 9 h 65"/>
                <a:gd name="T94" fmla="*/ 21 w 63"/>
                <a:gd name="T95" fmla="*/ 8 h 65"/>
                <a:gd name="T96" fmla="*/ 21 w 63"/>
                <a:gd name="T97" fmla="*/ 8 h 65"/>
                <a:gd name="T98" fmla="*/ 21 w 63"/>
                <a:gd name="T99" fmla="*/ 8 h 65"/>
                <a:gd name="T100" fmla="*/ 20 w 63"/>
                <a:gd name="T101" fmla="*/ 8 h 65"/>
                <a:gd name="T102" fmla="*/ 20 w 63"/>
                <a:gd name="T103" fmla="*/ 8 h 65"/>
                <a:gd name="T104" fmla="*/ 20 w 63"/>
                <a:gd name="T105" fmla="*/ 8 h 65"/>
                <a:gd name="T106" fmla="*/ 20 w 63"/>
                <a:gd name="T107" fmla="*/ 8 h 65"/>
                <a:gd name="T108" fmla="*/ 20 w 63"/>
                <a:gd name="T109" fmla="*/ 7 h 65"/>
                <a:gd name="T110" fmla="*/ 20 w 63"/>
                <a:gd name="T111" fmla="*/ 7 h 65"/>
                <a:gd name="T112" fmla="*/ 20 w 63"/>
                <a:gd name="T113" fmla="*/ 7 h 65"/>
                <a:gd name="T114" fmla="*/ 20 w 63"/>
                <a:gd name="T115" fmla="*/ 7 h 65"/>
                <a:gd name="T116" fmla="*/ 20 w 63"/>
                <a:gd name="T117" fmla="*/ 6 h 65"/>
                <a:gd name="T118" fmla="*/ 20 w 63"/>
                <a:gd name="T119" fmla="*/ 5 h 65"/>
                <a:gd name="T120" fmla="*/ 20 w 63"/>
                <a:gd name="T121" fmla="*/ 5 h 65"/>
                <a:gd name="T122" fmla="*/ 20 w 63"/>
                <a:gd name="T123" fmla="*/ 2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  <a:cxn ang="0">
                  <a:pos x="T122" y="T123"/>
                </a:cxn>
              </a:cxnLst>
              <a:rect l="0" t="0" r="r" b="b"/>
              <a:pathLst>
                <a:path w="63" h="65">
                  <a:moveTo>
                    <a:pt x="24" y="65"/>
                  </a:moveTo>
                  <a:cubicBezTo>
                    <a:pt x="1" y="42"/>
                    <a:pt x="1" y="42"/>
                    <a:pt x="1" y="42"/>
                  </a:cubicBezTo>
                  <a:cubicBezTo>
                    <a:pt x="0" y="42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0" y="38"/>
                    <a:pt x="0" y="38"/>
                    <a:pt x="0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8"/>
                  </a:cubicBezTo>
                  <a:cubicBezTo>
                    <a:pt x="1" y="38"/>
                    <a:pt x="1" y="38"/>
                    <a:pt x="1" y="37"/>
                  </a:cubicBezTo>
                  <a:cubicBezTo>
                    <a:pt x="1" y="37"/>
                    <a:pt x="1" y="37"/>
                    <a:pt x="1" y="37"/>
                  </a:cubicBezTo>
                  <a:cubicBezTo>
                    <a:pt x="1" y="37"/>
                    <a:pt x="1" y="37"/>
                    <a:pt x="1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2" y="37"/>
                    <a:pt x="2" y="37"/>
                  </a:cubicBezTo>
                  <a:cubicBezTo>
                    <a:pt x="2" y="37"/>
                    <a:pt x="3" y="37"/>
                    <a:pt x="3" y="37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4" y="35"/>
                    <a:pt x="4" y="35"/>
                    <a:pt x="4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4"/>
                    <a:pt x="3" y="34"/>
                    <a:pt x="3" y="34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3"/>
                    <a:pt x="3" y="33"/>
                    <a:pt x="3" y="33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2"/>
                    <a:pt x="3" y="32"/>
                    <a:pt x="3" y="32"/>
                  </a:cubicBezTo>
                  <a:cubicBezTo>
                    <a:pt x="3" y="31"/>
                    <a:pt x="3" y="31"/>
                    <a:pt x="3" y="31"/>
                  </a:cubicBezTo>
                  <a:cubicBezTo>
                    <a:pt x="3" y="31"/>
                    <a:pt x="3" y="31"/>
                    <a:pt x="3" y="31"/>
                  </a:cubicBezTo>
                  <a:cubicBezTo>
                    <a:pt x="3" y="31"/>
                    <a:pt x="3" y="31"/>
                    <a:pt x="3" y="31"/>
                  </a:cubicBezTo>
                  <a:cubicBezTo>
                    <a:pt x="3" y="31"/>
                    <a:pt x="3" y="31"/>
                    <a:pt x="3" y="31"/>
                  </a:cubicBezTo>
                  <a:cubicBezTo>
                    <a:pt x="3" y="31"/>
                    <a:pt x="3" y="31"/>
                    <a:pt x="3" y="31"/>
                  </a:cubicBezTo>
                  <a:cubicBezTo>
                    <a:pt x="3" y="31"/>
                    <a:pt x="3" y="31"/>
                    <a:pt x="3" y="31"/>
                  </a:cubicBezTo>
                  <a:cubicBezTo>
                    <a:pt x="3" y="30"/>
                    <a:pt x="3" y="30"/>
                    <a:pt x="3" y="30"/>
                  </a:cubicBezTo>
                  <a:cubicBezTo>
                    <a:pt x="3" y="30"/>
                    <a:pt x="3" y="30"/>
                    <a:pt x="3" y="30"/>
                  </a:cubicBezTo>
                  <a:cubicBezTo>
                    <a:pt x="3" y="30"/>
                    <a:pt x="3" y="30"/>
                    <a:pt x="3" y="30"/>
                  </a:cubicBezTo>
                  <a:cubicBezTo>
                    <a:pt x="3" y="30"/>
                    <a:pt x="3" y="30"/>
                    <a:pt x="3" y="30"/>
                  </a:cubicBezTo>
                  <a:cubicBezTo>
                    <a:pt x="3" y="30"/>
                    <a:pt x="3" y="30"/>
                    <a:pt x="3" y="30"/>
                  </a:cubicBezTo>
                  <a:cubicBezTo>
                    <a:pt x="3" y="30"/>
                    <a:pt x="3" y="30"/>
                    <a:pt x="3" y="30"/>
                  </a:cubicBezTo>
                  <a:cubicBezTo>
                    <a:pt x="3" y="30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3" y="29"/>
                  </a:cubicBezTo>
                  <a:cubicBezTo>
                    <a:pt x="3" y="29"/>
                    <a:pt x="3" y="29"/>
                    <a:pt x="4" y="28"/>
                  </a:cubicBezTo>
                  <a:cubicBezTo>
                    <a:pt x="4" y="28"/>
                    <a:pt x="4" y="28"/>
                    <a:pt x="4" y="28"/>
                  </a:cubicBezTo>
                  <a:cubicBezTo>
                    <a:pt x="4" y="28"/>
                    <a:pt x="4" y="28"/>
                    <a:pt x="4" y="28"/>
                  </a:cubicBezTo>
                  <a:cubicBezTo>
                    <a:pt x="4" y="28"/>
                    <a:pt x="4" y="28"/>
                    <a:pt x="4" y="28"/>
                  </a:cubicBezTo>
                  <a:cubicBezTo>
                    <a:pt x="4" y="28"/>
                    <a:pt x="4" y="28"/>
                    <a:pt x="4" y="28"/>
                  </a:cubicBezTo>
                  <a:cubicBezTo>
                    <a:pt x="4" y="28"/>
                    <a:pt x="4" y="28"/>
                    <a:pt x="4" y="28"/>
                  </a:cubicBezTo>
                  <a:cubicBezTo>
                    <a:pt x="4" y="28"/>
                    <a:pt x="5" y="28"/>
                    <a:pt x="5" y="28"/>
                  </a:cubicBezTo>
                  <a:cubicBezTo>
                    <a:pt x="5" y="28"/>
                    <a:pt x="5" y="28"/>
                    <a:pt x="5" y="28"/>
                  </a:cubicBezTo>
                  <a:cubicBezTo>
                    <a:pt x="5" y="28"/>
                    <a:pt x="5" y="28"/>
                    <a:pt x="5" y="28"/>
                  </a:cubicBezTo>
                  <a:cubicBezTo>
                    <a:pt x="5" y="28"/>
                    <a:pt x="5" y="28"/>
                    <a:pt x="5" y="28"/>
                  </a:cubicBezTo>
                  <a:cubicBezTo>
                    <a:pt x="6" y="28"/>
                    <a:pt x="6" y="28"/>
                    <a:pt x="6" y="28"/>
                  </a:cubicBezTo>
                  <a:cubicBezTo>
                    <a:pt x="6" y="28"/>
                    <a:pt x="6" y="28"/>
                    <a:pt x="6" y="28"/>
                  </a:cubicBezTo>
                  <a:cubicBezTo>
                    <a:pt x="6" y="28"/>
                    <a:pt x="6" y="28"/>
                    <a:pt x="6" y="28"/>
                  </a:cubicBezTo>
                  <a:cubicBezTo>
                    <a:pt x="6" y="28"/>
                    <a:pt x="6" y="28"/>
                    <a:pt x="7" y="28"/>
                  </a:cubicBezTo>
                  <a:cubicBezTo>
                    <a:pt x="7" y="28"/>
                    <a:pt x="7" y="28"/>
                    <a:pt x="7" y="28"/>
                  </a:cubicBezTo>
                  <a:cubicBezTo>
                    <a:pt x="7" y="28"/>
                    <a:pt x="7" y="28"/>
                    <a:pt x="7" y="28"/>
                  </a:cubicBezTo>
                  <a:cubicBezTo>
                    <a:pt x="7" y="28"/>
                    <a:pt x="7" y="28"/>
                    <a:pt x="7" y="28"/>
                  </a:cubicBezTo>
                  <a:cubicBezTo>
                    <a:pt x="7" y="28"/>
                    <a:pt x="7" y="28"/>
                    <a:pt x="7" y="28"/>
                  </a:cubicBezTo>
                  <a:cubicBezTo>
                    <a:pt x="7" y="28"/>
                    <a:pt x="8" y="28"/>
                    <a:pt x="8" y="28"/>
                  </a:cubicBezTo>
                  <a:cubicBezTo>
                    <a:pt x="8" y="28"/>
                    <a:pt x="8" y="28"/>
                    <a:pt x="8" y="28"/>
                  </a:cubicBezTo>
                  <a:cubicBezTo>
                    <a:pt x="8" y="28"/>
                    <a:pt x="8" y="28"/>
                    <a:pt x="8" y="28"/>
                  </a:cubicBezTo>
                  <a:cubicBezTo>
                    <a:pt x="8" y="29"/>
                    <a:pt x="8" y="29"/>
                    <a:pt x="8" y="29"/>
                  </a:cubicBezTo>
                  <a:cubicBezTo>
                    <a:pt x="8" y="29"/>
                    <a:pt x="8" y="29"/>
                    <a:pt x="8" y="29"/>
                  </a:cubicBezTo>
                  <a:cubicBezTo>
                    <a:pt x="8" y="29"/>
                    <a:pt x="8" y="29"/>
                    <a:pt x="8" y="29"/>
                  </a:cubicBezTo>
                  <a:cubicBezTo>
                    <a:pt x="8" y="29"/>
                    <a:pt x="8" y="29"/>
                    <a:pt x="8" y="29"/>
                  </a:cubicBezTo>
                  <a:cubicBezTo>
                    <a:pt x="8" y="29"/>
                    <a:pt x="8" y="29"/>
                    <a:pt x="8" y="29"/>
                  </a:cubicBezTo>
                  <a:cubicBezTo>
                    <a:pt x="18" y="39"/>
                    <a:pt x="18" y="39"/>
                    <a:pt x="18" y="39"/>
                  </a:cubicBezTo>
                  <a:cubicBezTo>
                    <a:pt x="18" y="39"/>
                    <a:pt x="18" y="39"/>
                    <a:pt x="18" y="39"/>
                  </a:cubicBezTo>
                  <a:cubicBezTo>
                    <a:pt x="18" y="39"/>
                    <a:pt x="18" y="39"/>
                    <a:pt x="18" y="39"/>
                  </a:cubicBezTo>
                  <a:cubicBezTo>
                    <a:pt x="18" y="39"/>
                    <a:pt x="18" y="39"/>
                    <a:pt x="18" y="39"/>
                  </a:cubicBezTo>
                  <a:cubicBezTo>
                    <a:pt x="18" y="39"/>
                    <a:pt x="18" y="39"/>
                    <a:pt x="18" y="39"/>
                  </a:cubicBezTo>
                  <a:cubicBezTo>
                    <a:pt x="18" y="39"/>
                    <a:pt x="18" y="39"/>
                    <a:pt x="18" y="39"/>
                  </a:cubicBezTo>
                  <a:cubicBezTo>
                    <a:pt x="19" y="39"/>
                    <a:pt x="19" y="39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19" y="38"/>
                  </a:cubicBezTo>
                  <a:cubicBezTo>
                    <a:pt x="19" y="38"/>
                    <a:pt x="19" y="38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0" y="37"/>
                    <a:pt x="20" y="37"/>
                  </a:cubicBezTo>
                  <a:cubicBezTo>
                    <a:pt x="20" y="37"/>
                    <a:pt x="21" y="37"/>
                    <a:pt x="21" y="37"/>
                  </a:cubicBezTo>
                  <a:cubicBezTo>
                    <a:pt x="21" y="37"/>
                    <a:pt x="21" y="37"/>
                    <a:pt x="21" y="37"/>
                  </a:cubicBezTo>
                  <a:cubicBezTo>
                    <a:pt x="21" y="37"/>
                    <a:pt x="21" y="37"/>
                    <a:pt x="21" y="37"/>
                  </a:cubicBezTo>
                  <a:cubicBezTo>
                    <a:pt x="21" y="37"/>
                    <a:pt x="21" y="37"/>
                    <a:pt x="21" y="37"/>
                  </a:cubicBezTo>
                  <a:cubicBezTo>
                    <a:pt x="21" y="37"/>
                    <a:pt x="21" y="37"/>
                    <a:pt x="21" y="37"/>
                  </a:cubicBezTo>
                  <a:cubicBezTo>
                    <a:pt x="21" y="37"/>
                    <a:pt x="21" y="37"/>
                    <a:pt x="21" y="37"/>
                  </a:cubicBezTo>
                  <a:cubicBezTo>
                    <a:pt x="21" y="37"/>
                    <a:pt x="21" y="37"/>
                    <a:pt x="22" y="37"/>
                  </a:cubicBezTo>
                  <a:cubicBezTo>
                    <a:pt x="22" y="37"/>
                    <a:pt x="22" y="37"/>
                    <a:pt x="22" y="37"/>
                  </a:cubicBezTo>
                  <a:cubicBezTo>
                    <a:pt x="22" y="37"/>
                    <a:pt x="22" y="37"/>
                    <a:pt x="22" y="37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6"/>
                    <a:pt x="22" y="36"/>
                    <a:pt x="22" y="36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5"/>
                    <a:pt x="22" y="35"/>
                    <a:pt x="22" y="35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2" y="34"/>
                    <a:pt x="22" y="34"/>
                    <a:pt x="22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4"/>
                    <a:pt x="21" y="34"/>
                    <a:pt x="21" y="34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3"/>
                    <a:pt x="21" y="33"/>
                    <a:pt x="21" y="33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2"/>
                    <a:pt x="21" y="32"/>
                    <a:pt x="21" y="32"/>
                  </a:cubicBezTo>
                  <a:cubicBezTo>
                    <a:pt x="21" y="31"/>
                    <a:pt x="21" y="31"/>
                    <a:pt x="21" y="31"/>
                  </a:cubicBezTo>
                  <a:cubicBezTo>
                    <a:pt x="21" y="31"/>
                    <a:pt x="21" y="31"/>
                    <a:pt x="21" y="31"/>
                  </a:cubicBezTo>
                  <a:cubicBezTo>
                    <a:pt x="21" y="31"/>
                    <a:pt x="21" y="31"/>
                    <a:pt x="21" y="31"/>
                  </a:cubicBezTo>
                  <a:cubicBezTo>
                    <a:pt x="21" y="31"/>
                    <a:pt x="21" y="31"/>
                    <a:pt x="21" y="31"/>
                  </a:cubicBezTo>
                  <a:cubicBezTo>
                    <a:pt x="21" y="31"/>
                    <a:pt x="21" y="31"/>
                    <a:pt x="21" y="31"/>
                  </a:cubicBezTo>
                  <a:cubicBezTo>
                    <a:pt x="21" y="31"/>
                    <a:pt x="21" y="31"/>
                    <a:pt x="21" y="31"/>
                  </a:cubicBezTo>
                  <a:cubicBezTo>
                    <a:pt x="21" y="30"/>
                    <a:pt x="21" y="30"/>
                    <a:pt x="21" y="30"/>
                  </a:cubicBezTo>
                  <a:cubicBezTo>
                    <a:pt x="21" y="30"/>
                    <a:pt x="21" y="30"/>
                    <a:pt x="21" y="30"/>
                  </a:cubicBezTo>
                  <a:cubicBezTo>
                    <a:pt x="21" y="30"/>
                    <a:pt x="21" y="30"/>
                    <a:pt x="21" y="30"/>
                  </a:cubicBezTo>
                  <a:cubicBezTo>
                    <a:pt x="21" y="30"/>
                    <a:pt x="21" y="30"/>
                    <a:pt x="21" y="30"/>
                  </a:cubicBezTo>
                  <a:cubicBezTo>
                    <a:pt x="21" y="30"/>
                    <a:pt x="21" y="30"/>
                    <a:pt x="21" y="30"/>
                  </a:cubicBezTo>
                  <a:cubicBezTo>
                    <a:pt x="21" y="30"/>
                    <a:pt x="21" y="30"/>
                    <a:pt x="21" y="30"/>
                  </a:cubicBezTo>
                  <a:cubicBezTo>
                    <a:pt x="21" y="30"/>
                    <a:pt x="21" y="29"/>
                    <a:pt x="21" y="29"/>
                  </a:cubicBezTo>
                  <a:cubicBezTo>
                    <a:pt x="21" y="29"/>
                    <a:pt x="21" y="29"/>
                    <a:pt x="21" y="29"/>
                  </a:cubicBezTo>
                  <a:cubicBezTo>
                    <a:pt x="21" y="29"/>
                    <a:pt x="21" y="29"/>
                    <a:pt x="21" y="29"/>
                  </a:cubicBezTo>
                  <a:cubicBezTo>
                    <a:pt x="21" y="29"/>
                    <a:pt x="21" y="29"/>
                    <a:pt x="21" y="29"/>
                  </a:cubicBezTo>
                  <a:cubicBezTo>
                    <a:pt x="21" y="29"/>
                    <a:pt x="21" y="29"/>
                    <a:pt x="21" y="29"/>
                  </a:cubicBezTo>
                  <a:cubicBezTo>
                    <a:pt x="21" y="29"/>
                    <a:pt x="21" y="29"/>
                    <a:pt x="21" y="29"/>
                  </a:cubicBezTo>
                  <a:cubicBezTo>
                    <a:pt x="22" y="29"/>
                    <a:pt x="22" y="29"/>
                    <a:pt x="22" y="29"/>
                  </a:cubicBezTo>
                  <a:cubicBezTo>
                    <a:pt x="22" y="29"/>
                    <a:pt x="22" y="29"/>
                    <a:pt x="22" y="29"/>
                  </a:cubicBezTo>
                  <a:cubicBezTo>
                    <a:pt x="22" y="29"/>
                    <a:pt x="22" y="29"/>
                    <a:pt x="22" y="28"/>
                  </a:cubicBezTo>
                  <a:cubicBezTo>
                    <a:pt x="22" y="28"/>
                    <a:pt x="22" y="28"/>
                    <a:pt x="22" y="28"/>
                  </a:cubicBezTo>
                  <a:cubicBezTo>
                    <a:pt x="22" y="28"/>
                    <a:pt x="22" y="28"/>
                    <a:pt x="22" y="28"/>
                  </a:cubicBezTo>
                  <a:cubicBezTo>
                    <a:pt x="22" y="28"/>
                    <a:pt x="22" y="28"/>
                    <a:pt x="22" y="28"/>
                  </a:cubicBezTo>
                  <a:cubicBezTo>
                    <a:pt x="22" y="28"/>
                    <a:pt x="22" y="28"/>
                    <a:pt x="22" y="28"/>
                  </a:cubicBezTo>
                  <a:cubicBezTo>
                    <a:pt x="23" y="28"/>
                    <a:pt x="23" y="28"/>
                    <a:pt x="23" y="28"/>
                  </a:cubicBezTo>
                  <a:cubicBezTo>
                    <a:pt x="23" y="28"/>
                    <a:pt x="23" y="28"/>
                    <a:pt x="23" y="28"/>
                  </a:cubicBezTo>
                  <a:cubicBezTo>
                    <a:pt x="23" y="28"/>
                    <a:pt x="23" y="28"/>
                    <a:pt x="23" y="28"/>
                  </a:cubicBezTo>
                  <a:cubicBezTo>
                    <a:pt x="23" y="28"/>
                    <a:pt x="23" y="28"/>
                    <a:pt x="23" y="28"/>
                  </a:cubicBezTo>
                  <a:cubicBezTo>
                    <a:pt x="24" y="28"/>
                    <a:pt x="24" y="28"/>
                    <a:pt x="24" y="28"/>
                  </a:cubicBezTo>
                  <a:cubicBezTo>
                    <a:pt x="24" y="28"/>
                    <a:pt x="24" y="28"/>
                    <a:pt x="24" y="28"/>
                  </a:cubicBezTo>
                  <a:cubicBezTo>
                    <a:pt x="24" y="28"/>
                    <a:pt x="24" y="28"/>
                    <a:pt x="24" y="28"/>
                  </a:cubicBezTo>
                  <a:cubicBezTo>
                    <a:pt x="24" y="28"/>
                    <a:pt x="24" y="28"/>
                    <a:pt x="25" y="28"/>
                  </a:cubicBezTo>
                  <a:cubicBezTo>
                    <a:pt x="25" y="28"/>
                    <a:pt x="25" y="28"/>
                    <a:pt x="25" y="28"/>
                  </a:cubicBezTo>
                  <a:cubicBezTo>
                    <a:pt x="25" y="28"/>
                    <a:pt x="25" y="28"/>
                    <a:pt x="25" y="28"/>
                  </a:cubicBezTo>
                  <a:cubicBezTo>
                    <a:pt x="25" y="28"/>
                    <a:pt x="25" y="28"/>
                    <a:pt x="25" y="28"/>
                  </a:cubicBezTo>
                  <a:cubicBezTo>
                    <a:pt x="25" y="28"/>
                    <a:pt x="25" y="28"/>
                    <a:pt x="26" y="28"/>
                  </a:cubicBezTo>
                  <a:cubicBezTo>
                    <a:pt x="26" y="28"/>
                    <a:pt x="26" y="28"/>
                    <a:pt x="26" y="28"/>
                  </a:cubicBezTo>
                  <a:cubicBezTo>
                    <a:pt x="26" y="28"/>
                    <a:pt x="26" y="28"/>
                    <a:pt x="26" y="28"/>
                  </a:cubicBezTo>
                  <a:cubicBezTo>
                    <a:pt x="26" y="28"/>
                    <a:pt x="26" y="28"/>
                    <a:pt x="26" y="28"/>
                  </a:cubicBezTo>
                  <a:cubicBezTo>
                    <a:pt x="26" y="28"/>
                    <a:pt x="26" y="28"/>
                    <a:pt x="26" y="28"/>
                  </a:cubicBezTo>
                  <a:cubicBezTo>
                    <a:pt x="26" y="29"/>
                    <a:pt x="26" y="29"/>
                    <a:pt x="26" y="29"/>
                  </a:cubicBezTo>
                  <a:cubicBezTo>
                    <a:pt x="26" y="29"/>
                    <a:pt x="26" y="29"/>
                    <a:pt x="26" y="29"/>
                  </a:cubicBezTo>
                  <a:cubicBezTo>
                    <a:pt x="26" y="29"/>
                    <a:pt x="26" y="29"/>
                    <a:pt x="27" y="29"/>
                  </a:cubicBezTo>
                  <a:cubicBezTo>
                    <a:pt x="27" y="29"/>
                    <a:pt x="27" y="29"/>
                    <a:pt x="27" y="29"/>
                  </a:cubicBezTo>
                  <a:cubicBezTo>
                    <a:pt x="27" y="29"/>
                    <a:pt x="27" y="29"/>
                    <a:pt x="27" y="29"/>
                  </a:cubicBezTo>
                  <a:cubicBezTo>
                    <a:pt x="37" y="39"/>
                    <a:pt x="37" y="39"/>
                    <a:pt x="37" y="39"/>
                  </a:cubicBezTo>
                  <a:cubicBezTo>
                    <a:pt x="37" y="39"/>
                    <a:pt x="37" y="39"/>
                    <a:pt x="37" y="39"/>
                  </a:cubicBezTo>
                  <a:cubicBezTo>
                    <a:pt x="37" y="39"/>
                    <a:pt x="37" y="39"/>
                    <a:pt x="37" y="39"/>
                  </a:cubicBezTo>
                  <a:cubicBezTo>
                    <a:pt x="37" y="39"/>
                    <a:pt x="37" y="39"/>
                    <a:pt x="37" y="39"/>
                  </a:cubicBezTo>
                  <a:cubicBezTo>
                    <a:pt x="37" y="39"/>
                    <a:pt x="37" y="39"/>
                    <a:pt x="37" y="39"/>
                  </a:cubicBezTo>
                  <a:cubicBezTo>
                    <a:pt x="17" y="19"/>
                    <a:pt x="17" y="19"/>
                    <a:pt x="17" y="19"/>
                  </a:cubicBezTo>
                  <a:cubicBezTo>
                    <a:pt x="17" y="19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8"/>
                    <a:pt x="16" y="18"/>
                    <a:pt x="16" y="18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7"/>
                    <a:pt x="16" y="17"/>
                    <a:pt x="16" y="17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5"/>
                    <a:pt x="16" y="15"/>
                  </a:cubicBezTo>
                  <a:cubicBezTo>
                    <a:pt x="16" y="15"/>
                    <a:pt x="16" y="14"/>
                    <a:pt x="16" y="14"/>
                  </a:cubicBezTo>
                  <a:cubicBezTo>
                    <a:pt x="16" y="14"/>
                    <a:pt x="16" y="14"/>
                    <a:pt x="16" y="14"/>
                  </a:cubicBezTo>
                  <a:cubicBezTo>
                    <a:pt x="16" y="14"/>
                    <a:pt x="16" y="14"/>
                    <a:pt x="16" y="14"/>
                  </a:cubicBezTo>
                  <a:cubicBezTo>
                    <a:pt x="16" y="14"/>
                    <a:pt x="16" y="14"/>
                    <a:pt x="16" y="14"/>
                  </a:cubicBezTo>
                  <a:cubicBezTo>
                    <a:pt x="17" y="14"/>
                    <a:pt x="17" y="14"/>
                    <a:pt x="17" y="14"/>
                  </a:cubicBezTo>
                  <a:cubicBezTo>
                    <a:pt x="17" y="14"/>
                    <a:pt x="17" y="14"/>
                    <a:pt x="17" y="14"/>
                  </a:cubicBezTo>
                  <a:cubicBezTo>
                    <a:pt x="17" y="14"/>
                    <a:pt x="17" y="14"/>
                    <a:pt x="17" y="14"/>
                  </a:cubicBezTo>
                  <a:cubicBezTo>
                    <a:pt x="17" y="14"/>
                    <a:pt x="17" y="14"/>
                    <a:pt x="17" y="14"/>
                  </a:cubicBezTo>
                  <a:cubicBezTo>
                    <a:pt x="17" y="14"/>
                    <a:pt x="17" y="13"/>
                    <a:pt x="17" y="13"/>
                  </a:cubicBezTo>
                  <a:cubicBezTo>
                    <a:pt x="17" y="13"/>
                    <a:pt x="17" y="13"/>
                    <a:pt x="17" y="13"/>
                  </a:cubicBezTo>
                  <a:cubicBezTo>
                    <a:pt x="17" y="13"/>
                    <a:pt x="17" y="13"/>
                    <a:pt x="17" y="13"/>
                  </a:cubicBezTo>
                  <a:cubicBezTo>
                    <a:pt x="17" y="13"/>
                    <a:pt x="17" y="13"/>
                    <a:pt x="17" y="13"/>
                  </a:cubicBezTo>
                  <a:cubicBezTo>
                    <a:pt x="17" y="13"/>
                    <a:pt x="18" y="13"/>
                    <a:pt x="18" y="13"/>
                  </a:cubicBezTo>
                  <a:cubicBezTo>
                    <a:pt x="18" y="13"/>
                    <a:pt x="18" y="13"/>
                    <a:pt x="18" y="13"/>
                  </a:cubicBezTo>
                  <a:cubicBezTo>
                    <a:pt x="18" y="13"/>
                    <a:pt x="18" y="13"/>
                    <a:pt x="18" y="13"/>
                  </a:cubicBezTo>
                  <a:cubicBezTo>
                    <a:pt x="18" y="13"/>
                    <a:pt x="18" y="13"/>
                    <a:pt x="18" y="13"/>
                  </a:cubicBezTo>
                  <a:cubicBezTo>
                    <a:pt x="18" y="13"/>
                    <a:pt x="18" y="13"/>
                    <a:pt x="18" y="13"/>
                  </a:cubicBezTo>
                  <a:cubicBezTo>
                    <a:pt x="18" y="13"/>
                    <a:pt x="18" y="13"/>
                    <a:pt x="18" y="13"/>
                  </a:cubicBezTo>
                  <a:cubicBezTo>
                    <a:pt x="18" y="13"/>
                    <a:pt x="19" y="12"/>
                    <a:pt x="19" y="12"/>
                  </a:cubicBezTo>
                  <a:cubicBezTo>
                    <a:pt x="19" y="12"/>
                    <a:pt x="19" y="12"/>
                    <a:pt x="19" y="12"/>
                  </a:cubicBezTo>
                  <a:cubicBezTo>
                    <a:pt x="19" y="12"/>
                    <a:pt x="19" y="12"/>
                    <a:pt x="19" y="12"/>
                  </a:cubicBezTo>
                  <a:cubicBezTo>
                    <a:pt x="19" y="12"/>
                    <a:pt x="19" y="12"/>
                    <a:pt x="19" y="12"/>
                  </a:cubicBezTo>
                  <a:cubicBezTo>
                    <a:pt x="19" y="12"/>
                    <a:pt x="19" y="12"/>
                    <a:pt x="19" y="12"/>
                  </a:cubicBezTo>
                  <a:cubicBezTo>
                    <a:pt x="19" y="12"/>
                    <a:pt x="20" y="12"/>
                    <a:pt x="20" y="12"/>
                  </a:cubicBezTo>
                  <a:cubicBezTo>
                    <a:pt x="20" y="12"/>
                    <a:pt x="20" y="12"/>
                    <a:pt x="20" y="12"/>
                  </a:cubicBezTo>
                  <a:cubicBezTo>
                    <a:pt x="20" y="12"/>
                    <a:pt x="20" y="12"/>
                    <a:pt x="20" y="12"/>
                  </a:cubicBezTo>
                  <a:cubicBezTo>
                    <a:pt x="20" y="12"/>
                    <a:pt x="20" y="12"/>
                    <a:pt x="20" y="12"/>
                  </a:cubicBezTo>
                  <a:cubicBezTo>
                    <a:pt x="20" y="12"/>
                    <a:pt x="20" y="12"/>
                    <a:pt x="21" y="12"/>
                  </a:cubicBezTo>
                  <a:cubicBezTo>
                    <a:pt x="21" y="12"/>
                    <a:pt x="21" y="12"/>
                    <a:pt x="21" y="12"/>
                  </a:cubicBezTo>
                  <a:cubicBezTo>
                    <a:pt x="21" y="12"/>
                    <a:pt x="21" y="12"/>
                    <a:pt x="21" y="12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1"/>
                    <a:pt x="21" y="11"/>
                    <a:pt x="21" y="11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10"/>
                    <a:pt x="21" y="10"/>
                    <a:pt x="21" y="10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1" y="8"/>
                    <a:pt x="21" y="8"/>
                    <a:pt x="21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7"/>
                    <a:pt x="20" y="7"/>
                    <a:pt x="20" y="7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6"/>
                    <a:pt x="20" y="6"/>
                    <a:pt x="20" y="6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5"/>
                    <a:pt x="20" y="5"/>
                    <a:pt x="20" y="5"/>
                  </a:cubicBezTo>
                  <a:cubicBezTo>
                    <a:pt x="20" y="4"/>
                    <a:pt x="20" y="4"/>
                    <a:pt x="20" y="4"/>
                  </a:cubicBezTo>
                  <a:cubicBezTo>
                    <a:pt x="20" y="4"/>
                    <a:pt x="20" y="4"/>
                    <a:pt x="20" y="4"/>
                  </a:cubicBezTo>
                  <a:cubicBezTo>
                    <a:pt x="20" y="4"/>
                    <a:pt x="20" y="4"/>
                    <a:pt x="20" y="4"/>
                  </a:cubicBezTo>
                  <a:cubicBezTo>
                    <a:pt x="20" y="4"/>
                    <a:pt x="20" y="4"/>
                    <a:pt x="20" y="4"/>
                  </a:cubicBezTo>
                  <a:cubicBezTo>
                    <a:pt x="20" y="4"/>
                    <a:pt x="20" y="4"/>
                    <a:pt x="20" y="3"/>
                  </a:cubicBezTo>
                  <a:cubicBezTo>
                    <a:pt x="20" y="3"/>
                    <a:pt x="20" y="3"/>
                    <a:pt x="20" y="3"/>
                  </a:cubicBezTo>
                  <a:cubicBezTo>
                    <a:pt x="20" y="3"/>
                    <a:pt x="20" y="3"/>
                    <a:pt x="20" y="3"/>
                  </a:cubicBezTo>
                  <a:cubicBezTo>
                    <a:pt x="20" y="3"/>
                    <a:pt x="20" y="3"/>
                    <a:pt x="20" y="3"/>
                  </a:cubicBezTo>
                  <a:cubicBezTo>
                    <a:pt x="20" y="3"/>
                    <a:pt x="20" y="3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1"/>
                    <a:pt x="20" y="1"/>
                  </a:cubicBezTo>
                  <a:cubicBezTo>
                    <a:pt x="20" y="1"/>
                    <a:pt x="20" y="1"/>
                    <a:pt x="20" y="1"/>
                  </a:cubicBezTo>
                  <a:cubicBezTo>
                    <a:pt x="20" y="1"/>
                    <a:pt x="20" y="1"/>
                    <a:pt x="20" y="1"/>
                  </a:cubicBezTo>
                  <a:cubicBezTo>
                    <a:pt x="20" y="1"/>
                    <a:pt x="20" y="1"/>
                    <a:pt x="20" y="1"/>
                  </a:cubicBezTo>
                  <a:cubicBezTo>
                    <a:pt x="20" y="1"/>
                    <a:pt x="20" y="1"/>
                    <a:pt x="20" y="1"/>
                  </a:cubicBezTo>
                  <a:cubicBezTo>
                    <a:pt x="21" y="1"/>
                    <a:pt x="21" y="1"/>
                    <a:pt x="21" y="1"/>
                  </a:cubicBezTo>
                  <a:cubicBezTo>
                    <a:pt x="21" y="0"/>
                    <a:pt x="21" y="0"/>
                    <a:pt x="21" y="0"/>
                  </a:cubicBezTo>
                  <a:cubicBezTo>
                    <a:pt x="21" y="0"/>
                    <a:pt x="21" y="0"/>
                    <a:pt x="21" y="0"/>
                  </a:cubicBezTo>
                  <a:cubicBezTo>
                    <a:pt x="21" y="0"/>
                    <a:pt x="21" y="0"/>
                    <a:pt x="21" y="0"/>
                  </a:cubicBezTo>
                  <a:cubicBezTo>
                    <a:pt x="21" y="0"/>
                    <a:pt x="21" y="0"/>
                    <a:pt x="21" y="0"/>
                  </a:cubicBezTo>
                  <a:cubicBezTo>
                    <a:pt x="21" y="0"/>
                    <a:pt x="22" y="0"/>
                    <a:pt x="22" y="0"/>
                  </a:cubicBezTo>
                  <a:cubicBezTo>
                    <a:pt x="22" y="0"/>
                    <a:pt x="22" y="0"/>
                    <a:pt x="22" y="0"/>
                  </a:cubicBezTo>
                  <a:cubicBezTo>
                    <a:pt x="22" y="0"/>
                    <a:pt x="22" y="0"/>
                    <a:pt x="22" y="0"/>
                  </a:cubicBezTo>
                  <a:cubicBezTo>
                    <a:pt x="22" y="0"/>
                    <a:pt x="22" y="0"/>
                    <a:pt x="22" y="0"/>
                  </a:cubicBezTo>
                  <a:cubicBezTo>
                    <a:pt x="23" y="0"/>
                    <a:pt x="23" y="0"/>
                    <a:pt x="23" y="0"/>
                  </a:cubicBezTo>
                  <a:cubicBezTo>
                    <a:pt x="23" y="0"/>
                    <a:pt x="23" y="0"/>
                    <a:pt x="23" y="0"/>
                  </a:cubicBezTo>
                  <a:cubicBezTo>
                    <a:pt x="23" y="0"/>
                    <a:pt x="23" y="0"/>
                    <a:pt x="24" y="0"/>
                  </a:cubicBezTo>
                  <a:cubicBezTo>
                    <a:pt x="24" y="0"/>
                    <a:pt x="24" y="0"/>
                    <a:pt x="24" y="0"/>
                  </a:cubicBezTo>
                  <a:cubicBezTo>
                    <a:pt x="24" y="0"/>
                    <a:pt x="24" y="0"/>
                    <a:pt x="24" y="0"/>
                  </a:cubicBezTo>
                  <a:cubicBezTo>
                    <a:pt x="25" y="0"/>
                    <a:pt x="25" y="0"/>
                    <a:pt x="25" y="0"/>
                  </a:cubicBezTo>
                  <a:cubicBezTo>
                    <a:pt x="25" y="0"/>
                    <a:pt x="25" y="0"/>
                    <a:pt x="25" y="0"/>
                  </a:cubicBezTo>
                  <a:cubicBezTo>
                    <a:pt x="25" y="0"/>
                    <a:pt x="25" y="0"/>
                    <a:pt x="26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6" y="0"/>
                    <a:pt x="26" y="0"/>
                    <a:pt x="26" y="0"/>
                  </a:cubicBezTo>
                  <a:cubicBezTo>
                    <a:pt x="26" y="0"/>
                    <a:pt x="27" y="0"/>
                    <a:pt x="27" y="0"/>
                  </a:cubicBezTo>
                  <a:cubicBezTo>
                    <a:pt x="27" y="0"/>
                    <a:pt x="27" y="0"/>
                    <a:pt x="27" y="0"/>
                  </a:cubicBezTo>
                  <a:cubicBezTo>
                    <a:pt x="27" y="0"/>
                    <a:pt x="27" y="0"/>
                    <a:pt x="27" y="0"/>
                  </a:cubicBezTo>
                  <a:cubicBezTo>
                    <a:pt x="27" y="0"/>
                    <a:pt x="27" y="0"/>
                    <a:pt x="27" y="0"/>
                  </a:cubicBezTo>
                  <a:cubicBezTo>
                    <a:pt x="27" y="0"/>
                    <a:pt x="27" y="0"/>
                    <a:pt x="27" y="1"/>
                  </a:cubicBezTo>
                  <a:cubicBezTo>
                    <a:pt x="27" y="1"/>
                    <a:pt x="27" y="1"/>
                    <a:pt x="28" y="1"/>
                  </a:cubicBezTo>
                  <a:cubicBezTo>
                    <a:pt x="28" y="1"/>
                    <a:pt x="28" y="1"/>
                    <a:pt x="28" y="1"/>
                  </a:cubicBezTo>
                  <a:cubicBezTo>
                    <a:pt x="28" y="1"/>
                    <a:pt x="28" y="1"/>
                    <a:pt x="28" y="1"/>
                  </a:cubicBezTo>
                  <a:cubicBezTo>
                    <a:pt x="63" y="36"/>
                    <a:pt x="63" y="36"/>
                    <a:pt x="63" y="36"/>
                  </a:cubicBezTo>
                  <a:cubicBezTo>
                    <a:pt x="58" y="53"/>
                    <a:pt x="42" y="65"/>
                    <a:pt x="24" y="65"/>
                  </a:cubicBezTo>
                  <a:cubicBezTo>
                    <a:pt x="24" y="65"/>
                    <a:pt x="24" y="65"/>
                    <a:pt x="24" y="65"/>
                  </a:cubicBezTo>
                  <a:close/>
                </a:path>
              </a:pathLst>
            </a:custGeom>
            <a:solidFill>
              <a:srgbClr val="40A5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85" name="Freeform 586"/>
            <xdr:cNvSpPr/>
          </xdr:nvSpPr>
          <xdr:spPr>
            <a:xfrm>
              <a:off x="26808" y="9307"/>
              <a:ext cx="442" cy="73"/>
            </a:xfrm>
            <a:custGeom>
              <a:avLst/>
              <a:gdLst>
                <a:gd name="T0" fmla="*/ 36 w 36"/>
                <a:gd name="T1" fmla="*/ 4 h 6"/>
                <a:gd name="T2" fmla="*/ 36 w 36"/>
                <a:gd name="T3" fmla="*/ 6 h 6"/>
                <a:gd name="T4" fmla="*/ 35 w 36"/>
                <a:gd name="T5" fmla="*/ 6 h 6"/>
                <a:gd name="T6" fmla="*/ 35 w 36"/>
                <a:gd name="T7" fmla="*/ 6 h 6"/>
                <a:gd name="T8" fmla="*/ 34 w 36"/>
                <a:gd name="T9" fmla="*/ 6 h 6"/>
                <a:gd name="T10" fmla="*/ 34 w 36"/>
                <a:gd name="T11" fmla="*/ 5 h 6"/>
                <a:gd name="T12" fmla="*/ 34 w 36"/>
                <a:gd name="T13" fmla="*/ 4 h 6"/>
                <a:gd name="T14" fmla="*/ 19 w 36"/>
                <a:gd name="T15" fmla="*/ 4 h 6"/>
                <a:gd name="T16" fmla="*/ 19 w 36"/>
                <a:gd name="T17" fmla="*/ 6 h 6"/>
                <a:gd name="T18" fmla="*/ 18 w 36"/>
                <a:gd name="T19" fmla="*/ 6 h 6"/>
                <a:gd name="T20" fmla="*/ 18 w 36"/>
                <a:gd name="T21" fmla="*/ 6 h 6"/>
                <a:gd name="T22" fmla="*/ 17 w 36"/>
                <a:gd name="T23" fmla="*/ 6 h 6"/>
                <a:gd name="T24" fmla="*/ 17 w 36"/>
                <a:gd name="T25" fmla="*/ 4 h 6"/>
                <a:gd name="T26" fmla="*/ 2 w 36"/>
                <a:gd name="T27" fmla="*/ 4 h 6"/>
                <a:gd name="T28" fmla="*/ 2 w 36"/>
                <a:gd name="T29" fmla="*/ 5 h 6"/>
                <a:gd name="T30" fmla="*/ 2 w 36"/>
                <a:gd name="T31" fmla="*/ 6 h 6"/>
                <a:gd name="T32" fmla="*/ 1 w 36"/>
                <a:gd name="T33" fmla="*/ 6 h 6"/>
                <a:gd name="T34" fmla="*/ 0 w 36"/>
                <a:gd name="T35" fmla="*/ 6 h 6"/>
                <a:gd name="T36" fmla="*/ 0 w 36"/>
                <a:gd name="T37" fmla="*/ 6 h 6"/>
                <a:gd name="T38" fmla="*/ 0 w 36"/>
                <a:gd name="T39" fmla="*/ 4 h 6"/>
                <a:gd name="T40" fmla="*/ 1 w 36"/>
                <a:gd name="T41" fmla="*/ 3 h 6"/>
                <a:gd name="T42" fmla="*/ 17 w 36"/>
                <a:gd name="T43" fmla="*/ 3 h 6"/>
                <a:gd name="T44" fmla="*/ 17 w 36"/>
                <a:gd name="T45" fmla="*/ 1 h 6"/>
                <a:gd name="T46" fmla="*/ 18 w 36"/>
                <a:gd name="T47" fmla="*/ 0 h 6"/>
                <a:gd name="T48" fmla="*/ 18 w 36"/>
                <a:gd name="T49" fmla="*/ 0 h 6"/>
                <a:gd name="T50" fmla="*/ 19 w 36"/>
                <a:gd name="T51" fmla="*/ 1 h 6"/>
                <a:gd name="T52" fmla="*/ 19 w 36"/>
                <a:gd name="T53" fmla="*/ 3 h 6"/>
                <a:gd name="T54" fmla="*/ 35 w 36"/>
                <a:gd name="T55" fmla="*/ 3 h 6"/>
                <a:gd name="T56" fmla="*/ 36 w 36"/>
                <a:gd name="T57" fmla="*/ 4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36" h="6">
                  <a:moveTo>
                    <a:pt x="36" y="4"/>
                  </a:moveTo>
                  <a:cubicBezTo>
                    <a:pt x="36" y="4"/>
                    <a:pt x="36" y="5"/>
                    <a:pt x="36" y="6"/>
                  </a:cubicBezTo>
                  <a:cubicBezTo>
                    <a:pt x="36" y="6"/>
                    <a:pt x="36" y="6"/>
                    <a:pt x="35" y="6"/>
                  </a:cubicBezTo>
                  <a:cubicBezTo>
                    <a:pt x="35" y="6"/>
                    <a:pt x="35" y="6"/>
                    <a:pt x="35" y="6"/>
                  </a:cubicBezTo>
                  <a:cubicBezTo>
                    <a:pt x="35" y="6"/>
                    <a:pt x="34" y="6"/>
                    <a:pt x="34" y="6"/>
                  </a:cubicBezTo>
                  <a:cubicBezTo>
                    <a:pt x="34" y="5"/>
                    <a:pt x="34" y="5"/>
                    <a:pt x="34" y="5"/>
                  </a:cubicBezTo>
                  <a:cubicBezTo>
                    <a:pt x="34" y="4"/>
                    <a:pt x="34" y="4"/>
                    <a:pt x="34" y="4"/>
                  </a:cubicBezTo>
                  <a:cubicBezTo>
                    <a:pt x="19" y="4"/>
                    <a:pt x="19" y="4"/>
                    <a:pt x="19" y="4"/>
                  </a:cubicBezTo>
                  <a:cubicBezTo>
                    <a:pt x="19" y="5"/>
                    <a:pt x="19" y="5"/>
                    <a:pt x="19" y="6"/>
                  </a:cubicBezTo>
                  <a:cubicBezTo>
                    <a:pt x="19" y="6"/>
                    <a:pt x="19" y="6"/>
                    <a:pt x="18" y="6"/>
                  </a:cubicBezTo>
                  <a:cubicBezTo>
                    <a:pt x="18" y="6"/>
                    <a:pt x="18" y="6"/>
                    <a:pt x="18" y="6"/>
                  </a:cubicBezTo>
                  <a:cubicBezTo>
                    <a:pt x="17" y="6"/>
                    <a:pt x="17" y="6"/>
                    <a:pt x="17" y="6"/>
                  </a:cubicBezTo>
                  <a:cubicBezTo>
                    <a:pt x="17" y="4"/>
                    <a:pt x="17" y="4"/>
                    <a:pt x="17" y="4"/>
                  </a:cubicBezTo>
                  <a:cubicBezTo>
                    <a:pt x="2" y="4"/>
                    <a:pt x="2" y="4"/>
                    <a:pt x="2" y="4"/>
                  </a:cubicBezTo>
                  <a:cubicBezTo>
                    <a:pt x="2" y="4"/>
                    <a:pt x="2" y="4"/>
                    <a:pt x="2" y="5"/>
                  </a:cubicBezTo>
                  <a:cubicBezTo>
                    <a:pt x="2" y="6"/>
                    <a:pt x="2" y="6"/>
                    <a:pt x="2" y="6"/>
                  </a:cubicBezTo>
                  <a:cubicBezTo>
                    <a:pt x="2" y="6"/>
                    <a:pt x="1" y="6"/>
                    <a:pt x="1" y="6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3"/>
                    <a:pt x="0" y="3"/>
                    <a:pt x="1" y="3"/>
                  </a:cubicBezTo>
                  <a:cubicBezTo>
                    <a:pt x="17" y="3"/>
                    <a:pt x="17" y="3"/>
                    <a:pt x="17" y="3"/>
                  </a:cubicBezTo>
                  <a:cubicBezTo>
                    <a:pt x="17" y="2"/>
                    <a:pt x="17" y="1"/>
                    <a:pt x="17" y="1"/>
                  </a:cubicBezTo>
                  <a:cubicBezTo>
                    <a:pt x="17" y="1"/>
                    <a:pt x="17" y="0"/>
                    <a:pt x="18" y="0"/>
                  </a:cubicBezTo>
                  <a:cubicBezTo>
                    <a:pt x="18" y="0"/>
                    <a:pt x="18" y="0"/>
                    <a:pt x="18" y="0"/>
                  </a:cubicBezTo>
                  <a:cubicBezTo>
                    <a:pt x="19" y="0"/>
                    <a:pt x="19" y="1"/>
                    <a:pt x="19" y="1"/>
                  </a:cubicBezTo>
                  <a:cubicBezTo>
                    <a:pt x="19" y="3"/>
                    <a:pt x="19" y="3"/>
                    <a:pt x="19" y="3"/>
                  </a:cubicBezTo>
                  <a:cubicBezTo>
                    <a:pt x="24" y="3"/>
                    <a:pt x="30" y="3"/>
                    <a:pt x="35" y="3"/>
                  </a:cubicBezTo>
                  <a:cubicBezTo>
                    <a:pt x="36" y="3"/>
                    <a:pt x="36" y="3"/>
                    <a:pt x="36" y="4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pic>
          <xdr:nvPicPr>
            <xdr:cNvPr id="386" name="Picture 670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6998" y="9185"/>
              <a:ext cx="110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87" name="Picture 671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7198" y="9385"/>
              <a:ext cx="110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88" name="Picture 672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6998" y="9185"/>
              <a:ext cx="112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89" name="Picture 673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7198" y="9385"/>
              <a:ext cx="112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>
          <xdr:nvSpPr>
            <xdr:cNvPr id="390" name="Freeform 678"/>
            <xdr:cNvSpPr/>
          </xdr:nvSpPr>
          <xdr:spPr>
            <a:xfrm>
              <a:off x="26993" y="9135"/>
              <a:ext cx="72" cy="100"/>
            </a:xfrm>
            <a:custGeom>
              <a:avLst/>
              <a:gdLst>
                <a:gd name="T0" fmla="*/ 1 w 6"/>
                <a:gd name="T1" fmla="*/ 0 h 8"/>
                <a:gd name="T2" fmla="*/ 5 w 6"/>
                <a:gd name="T3" fmla="*/ 0 h 8"/>
                <a:gd name="T4" fmla="*/ 6 w 6"/>
                <a:gd name="T5" fmla="*/ 5 h 8"/>
                <a:gd name="T6" fmla="*/ 6 w 6"/>
                <a:gd name="T7" fmla="*/ 6 h 8"/>
                <a:gd name="T8" fmla="*/ 6 w 6"/>
                <a:gd name="T9" fmla="*/ 6 h 8"/>
                <a:gd name="T10" fmla="*/ 6 w 6"/>
                <a:gd name="T11" fmla="*/ 8 h 8"/>
                <a:gd name="T12" fmla="*/ 0 w 6"/>
                <a:gd name="T13" fmla="*/ 7 h 8"/>
                <a:gd name="T14" fmla="*/ 0 w 6"/>
                <a:gd name="T15" fmla="*/ 6 h 8"/>
                <a:gd name="T16" fmla="*/ 0 w 6"/>
                <a:gd name="T17" fmla="*/ 6 h 8"/>
                <a:gd name="T18" fmla="*/ 0 w 6"/>
                <a:gd name="T19" fmla="*/ 5 h 8"/>
                <a:gd name="T20" fmla="*/ 1 w 6"/>
                <a:gd name="T21" fmla="*/ 0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6" h="8">
                  <a:moveTo>
                    <a:pt x="1" y="0"/>
                  </a:moveTo>
                  <a:cubicBezTo>
                    <a:pt x="5" y="0"/>
                    <a:pt x="5" y="0"/>
                    <a:pt x="5" y="0"/>
                  </a:cubicBezTo>
                  <a:cubicBezTo>
                    <a:pt x="6" y="5"/>
                    <a:pt x="6" y="5"/>
                    <a:pt x="6" y="5"/>
                  </a:cubicBezTo>
                  <a:cubicBezTo>
                    <a:pt x="6" y="6"/>
                    <a:pt x="6" y="6"/>
                    <a:pt x="6" y="6"/>
                  </a:cubicBezTo>
                  <a:cubicBezTo>
                    <a:pt x="6" y="6"/>
                    <a:pt x="6" y="6"/>
                    <a:pt x="6" y="6"/>
                  </a:cubicBezTo>
                  <a:cubicBezTo>
                    <a:pt x="6" y="8"/>
                    <a:pt x="6" y="8"/>
                    <a:pt x="6" y="8"/>
                  </a:cubicBezTo>
                  <a:cubicBezTo>
                    <a:pt x="0" y="7"/>
                    <a:pt x="0" y="7"/>
                    <a:pt x="0" y="7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6"/>
                    <a:pt x="0" y="6"/>
                    <a:pt x="0" y="5"/>
                  </a:cubicBezTo>
                  <a:lnTo>
                    <a:pt x="1" y="0"/>
                  </a:lnTo>
                  <a:close/>
                </a:path>
              </a:pathLst>
            </a:custGeom>
            <a:solidFill>
              <a:srgbClr val="E3CC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1" name="Freeform 679"/>
            <xdr:cNvSpPr/>
          </xdr:nvSpPr>
          <xdr:spPr>
            <a:xfrm>
              <a:off x="26993" y="9160"/>
              <a:ext cx="35" cy="75"/>
            </a:xfrm>
            <a:custGeom>
              <a:avLst/>
              <a:gdLst>
                <a:gd name="T0" fmla="*/ 3 w 3"/>
                <a:gd name="T1" fmla="*/ 6 h 6"/>
                <a:gd name="T2" fmla="*/ 0 w 3"/>
                <a:gd name="T3" fmla="*/ 5 h 6"/>
                <a:gd name="T4" fmla="*/ 0 w 3"/>
                <a:gd name="T5" fmla="*/ 4 h 6"/>
                <a:gd name="T6" fmla="*/ 0 w 3"/>
                <a:gd name="T7" fmla="*/ 4 h 6"/>
                <a:gd name="T8" fmla="*/ 0 w 3"/>
                <a:gd name="T9" fmla="*/ 3 h 6"/>
                <a:gd name="T10" fmla="*/ 1 w 3"/>
                <a:gd name="T11" fmla="*/ 0 h 6"/>
                <a:gd name="T12" fmla="*/ 3 w 3"/>
                <a:gd name="T13" fmla="*/ 0 h 6"/>
                <a:gd name="T14" fmla="*/ 3 w 3"/>
                <a:gd name="T15" fmla="*/ 6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" h="6">
                  <a:moveTo>
                    <a:pt x="3" y="6"/>
                  </a:moveTo>
                  <a:cubicBezTo>
                    <a:pt x="0" y="5"/>
                    <a:pt x="0" y="5"/>
                    <a:pt x="0" y="5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3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3" y="0"/>
                    <a:pt x="3" y="0"/>
                    <a:pt x="3" y="0"/>
                  </a:cubicBezTo>
                  <a:lnTo>
                    <a:pt x="3" y="6"/>
                  </a:lnTo>
                  <a:close/>
                </a:path>
              </a:pathLst>
            </a:custGeom>
            <a:solidFill>
              <a:srgbClr val="D4C5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2" name="Freeform 680"/>
            <xdr:cNvSpPr/>
          </xdr:nvSpPr>
          <xdr:spPr>
            <a:xfrm>
              <a:off x="26993" y="9135"/>
              <a:ext cx="72" cy="75"/>
            </a:xfrm>
            <a:custGeom>
              <a:avLst/>
              <a:gdLst>
                <a:gd name="T0" fmla="*/ 1 w 6"/>
                <a:gd name="T1" fmla="*/ 0 h 6"/>
                <a:gd name="T2" fmla="*/ 5 w 6"/>
                <a:gd name="T3" fmla="*/ 0 h 6"/>
                <a:gd name="T4" fmla="*/ 6 w 6"/>
                <a:gd name="T5" fmla="*/ 4 h 6"/>
                <a:gd name="T6" fmla="*/ 5 w 6"/>
                <a:gd name="T7" fmla="*/ 4 h 6"/>
                <a:gd name="T8" fmla="*/ 3 w 6"/>
                <a:gd name="T9" fmla="*/ 6 h 6"/>
                <a:gd name="T10" fmla="*/ 1 w 6"/>
                <a:gd name="T11" fmla="*/ 4 h 6"/>
                <a:gd name="T12" fmla="*/ 0 w 6"/>
                <a:gd name="T13" fmla="*/ 4 h 6"/>
                <a:gd name="T14" fmla="*/ 1 w 6"/>
                <a:gd name="T1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" h="6">
                  <a:moveTo>
                    <a:pt x="1" y="0"/>
                  </a:moveTo>
                  <a:cubicBezTo>
                    <a:pt x="5" y="0"/>
                    <a:pt x="5" y="0"/>
                    <a:pt x="5" y="0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5" y="4"/>
                    <a:pt x="5" y="4"/>
                    <a:pt x="5" y="4"/>
                  </a:cubicBezTo>
                  <a:cubicBezTo>
                    <a:pt x="5" y="5"/>
                    <a:pt x="4" y="6"/>
                    <a:pt x="3" y="6"/>
                  </a:cubicBezTo>
                  <a:cubicBezTo>
                    <a:pt x="2" y="6"/>
                    <a:pt x="1" y="5"/>
                    <a:pt x="1" y="4"/>
                  </a:cubicBezTo>
                  <a:cubicBezTo>
                    <a:pt x="1" y="4"/>
                    <a:pt x="1" y="4"/>
                    <a:pt x="0" y="4"/>
                  </a:cubicBezTo>
                  <a:lnTo>
                    <a:pt x="1" y="0"/>
                  </a:lnTo>
                  <a:close/>
                </a:path>
              </a:pathLst>
            </a:custGeom>
            <a:solidFill>
              <a:srgbClr val="CCBC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3" name="Freeform 681"/>
            <xdr:cNvSpPr/>
          </xdr:nvSpPr>
          <xdr:spPr>
            <a:xfrm>
              <a:off x="26968" y="9062"/>
              <a:ext cx="122" cy="135"/>
            </a:xfrm>
            <a:custGeom>
              <a:avLst/>
              <a:gdLst>
                <a:gd name="T0" fmla="*/ 5 w 10"/>
                <a:gd name="T1" fmla="*/ 11 h 11"/>
                <a:gd name="T2" fmla="*/ 2 w 10"/>
                <a:gd name="T3" fmla="*/ 9 h 11"/>
                <a:gd name="T4" fmla="*/ 1 w 10"/>
                <a:gd name="T5" fmla="*/ 5 h 11"/>
                <a:gd name="T6" fmla="*/ 1 w 10"/>
                <a:gd name="T7" fmla="*/ 5 h 11"/>
                <a:gd name="T8" fmla="*/ 1 w 10"/>
                <a:gd name="T9" fmla="*/ 5 h 11"/>
                <a:gd name="T10" fmla="*/ 1 w 10"/>
                <a:gd name="T11" fmla="*/ 5 h 11"/>
                <a:gd name="T12" fmla="*/ 5 w 10"/>
                <a:gd name="T13" fmla="*/ 0 h 11"/>
                <a:gd name="T14" fmla="*/ 9 w 10"/>
                <a:gd name="T15" fmla="*/ 5 h 11"/>
                <a:gd name="T16" fmla="*/ 9 w 10"/>
                <a:gd name="T17" fmla="*/ 5 h 11"/>
                <a:gd name="T18" fmla="*/ 9 w 10"/>
                <a:gd name="T19" fmla="*/ 5 h 11"/>
                <a:gd name="T20" fmla="*/ 9 w 10"/>
                <a:gd name="T21" fmla="*/ 5 h 11"/>
                <a:gd name="T22" fmla="*/ 8 w 10"/>
                <a:gd name="T23" fmla="*/ 9 h 11"/>
                <a:gd name="T24" fmla="*/ 5 w 10"/>
                <a:gd name="T25" fmla="*/ 11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0" h="11">
                  <a:moveTo>
                    <a:pt x="5" y="11"/>
                  </a:moveTo>
                  <a:cubicBezTo>
                    <a:pt x="4" y="11"/>
                    <a:pt x="3" y="10"/>
                    <a:pt x="2" y="9"/>
                  </a:cubicBezTo>
                  <a:cubicBezTo>
                    <a:pt x="1" y="8"/>
                    <a:pt x="1" y="7"/>
                    <a:pt x="1" y="5"/>
                  </a:cubicBezTo>
                  <a:cubicBezTo>
                    <a:pt x="1" y="5"/>
                    <a:pt x="1" y="5"/>
                    <a:pt x="1" y="5"/>
                  </a:cubicBezTo>
                  <a:cubicBezTo>
                    <a:pt x="1" y="5"/>
                    <a:pt x="1" y="5"/>
                    <a:pt x="1" y="5"/>
                  </a:cubicBezTo>
                  <a:cubicBezTo>
                    <a:pt x="1" y="5"/>
                    <a:pt x="1" y="5"/>
                    <a:pt x="1" y="5"/>
                  </a:cubicBezTo>
                  <a:cubicBezTo>
                    <a:pt x="1" y="2"/>
                    <a:pt x="0" y="0"/>
                    <a:pt x="5" y="0"/>
                  </a:cubicBezTo>
                  <a:cubicBezTo>
                    <a:pt x="10" y="0"/>
                    <a:pt x="9" y="2"/>
                    <a:pt x="9" y="5"/>
                  </a:cubicBezTo>
                  <a:cubicBezTo>
                    <a:pt x="9" y="5"/>
                    <a:pt x="9" y="5"/>
                    <a:pt x="9" y="5"/>
                  </a:cubicBezTo>
                  <a:cubicBezTo>
                    <a:pt x="9" y="5"/>
                    <a:pt x="9" y="5"/>
                    <a:pt x="9" y="5"/>
                  </a:cubicBezTo>
                  <a:cubicBezTo>
                    <a:pt x="9" y="5"/>
                    <a:pt x="9" y="5"/>
                    <a:pt x="9" y="5"/>
                  </a:cubicBezTo>
                  <a:cubicBezTo>
                    <a:pt x="9" y="7"/>
                    <a:pt x="9" y="8"/>
                    <a:pt x="8" y="9"/>
                  </a:cubicBezTo>
                  <a:cubicBezTo>
                    <a:pt x="7" y="10"/>
                    <a:pt x="6" y="11"/>
                    <a:pt x="5" y="11"/>
                  </a:cubicBez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4" name="Freeform 682"/>
            <xdr:cNvSpPr/>
          </xdr:nvSpPr>
          <xdr:spPr>
            <a:xfrm>
              <a:off x="26930" y="9197"/>
              <a:ext cx="197" cy="98"/>
            </a:xfrm>
            <a:custGeom>
              <a:avLst/>
              <a:gdLst>
                <a:gd name="T0" fmla="*/ 9 w 16"/>
                <a:gd name="T1" fmla="*/ 2 h 8"/>
                <a:gd name="T2" fmla="*/ 7 w 16"/>
                <a:gd name="T3" fmla="*/ 2 h 8"/>
                <a:gd name="T4" fmla="*/ 5 w 16"/>
                <a:gd name="T5" fmla="*/ 0 h 8"/>
                <a:gd name="T6" fmla="*/ 5 w 16"/>
                <a:gd name="T7" fmla="*/ 1 h 8"/>
                <a:gd name="T8" fmla="*/ 0 w 16"/>
                <a:gd name="T9" fmla="*/ 4 h 8"/>
                <a:gd name="T10" fmla="*/ 0 w 16"/>
                <a:gd name="T11" fmla="*/ 7 h 8"/>
                <a:gd name="T12" fmla="*/ 1 w 16"/>
                <a:gd name="T13" fmla="*/ 8 h 8"/>
                <a:gd name="T14" fmla="*/ 4 w 16"/>
                <a:gd name="T15" fmla="*/ 8 h 8"/>
                <a:gd name="T16" fmla="*/ 7 w 16"/>
                <a:gd name="T17" fmla="*/ 8 h 8"/>
                <a:gd name="T18" fmla="*/ 9 w 16"/>
                <a:gd name="T19" fmla="*/ 8 h 8"/>
                <a:gd name="T20" fmla="*/ 12 w 16"/>
                <a:gd name="T21" fmla="*/ 8 h 8"/>
                <a:gd name="T22" fmla="*/ 15 w 16"/>
                <a:gd name="T23" fmla="*/ 8 h 8"/>
                <a:gd name="T24" fmla="*/ 16 w 16"/>
                <a:gd name="T25" fmla="*/ 7 h 8"/>
                <a:gd name="T26" fmla="*/ 16 w 16"/>
                <a:gd name="T27" fmla="*/ 4 h 8"/>
                <a:gd name="T28" fmla="*/ 11 w 16"/>
                <a:gd name="T29" fmla="*/ 1 h 8"/>
                <a:gd name="T30" fmla="*/ 11 w 16"/>
                <a:gd name="T31" fmla="*/ 0 h 8"/>
                <a:gd name="T32" fmla="*/ 9 w 16"/>
                <a:gd name="T33" fmla="*/ 2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6" h="8">
                  <a:moveTo>
                    <a:pt x="9" y="2"/>
                  </a:moveTo>
                  <a:cubicBezTo>
                    <a:pt x="7" y="2"/>
                    <a:pt x="7" y="2"/>
                    <a:pt x="7" y="2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2" y="1"/>
                    <a:pt x="0" y="3"/>
                    <a:pt x="0" y="4"/>
                  </a:cubicBezTo>
                  <a:cubicBezTo>
                    <a:pt x="0" y="5"/>
                    <a:pt x="0" y="6"/>
                    <a:pt x="0" y="7"/>
                  </a:cubicBezTo>
                  <a:cubicBezTo>
                    <a:pt x="0" y="7"/>
                    <a:pt x="1" y="8"/>
                    <a:pt x="1" y="8"/>
                  </a:cubicBezTo>
                  <a:cubicBezTo>
                    <a:pt x="4" y="8"/>
                    <a:pt x="4" y="8"/>
                    <a:pt x="4" y="8"/>
                  </a:cubicBezTo>
                  <a:cubicBezTo>
                    <a:pt x="7" y="8"/>
                    <a:pt x="7" y="8"/>
                    <a:pt x="7" y="8"/>
                  </a:cubicBezTo>
                  <a:cubicBezTo>
                    <a:pt x="9" y="8"/>
                    <a:pt x="9" y="8"/>
                    <a:pt x="9" y="8"/>
                  </a:cubicBezTo>
                  <a:cubicBezTo>
                    <a:pt x="12" y="8"/>
                    <a:pt x="12" y="8"/>
                    <a:pt x="12" y="8"/>
                  </a:cubicBezTo>
                  <a:cubicBezTo>
                    <a:pt x="15" y="8"/>
                    <a:pt x="15" y="8"/>
                    <a:pt x="15" y="8"/>
                  </a:cubicBezTo>
                  <a:cubicBezTo>
                    <a:pt x="15" y="8"/>
                    <a:pt x="16" y="7"/>
                    <a:pt x="16" y="7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6" y="3"/>
                    <a:pt x="14" y="1"/>
                    <a:pt x="11" y="1"/>
                  </a:cubicBezTo>
                  <a:cubicBezTo>
                    <a:pt x="11" y="0"/>
                    <a:pt x="11" y="0"/>
                    <a:pt x="11" y="0"/>
                  </a:cubicBezTo>
                  <a:lnTo>
                    <a:pt x="9" y="2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5" name="Freeform 683"/>
            <xdr:cNvSpPr/>
          </xdr:nvSpPr>
          <xdr:spPr>
            <a:xfrm>
              <a:off x="26993" y="9197"/>
              <a:ext cx="85" cy="98"/>
            </a:xfrm>
            <a:custGeom>
              <a:avLst/>
              <a:gdLst>
                <a:gd name="T0" fmla="*/ 19 w 34"/>
                <a:gd name="T1" fmla="*/ 10 h 39"/>
                <a:gd name="T2" fmla="*/ 10 w 34"/>
                <a:gd name="T3" fmla="*/ 10 h 39"/>
                <a:gd name="T4" fmla="*/ 0 w 34"/>
                <a:gd name="T5" fmla="*/ 0 h 39"/>
                <a:gd name="T6" fmla="*/ 0 w 34"/>
                <a:gd name="T7" fmla="*/ 5 h 39"/>
                <a:gd name="T8" fmla="*/ 19 w 34"/>
                <a:gd name="T9" fmla="*/ 24 h 39"/>
                <a:gd name="T10" fmla="*/ 19 w 34"/>
                <a:gd name="T11" fmla="*/ 39 h 39"/>
                <a:gd name="T12" fmla="*/ 19 w 34"/>
                <a:gd name="T13" fmla="*/ 39 h 39"/>
                <a:gd name="T14" fmla="*/ 19 w 34"/>
                <a:gd name="T15" fmla="*/ 19 h 39"/>
                <a:gd name="T16" fmla="*/ 34 w 34"/>
                <a:gd name="T17" fmla="*/ 5 h 39"/>
                <a:gd name="T18" fmla="*/ 29 w 34"/>
                <a:gd name="T19" fmla="*/ 5 h 39"/>
                <a:gd name="T20" fmla="*/ 29 w 34"/>
                <a:gd name="T21" fmla="*/ 0 h 39"/>
                <a:gd name="T22" fmla="*/ 19 w 34"/>
                <a:gd name="T23" fmla="*/ 10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4" h="39">
                  <a:moveTo>
                    <a:pt x="19" y="10"/>
                  </a:moveTo>
                  <a:lnTo>
                    <a:pt x="10" y="10"/>
                  </a:lnTo>
                  <a:lnTo>
                    <a:pt x="0" y="0"/>
                  </a:lnTo>
                  <a:lnTo>
                    <a:pt x="0" y="5"/>
                  </a:lnTo>
                  <a:lnTo>
                    <a:pt x="19" y="24"/>
                  </a:lnTo>
                  <a:lnTo>
                    <a:pt x="19" y="39"/>
                  </a:lnTo>
                  <a:lnTo>
                    <a:pt x="19" y="39"/>
                  </a:lnTo>
                  <a:lnTo>
                    <a:pt x="19" y="19"/>
                  </a:lnTo>
                  <a:lnTo>
                    <a:pt x="34" y="5"/>
                  </a:lnTo>
                  <a:lnTo>
                    <a:pt x="29" y="5"/>
                  </a:lnTo>
                  <a:lnTo>
                    <a:pt x="29" y="0"/>
                  </a:lnTo>
                  <a:lnTo>
                    <a:pt x="19" y="10"/>
                  </a:lnTo>
                  <a:close/>
                </a:path>
              </a:pathLst>
            </a:custGeom>
            <a:solidFill>
              <a:srgbClr val="DAE1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6" name="Freeform 684"/>
            <xdr:cNvSpPr/>
          </xdr:nvSpPr>
          <xdr:spPr>
            <a:xfrm>
              <a:off x="26980" y="9087"/>
              <a:ext cx="97" cy="110"/>
            </a:xfrm>
            <a:custGeom>
              <a:avLst/>
              <a:gdLst>
                <a:gd name="T0" fmla="*/ 1 w 8"/>
                <a:gd name="T1" fmla="*/ 7 h 9"/>
                <a:gd name="T2" fmla="*/ 4 w 8"/>
                <a:gd name="T3" fmla="*/ 9 h 9"/>
                <a:gd name="T4" fmla="*/ 7 w 8"/>
                <a:gd name="T5" fmla="*/ 7 h 9"/>
                <a:gd name="T6" fmla="*/ 8 w 8"/>
                <a:gd name="T7" fmla="*/ 4 h 9"/>
                <a:gd name="T8" fmla="*/ 8 w 8"/>
                <a:gd name="T9" fmla="*/ 3 h 9"/>
                <a:gd name="T10" fmla="*/ 8 w 8"/>
                <a:gd name="T11" fmla="*/ 2 h 9"/>
                <a:gd name="T12" fmla="*/ 7 w 8"/>
                <a:gd name="T13" fmla="*/ 0 h 9"/>
                <a:gd name="T14" fmla="*/ 6 w 8"/>
                <a:gd name="T15" fmla="*/ 0 h 9"/>
                <a:gd name="T16" fmla="*/ 4 w 8"/>
                <a:gd name="T17" fmla="*/ 1 h 9"/>
                <a:gd name="T18" fmla="*/ 2 w 8"/>
                <a:gd name="T19" fmla="*/ 0 h 9"/>
                <a:gd name="T20" fmla="*/ 2 w 8"/>
                <a:gd name="T21" fmla="*/ 0 h 9"/>
                <a:gd name="T22" fmla="*/ 1 w 8"/>
                <a:gd name="T23" fmla="*/ 0 h 9"/>
                <a:gd name="T24" fmla="*/ 0 w 8"/>
                <a:gd name="T25" fmla="*/ 2 h 9"/>
                <a:gd name="T26" fmla="*/ 0 w 8"/>
                <a:gd name="T27" fmla="*/ 3 h 9"/>
                <a:gd name="T28" fmla="*/ 0 w 8"/>
                <a:gd name="T29" fmla="*/ 4 h 9"/>
                <a:gd name="T30" fmla="*/ 1 w 8"/>
                <a:gd name="T31" fmla="*/ 7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" h="9">
                  <a:moveTo>
                    <a:pt x="1" y="7"/>
                  </a:moveTo>
                  <a:cubicBezTo>
                    <a:pt x="2" y="8"/>
                    <a:pt x="3" y="9"/>
                    <a:pt x="4" y="9"/>
                  </a:cubicBezTo>
                  <a:cubicBezTo>
                    <a:pt x="5" y="9"/>
                    <a:pt x="6" y="8"/>
                    <a:pt x="7" y="7"/>
                  </a:cubicBezTo>
                  <a:cubicBezTo>
                    <a:pt x="8" y="6"/>
                    <a:pt x="8" y="5"/>
                    <a:pt x="8" y="4"/>
                  </a:cubicBezTo>
                  <a:cubicBezTo>
                    <a:pt x="8" y="3"/>
                    <a:pt x="8" y="3"/>
                    <a:pt x="8" y="3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8" y="1"/>
                    <a:pt x="8" y="1"/>
                    <a:pt x="7" y="0"/>
                  </a:cubicBezTo>
                  <a:cubicBezTo>
                    <a:pt x="7" y="0"/>
                    <a:pt x="6" y="0"/>
                    <a:pt x="6" y="0"/>
                  </a:cubicBezTo>
                  <a:cubicBezTo>
                    <a:pt x="5" y="0"/>
                    <a:pt x="5" y="1"/>
                    <a:pt x="4" y="1"/>
                  </a:cubicBezTo>
                  <a:cubicBezTo>
                    <a:pt x="3" y="1"/>
                    <a:pt x="3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1" y="0"/>
                    <a:pt x="1" y="0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0" y="3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5"/>
                    <a:pt x="0" y="6"/>
                    <a:pt x="1" y="7"/>
                  </a:cubicBezTo>
                  <a:close/>
                </a:path>
              </a:pathLst>
            </a:custGeom>
            <a:solidFill>
              <a:srgbClr val="FFE7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7" name="Freeform 685"/>
            <xdr:cNvSpPr/>
          </xdr:nvSpPr>
          <xdr:spPr>
            <a:xfrm>
              <a:off x="26980" y="9087"/>
              <a:ext cx="47" cy="110"/>
            </a:xfrm>
            <a:custGeom>
              <a:avLst/>
              <a:gdLst>
                <a:gd name="T0" fmla="*/ 1 w 4"/>
                <a:gd name="T1" fmla="*/ 7 h 9"/>
                <a:gd name="T2" fmla="*/ 4 w 4"/>
                <a:gd name="T3" fmla="*/ 9 h 9"/>
                <a:gd name="T4" fmla="*/ 4 w 4"/>
                <a:gd name="T5" fmla="*/ 1 h 9"/>
                <a:gd name="T6" fmla="*/ 2 w 4"/>
                <a:gd name="T7" fmla="*/ 0 h 9"/>
                <a:gd name="T8" fmla="*/ 2 w 4"/>
                <a:gd name="T9" fmla="*/ 0 h 9"/>
                <a:gd name="T10" fmla="*/ 1 w 4"/>
                <a:gd name="T11" fmla="*/ 0 h 9"/>
                <a:gd name="T12" fmla="*/ 0 w 4"/>
                <a:gd name="T13" fmla="*/ 2 h 9"/>
                <a:gd name="T14" fmla="*/ 0 w 4"/>
                <a:gd name="T15" fmla="*/ 3 h 9"/>
                <a:gd name="T16" fmla="*/ 0 w 4"/>
                <a:gd name="T17" fmla="*/ 4 h 9"/>
                <a:gd name="T18" fmla="*/ 1 w 4"/>
                <a:gd name="T19" fmla="*/ 7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" h="9">
                  <a:moveTo>
                    <a:pt x="1" y="7"/>
                  </a:moveTo>
                  <a:cubicBezTo>
                    <a:pt x="2" y="8"/>
                    <a:pt x="3" y="9"/>
                    <a:pt x="4" y="9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3" y="1"/>
                    <a:pt x="3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1" y="0"/>
                    <a:pt x="1" y="0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0" y="3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5"/>
                    <a:pt x="0" y="6"/>
                    <a:pt x="1" y="7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8" name="Freeform 686"/>
            <xdr:cNvSpPr/>
          </xdr:nvSpPr>
          <xdr:spPr>
            <a:xfrm>
              <a:off x="27018" y="9222"/>
              <a:ext cx="22" cy="73"/>
            </a:xfrm>
            <a:custGeom>
              <a:avLst/>
              <a:gdLst>
                <a:gd name="T0" fmla="*/ 0 w 2"/>
                <a:gd name="T1" fmla="*/ 6 h 6"/>
                <a:gd name="T2" fmla="*/ 2 w 2"/>
                <a:gd name="T3" fmla="*/ 6 h 6"/>
                <a:gd name="T4" fmla="*/ 1 w 2"/>
                <a:gd name="T5" fmla="*/ 2 h 6"/>
                <a:gd name="T6" fmla="*/ 1 w 2"/>
                <a:gd name="T7" fmla="*/ 1 h 6"/>
                <a:gd name="T8" fmla="*/ 2 w 2"/>
                <a:gd name="T9" fmla="*/ 0 h 6"/>
                <a:gd name="T10" fmla="*/ 2 w 2"/>
                <a:gd name="T11" fmla="*/ 0 h 6"/>
                <a:gd name="T12" fmla="*/ 2 w 2"/>
                <a:gd name="T13" fmla="*/ 0 h 6"/>
                <a:gd name="T14" fmla="*/ 0 w 2"/>
                <a:gd name="T15" fmla="*/ 0 h 6"/>
                <a:gd name="T16" fmla="*/ 0 w 2"/>
                <a:gd name="T17" fmla="*/ 0 h 6"/>
                <a:gd name="T18" fmla="*/ 0 w 2"/>
                <a:gd name="T19" fmla="*/ 0 h 6"/>
                <a:gd name="T20" fmla="*/ 1 w 2"/>
                <a:gd name="T21" fmla="*/ 1 h 6"/>
                <a:gd name="T22" fmla="*/ 1 w 2"/>
                <a:gd name="T23" fmla="*/ 2 h 6"/>
                <a:gd name="T24" fmla="*/ 0 w 2"/>
                <a:gd name="T25" fmla="*/ 6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2" h="6">
                  <a:moveTo>
                    <a:pt x="0" y="6"/>
                  </a:moveTo>
                  <a:cubicBezTo>
                    <a:pt x="2" y="6"/>
                    <a:pt x="2" y="6"/>
                    <a:pt x="2" y="6"/>
                  </a:cubicBezTo>
                  <a:cubicBezTo>
                    <a:pt x="2" y="4"/>
                    <a:pt x="2" y="3"/>
                    <a:pt x="1" y="2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1" y="1"/>
                    <a:pt x="1" y="2"/>
                  </a:cubicBezTo>
                  <a:cubicBezTo>
                    <a:pt x="1" y="3"/>
                    <a:pt x="0" y="4"/>
                    <a:pt x="0" y="6"/>
                  </a:cubicBezTo>
                  <a:close/>
                </a:path>
              </a:pathLst>
            </a:custGeom>
            <a:solidFill>
              <a:srgbClr val="3D56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399" name="Freeform 687"/>
            <xdr:cNvSpPr/>
          </xdr:nvSpPr>
          <xdr:spPr>
            <a:xfrm>
              <a:off x="27018" y="9222"/>
              <a:ext cx="22" cy="35"/>
            </a:xfrm>
            <a:custGeom>
              <a:avLst/>
              <a:gdLst>
                <a:gd name="T0" fmla="*/ 1 w 2"/>
                <a:gd name="T1" fmla="*/ 2 h 3"/>
                <a:gd name="T2" fmla="*/ 1 w 2"/>
                <a:gd name="T3" fmla="*/ 1 h 3"/>
                <a:gd name="T4" fmla="*/ 2 w 2"/>
                <a:gd name="T5" fmla="*/ 0 h 3"/>
                <a:gd name="T6" fmla="*/ 2 w 2"/>
                <a:gd name="T7" fmla="*/ 0 h 3"/>
                <a:gd name="T8" fmla="*/ 2 w 2"/>
                <a:gd name="T9" fmla="*/ 0 h 3"/>
                <a:gd name="T10" fmla="*/ 0 w 2"/>
                <a:gd name="T11" fmla="*/ 0 h 3"/>
                <a:gd name="T12" fmla="*/ 0 w 2"/>
                <a:gd name="T13" fmla="*/ 0 h 3"/>
                <a:gd name="T14" fmla="*/ 0 w 2"/>
                <a:gd name="T15" fmla="*/ 0 h 3"/>
                <a:gd name="T16" fmla="*/ 1 w 2"/>
                <a:gd name="T17" fmla="*/ 1 h 3"/>
                <a:gd name="T18" fmla="*/ 1 w 2"/>
                <a:gd name="T19" fmla="*/ 2 h 3"/>
                <a:gd name="T20" fmla="*/ 1 w 2"/>
                <a:gd name="T21" fmla="*/ 2 h 3"/>
                <a:gd name="T22" fmla="*/ 1 w 2"/>
                <a:gd name="T23" fmla="*/ 3 h 3"/>
                <a:gd name="T24" fmla="*/ 1 w 2"/>
                <a:gd name="T25" fmla="*/ 2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2" h="3">
                  <a:moveTo>
                    <a:pt x="1" y="2"/>
                  </a:moveTo>
                  <a:cubicBezTo>
                    <a:pt x="1" y="1"/>
                    <a:pt x="1" y="1"/>
                    <a:pt x="1" y="1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1" y="1"/>
                    <a:pt x="1" y="2"/>
                  </a:cubicBezTo>
                  <a:cubicBezTo>
                    <a:pt x="1" y="2"/>
                    <a:pt x="1" y="2"/>
                    <a:pt x="1" y="2"/>
                  </a:cubicBezTo>
                  <a:cubicBezTo>
                    <a:pt x="1" y="3"/>
                    <a:pt x="1" y="3"/>
                    <a:pt x="1" y="3"/>
                  </a:cubicBezTo>
                  <a:lnTo>
                    <a:pt x="1" y="2"/>
                  </a:ln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0" name="Freeform 688"/>
            <xdr:cNvSpPr/>
          </xdr:nvSpPr>
          <xdr:spPr>
            <a:xfrm>
              <a:off x="26993" y="9197"/>
              <a:ext cx="35" cy="38"/>
            </a:xfrm>
            <a:custGeom>
              <a:avLst/>
              <a:gdLst>
                <a:gd name="T0" fmla="*/ 14 w 14"/>
                <a:gd name="T1" fmla="*/ 10 h 15"/>
                <a:gd name="T2" fmla="*/ 0 w 14"/>
                <a:gd name="T3" fmla="*/ 0 h 15"/>
                <a:gd name="T4" fmla="*/ 0 w 14"/>
                <a:gd name="T5" fmla="*/ 5 h 15"/>
                <a:gd name="T6" fmla="*/ 10 w 14"/>
                <a:gd name="T7" fmla="*/ 15 h 15"/>
                <a:gd name="T8" fmla="*/ 14 w 14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4" y="10"/>
                  </a:moveTo>
                  <a:lnTo>
                    <a:pt x="0" y="0"/>
                  </a:lnTo>
                  <a:lnTo>
                    <a:pt x="0" y="5"/>
                  </a:lnTo>
                  <a:lnTo>
                    <a:pt x="10" y="15"/>
                  </a:lnTo>
                  <a:lnTo>
                    <a:pt x="14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1" name="Freeform 689"/>
            <xdr:cNvSpPr/>
          </xdr:nvSpPr>
          <xdr:spPr>
            <a:xfrm>
              <a:off x="27028" y="9197"/>
              <a:ext cx="37" cy="38"/>
            </a:xfrm>
            <a:custGeom>
              <a:avLst/>
              <a:gdLst>
                <a:gd name="T0" fmla="*/ 0 w 15"/>
                <a:gd name="T1" fmla="*/ 10 h 15"/>
                <a:gd name="T2" fmla="*/ 15 w 15"/>
                <a:gd name="T3" fmla="*/ 0 h 15"/>
                <a:gd name="T4" fmla="*/ 15 w 15"/>
                <a:gd name="T5" fmla="*/ 5 h 15"/>
                <a:gd name="T6" fmla="*/ 5 w 15"/>
                <a:gd name="T7" fmla="*/ 15 h 15"/>
                <a:gd name="T8" fmla="*/ 0 w 15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lnTo>
                    <a:pt x="15" y="0"/>
                  </a:lnTo>
                  <a:lnTo>
                    <a:pt x="15" y="5"/>
                  </a:lnTo>
                  <a:lnTo>
                    <a:pt x="5" y="15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2" name="Freeform 690"/>
            <xdr:cNvSpPr>
              <a:spLocks noEditPoints="1"/>
            </xdr:cNvSpPr>
          </xdr:nvSpPr>
          <xdr:spPr>
            <a:xfrm>
              <a:off x="26930" y="9210"/>
              <a:ext cx="197" cy="85"/>
            </a:xfrm>
            <a:custGeom>
              <a:avLst/>
              <a:gdLst>
                <a:gd name="T0" fmla="*/ 0 w 16"/>
                <a:gd name="T1" fmla="*/ 3 h 7"/>
                <a:gd name="T2" fmla="*/ 0 w 16"/>
                <a:gd name="T3" fmla="*/ 6 h 7"/>
                <a:gd name="T4" fmla="*/ 1 w 16"/>
                <a:gd name="T5" fmla="*/ 7 h 7"/>
                <a:gd name="T6" fmla="*/ 8 w 16"/>
                <a:gd name="T7" fmla="*/ 7 h 7"/>
                <a:gd name="T8" fmla="*/ 7 w 16"/>
                <a:gd name="T9" fmla="*/ 6 h 7"/>
                <a:gd name="T10" fmla="*/ 5 w 16"/>
                <a:gd name="T11" fmla="*/ 0 h 7"/>
                <a:gd name="T12" fmla="*/ 0 w 16"/>
                <a:gd name="T13" fmla="*/ 3 h 7"/>
                <a:gd name="T14" fmla="*/ 8 w 16"/>
                <a:gd name="T15" fmla="*/ 7 h 7"/>
                <a:gd name="T16" fmla="*/ 15 w 16"/>
                <a:gd name="T17" fmla="*/ 7 h 7"/>
                <a:gd name="T18" fmla="*/ 16 w 16"/>
                <a:gd name="T19" fmla="*/ 6 h 7"/>
                <a:gd name="T20" fmla="*/ 16 w 16"/>
                <a:gd name="T21" fmla="*/ 3 h 7"/>
                <a:gd name="T22" fmla="*/ 11 w 16"/>
                <a:gd name="T23" fmla="*/ 0 h 7"/>
                <a:gd name="T24" fmla="*/ 9 w 16"/>
                <a:gd name="T25" fmla="*/ 6 h 7"/>
                <a:gd name="T26" fmla="*/ 8 w 16"/>
                <a:gd name="T27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6" h="7">
                  <a:moveTo>
                    <a:pt x="0" y="3"/>
                  </a:moveTo>
                  <a:cubicBezTo>
                    <a:pt x="0" y="4"/>
                    <a:pt x="0" y="5"/>
                    <a:pt x="0" y="6"/>
                  </a:cubicBezTo>
                  <a:cubicBezTo>
                    <a:pt x="0" y="6"/>
                    <a:pt x="1" y="7"/>
                    <a:pt x="1" y="7"/>
                  </a:cubicBezTo>
                  <a:cubicBezTo>
                    <a:pt x="8" y="7"/>
                    <a:pt x="8" y="7"/>
                    <a:pt x="8" y="7"/>
                  </a:cubicBezTo>
                  <a:cubicBezTo>
                    <a:pt x="7" y="6"/>
                    <a:pt x="7" y="6"/>
                    <a:pt x="7" y="6"/>
                  </a:cubicBezTo>
                  <a:cubicBezTo>
                    <a:pt x="6" y="4"/>
                    <a:pt x="5" y="3"/>
                    <a:pt x="5" y="0"/>
                  </a:cubicBezTo>
                  <a:cubicBezTo>
                    <a:pt x="2" y="0"/>
                    <a:pt x="0" y="2"/>
                    <a:pt x="0" y="3"/>
                  </a:cubicBezTo>
                  <a:close/>
                  <a:moveTo>
                    <a:pt x="8" y="7"/>
                  </a:moveTo>
                  <a:cubicBezTo>
                    <a:pt x="15" y="7"/>
                    <a:pt x="15" y="7"/>
                    <a:pt x="15" y="7"/>
                  </a:cubicBezTo>
                  <a:cubicBezTo>
                    <a:pt x="15" y="7"/>
                    <a:pt x="16" y="6"/>
                    <a:pt x="16" y="6"/>
                  </a:cubicBezTo>
                  <a:cubicBezTo>
                    <a:pt x="16" y="3"/>
                    <a:pt x="16" y="3"/>
                    <a:pt x="16" y="3"/>
                  </a:cubicBezTo>
                  <a:cubicBezTo>
                    <a:pt x="16" y="2"/>
                    <a:pt x="14" y="0"/>
                    <a:pt x="11" y="0"/>
                  </a:cubicBezTo>
                  <a:cubicBezTo>
                    <a:pt x="11" y="3"/>
                    <a:pt x="10" y="4"/>
                    <a:pt x="9" y="6"/>
                  </a:cubicBezTo>
                  <a:lnTo>
                    <a:pt x="8" y="7"/>
                  </a:ln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pic>
          <xdr:nvPicPr>
            <xdr:cNvPr id="403" name="Picture 691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6768" y="9477"/>
              <a:ext cx="110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04" name="Picture 692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6968" y="9677"/>
              <a:ext cx="110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>
          <xdr:nvSpPr>
            <xdr:cNvPr id="405" name="Freeform 699"/>
            <xdr:cNvSpPr/>
          </xdr:nvSpPr>
          <xdr:spPr>
            <a:xfrm>
              <a:off x="26773" y="9467"/>
              <a:ext cx="60" cy="60"/>
            </a:xfrm>
            <a:custGeom>
              <a:avLst/>
              <a:gdLst>
                <a:gd name="T0" fmla="*/ 1 w 5"/>
                <a:gd name="T1" fmla="*/ 0 h 5"/>
                <a:gd name="T2" fmla="*/ 4 w 5"/>
                <a:gd name="T3" fmla="*/ 0 h 5"/>
                <a:gd name="T4" fmla="*/ 5 w 5"/>
                <a:gd name="T5" fmla="*/ 3 h 5"/>
                <a:gd name="T6" fmla="*/ 5 w 5"/>
                <a:gd name="T7" fmla="*/ 4 h 5"/>
                <a:gd name="T8" fmla="*/ 5 w 5"/>
                <a:gd name="T9" fmla="*/ 4 h 5"/>
                <a:gd name="T10" fmla="*/ 5 w 5"/>
                <a:gd name="T11" fmla="*/ 5 h 5"/>
                <a:gd name="T12" fmla="*/ 1 w 5"/>
                <a:gd name="T13" fmla="*/ 5 h 5"/>
                <a:gd name="T14" fmla="*/ 0 w 5"/>
                <a:gd name="T15" fmla="*/ 4 h 5"/>
                <a:gd name="T16" fmla="*/ 0 w 5"/>
                <a:gd name="T17" fmla="*/ 4 h 5"/>
                <a:gd name="T18" fmla="*/ 1 w 5"/>
                <a:gd name="T19" fmla="*/ 3 h 5"/>
                <a:gd name="T20" fmla="*/ 1 w 5"/>
                <a:gd name="T21" fmla="*/ 0 h 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" h="5">
                  <a:moveTo>
                    <a:pt x="1" y="0"/>
                  </a:moveTo>
                  <a:cubicBezTo>
                    <a:pt x="4" y="0"/>
                    <a:pt x="4" y="0"/>
                    <a:pt x="4" y="0"/>
                  </a:cubicBezTo>
                  <a:cubicBezTo>
                    <a:pt x="5" y="3"/>
                    <a:pt x="5" y="3"/>
                    <a:pt x="5" y="3"/>
                  </a:cubicBezTo>
                  <a:cubicBezTo>
                    <a:pt x="5" y="4"/>
                    <a:pt x="5" y="4"/>
                    <a:pt x="5" y="4"/>
                  </a:cubicBezTo>
                  <a:cubicBezTo>
                    <a:pt x="5" y="4"/>
                    <a:pt x="5" y="4"/>
                    <a:pt x="5" y="4"/>
                  </a:cubicBezTo>
                  <a:cubicBezTo>
                    <a:pt x="5" y="5"/>
                    <a:pt x="5" y="5"/>
                    <a:pt x="5" y="5"/>
                  </a:cubicBezTo>
                  <a:cubicBezTo>
                    <a:pt x="1" y="5"/>
                    <a:pt x="1" y="5"/>
                    <a:pt x="1" y="5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1" y="4"/>
                    <a:pt x="1" y="4"/>
                    <a:pt x="1" y="3"/>
                  </a:cubicBezTo>
                  <a:lnTo>
                    <a:pt x="1" y="0"/>
                  </a:lnTo>
                  <a:close/>
                </a:path>
              </a:pathLst>
            </a:custGeom>
            <a:solidFill>
              <a:srgbClr val="E3CC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6" name="Freeform 700"/>
            <xdr:cNvSpPr/>
          </xdr:nvSpPr>
          <xdr:spPr>
            <a:xfrm>
              <a:off x="26773" y="9477"/>
              <a:ext cx="35" cy="50"/>
            </a:xfrm>
            <a:custGeom>
              <a:avLst/>
              <a:gdLst>
                <a:gd name="T0" fmla="*/ 3 w 3"/>
                <a:gd name="T1" fmla="*/ 4 h 4"/>
                <a:gd name="T2" fmla="*/ 1 w 3"/>
                <a:gd name="T3" fmla="*/ 4 h 4"/>
                <a:gd name="T4" fmla="*/ 0 w 3"/>
                <a:gd name="T5" fmla="*/ 3 h 4"/>
                <a:gd name="T6" fmla="*/ 0 w 3"/>
                <a:gd name="T7" fmla="*/ 3 h 4"/>
                <a:gd name="T8" fmla="*/ 1 w 3"/>
                <a:gd name="T9" fmla="*/ 2 h 4"/>
                <a:gd name="T10" fmla="*/ 1 w 3"/>
                <a:gd name="T11" fmla="*/ 0 h 4"/>
                <a:gd name="T12" fmla="*/ 3 w 3"/>
                <a:gd name="T13" fmla="*/ 0 h 4"/>
                <a:gd name="T14" fmla="*/ 3 w 3"/>
                <a:gd name="T15" fmla="*/ 4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" h="4">
                  <a:moveTo>
                    <a:pt x="3" y="4"/>
                  </a:moveTo>
                  <a:cubicBezTo>
                    <a:pt x="1" y="4"/>
                    <a:pt x="1" y="4"/>
                    <a:pt x="1" y="4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1" y="3"/>
                    <a:pt x="1" y="3"/>
                    <a:pt x="1" y="2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3" y="0"/>
                    <a:pt x="3" y="0"/>
                    <a:pt x="3" y="0"/>
                  </a:cubicBezTo>
                  <a:lnTo>
                    <a:pt x="3" y="4"/>
                  </a:lnTo>
                  <a:close/>
                </a:path>
              </a:pathLst>
            </a:custGeom>
            <a:solidFill>
              <a:srgbClr val="D4C5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7" name="Freeform 701"/>
            <xdr:cNvSpPr/>
          </xdr:nvSpPr>
          <xdr:spPr>
            <a:xfrm>
              <a:off x="26783" y="9467"/>
              <a:ext cx="50" cy="48"/>
            </a:xfrm>
            <a:custGeom>
              <a:avLst/>
              <a:gdLst>
                <a:gd name="T0" fmla="*/ 0 w 4"/>
                <a:gd name="T1" fmla="*/ 0 h 4"/>
                <a:gd name="T2" fmla="*/ 3 w 4"/>
                <a:gd name="T3" fmla="*/ 0 h 4"/>
                <a:gd name="T4" fmla="*/ 4 w 4"/>
                <a:gd name="T5" fmla="*/ 2 h 4"/>
                <a:gd name="T6" fmla="*/ 3 w 4"/>
                <a:gd name="T7" fmla="*/ 3 h 4"/>
                <a:gd name="T8" fmla="*/ 2 w 4"/>
                <a:gd name="T9" fmla="*/ 4 h 4"/>
                <a:gd name="T10" fmla="*/ 0 w 4"/>
                <a:gd name="T11" fmla="*/ 3 h 4"/>
                <a:gd name="T12" fmla="*/ 0 w 4"/>
                <a:gd name="T13" fmla="*/ 2 h 4"/>
                <a:gd name="T14" fmla="*/ 0 w 4"/>
                <a:gd name="T1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" h="4">
                  <a:moveTo>
                    <a:pt x="0" y="0"/>
                  </a:moveTo>
                  <a:cubicBezTo>
                    <a:pt x="3" y="0"/>
                    <a:pt x="3" y="0"/>
                    <a:pt x="3" y="0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3" y="3"/>
                    <a:pt x="3" y="3"/>
                    <a:pt x="3" y="3"/>
                  </a:cubicBezTo>
                  <a:cubicBezTo>
                    <a:pt x="3" y="3"/>
                    <a:pt x="2" y="4"/>
                    <a:pt x="2" y="4"/>
                  </a:cubicBezTo>
                  <a:cubicBezTo>
                    <a:pt x="1" y="4"/>
                    <a:pt x="1" y="3"/>
                    <a:pt x="0" y="3"/>
                  </a:cubicBezTo>
                  <a:cubicBezTo>
                    <a:pt x="0" y="3"/>
                    <a:pt x="0" y="3"/>
                    <a:pt x="0" y="2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CCBC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8" name="Freeform 702"/>
            <xdr:cNvSpPr/>
          </xdr:nvSpPr>
          <xdr:spPr>
            <a:xfrm>
              <a:off x="26760" y="9405"/>
              <a:ext cx="85" cy="98"/>
            </a:xfrm>
            <a:custGeom>
              <a:avLst/>
              <a:gdLst>
                <a:gd name="T0" fmla="*/ 4 w 7"/>
                <a:gd name="T1" fmla="*/ 8 h 8"/>
                <a:gd name="T2" fmla="*/ 2 w 7"/>
                <a:gd name="T3" fmla="*/ 7 h 8"/>
                <a:gd name="T4" fmla="*/ 1 w 7"/>
                <a:gd name="T5" fmla="*/ 4 h 8"/>
                <a:gd name="T6" fmla="*/ 1 w 7"/>
                <a:gd name="T7" fmla="*/ 4 h 8"/>
                <a:gd name="T8" fmla="*/ 1 w 7"/>
                <a:gd name="T9" fmla="*/ 4 h 8"/>
                <a:gd name="T10" fmla="*/ 1 w 7"/>
                <a:gd name="T11" fmla="*/ 4 h 8"/>
                <a:gd name="T12" fmla="*/ 4 w 7"/>
                <a:gd name="T13" fmla="*/ 0 h 8"/>
                <a:gd name="T14" fmla="*/ 7 w 7"/>
                <a:gd name="T15" fmla="*/ 4 h 8"/>
                <a:gd name="T16" fmla="*/ 7 w 7"/>
                <a:gd name="T17" fmla="*/ 4 h 8"/>
                <a:gd name="T18" fmla="*/ 7 w 7"/>
                <a:gd name="T19" fmla="*/ 4 h 8"/>
                <a:gd name="T20" fmla="*/ 7 w 7"/>
                <a:gd name="T21" fmla="*/ 4 h 8"/>
                <a:gd name="T22" fmla="*/ 6 w 7"/>
                <a:gd name="T23" fmla="*/ 7 h 8"/>
                <a:gd name="T24" fmla="*/ 4 w 7"/>
                <a:gd name="T25" fmla="*/ 8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" h="8">
                  <a:moveTo>
                    <a:pt x="4" y="8"/>
                  </a:moveTo>
                  <a:cubicBezTo>
                    <a:pt x="3" y="8"/>
                    <a:pt x="2" y="7"/>
                    <a:pt x="2" y="7"/>
                  </a:cubicBezTo>
                  <a:cubicBezTo>
                    <a:pt x="1" y="6"/>
                    <a:pt x="1" y="5"/>
                    <a:pt x="1" y="4"/>
                  </a:cubicBezTo>
                  <a:cubicBezTo>
                    <a:pt x="1" y="4"/>
                    <a:pt x="1" y="4"/>
                    <a:pt x="1" y="4"/>
                  </a:cubicBezTo>
                  <a:cubicBezTo>
                    <a:pt x="1" y="4"/>
                    <a:pt x="1" y="4"/>
                    <a:pt x="1" y="4"/>
                  </a:cubicBezTo>
                  <a:cubicBezTo>
                    <a:pt x="1" y="4"/>
                    <a:pt x="1" y="4"/>
                    <a:pt x="1" y="4"/>
                  </a:cubicBezTo>
                  <a:cubicBezTo>
                    <a:pt x="1" y="2"/>
                    <a:pt x="0" y="0"/>
                    <a:pt x="4" y="0"/>
                  </a:cubicBezTo>
                  <a:cubicBezTo>
                    <a:pt x="7" y="0"/>
                    <a:pt x="7" y="2"/>
                    <a:pt x="7" y="4"/>
                  </a:cubicBezTo>
                  <a:cubicBezTo>
                    <a:pt x="7" y="4"/>
                    <a:pt x="7" y="4"/>
                    <a:pt x="7" y="4"/>
                  </a:cubicBezTo>
                  <a:cubicBezTo>
                    <a:pt x="7" y="4"/>
                    <a:pt x="7" y="4"/>
                    <a:pt x="7" y="4"/>
                  </a:cubicBezTo>
                  <a:cubicBezTo>
                    <a:pt x="7" y="4"/>
                    <a:pt x="7" y="4"/>
                    <a:pt x="7" y="4"/>
                  </a:cubicBezTo>
                  <a:cubicBezTo>
                    <a:pt x="7" y="5"/>
                    <a:pt x="6" y="6"/>
                    <a:pt x="6" y="7"/>
                  </a:cubicBezTo>
                  <a:cubicBezTo>
                    <a:pt x="5" y="7"/>
                    <a:pt x="4" y="8"/>
                    <a:pt x="4" y="8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09" name="Freeform 703"/>
            <xdr:cNvSpPr/>
          </xdr:nvSpPr>
          <xdr:spPr>
            <a:xfrm>
              <a:off x="26735" y="9502"/>
              <a:ext cx="135" cy="75"/>
            </a:xfrm>
            <a:custGeom>
              <a:avLst/>
              <a:gdLst>
                <a:gd name="T0" fmla="*/ 6 w 11"/>
                <a:gd name="T1" fmla="*/ 2 h 6"/>
                <a:gd name="T2" fmla="*/ 5 w 11"/>
                <a:gd name="T3" fmla="*/ 2 h 6"/>
                <a:gd name="T4" fmla="*/ 4 w 11"/>
                <a:gd name="T5" fmla="*/ 0 h 6"/>
                <a:gd name="T6" fmla="*/ 3 w 11"/>
                <a:gd name="T7" fmla="*/ 1 h 6"/>
                <a:gd name="T8" fmla="*/ 0 w 11"/>
                <a:gd name="T9" fmla="*/ 3 h 6"/>
                <a:gd name="T10" fmla="*/ 0 w 11"/>
                <a:gd name="T11" fmla="*/ 5 h 6"/>
                <a:gd name="T12" fmla="*/ 1 w 11"/>
                <a:gd name="T13" fmla="*/ 6 h 6"/>
                <a:gd name="T14" fmla="*/ 3 w 11"/>
                <a:gd name="T15" fmla="*/ 6 h 6"/>
                <a:gd name="T16" fmla="*/ 5 w 11"/>
                <a:gd name="T17" fmla="*/ 6 h 6"/>
                <a:gd name="T18" fmla="*/ 6 w 11"/>
                <a:gd name="T19" fmla="*/ 6 h 6"/>
                <a:gd name="T20" fmla="*/ 8 w 11"/>
                <a:gd name="T21" fmla="*/ 6 h 6"/>
                <a:gd name="T22" fmla="*/ 10 w 11"/>
                <a:gd name="T23" fmla="*/ 6 h 6"/>
                <a:gd name="T24" fmla="*/ 11 w 11"/>
                <a:gd name="T25" fmla="*/ 5 h 6"/>
                <a:gd name="T26" fmla="*/ 11 w 11"/>
                <a:gd name="T27" fmla="*/ 3 h 6"/>
                <a:gd name="T28" fmla="*/ 8 w 11"/>
                <a:gd name="T29" fmla="*/ 1 h 6"/>
                <a:gd name="T30" fmla="*/ 8 w 11"/>
                <a:gd name="T31" fmla="*/ 0 h 6"/>
                <a:gd name="T32" fmla="*/ 6 w 11"/>
                <a:gd name="T33" fmla="*/ 2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1" h="6">
                  <a:moveTo>
                    <a:pt x="6" y="2"/>
                  </a:moveTo>
                  <a:cubicBezTo>
                    <a:pt x="5" y="2"/>
                    <a:pt x="5" y="2"/>
                    <a:pt x="5" y="2"/>
                  </a:cubicBezTo>
                  <a:cubicBezTo>
                    <a:pt x="4" y="0"/>
                    <a:pt x="4" y="0"/>
                    <a:pt x="4" y="0"/>
                  </a:cubicBezTo>
                  <a:cubicBezTo>
                    <a:pt x="3" y="1"/>
                    <a:pt x="3" y="1"/>
                    <a:pt x="3" y="1"/>
                  </a:cubicBezTo>
                  <a:cubicBezTo>
                    <a:pt x="1" y="1"/>
                    <a:pt x="0" y="2"/>
                    <a:pt x="0" y="3"/>
                  </a:cubicBezTo>
                  <a:cubicBezTo>
                    <a:pt x="0" y="4"/>
                    <a:pt x="0" y="4"/>
                    <a:pt x="0" y="5"/>
                  </a:cubicBezTo>
                  <a:cubicBezTo>
                    <a:pt x="0" y="5"/>
                    <a:pt x="1" y="6"/>
                    <a:pt x="1" y="6"/>
                  </a:cubicBezTo>
                  <a:cubicBezTo>
                    <a:pt x="3" y="6"/>
                    <a:pt x="3" y="6"/>
                    <a:pt x="3" y="6"/>
                  </a:cubicBezTo>
                  <a:cubicBezTo>
                    <a:pt x="5" y="6"/>
                    <a:pt x="5" y="6"/>
                    <a:pt x="5" y="6"/>
                  </a:cubicBezTo>
                  <a:cubicBezTo>
                    <a:pt x="6" y="6"/>
                    <a:pt x="6" y="6"/>
                    <a:pt x="6" y="6"/>
                  </a:cubicBezTo>
                  <a:cubicBezTo>
                    <a:pt x="8" y="6"/>
                    <a:pt x="8" y="6"/>
                    <a:pt x="8" y="6"/>
                  </a:cubicBezTo>
                  <a:cubicBezTo>
                    <a:pt x="10" y="6"/>
                    <a:pt x="10" y="6"/>
                    <a:pt x="10" y="6"/>
                  </a:cubicBezTo>
                  <a:cubicBezTo>
                    <a:pt x="11" y="6"/>
                    <a:pt x="11" y="5"/>
                    <a:pt x="11" y="5"/>
                  </a:cubicBezTo>
                  <a:cubicBezTo>
                    <a:pt x="11" y="3"/>
                    <a:pt x="11" y="3"/>
                    <a:pt x="11" y="3"/>
                  </a:cubicBezTo>
                  <a:cubicBezTo>
                    <a:pt x="11" y="2"/>
                    <a:pt x="10" y="1"/>
                    <a:pt x="8" y="1"/>
                  </a:cubicBezTo>
                  <a:cubicBezTo>
                    <a:pt x="8" y="0"/>
                    <a:pt x="8" y="0"/>
                    <a:pt x="8" y="0"/>
                  </a:cubicBezTo>
                  <a:lnTo>
                    <a:pt x="6" y="2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0" name="Freeform 704"/>
            <xdr:cNvSpPr/>
          </xdr:nvSpPr>
          <xdr:spPr>
            <a:xfrm>
              <a:off x="26773" y="9502"/>
              <a:ext cx="60" cy="75"/>
            </a:xfrm>
            <a:custGeom>
              <a:avLst/>
              <a:gdLst>
                <a:gd name="T0" fmla="*/ 14 w 24"/>
                <a:gd name="T1" fmla="*/ 10 h 30"/>
                <a:gd name="T2" fmla="*/ 9 w 24"/>
                <a:gd name="T3" fmla="*/ 10 h 30"/>
                <a:gd name="T4" fmla="*/ 4 w 24"/>
                <a:gd name="T5" fmla="*/ 0 h 30"/>
                <a:gd name="T6" fmla="*/ 0 w 24"/>
                <a:gd name="T7" fmla="*/ 5 h 30"/>
                <a:gd name="T8" fmla="*/ 14 w 24"/>
                <a:gd name="T9" fmla="*/ 20 h 30"/>
                <a:gd name="T10" fmla="*/ 14 w 24"/>
                <a:gd name="T11" fmla="*/ 30 h 30"/>
                <a:gd name="T12" fmla="*/ 14 w 24"/>
                <a:gd name="T13" fmla="*/ 30 h 30"/>
                <a:gd name="T14" fmla="*/ 14 w 24"/>
                <a:gd name="T15" fmla="*/ 15 h 30"/>
                <a:gd name="T16" fmla="*/ 24 w 24"/>
                <a:gd name="T17" fmla="*/ 5 h 30"/>
                <a:gd name="T18" fmla="*/ 24 w 24"/>
                <a:gd name="T19" fmla="*/ 5 h 30"/>
                <a:gd name="T20" fmla="*/ 24 w 24"/>
                <a:gd name="T21" fmla="*/ 0 h 30"/>
                <a:gd name="T22" fmla="*/ 14 w 24"/>
                <a:gd name="T23" fmla="*/ 1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24" h="30">
                  <a:moveTo>
                    <a:pt x="14" y="10"/>
                  </a:moveTo>
                  <a:lnTo>
                    <a:pt x="9" y="10"/>
                  </a:lnTo>
                  <a:lnTo>
                    <a:pt x="4" y="0"/>
                  </a:lnTo>
                  <a:lnTo>
                    <a:pt x="0" y="5"/>
                  </a:lnTo>
                  <a:lnTo>
                    <a:pt x="14" y="20"/>
                  </a:lnTo>
                  <a:lnTo>
                    <a:pt x="14" y="30"/>
                  </a:lnTo>
                  <a:lnTo>
                    <a:pt x="14" y="30"/>
                  </a:lnTo>
                  <a:lnTo>
                    <a:pt x="14" y="15"/>
                  </a:lnTo>
                  <a:lnTo>
                    <a:pt x="24" y="5"/>
                  </a:lnTo>
                  <a:lnTo>
                    <a:pt x="24" y="5"/>
                  </a:lnTo>
                  <a:lnTo>
                    <a:pt x="24" y="0"/>
                  </a:lnTo>
                  <a:lnTo>
                    <a:pt x="14" y="10"/>
                  </a:lnTo>
                  <a:close/>
                </a:path>
              </a:pathLst>
            </a:custGeom>
            <a:solidFill>
              <a:srgbClr val="DAE1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1" name="Freeform 705"/>
            <xdr:cNvSpPr/>
          </xdr:nvSpPr>
          <xdr:spPr>
            <a:xfrm>
              <a:off x="26773" y="9430"/>
              <a:ext cx="72" cy="73"/>
            </a:xfrm>
            <a:custGeom>
              <a:avLst/>
              <a:gdLst>
                <a:gd name="T0" fmla="*/ 1 w 6"/>
                <a:gd name="T1" fmla="*/ 5 h 6"/>
                <a:gd name="T2" fmla="*/ 3 w 6"/>
                <a:gd name="T3" fmla="*/ 6 h 6"/>
                <a:gd name="T4" fmla="*/ 5 w 6"/>
                <a:gd name="T5" fmla="*/ 5 h 6"/>
                <a:gd name="T6" fmla="*/ 6 w 6"/>
                <a:gd name="T7" fmla="*/ 2 h 6"/>
                <a:gd name="T8" fmla="*/ 5 w 6"/>
                <a:gd name="T9" fmla="*/ 2 h 6"/>
                <a:gd name="T10" fmla="*/ 5 w 6"/>
                <a:gd name="T11" fmla="*/ 1 h 6"/>
                <a:gd name="T12" fmla="*/ 5 w 6"/>
                <a:gd name="T13" fmla="*/ 0 h 6"/>
                <a:gd name="T14" fmla="*/ 4 w 6"/>
                <a:gd name="T15" fmla="*/ 0 h 6"/>
                <a:gd name="T16" fmla="*/ 3 w 6"/>
                <a:gd name="T17" fmla="*/ 0 h 6"/>
                <a:gd name="T18" fmla="*/ 2 w 6"/>
                <a:gd name="T19" fmla="*/ 0 h 6"/>
                <a:gd name="T20" fmla="*/ 2 w 6"/>
                <a:gd name="T21" fmla="*/ 0 h 6"/>
                <a:gd name="T22" fmla="*/ 0 w 6"/>
                <a:gd name="T23" fmla="*/ 0 h 6"/>
                <a:gd name="T24" fmla="*/ 0 w 6"/>
                <a:gd name="T25" fmla="*/ 1 h 6"/>
                <a:gd name="T26" fmla="*/ 0 w 6"/>
                <a:gd name="T27" fmla="*/ 2 h 6"/>
                <a:gd name="T28" fmla="*/ 0 w 6"/>
                <a:gd name="T29" fmla="*/ 2 h 6"/>
                <a:gd name="T30" fmla="*/ 1 w 6"/>
                <a:gd name="T31" fmla="*/ 5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6" h="6">
                  <a:moveTo>
                    <a:pt x="1" y="5"/>
                  </a:moveTo>
                  <a:cubicBezTo>
                    <a:pt x="1" y="6"/>
                    <a:pt x="2" y="6"/>
                    <a:pt x="3" y="6"/>
                  </a:cubicBezTo>
                  <a:cubicBezTo>
                    <a:pt x="3" y="6"/>
                    <a:pt x="4" y="6"/>
                    <a:pt x="5" y="5"/>
                  </a:cubicBezTo>
                  <a:cubicBezTo>
                    <a:pt x="5" y="4"/>
                    <a:pt x="6" y="3"/>
                    <a:pt x="6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5" y="1"/>
                    <a:pt x="5" y="0"/>
                    <a:pt x="5" y="0"/>
                  </a:cubicBezTo>
                  <a:cubicBezTo>
                    <a:pt x="5" y="0"/>
                    <a:pt x="4" y="0"/>
                    <a:pt x="4" y="0"/>
                  </a:cubicBezTo>
                  <a:cubicBezTo>
                    <a:pt x="4" y="0"/>
                    <a:pt x="3" y="0"/>
                    <a:pt x="3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0" y="0"/>
                  </a:cubicBezTo>
                  <a:cubicBezTo>
                    <a:pt x="0" y="0"/>
                    <a:pt x="0" y="1"/>
                    <a:pt x="0" y="1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3"/>
                    <a:pt x="0" y="4"/>
                    <a:pt x="1" y="5"/>
                  </a:cubicBezTo>
                  <a:close/>
                </a:path>
              </a:pathLst>
            </a:custGeom>
            <a:solidFill>
              <a:srgbClr val="FFE7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2" name="Freeform 706"/>
            <xdr:cNvSpPr/>
          </xdr:nvSpPr>
          <xdr:spPr>
            <a:xfrm>
              <a:off x="26773" y="9430"/>
              <a:ext cx="35" cy="73"/>
            </a:xfrm>
            <a:custGeom>
              <a:avLst/>
              <a:gdLst>
                <a:gd name="T0" fmla="*/ 1 w 3"/>
                <a:gd name="T1" fmla="*/ 5 h 6"/>
                <a:gd name="T2" fmla="*/ 3 w 3"/>
                <a:gd name="T3" fmla="*/ 6 h 6"/>
                <a:gd name="T4" fmla="*/ 3 w 3"/>
                <a:gd name="T5" fmla="*/ 0 h 6"/>
                <a:gd name="T6" fmla="*/ 2 w 3"/>
                <a:gd name="T7" fmla="*/ 0 h 6"/>
                <a:gd name="T8" fmla="*/ 2 w 3"/>
                <a:gd name="T9" fmla="*/ 0 h 6"/>
                <a:gd name="T10" fmla="*/ 0 w 3"/>
                <a:gd name="T11" fmla="*/ 0 h 6"/>
                <a:gd name="T12" fmla="*/ 0 w 3"/>
                <a:gd name="T13" fmla="*/ 1 h 6"/>
                <a:gd name="T14" fmla="*/ 0 w 3"/>
                <a:gd name="T15" fmla="*/ 2 h 6"/>
                <a:gd name="T16" fmla="*/ 0 w 3"/>
                <a:gd name="T17" fmla="*/ 2 h 6"/>
                <a:gd name="T18" fmla="*/ 1 w 3"/>
                <a:gd name="T19" fmla="*/ 5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" h="6">
                  <a:moveTo>
                    <a:pt x="1" y="5"/>
                  </a:moveTo>
                  <a:cubicBezTo>
                    <a:pt x="1" y="6"/>
                    <a:pt x="2" y="6"/>
                    <a:pt x="3" y="6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0" y="0"/>
                  </a:cubicBezTo>
                  <a:cubicBezTo>
                    <a:pt x="0" y="0"/>
                    <a:pt x="0" y="1"/>
                    <a:pt x="0" y="1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3"/>
                    <a:pt x="0" y="4"/>
                    <a:pt x="1" y="5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3" name="Freeform 707"/>
            <xdr:cNvSpPr/>
          </xdr:nvSpPr>
          <xdr:spPr>
            <a:xfrm>
              <a:off x="26795" y="9527"/>
              <a:ext cx="12" cy="50"/>
            </a:xfrm>
            <a:custGeom>
              <a:avLst/>
              <a:gdLst>
                <a:gd name="T0" fmla="*/ 0 w 1"/>
                <a:gd name="T1" fmla="*/ 4 h 4"/>
                <a:gd name="T2" fmla="*/ 1 w 1"/>
                <a:gd name="T3" fmla="*/ 4 h 4"/>
                <a:gd name="T4" fmla="*/ 1 w 1"/>
                <a:gd name="T5" fmla="*/ 1 h 4"/>
                <a:gd name="T6" fmla="*/ 1 w 1"/>
                <a:gd name="T7" fmla="*/ 1 h 4"/>
                <a:gd name="T8" fmla="*/ 1 w 1"/>
                <a:gd name="T9" fmla="*/ 0 h 4"/>
                <a:gd name="T10" fmla="*/ 1 w 1"/>
                <a:gd name="T11" fmla="*/ 0 h 4"/>
                <a:gd name="T12" fmla="*/ 1 w 1"/>
                <a:gd name="T13" fmla="*/ 0 h 4"/>
                <a:gd name="T14" fmla="*/ 0 w 1"/>
                <a:gd name="T15" fmla="*/ 0 h 4"/>
                <a:gd name="T16" fmla="*/ 0 w 1"/>
                <a:gd name="T17" fmla="*/ 0 h 4"/>
                <a:gd name="T18" fmla="*/ 0 w 1"/>
                <a:gd name="T19" fmla="*/ 0 h 4"/>
                <a:gd name="T20" fmla="*/ 0 w 1"/>
                <a:gd name="T21" fmla="*/ 1 h 4"/>
                <a:gd name="T22" fmla="*/ 1 w 1"/>
                <a:gd name="T23" fmla="*/ 1 h 4"/>
                <a:gd name="T24" fmla="*/ 0 w 1"/>
                <a:gd name="T25" fmla="*/ 4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" h="4">
                  <a:moveTo>
                    <a:pt x="0" y="4"/>
                  </a:moveTo>
                  <a:cubicBezTo>
                    <a:pt x="1" y="4"/>
                    <a:pt x="1" y="4"/>
                    <a:pt x="1" y="4"/>
                  </a:cubicBezTo>
                  <a:cubicBezTo>
                    <a:pt x="1" y="3"/>
                    <a:pt x="1" y="2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1" y="1"/>
                    <a:pt x="1" y="1"/>
                  </a:cubicBezTo>
                  <a:cubicBezTo>
                    <a:pt x="0" y="2"/>
                    <a:pt x="0" y="3"/>
                    <a:pt x="0" y="4"/>
                  </a:cubicBezTo>
                  <a:close/>
                </a:path>
              </a:pathLst>
            </a:custGeom>
            <a:solidFill>
              <a:srgbClr val="3D56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4" name="Freeform 708"/>
            <xdr:cNvSpPr/>
          </xdr:nvSpPr>
          <xdr:spPr>
            <a:xfrm>
              <a:off x="26795" y="9527"/>
              <a:ext cx="12" cy="25"/>
            </a:xfrm>
            <a:custGeom>
              <a:avLst/>
              <a:gdLst>
                <a:gd name="T0" fmla="*/ 1 w 1"/>
                <a:gd name="T1" fmla="*/ 1 h 2"/>
                <a:gd name="T2" fmla="*/ 1 w 1"/>
                <a:gd name="T3" fmla="*/ 1 h 2"/>
                <a:gd name="T4" fmla="*/ 1 w 1"/>
                <a:gd name="T5" fmla="*/ 0 h 2"/>
                <a:gd name="T6" fmla="*/ 1 w 1"/>
                <a:gd name="T7" fmla="*/ 0 h 2"/>
                <a:gd name="T8" fmla="*/ 1 w 1"/>
                <a:gd name="T9" fmla="*/ 0 h 2"/>
                <a:gd name="T10" fmla="*/ 0 w 1"/>
                <a:gd name="T11" fmla="*/ 0 h 2"/>
                <a:gd name="T12" fmla="*/ 0 w 1"/>
                <a:gd name="T13" fmla="*/ 0 h 2"/>
                <a:gd name="T14" fmla="*/ 0 w 1"/>
                <a:gd name="T15" fmla="*/ 0 h 2"/>
                <a:gd name="T16" fmla="*/ 0 w 1"/>
                <a:gd name="T17" fmla="*/ 1 h 2"/>
                <a:gd name="T18" fmla="*/ 1 w 1"/>
                <a:gd name="T19" fmla="*/ 1 h 2"/>
                <a:gd name="T20" fmla="*/ 0 w 1"/>
                <a:gd name="T21" fmla="*/ 1 h 2"/>
                <a:gd name="T22" fmla="*/ 1 w 1"/>
                <a:gd name="T23" fmla="*/ 2 h 2"/>
                <a:gd name="T24" fmla="*/ 1 w 1"/>
                <a:gd name="T25" fmla="*/ 1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" h="2">
                  <a:moveTo>
                    <a:pt x="1" y="1"/>
                  </a:moveTo>
                  <a:cubicBezTo>
                    <a:pt x="1" y="1"/>
                    <a:pt x="1" y="1"/>
                    <a:pt x="1" y="1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1" y="1"/>
                    <a:pt x="1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1" y="2"/>
                    <a:pt x="1" y="2"/>
                    <a:pt x="1" y="2"/>
                  </a:cubicBezTo>
                  <a:lnTo>
                    <a:pt x="1" y="1"/>
                  </a:ln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5" name="Freeform 709"/>
            <xdr:cNvSpPr/>
          </xdr:nvSpPr>
          <xdr:spPr>
            <a:xfrm>
              <a:off x="26773" y="9502"/>
              <a:ext cx="35" cy="38"/>
            </a:xfrm>
            <a:custGeom>
              <a:avLst/>
              <a:gdLst>
                <a:gd name="T0" fmla="*/ 14 w 14"/>
                <a:gd name="T1" fmla="*/ 10 h 15"/>
                <a:gd name="T2" fmla="*/ 4 w 14"/>
                <a:gd name="T3" fmla="*/ 0 h 15"/>
                <a:gd name="T4" fmla="*/ 0 w 14"/>
                <a:gd name="T5" fmla="*/ 5 h 15"/>
                <a:gd name="T6" fmla="*/ 9 w 14"/>
                <a:gd name="T7" fmla="*/ 15 h 15"/>
                <a:gd name="T8" fmla="*/ 14 w 14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4" y="10"/>
                  </a:moveTo>
                  <a:lnTo>
                    <a:pt x="4" y="0"/>
                  </a:lnTo>
                  <a:lnTo>
                    <a:pt x="0" y="5"/>
                  </a:lnTo>
                  <a:lnTo>
                    <a:pt x="9" y="15"/>
                  </a:lnTo>
                  <a:lnTo>
                    <a:pt x="14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6" name="Freeform 710"/>
            <xdr:cNvSpPr/>
          </xdr:nvSpPr>
          <xdr:spPr>
            <a:xfrm>
              <a:off x="26808" y="9502"/>
              <a:ext cx="25" cy="38"/>
            </a:xfrm>
            <a:custGeom>
              <a:avLst/>
              <a:gdLst>
                <a:gd name="T0" fmla="*/ 0 w 10"/>
                <a:gd name="T1" fmla="*/ 10 h 15"/>
                <a:gd name="T2" fmla="*/ 10 w 10"/>
                <a:gd name="T3" fmla="*/ 0 h 15"/>
                <a:gd name="T4" fmla="*/ 10 w 10"/>
                <a:gd name="T5" fmla="*/ 5 h 15"/>
                <a:gd name="T6" fmla="*/ 0 w 10"/>
                <a:gd name="T7" fmla="*/ 15 h 15"/>
                <a:gd name="T8" fmla="*/ 0 w 10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" h="15">
                  <a:moveTo>
                    <a:pt x="0" y="10"/>
                  </a:moveTo>
                  <a:lnTo>
                    <a:pt x="10" y="0"/>
                  </a:lnTo>
                  <a:lnTo>
                    <a:pt x="10" y="5"/>
                  </a:lnTo>
                  <a:lnTo>
                    <a:pt x="0" y="15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pic>
          <xdr:nvPicPr>
            <xdr:cNvPr id="417" name="Picture 711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6990" y="9477"/>
              <a:ext cx="110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>
          <xdr:nvSpPr>
            <xdr:cNvPr id="418" name="Freeform 719"/>
            <xdr:cNvSpPr/>
          </xdr:nvSpPr>
          <xdr:spPr>
            <a:xfrm>
              <a:off x="27005" y="9467"/>
              <a:ext cx="47" cy="60"/>
            </a:xfrm>
            <a:custGeom>
              <a:avLst/>
              <a:gdLst>
                <a:gd name="T0" fmla="*/ 0 w 4"/>
                <a:gd name="T1" fmla="*/ 0 h 5"/>
                <a:gd name="T2" fmla="*/ 4 w 4"/>
                <a:gd name="T3" fmla="*/ 0 h 5"/>
                <a:gd name="T4" fmla="*/ 4 w 4"/>
                <a:gd name="T5" fmla="*/ 3 h 5"/>
                <a:gd name="T6" fmla="*/ 4 w 4"/>
                <a:gd name="T7" fmla="*/ 4 h 5"/>
                <a:gd name="T8" fmla="*/ 4 w 4"/>
                <a:gd name="T9" fmla="*/ 4 h 5"/>
                <a:gd name="T10" fmla="*/ 4 w 4"/>
                <a:gd name="T11" fmla="*/ 5 h 5"/>
                <a:gd name="T12" fmla="*/ 0 w 4"/>
                <a:gd name="T13" fmla="*/ 5 h 5"/>
                <a:gd name="T14" fmla="*/ 0 w 4"/>
                <a:gd name="T15" fmla="*/ 4 h 5"/>
                <a:gd name="T16" fmla="*/ 0 w 4"/>
                <a:gd name="T17" fmla="*/ 4 h 5"/>
                <a:gd name="T18" fmla="*/ 0 w 4"/>
                <a:gd name="T19" fmla="*/ 3 h 5"/>
                <a:gd name="T20" fmla="*/ 0 w 4"/>
                <a:gd name="T21" fmla="*/ 0 h 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" h="5">
                  <a:moveTo>
                    <a:pt x="0" y="0"/>
                  </a:moveTo>
                  <a:cubicBezTo>
                    <a:pt x="4" y="0"/>
                    <a:pt x="4" y="0"/>
                    <a:pt x="4" y="0"/>
                  </a:cubicBezTo>
                  <a:cubicBezTo>
                    <a:pt x="4" y="3"/>
                    <a:pt x="4" y="3"/>
                    <a:pt x="4" y="3"/>
                  </a:cubicBezTo>
                  <a:cubicBezTo>
                    <a:pt x="4" y="4"/>
                    <a:pt x="4" y="4"/>
                    <a:pt x="4" y="4"/>
                  </a:cubicBezTo>
                  <a:cubicBezTo>
                    <a:pt x="4" y="4"/>
                    <a:pt x="4" y="4"/>
                    <a:pt x="4" y="4"/>
                  </a:cubicBezTo>
                  <a:cubicBezTo>
                    <a:pt x="4" y="5"/>
                    <a:pt x="4" y="5"/>
                    <a:pt x="4" y="5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3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E3CC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19" name="Freeform 720"/>
            <xdr:cNvSpPr/>
          </xdr:nvSpPr>
          <xdr:spPr>
            <a:xfrm>
              <a:off x="27005" y="9477"/>
              <a:ext cx="22" cy="50"/>
            </a:xfrm>
            <a:custGeom>
              <a:avLst/>
              <a:gdLst>
                <a:gd name="T0" fmla="*/ 2 w 2"/>
                <a:gd name="T1" fmla="*/ 4 h 4"/>
                <a:gd name="T2" fmla="*/ 0 w 2"/>
                <a:gd name="T3" fmla="*/ 4 h 4"/>
                <a:gd name="T4" fmla="*/ 0 w 2"/>
                <a:gd name="T5" fmla="*/ 3 h 4"/>
                <a:gd name="T6" fmla="*/ 0 w 2"/>
                <a:gd name="T7" fmla="*/ 3 h 4"/>
                <a:gd name="T8" fmla="*/ 0 w 2"/>
                <a:gd name="T9" fmla="*/ 2 h 4"/>
                <a:gd name="T10" fmla="*/ 0 w 2"/>
                <a:gd name="T11" fmla="*/ 0 h 4"/>
                <a:gd name="T12" fmla="*/ 2 w 2"/>
                <a:gd name="T13" fmla="*/ 0 h 4"/>
                <a:gd name="T14" fmla="*/ 2 w 2"/>
                <a:gd name="T15" fmla="*/ 4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" h="4">
                  <a:moveTo>
                    <a:pt x="2" y="4"/>
                  </a:moveTo>
                  <a:cubicBezTo>
                    <a:pt x="0" y="4"/>
                    <a:pt x="0" y="4"/>
                    <a:pt x="0" y="4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2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2" y="0"/>
                    <a:pt x="2" y="0"/>
                    <a:pt x="2" y="0"/>
                  </a:cubicBezTo>
                  <a:lnTo>
                    <a:pt x="2" y="4"/>
                  </a:lnTo>
                  <a:close/>
                </a:path>
              </a:pathLst>
            </a:custGeom>
            <a:solidFill>
              <a:srgbClr val="D4C5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0" name="Freeform 721"/>
            <xdr:cNvSpPr/>
          </xdr:nvSpPr>
          <xdr:spPr>
            <a:xfrm>
              <a:off x="27005" y="9467"/>
              <a:ext cx="47" cy="48"/>
            </a:xfrm>
            <a:custGeom>
              <a:avLst/>
              <a:gdLst>
                <a:gd name="T0" fmla="*/ 0 w 4"/>
                <a:gd name="T1" fmla="*/ 0 h 4"/>
                <a:gd name="T2" fmla="*/ 4 w 4"/>
                <a:gd name="T3" fmla="*/ 0 h 4"/>
                <a:gd name="T4" fmla="*/ 4 w 4"/>
                <a:gd name="T5" fmla="*/ 2 h 4"/>
                <a:gd name="T6" fmla="*/ 4 w 4"/>
                <a:gd name="T7" fmla="*/ 3 h 4"/>
                <a:gd name="T8" fmla="*/ 2 w 4"/>
                <a:gd name="T9" fmla="*/ 4 h 4"/>
                <a:gd name="T10" fmla="*/ 0 w 4"/>
                <a:gd name="T11" fmla="*/ 3 h 4"/>
                <a:gd name="T12" fmla="*/ 0 w 4"/>
                <a:gd name="T13" fmla="*/ 2 h 4"/>
                <a:gd name="T14" fmla="*/ 0 w 4"/>
                <a:gd name="T1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" h="4">
                  <a:moveTo>
                    <a:pt x="0" y="0"/>
                  </a:moveTo>
                  <a:cubicBezTo>
                    <a:pt x="4" y="0"/>
                    <a:pt x="4" y="0"/>
                    <a:pt x="4" y="0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4" y="3"/>
                    <a:pt x="4" y="3"/>
                    <a:pt x="4" y="3"/>
                  </a:cubicBezTo>
                  <a:cubicBezTo>
                    <a:pt x="3" y="3"/>
                    <a:pt x="3" y="4"/>
                    <a:pt x="2" y="4"/>
                  </a:cubicBezTo>
                  <a:cubicBezTo>
                    <a:pt x="1" y="4"/>
                    <a:pt x="1" y="3"/>
                    <a:pt x="0" y="3"/>
                  </a:cubicBezTo>
                  <a:cubicBezTo>
                    <a:pt x="0" y="3"/>
                    <a:pt x="0" y="3"/>
                    <a:pt x="0" y="2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CCBC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1" name="Freeform 722"/>
            <xdr:cNvSpPr/>
          </xdr:nvSpPr>
          <xdr:spPr>
            <a:xfrm>
              <a:off x="26993" y="9405"/>
              <a:ext cx="72" cy="98"/>
            </a:xfrm>
            <a:custGeom>
              <a:avLst/>
              <a:gdLst>
                <a:gd name="T0" fmla="*/ 3 w 6"/>
                <a:gd name="T1" fmla="*/ 8 h 8"/>
                <a:gd name="T2" fmla="*/ 1 w 6"/>
                <a:gd name="T3" fmla="*/ 7 h 8"/>
                <a:gd name="T4" fmla="*/ 0 w 6"/>
                <a:gd name="T5" fmla="*/ 4 h 8"/>
                <a:gd name="T6" fmla="*/ 0 w 6"/>
                <a:gd name="T7" fmla="*/ 4 h 8"/>
                <a:gd name="T8" fmla="*/ 0 w 6"/>
                <a:gd name="T9" fmla="*/ 4 h 8"/>
                <a:gd name="T10" fmla="*/ 0 w 6"/>
                <a:gd name="T11" fmla="*/ 4 h 8"/>
                <a:gd name="T12" fmla="*/ 3 w 6"/>
                <a:gd name="T13" fmla="*/ 0 h 8"/>
                <a:gd name="T14" fmla="*/ 6 w 6"/>
                <a:gd name="T15" fmla="*/ 4 h 8"/>
                <a:gd name="T16" fmla="*/ 6 w 6"/>
                <a:gd name="T17" fmla="*/ 4 h 8"/>
                <a:gd name="T18" fmla="*/ 6 w 6"/>
                <a:gd name="T19" fmla="*/ 4 h 8"/>
                <a:gd name="T20" fmla="*/ 6 w 6"/>
                <a:gd name="T21" fmla="*/ 4 h 8"/>
                <a:gd name="T22" fmla="*/ 5 w 6"/>
                <a:gd name="T23" fmla="*/ 7 h 8"/>
                <a:gd name="T24" fmla="*/ 3 w 6"/>
                <a:gd name="T25" fmla="*/ 8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" h="8">
                  <a:moveTo>
                    <a:pt x="3" y="8"/>
                  </a:moveTo>
                  <a:cubicBezTo>
                    <a:pt x="2" y="8"/>
                    <a:pt x="2" y="7"/>
                    <a:pt x="1" y="7"/>
                  </a:cubicBezTo>
                  <a:cubicBezTo>
                    <a:pt x="0" y="6"/>
                    <a:pt x="0" y="5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2"/>
                    <a:pt x="0" y="0"/>
                    <a:pt x="3" y="0"/>
                  </a:cubicBezTo>
                  <a:cubicBezTo>
                    <a:pt x="6" y="0"/>
                    <a:pt x="6" y="2"/>
                    <a:pt x="6" y="4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6" y="5"/>
                    <a:pt x="6" y="6"/>
                    <a:pt x="5" y="7"/>
                  </a:cubicBezTo>
                  <a:cubicBezTo>
                    <a:pt x="4" y="7"/>
                    <a:pt x="4" y="8"/>
                    <a:pt x="3" y="8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2" name="Freeform 723"/>
            <xdr:cNvSpPr/>
          </xdr:nvSpPr>
          <xdr:spPr>
            <a:xfrm>
              <a:off x="26955" y="9502"/>
              <a:ext cx="147" cy="75"/>
            </a:xfrm>
            <a:custGeom>
              <a:avLst/>
              <a:gdLst>
                <a:gd name="T0" fmla="*/ 7 w 12"/>
                <a:gd name="T1" fmla="*/ 2 h 6"/>
                <a:gd name="T2" fmla="*/ 6 w 12"/>
                <a:gd name="T3" fmla="*/ 2 h 6"/>
                <a:gd name="T4" fmla="*/ 4 w 12"/>
                <a:gd name="T5" fmla="*/ 0 h 6"/>
                <a:gd name="T6" fmla="*/ 4 w 12"/>
                <a:gd name="T7" fmla="*/ 1 h 6"/>
                <a:gd name="T8" fmla="*/ 0 w 12"/>
                <a:gd name="T9" fmla="*/ 3 h 6"/>
                <a:gd name="T10" fmla="*/ 0 w 12"/>
                <a:gd name="T11" fmla="*/ 5 h 6"/>
                <a:gd name="T12" fmla="*/ 1 w 12"/>
                <a:gd name="T13" fmla="*/ 6 h 6"/>
                <a:gd name="T14" fmla="*/ 3 w 12"/>
                <a:gd name="T15" fmla="*/ 6 h 6"/>
                <a:gd name="T16" fmla="*/ 5 w 12"/>
                <a:gd name="T17" fmla="*/ 6 h 6"/>
                <a:gd name="T18" fmla="*/ 7 w 12"/>
                <a:gd name="T19" fmla="*/ 6 h 6"/>
                <a:gd name="T20" fmla="*/ 9 w 12"/>
                <a:gd name="T21" fmla="*/ 6 h 6"/>
                <a:gd name="T22" fmla="*/ 11 w 12"/>
                <a:gd name="T23" fmla="*/ 6 h 6"/>
                <a:gd name="T24" fmla="*/ 12 w 12"/>
                <a:gd name="T25" fmla="*/ 5 h 6"/>
                <a:gd name="T26" fmla="*/ 12 w 12"/>
                <a:gd name="T27" fmla="*/ 3 h 6"/>
                <a:gd name="T28" fmla="*/ 8 w 12"/>
                <a:gd name="T29" fmla="*/ 1 h 6"/>
                <a:gd name="T30" fmla="*/ 8 w 12"/>
                <a:gd name="T31" fmla="*/ 0 h 6"/>
                <a:gd name="T32" fmla="*/ 7 w 12"/>
                <a:gd name="T33" fmla="*/ 2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2" h="6">
                  <a:moveTo>
                    <a:pt x="7" y="2"/>
                  </a:moveTo>
                  <a:cubicBezTo>
                    <a:pt x="6" y="2"/>
                    <a:pt x="6" y="2"/>
                    <a:pt x="6" y="2"/>
                  </a:cubicBezTo>
                  <a:cubicBezTo>
                    <a:pt x="4" y="0"/>
                    <a:pt x="4" y="0"/>
                    <a:pt x="4" y="0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2" y="1"/>
                    <a:pt x="0" y="2"/>
                    <a:pt x="0" y="3"/>
                  </a:cubicBezTo>
                  <a:cubicBezTo>
                    <a:pt x="0" y="4"/>
                    <a:pt x="0" y="4"/>
                    <a:pt x="0" y="5"/>
                  </a:cubicBezTo>
                  <a:cubicBezTo>
                    <a:pt x="0" y="5"/>
                    <a:pt x="1" y="6"/>
                    <a:pt x="1" y="6"/>
                  </a:cubicBezTo>
                  <a:cubicBezTo>
                    <a:pt x="3" y="6"/>
                    <a:pt x="3" y="6"/>
                    <a:pt x="3" y="6"/>
                  </a:cubicBezTo>
                  <a:cubicBezTo>
                    <a:pt x="5" y="6"/>
                    <a:pt x="5" y="6"/>
                    <a:pt x="5" y="6"/>
                  </a:cubicBezTo>
                  <a:cubicBezTo>
                    <a:pt x="7" y="6"/>
                    <a:pt x="7" y="6"/>
                    <a:pt x="7" y="6"/>
                  </a:cubicBezTo>
                  <a:cubicBezTo>
                    <a:pt x="9" y="6"/>
                    <a:pt x="9" y="6"/>
                    <a:pt x="9" y="6"/>
                  </a:cubicBezTo>
                  <a:cubicBezTo>
                    <a:pt x="11" y="6"/>
                    <a:pt x="11" y="6"/>
                    <a:pt x="11" y="6"/>
                  </a:cubicBezTo>
                  <a:cubicBezTo>
                    <a:pt x="11" y="6"/>
                    <a:pt x="12" y="5"/>
                    <a:pt x="12" y="5"/>
                  </a:cubicBezTo>
                  <a:cubicBezTo>
                    <a:pt x="12" y="3"/>
                    <a:pt x="12" y="3"/>
                    <a:pt x="12" y="3"/>
                  </a:cubicBezTo>
                  <a:cubicBezTo>
                    <a:pt x="12" y="2"/>
                    <a:pt x="10" y="1"/>
                    <a:pt x="8" y="1"/>
                  </a:cubicBezTo>
                  <a:cubicBezTo>
                    <a:pt x="8" y="0"/>
                    <a:pt x="8" y="0"/>
                    <a:pt x="8" y="0"/>
                  </a:cubicBezTo>
                  <a:lnTo>
                    <a:pt x="7" y="2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3" name="Freeform 724"/>
            <xdr:cNvSpPr/>
          </xdr:nvSpPr>
          <xdr:spPr>
            <a:xfrm>
              <a:off x="27005" y="9502"/>
              <a:ext cx="60" cy="75"/>
            </a:xfrm>
            <a:custGeom>
              <a:avLst/>
              <a:gdLst>
                <a:gd name="T0" fmla="*/ 14 w 24"/>
                <a:gd name="T1" fmla="*/ 10 h 30"/>
                <a:gd name="T2" fmla="*/ 9 w 24"/>
                <a:gd name="T3" fmla="*/ 10 h 30"/>
                <a:gd name="T4" fmla="*/ 0 w 24"/>
                <a:gd name="T5" fmla="*/ 0 h 30"/>
                <a:gd name="T6" fmla="*/ 0 w 24"/>
                <a:gd name="T7" fmla="*/ 5 h 30"/>
                <a:gd name="T8" fmla="*/ 9 w 24"/>
                <a:gd name="T9" fmla="*/ 20 h 30"/>
                <a:gd name="T10" fmla="*/ 14 w 24"/>
                <a:gd name="T11" fmla="*/ 30 h 30"/>
                <a:gd name="T12" fmla="*/ 14 w 24"/>
                <a:gd name="T13" fmla="*/ 30 h 30"/>
                <a:gd name="T14" fmla="*/ 9 w 24"/>
                <a:gd name="T15" fmla="*/ 15 h 30"/>
                <a:gd name="T16" fmla="*/ 24 w 24"/>
                <a:gd name="T17" fmla="*/ 5 h 30"/>
                <a:gd name="T18" fmla="*/ 19 w 24"/>
                <a:gd name="T19" fmla="*/ 5 h 30"/>
                <a:gd name="T20" fmla="*/ 19 w 24"/>
                <a:gd name="T21" fmla="*/ 0 h 30"/>
                <a:gd name="T22" fmla="*/ 14 w 24"/>
                <a:gd name="T23" fmla="*/ 1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24" h="30">
                  <a:moveTo>
                    <a:pt x="14" y="10"/>
                  </a:moveTo>
                  <a:lnTo>
                    <a:pt x="9" y="10"/>
                  </a:lnTo>
                  <a:lnTo>
                    <a:pt x="0" y="0"/>
                  </a:lnTo>
                  <a:lnTo>
                    <a:pt x="0" y="5"/>
                  </a:lnTo>
                  <a:lnTo>
                    <a:pt x="9" y="20"/>
                  </a:lnTo>
                  <a:lnTo>
                    <a:pt x="14" y="30"/>
                  </a:lnTo>
                  <a:lnTo>
                    <a:pt x="14" y="30"/>
                  </a:lnTo>
                  <a:lnTo>
                    <a:pt x="9" y="15"/>
                  </a:lnTo>
                  <a:lnTo>
                    <a:pt x="24" y="5"/>
                  </a:lnTo>
                  <a:lnTo>
                    <a:pt x="19" y="5"/>
                  </a:lnTo>
                  <a:lnTo>
                    <a:pt x="19" y="0"/>
                  </a:lnTo>
                  <a:lnTo>
                    <a:pt x="14" y="10"/>
                  </a:lnTo>
                  <a:close/>
                </a:path>
              </a:pathLst>
            </a:custGeom>
            <a:solidFill>
              <a:srgbClr val="DAE1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4" name="Freeform 725"/>
            <xdr:cNvSpPr/>
          </xdr:nvSpPr>
          <xdr:spPr>
            <a:xfrm>
              <a:off x="26993" y="9430"/>
              <a:ext cx="72" cy="73"/>
            </a:xfrm>
            <a:custGeom>
              <a:avLst/>
              <a:gdLst>
                <a:gd name="T0" fmla="*/ 1 w 6"/>
                <a:gd name="T1" fmla="*/ 5 h 6"/>
                <a:gd name="T2" fmla="*/ 3 w 6"/>
                <a:gd name="T3" fmla="*/ 6 h 6"/>
                <a:gd name="T4" fmla="*/ 5 w 6"/>
                <a:gd name="T5" fmla="*/ 5 h 6"/>
                <a:gd name="T6" fmla="*/ 6 w 6"/>
                <a:gd name="T7" fmla="*/ 2 h 6"/>
                <a:gd name="T8" fmla="*/ 6 w 6"/>
                <a:gd name="T9" fmla="*/ 2 h 6"/>
                <a:gd name="T10" fmla="*/ 6 w 6"/>
                <a:gd name="T11" fmla="*/ 1 h 6"/>
                <a:gd name="T12" fmla="*/ 5 w 6"/>
                <a:gd name="T13" fmla="*/ 0 h 6"/>
                <a:gd name="T14" fmla="*/ 4 w 6"/>
                <a:gd name="T15" fmla="*/ 0 h 6"/>
                <a:gd name="T16" fmla="*/ 3 w 6"/>
                <a:gd name="T17" fmla="*/ 0 h 6"/>
                <a:gd name="T18" fmla="*/ 2 w 6"/>
                <a:gd name="T19" fmla="*/ 0 h 6"/>
                <a:gd name="T20" fmla="*/ 2 w 6"/>
                <a:gd name="T21" fmla="*/ 0 h 6"/>
                <a:gd name="T22" fmla="*/ 1 w 6"/>
                <a:gd name="T23" fmla="*/ 0 h 6"/>
                <a:gd name="T24" fmla="*/ 0 w 6"/>
                <a:gd name="T25" fmla="*/ 1 h 6"/>
                <a:gd name="T26" fmla="*/ 0 w 6"/>
                <a:gd name="T27" fmla="*/ 2 h 6"/>
                <a:gd name="T28" fmla="*/ 0 w 6"/>
                <a:gd name="T29" fmla="*/ 2 h 6"/>
                <a:gd name="T30" fmla="*/ 1 w 6"/>
                <a:gd name="T31" fmla="*/ 5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6" h="6">
                  <a:moveTo>
                    <a:pt x="1" y="5"/>
                  </a:moveTo>
                  <a:cubicBezTo>
                    <a:pt x="2" y="6"/>
                    <a:pt x="2" y="6"/>
                    <a:pt x="3" y="6"/>
                  </a:cubicBezTo>
                  <a:cubicBezTo>
                    <a:pt x="4" y="6"/>
                    <a:pt x="4" y="6"/>
                    <a:pt x="5" y="5"/>
                  </a:cubicBezTo>
                  <a:cubicBezTo>
                    <a:pt x="6" y="4"/>
                    <a:pt x="6" y="3"/>
                    <a:pt x="6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0"/>
                    <a:pt x="5" y="0"/>
                  </a:cubicBezTo>
                  <a:cubicBezTo>
                    <a:pt x="5" y="0"/>
                    <a:pt x="5" y="0"/>
                    <a:pt x="4" y="0"/>
                  </a:cubicBezTo>
                  <a:cubicBezTo>
                    <a:pt x="4" y="0"/>
                    <a:pt x="3" y="0"/>
                    <a:pt x="3" y="0"/>
                  </a:cubicBezTo>
                  <a:cubicBezTo>
                    <a:pt x="3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0" y="0"/>
                    <a:pt x="0" y="1"/>
                    <a:pt x="0" y="1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3"/>
                    <a:pt x="0" y="4"/>
                    <a:pt x="1" y="5"/>
                  </a:cubicBezTo>
                  <a:close/>
                </a:path>
              </a:pathLst>
            </a:custGeom>
            <a:solidFill>
              <a:srgbClr val="FFE7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5" name="Freeform 726"/>
            <xdr:cNvSpPr/>
          </xdr:nvSpPr>
          <xdr:spPr>
            <a:xfrm>
              <a:off x="26993" y="9430"/>
              <a:ext cx="35" cy="73"/>
            </a:xfrm>
            <a:custGeom>
              <a:avLst/>
              <a:gdLst>
                <a:gd name="T0" fmla="*/ 1 w 3"/>
                <a:gd name="T1" fmla="*/ 5 h 6"/>
                <a:gd name="T2" fmla="*/ 3 w 3"/>
                <a:gd name="T3" fmla="*/ 6 h 6"/>
                <a:gd name="T4" fmla="*/ 3 w 3"/>
                <a:gd name="T5" fmla="*/ 0 h 6"/>
                <a:gd name="T6" fmla="*/ 2 w 3"/>
                <a:gd name="T7" fmla="*/ 0 h 6"/>
                <a:gd name="T8" fmla="*/ 2 w 3"/>
                <a:gd name="T9" fmla="*/ 0 h 6"/>
                <a:gd name="T10" fmla="*/ 1 w 3"/>
                <a:gd name="T11" fmla="*/ 0 h 6"/>
                <a:gd name="T12" fmla="*/ 0 w 3"/>
                <a:gd name="T13" fmla="*/ 1 h 6"/>
                <a:gd name="T14" fmla="*/ 0 w 3"/>
                <a:gd name="T15" fmla="*/ 2 h 6"/>
                <a:gd name="T16" fmla="*/ 0 w 3"/>
                <a:gd name="T17" fmla="*/ 2 h 6"/>
                <a:gd name="T18" fmla="*/ 1 w 3"/>
                <a:gd name="T19" fmla="*/ 5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" h="6">
                  <a:moveTo>
                    <a:pt x="1" y="5"/>
                  </a:moveTo>
                  <a:cubicBezTo>
                    <a:pt x="2" y="6"/>
                    <a:pt x="2" y="6"/>
                    <a:pt x="3" y="6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3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0" y="0"/>
                    <a:pt x="0" y="1"/>
                    <a:pt x="0" y="1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3"/>
                    <a:pt x="0" y="4"/>
                    <a:pt x="1" y="5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6" name="Freeform 727"/>
            <xdr:cNvSpPr/>
          </xdr:nvSpPr>
          <xdr:spPr>
            <a:xfrm>
              <a:off x="27018" y="9527"/>
              <a:ext cx="22" cy="50"/>
            </a:xfrm>
            <a:custGeom>
              <a:avLst/>
              <a:gdLst>
                <a:gd name="T0" fmla="*/ 0 w 2"/>
                <a:gd name="T1" fmla="*/ 4 h 4"/>
                <a:gd name="T2" fmla="*/ 2 w 2"/>
                <a:gd name="T3" fmla="*/ 4 h 4"/>
                <a:gd name="T4" fmla="*/ 1 w 2"/>
                <a:gd name="T5" fmla="*/ 1 h 4"/>
                <a:gd name="T6" fmla="*/ 1 w 2"/>
                <a:gd name="T7" fmla="*/ 1 h 4"/>
                <a:gd name="T8" fmla="*/ 2 w 2"/>
                <a:gd name="T9" fmla="*/ 0 h 4"/>
                <a:gd name="T10" fmla="*/ 2 w 2"/>
                <a:gd name="T11" fmla="*/ 0 h 4"/>
                <a:gd name="T12" fmla="*/ 2 w 2"/>
                <a:gd name="T13" fmla="*/ 0 h 4"/>
                <a:gd name="T14" fmla="*/ 1 w 2"/>
                <a:gd name="T15" fmla="*/ 0 h 4"/>
                <a:gd name="T16" fmla="*/ 0 w 2"/>
                <a:gd name="T17" fmla="*/ 0 h 4"/>
                <a:gd name="T18" fmla="*/ 0 w 2"/>
                <a:gd name="T19" fmla="*/ 0 h 4"/>
                <a:gd name="T20" fmla="*/ 1 w 2"/>
                <a:gd name="T21" fmla="*/ 1 h 4"/>
                <a:gd name="T22" fmla="*/ 1 w 2"/>
                <a:gd name="T23" fmla="*/ 1 h 4"/>
                <a:gd name="T24" fmla="*/ 0 w 2"/>
                <a:gd name="T25" fmla="*/ 4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2" h="4">
                  <a:moveTo>
                    <a:pt x="0" y="4"/>
                  </a:moveTo>
                  <a:cubicBezTo>
                    <a:pt x="2" y="4"/>
                    <a:pt x="2" y="4"/>
                    <a:pt x="2" y="4"/>
                  </a:cubicBezTo>
                  <a:cubicBezTo>
                    <a:pt x="2" y="3"/>
                    <a:pt x="1" y="2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2"/>
                    <a:pt x="1" y="3"/>
                    <a:pt x="0" y="4"/>
                  </a:cubicBezTo>
                  <a:close/>
                </a:path>
              </a:pathLst>
            </a:custGeom>
            <a:solidFill>
              <a:srgbClr val="3D56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7" name="Freeform 728"/>
            <xdr:cNvSpPr/>
          </xdr:nvSpPr>
          <xdr:spPr>
            <a:xfrm>
              <a:off x="27018" y="9527"/>
              <a:ext cx="22" cy="25"/>
            </a:xfrm>
            <a:custGeom>
              <a:avLst/>
              <a:gdLst>
                <a:gd name="T0" fmla="*/ 1 w 2"/>
                <a:gd name="T1" fmla="*/ 1 h 2"/>
                <a:gd name="T2" fmla="*/ 1 w 2"/>
                <a:gd name="T3" fmla="*/ 1 h 2"/>
                <a:gd name="T4" fmla="*/ 2 w 2"/>
                <a:gd name="T5" fmla="*/ 0 h 2"/>
                <a:gd name="T6" fmla="*/ 2 w 2"/>
                <a:gd name="T7" fmla="*/ 0 h 2"/>
                <a:gd name="T8" fmla="*/ 2 w 2"/>
                <a:gd name="T9" fmla="*/ 0 h 2"/>
                <a:gd name="T10" fmla="*/ 1 w 2"/>
                <a:gd name="T11" fmla="*/ 0 h 2"/>
                <a:gd name="T12" fmla="*/ 0 w 2"/>
                <a:gd name="T13" fmla="*/ 0 h 2"/>
                <a:gd name="T14" fmla="*/ 0 w 2"/>
                <a:gd name="T15" fmla="*/ 0 h 2"/>
                <a:gd name="T16" fmla="*/ 1 w 2"/>
                <a:gd name="T17" fmla="*/ 1 h 2"/>
                <a:gd name="T18" fmla="*/ 1 w 2"/>
                <a:gd name="T19" fmla="*/ 1 h 2"/>
                <a:gd name="T20" fmla="*/ 1 w 2"/>
                <a:gd name="T21" fmla="*/ 1 h 2"/>
                <a:gd name="T22" fmla="*/ 1 w 2"/>
                <a:gd name="T23" fmla="*/ 2 h 2"/>
                <a:gd name="T24" fmla="*/ 1 w 2"/>
                <a:gd name="T25" fmla="*/ 1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2" h="2">
                  <a:moveTo>
                    <a:pt x="1" y="1"/>
                  </a:moveTo>
                  <a:cubicBezTo>
                    <a:pt x="1" y="1"/>
                    <a:pt x="1" y="1"/>
                    <a:pt x="1" y="1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1"/>
                    <a:pt x="1" y="1"/>
                    <a:pt x="1" y="1"/>
                  </a:cubicBezTo>
                  <a:cubicBezTo>
                    <a:pt x="1" y="2"/>
                    <a:pt x="1" y="2"/>
                    <a:pt x="1" y="2"/>
                  </a:cubicBezTo>
                  <a:lnTo>
                    <a:pt x="1" y="1"/>
                  </a:ln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8" name="Freeform 729"/>
            <xdr:cNvSpPr/>
          </xdr:nvSpPr>
          <xdr:spPr>
            <a:xfrm>
              <a:off x="27005" y="9502"/>
              <a:ext cx="22" cy="38"/>
            </a:xfrm>
            <a:custGeom>
              <a:avLst/>
              <a:gdLst>
                <a:gd name="T0" fmla="*/ 9 w 9"/>
                <a:gd name="T1" fmla="*/ 10 h 15"/>
                <a:gd name="T2" fmla="*/ 0 w 9"/>
                <a:gd name="T3" fmla="*/ 0 h 15"/>
                <a:gd name="T4" fmla="*/ 0 w 9"/>
                <a:gd name="T5" fmla="*/ 5 h 15"/>
                <a:gd name="T6" fmla="*/ 5 w 9"/>
                <a:gd name="T7" fmla="*/ 15 h 15"/>
                <a:gd name="T8" fmla="*/ 9 w 9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" h="15">
                  <a:moveTo>
                    <a:pt x="9" y="10"/>
                  </a:moveTo>
                  <a:lnTo>
                    <a:pt x="0" y="0"/>
                  </a:lnTo>
                  <a:lnTo>
                    <a:pt x="0" y="5"/>
                  </a:lnTo>
                  <a:lnTo>
                    <a:pt x="5" y="15"/>
                  </a:lnTo>
                  <a:lnTo>
                    <a:pt x="9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29" name="Freeform 730"/>
            <xdr:cNvSpPr/>
          </xdr:nvSpPr>
          <xdr:spPr>
            <a:xfrm>
              <a:off x="27028" y="9502"/>
              <a:ext cx="25" cy="38"/>
            </a:xfrm>
            <a:custGeom>
              <a:avLst/>
              <a:gdLst>
                <a:gd name="T0" fmla="*/ 0 w 10"/>
                <a:gd name="T1" fmla="*/ 10 h 15"/>
                <a:gd name="T2" fmla="*/ 10 w 10"/>
                <a:gd name="T3" fmla="*/ 0 h 15"/>
                <a:gd name="T4" fmla="*/ 10 w 10"/>
                <a:gd name="T5" fmla="*/ 5 h 15"/>
                <a:gd name="T6" fmla="*/ 5 w 10"/>
                <a:gd name="T7" fmla="*/ 15 h 15"/>
                <a:gd name="T8" fmla="*/ 0 w 10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" h="15">
                  <a:moveTo>
                    <a:pt x="0" y="10"/>
                  </a:moveTo>
                  <a:lnTo>
                    <a:pt x="10" y="0"/>
                  </a:lnTo>
                  <a:lnTo>
                    <a:pt x="10" y="5"/>
                  </a:lnTo>
                  <a:lnTo>
                    <a:pt x="5" y="15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pic>
          <xdr:nvPicPr>
            <xdr:cNvPr id="430" name="Picture 731"/>
            <xdr:cNvPicPr>
              <a:picLocks noChangeAspect="1" noChangeArrowheads="1"/>
            </xdr:cNvPicPr>
          </xdr:nvPicPr>
          <xdr:blipFill>
            <a:blip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27215" y="9477"/>
              <a:ext cx="110" cy="1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>
          <xdr:nvSpPr>
            <xdr:cNvPr id="431" name="Freeform 739"/>
            <xdr:cNvSpPr/>
          </xdr:nvSpPr>
          <xdr:spPr>
            <a:xfrm>
              <a:off x="27225" y="9467"/>
              <a:ext cx="60" cy="60"/>
            </a:xfrm>
            <a:custGeom>
              <a:avLst/>
              <a:gdLst>
                <a:gd name="T0" fmla="*/ 1 w 5"/>
                <a:gd name="T1" fmla="*/ 0 h 5"/>
                <a:gd name="T2" fmla="*/ 4 w 5"/>
                <a:gd name="T3" fmla="*/ 0 h 5"/>
                <a:gd name="T4" fmla="*/ 4 w 5"/>
                <a:gd name="T5" fmla="*/ 3 h 5"/>
                <a:gd name="T6" fmla="*/ 5 w 5"/>
                <a:gd name="T7" fmla="*/ 4 h 5"/>
                <a:gd name="T8" fmla="*/ 5 w 5"/>
                <a:gd name="T9" fmla="*/ 4 h 5"/>
                <a:gd name="T10" fmla="*/ 4 w 5"/>
                <a:gd name="T11" fmla="*/ 5 h 5"/>
                <a:gd name="T12" fmla="*/ 0 w 5"/>
                <a:gd name="T13" fmla="*/ 5 h 5"/>
                <a:gd name="T14" fmla="*/ 0 w 5"/>
                <a:gd name="T15" fmla="*/ 4 h 5"/>
                <a:gd name="T16" fmla="*/ 0 w 5"/>
                <a:gd name="T17" fmla="*/ 4 h 5"/>
                <a:gd name="T18" fmla="*/ 0 w 5"/>
                <a:gd name="T19" fmla="*/ 3 h 5"/>
                <a:gd name="T20" fmla="*/ 1 w 5"/>
                <a:gd name="T21" fmla="*/ 0 h 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" h="5">
                  <a:moveTo>
                    <a:pt x="1" y="0"/>
                  </a:moveTo>
                  <a:cubicBezTo>
                    <a:pt x="4" y="0"/>
                    <a:pt x="4" y="0"/>
                    <a:pt x="4" y="0"/>
                  </a:cubicBezTo>
                  <a:cubicBezTo>
                    <a:pt x="4" y="3"/>
                    <a:pt x="4" y="3"/>
                    <a:pt x="4" y="3"/>
                  </a:cubicBezTo>
                  <a:cubicBezTo>
                    <a:pt x="4" y="4"/>
                    <a:pt x="4" y="4"/>
                    <a:pt x="5" y="4"/>
                  </a:cubicBezTo>
                  <a:cubicBezTo>
                    <a:pt x="5" y="4"/>
                    <a:pt x="5" y="4"/>
                    <a:pt x="5" y="4"/>
                  </a:cubicBezTo>
                  <a:cubicBezTo>
                    <a:pt x="4" y="5"/>
                    <a:pt x="4" y="5"/>
                    <a:pt x="4" y="5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3"/>
                  </a:cubicBezTo>
                  <a:lnTo>
                    <a:pt x="1" y="0"/>
                  </a:lnTo>
                  <a:close/>
                </a:path>
              </a:pathLst>
            </a:custGeom>
            <a:solidFill>
              <a:srgbClr val="E3CC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2" name="Freeform 740"/>
            <xdr:cNvSpPr/>
          </xdr:nvSpPr>
          <xdr:spPr>
            <a:xfrm>
              <a:off x="27225" y="9477"/>
              <a:ext cx="25" cy="50"/>
            </a:xfrm>
            <a:custGeom>
              <a:avLst/>
              <a:gdLst>
                <a:gd name="T0" fmla="*/ 2 w 2"/>
                <a:gd name="T1" fmla="*/ 4 h 4"/>
                <a:gd name="T2" fmla="*/ 0 w 2"/>
                <a:gd name="T3" fmla="*/ 4 h 4"/>
                <a:gd name="T4" fmla="*/ 0 w 2"/>
                <a:gd name="T5" fmla="*/ 3 h 4"/>
                <a:gd name="T6" fmla="*/ 0 w 2"/>
                <a:gd name="T7" fmla="*/ 3 h 4"/>
                <a:gd name="T8" fmla="*/ 0 w 2"/>
                <a:gd name="T9" fmla="*/ 2 h 4"/>
                <a:gd name="T10" fmla="*/ 1 w 2"/>
                <a:gd name="T11" fmla="*/ 0 h 4"/>
                <a:gd name="T12" fmla="*/ 2 w 2"/>
                <a:gd name="T13" fmla="*/ 0 h 4"/>
                <a:gd name="T14" fmla="*/ 2 w 2"/>
                <a:gd name="T15" fmla="*/ 4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" h="4">
                  <a:moveTo>
                    <a:pt x="2" y="4"/>
                  </a:moveTo>
                  <a:cubicBezTo>
                    <a:pt x="0" y="4"/>
                    <a:pt x="0" y="4"/>
                    <a:pt x="0" y="4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2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2" y="0"/>
                    <a:pt x="2" y="0"/>
                    <a:pt x="2" y="0"/>
                  </a:cubicBezTo>
                  <a:lnTo>
                    <a:pt x="2" y="4"/>
                  </a:lnTo>
                  <a:close/>
                </a:path>
              </a:pathLst>
            </a:custGeom>
            <a:solidFill>
              <a:srgbClr val="D4C5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3" name="Freeform 741"/>
            <xdr:cNvSpPr/>
          </xdr:nvSpPr>
          <xdr:spPr>
            <a:xfrm>
              <a:off x="27225" y="9467"/>
              <a:ext cx="47" cy="48"/>
            </a:xfrm>
            <a:custGeom>
              <a:avLst/>
              <a:gdLst>
                <a:gd name="T0" fmla="*/ 1 w 4"/>
                <a:gd name="T1" fmla="*/ 0 h 4"/>
                <a:gd name="T2" fmla="*/ 4 w 4"/>
                <a:gd name="T3" fmla="*/ 0 h 4"/>
                <a:gd name="T4" fmla="*/ 4 w 4"/>
                <a:gd name="T5" fmla="*/ 2 h 4"/>
                <a:gd name="T6" fmla="*/ 4 w 4"/>
                <a:gd name="T7" fmla="*/ 3 h 4"/>
                <a:gd name="T8" fmla="*/ 2 w 4"/>
                <a:gd name="T9" fmla="*/ 4 h 4"/>
                <a:gd name="T10" fmla="*/ 1 w 4"/>
                <a:gd name="T11" fmla="*/ 3 h 4"/>
                <a:gd name="T12" fmla="*/ 0 w 4"/>
                <a:gd name="T13" fmla="*/ 2 h 4"/>
                <a:gd name="T14" fmla="*/ 1 w 4"/>
                <a:gd name="T1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" h="4">
                  <a:moveTo>
                    <a:pt x="1" y="0"/>
                  </a:moveTo>
                  <a:cubicBezTo>
                    <a:pt x="4" y="0"/>
                    <a:pt x="4" y="0"/>
                    <a:pt x="4" y="0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4" y="3"/>
                    <a:pt x="4" y="3"/>
                    <a:pt x="4" y="3"/>
                  </a:cubicBezTo>
                  <a:cubicBezTo>
                    <a:pt x="3" y="3"/>
                    <a:pt x="3" y="4"/>
                    <a:pt x="2" y="4"/>
                  </a:cubicBezTo>
                  <a:cubicBezTo>
                    <a:pt x="2" y="4"/>
                    <a:pt x="1" y="3"/>
                    <a:pt x="1" y="3"/>
                  </a:cubicBezTo>
                  <a:cubicBezTo>
                    <a:pt x="1" y="3"/>
                    <a:pt x="1" y="3"/>
                    <a:pt x="0" y="2"/>
                  </a:cubicBezTo>
                  <a:lnTo>
                    <a:pt x="1" y="0"/>
                  </a:lnTo>
                  <a:close/>
                </a:path>
              </a:pathLst>
            </a:custGeom>
            <a:solidFill>
              <a:srgbClr val="CCBC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4" name="Freeform 742"/>
            <xdr:cNvSpPr/>
          </xdr:nvSpPr>
          <xdr:spPr>
            <a:xfrm>
              <a:off x="27213" y="9405"/>
              <a:ext cx="85" cy="98"/>
            </a:xfrm>
            <a:custGeom>
              <a:avLst/>
              <a:gdLst>
                <a:gd name="T0" fmla="*/ 3 w 7"/>
                <a:gd name="T1" fmla="*/ 8 h 8"/>
                <a:gd name="T2" fmla="*/ 1 w 7"/>
                <a:gd name="T3" fmla="*/ 7 h 8"/>
                <a:gd name="T4" fmla="*/ 0 w 7"/>
                <a:gd name="T5" fmla="*/ 4 h 8"/>
                <a:gd name="T6" fmla="*/ 0 w 7"/>
                <a:gd name="T7" fmla="*/ 4 h 8"/>
                <a:gd name="T8" fmla="*/ 0 w 7"/>
                <a:gd name="T9" fmla="*/ 4 h 8"/>
                <a:gd name="T10" fmla="*/ 0 w 7"/>
                <a:gd name="T11" fmla="*/ 4 h 8"/>
                <a:gd name="T12" fmla="*/ 3 w 7"/>
                <a:gd name="T13" fmla="*/ 0 h 8"/>
                <a:gd name="T14" fmla="*/ 6 w 7"/>
                <a:gd name="T15" fmla="*/ 4 h 8"/>
                <a:gd name="T16" fmla="*/ 6 w 7"/>
                <a:gd name="T17" fmla="*/ 4 h 8"/>
                <a:gd name="T18" fmla="*/ 6 w 7"/>
                <a:gd name="T19" fmla="*/ 4 h 8"/>
                <a:gd name="T20" fmla="*/ 6 w 7"/>
                <a:gd name="T21" fmla="*/ 4 h 8"/>
                <a:gd name="T22" fmla="*/ 5 w 7"/>
                <a:gd name="T23" fmla="*/ 7 h 8"/>
                <a:gd name="T24" fmla="*/ 3 w 7"/>
                <a:gd name="T25" fmla="*/ 8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" h="8">
                  <a:moveTo>
                    <a:pt x="3" y="8"/>
                  </a:moveTo>
                  <a:cubicBezTo>
                    <a:pt x="3" y="8"/>
                    <a:pt x="2" y="7"/>
                    <a:pt x="1" y="7"/>
                  </a:cubicBezTo>
                  <a:cubicBezTo>
                    <a:pt x="1" y="6"/>
                    <a:pt x="0" y="5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2"/>
                    <a:pt x="0" y="0"/>
                    <a:pt x="3" y="0"/>
                  </a:cubicBezTo>
                  <a:cubicBezTo>
                    <a:pt x="7" y="0"/>
                    <a:pt x="6" y="2"/>
                    <a:pt x="6" y="4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6" y="4"/>
                    <a:pt x="6" y="4"/>
                    <a:pt x="6" y="4"/>
                  </a:cubicBezTo>
                  <a:cubicBezTo>
                    <a:pt x="6" y="5"/>
                    <a:pt x="6" y="6"/>
                    <a:pt x="5" y="7"/>
                  </a:cubicBezTo>
                  <a:cubicBezTo>
                    <a:pt x="5" y="7"/>
                    <a:pt x="4" y="8"/>
                    <a:pt x="3" y="8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5" name="Freeform 743"/>
            <xdr:cNvSpPr/>
          </xdr:nvSpPr>
          <xdr:spPr>
            <a:xfrm>
              <a:off x="27188" y="9502"/>
              <a:ext cx="135" cy="75"/>
            </a:xfrm>
            <a:custGeom>
              <a:avLst/>
              <a:gdLst>
                <a:gd name="T0" fmla="*/ 6 w 11"/>
                <a:gd name="T1" fmla="*/ 2 h 6"/>
                <a:gd name="T2" fmla="*/ 5 w 11"/>
                <a:gd name="T3" fmla="*/ 2 h 6"/>
                <a:gd name="T4" fmla="*/ 3 w 11"/>
                <a:gd name="T5" fmla="*/ 0 h 6"/>
                <a:gd name="T6" fmla="*/ 3 w 11"/>
                <a:gd name="T7" fmla="*/ 1 h 6"/>
                <a:gd name="T8" fmla="*/ 0 w 11"/>
                <a:gd name="T9" fmla="*/ 3 h 6"/>
                <a:gd name="T10" fmla="*/ 0 w 11"/>
                <a:gd name="T11" fmla="*/ 5 h 6"/>
                <a:gd name="T12" fmla="*/ 1 w 11"/>
                <a:gd name="T13" fmla="*/ 6 h 6"/>
                <a:gd name="T14" fmla="*/ 2 w 11"/>
                <a:gd name="T15" fmla="*/ 6 h 6"/>
                <a:gd name="T16" fmla="*/ 5 w 11"/>
                <a:gd name="T17" fmla="*/ 6 h 6"/>
                <a:gd name="T18" fmla="*/ 6 w 11"/>
                <a:gd name="T19" fmla="*/ 6 h 6"/>
                <a:gd name="T20" fmla="*/ 8 w 11"/>
                <a:gd name="T21" fmla="*/ 6 h 6"/>
                <a:gd name="T22" fmla="*/ 10 w 11"/>
                <a:gd name="T23" fmla="*/ 6 h 6"/>
                <a:gd name="T24" fmla="*/ 11 w 11"/>
                <a:gd name="T25" fmla="*/ 5 h 6"/>
                <a:gd name="T26" fmla="*/ 11 w 11"/>
                <a:gd name="T27" fmla="*/ 3 h 6"/>
                <a:gd name="T28" fmla="*/ 8 w 11"/>
                <a:gd name="T29" fmla="*/ 1 h 6"/>
                <a:gd name="T30" fmla="*/ 7 w 11"/>
                <a:gd name="T31" fmla="*/ 0 h 6"/>
                <a:gd name="T32" fmla="*/ 6 w 11"/>
                <a:gd name="T33" fmla="*/ 2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1" h="6">
                  <a:moveTo>
                    <a:pt x="6" y="2"/>
                  </a:moveTo>
                  <a:cubicBezTo>
                    <a:pt x="5" y="2"/>
                    <a:pt x="5" y="2"/>
                    <a:pt x="5" y="2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3" y="1"/>
                    <a:pt x="3" y="1"/>
                    <a:pt x="3" y="1"/>
                  </a:cubicBezTo>
                  <a:cubicBezTo>
                    <a:pt x="1" y="1"/>
                    <a:pt x="0" y="2"/>
                    <a:pt x="0" y="3"/>
                  </a:cubicBezTo>
                  <a:cubicBezTo>
                    <a:pt x="0" y="4"/>
                    <a:pt x="0" y="4"/>
                    <a:pt x="0" y="5"/>
                  </a:cubicBezTo>
                  <a:cubicBezTo>
                    <a:pt x="0" y="5"/>
                    <a:pt x="0" y="6"/>
                    <a:pt x="1" y="6"/>
                  </a:cubicBezTo>
                  <a:cubicBezTo>
                    <a:pt x="2" y="6"/>
                    <a:pt x="2" y="6"/>
                    <a:pt x="2" y="6"/>
                  </a:cubicBezTo>
                  <a:cubicBezTo>
                    <a:pt x="5" y="6"/>
                    <a:pt x="5" y="6"/>
                    <a:pt x="5" y="6"/>
                  </a:cubicBezTo>
                  <a:cubicBezTo>
                    <a:pt x="6" y="6"/>
                    <a:pt x="6" y="6"/>
                    <a:pt x="6" y="6"/>
                  </a:cubicBezTo>
                  <a:cubicBezTo>
                    <a:pt x="8" y="6"/>
                    <a:pt x="8" y="6"/>
                    <a:pt x="8" y="6"/>
                  </a:cubicBezTo>
                  <a:cubicBezTo>
                    <a:pt x="10" y="6"/>
                    <a:pt x="10" y="6"/>
                    <a:pt x="10" y="6"/>
                  </a:cubicBezTo>
                  <a:cubicBezTo>
                    <a:pt x="10" y="6"/>
                    <a:pt x="11" y="5"/>
                    <a:pt x="11" y="5"/>
                  </a:cubicBezTo>
                  <a:cubicBezTo>
                    <a:pt x="11" y="3"/>
                    <a:pt x="11" y="3"/>
                    <a:pt x="11" y="3"/>
                  </a:cubicBezTo>
                  <a:cubicBezTo>
                    <a:pt x="11" y="2"/>
                    <a:pt x="10" y="1"/>
                    <a:pt x="8" y="1"/>
                  </a:cubicBezTo>
                  <a:cubicBezTo>
                    <a:pt x="7" y="0"/>
                    <a:pt x="7" y="0"/>
                    <a:pt x="7" y="0"/>
                  </a:cubicBezTo>
                  <a:lnTo>
                    <a:pt x="6" y="2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6" name="Freeform 744"/>
            <xdr:cNvSpPr/>
          </xdr:nvSpPr>
          <xdr:spPr>
            <a:xfrm>
              <a:off x="27225" y="9502"/>
              <a:ext cx="60" cy="75"/>
            </a:xfrm>
            <a:custGeom>
              <a:avLst/>
              <a:gdLst>
                <a:gd name="T0" fmla="*/ 14 w 24"/>
                <a:gd name="T1" fmla="*/ 10 h 30"/>
                <a:gd name="T2" fmla="*/ 10 w 24"/>
                <a:gd name="T3" fmla="*/ 10 h 30"/>
                <a:gd name="T4" fmla="*/ 0 w 24"/>
                <a:gd name="T5" fmla="*/ 0 h 30"/>
                <a:gd name="T6" fmla="*/ 0 w 24"/>
                <a:gd name="T7" fmla="*/ 5 h 30"/>
                <a:gd name="T8" fmla="*/ 14 w 24"/>
                <a:gd name="T9" fmla="*/ 20 h 30"/>
                <a:gd name="T10" fmla="*/ 14 w 24"/>
                <a:gd name="T11" fmla="*/ 30 h 30"/>
                <a:gd name="T12" fmla="*/ 14 w 24"/>
                <a:gd name="T13" fmla="*/ 30 h 30"/>
                <a:gd name="T14" fmla="*/ 14 w 24"/>
                <a:gd name="T15" fmla="*/ 15 h 30"/>
                <a:gd name="T16" fmla="*/ 24 w 24"/>
                <a:gd name="T17" fmla="*/ 5 h 30"/>
                <a:gd name="T18" fmla="*/ 24 w 24"/>
                <a:gd name="T19" fmla="*/ 5 h 30"/>
                <a:gd name="T20" fmla="*/ 19 w 24"/>
                <a:gd name="T21" fmla="*/ 0 h 30"/>
                <a:gd name="T22" fmla="*/ 14 w 24"/>
                <a:gd name="T23" fmla="*/ 1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24" h="30">
                  <a:moveTo>
                    <a:pt x="14" y="10"/>
                  </a:moveTo>
                  <a:lnTo>
                    <a:pt x="10" y="10"/>
                  </a:lnTo>
                  <a:lnTo>
                    <a:pt x="0" y="0"/>
                  </a:lnTo>
                  <a:lnTo>
                    <a:pt x="0" y="5"/>
                  </a:lnTo>
                  <a:lnTo>
                    <a:pt x="14" y="20"/>
                  </a:lnTo>
                  <a:lnTo>
                    <a:pt x="14" y="30"/>
                  </a:lnTo>
                  <a:lnTo>
                    <a:pt x="14" y="30"/>
                  </a:lnTo>
                  <a:lnTo>
                    <a:pt x="14" y="15"/>
                  </a:lnTo>
                  <a:lnTo>
                    <a:pt x="24" y="5"/>
                  </a:lnTo>
                  <a:lnTo>
                    <a:pt x="24" y="5"/>
                  </a:lnTo>
                  <a:lnTo>
                    <a:pt x="19" y="0"/>
                  </a:lnTo>
                  <a:lnTo>
                    <a:pt x="14" y="10"/>
                  </a:lnTo>
                  <a:close/>
                </a:path>
              </a:pathLst>
            </a:custGeom>
            <a:solidFill>
              <a:srgbClr val="DAE1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7" name="Freeform 745"/>
            <xdr:cNvSpPr/>
          </xdr:nvSpPr>
          <xdr:spPr>
            <a:xfrm>
              <a:off x="27213" y="9430"/>
              <a:ext cx="72" cy="73"/>
            </a:xfrm>
            <a:custGeom>
              <a:avLst/>
              <a:gdLst>
                <a:gd name="T0" fmla="*/ 1 w 6"/>
                <a:gd name="T1" fmla="*/ 5 h 6"/>
                <a:gd name="T2" fmla="*/ 3 w 6"/>
                <a:gd name="T3" fmla="*/ 6 h 6"/>
                <a:gd name="T4" fmla="*/ 5 w 6"/>
                <a:gd name="T5" fmla="*/ 5 h 6"/>
                <a:gd name="T6" fmla="*/ 6 w 6"/>
                <a:gd name="T7" fmla="*/ 2 h 6"/>
                <a:gd name="T8" fmla="*/ 6 w 6"/>
                <a:gd name="T9" fmla="*/ 2 h 6"/>
                <a:gd name="T10" fmla="*/ 6 w 6"/>
                <a:gd name="T11" fmla="*/ 1 h 6"/>
                <a:gd name="T12" fmla="*/ 6 w 6"/>
                <a:gd name="T13" fmla="*/ 0 h 6"/>
                <a:gd name="T14" fmla="*/ 4 w 6"/>
                <a:gd name="T15" fmla="*/ 0 h 6"/>
                <a:gd name="T16" fmla="*/ 3 w 6"/>
                <a:gd name="T17" fmla="*/ 0 h 6"/>
                <a:gd name="T18" fmla="*/ 2 w 6"/>
                <a:gd name="T19" fmla="*/ 0 h 6"/>
                <a:gd name="T20" fmla="*/ 2 w 6"/>
                <a:gd name="T21" fmla="*/ 0 h 6"/>
                <a:gd name="T22" fmla="*/ 1 w 6"/>
                <a:gd name="T23" fmla="*/ 0 h 6"/>
                <a:gd name="T24" fmla="*/ 1 w 6"/>
                <a:gd name="T25" fmla="*/ 1 h 6"/>
                <a:gd name="T26" fmla="*/ 1 w 6"/>
                <a:gd name="T27" fmla="*/ 2 h 6"/>
                <a:gd name="T28" fmla="*/ 0 w 6"/>
                <a:gd name="T29" fmla="*/ 2 h 6"/>
                <a:gd name="T30" fmla="*/ 1 w 6"/>
                <a:gd name="T31" fmla="*/ 5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6" h="6">
                  <a:moveTo>
                    <a:pt x="1" y="5"/>
                  </a:moveTo>
                  <a:cubicBezTo>
                    <a:pt x="2" y="6"/>
                    <a:pt x="3" y="6"/>
                    <a:pt x="3" y="6"/>
                  </a:cubicBezTo>
                  <a:cubicBezTo>
                    <a:pt x="4" y="6"/>
                    <a:pt x="5" y="6"/>
                    <a:pt x="5" y="5"/>
                  </a:cubicBezTo>
                  <a:cubicBezTo>
                    <a:pt x="6" y="4"/>
                    <a:pt x="6" y="3"/>
                    <a:pt x="6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0"/>
                    <a:pt x="6" y="0"/>
                  </a:cubicBezTo>
                  <a:cubicBezTo>
                    <a:pt x="5" y="0"/>
                    <a:pt x="5" y="0"/>
                    <a:pt x="4" y="0"/>
                  </a:cubicBezTo>
                  <a:cubicBezTo>
                    <a:pt x="4" y="0"/>
                    <a:pt x="4" y="0"/>
                    <a:pt x="3" y="0"/>
                  </a:cubicBezTo>
                  <a:cubicBezTo>
                    <a:pt x="3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1" y="0"/>
                    <a:pt x="1" y="0"/>
                  </a:cubicBezTo>
                  <a:cubicBezTo>
                    <a:pt x="1" y="0"/>
                    <a:pt x="1" y="1"/>
                    <a:pt x="1" y="1"/>
                  </a:cubicBezTo>
                  <a:cubicBezTo>
                    <a:pt x="1" y="1"/>
                    <a:pt x="1" y="1"/>
                    <a:pt x="1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3"/>
                    <a:pt x="1" y="4"/>
                    <a:pt x="1" y="5"/>
                  </a:cubicBezTo>
                  <a:close/>
                </a:path>
              </a:pathLst>
            </a:custGeom>
            <a:solidFill>
              <a:srgbClr val="FFE7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8" name="Freeform 746"/>
            <xdr:cNvSpPr/>
          </xdr:nvSpPr>
          <xdr:spPr>
            <a:xfrm>
              <a:off x="27213" y="9430"/>
              <a:ext cx="37" cy="73"/>
            </a:xfrm>
            <a:custGeom>
              <a:avLst/>
              <a:gdLst>
                <a:gd name="T0" fmla="*/ 1 w 3"/>
                <a:gd name="T1" fmla="*/ 5 h 6"/>
                <a:gd name="T2" fmla="*/ 3 w 3"/>
                <a:gd name="T3" fmla="*/ 6 h 6"/>
                <a:gd name="T4" fmla="*/ 3 w 3"/>
                <a:gd name="T5" fmla="*/ 0 h 6"/>
                <a:gd name="T6" fmla="*/ 2 w 3"/>
                <a:gd name="T7" fmla="*/ 0 h 6"/>
                <a:gd name="T8" fmla="*/ 2 w 3"/>
                <a:gd name="T9" fmla="*/ 0 h 6"/>
                <a:gd name="T10" fmla="*/ 1 w 3"/>
                <a:gd name="T11" fmla="*/ 0 h 6"/>
                <a:gd name="T12" fmla="*/ 1 w 3"/>
                <a:gd name="T13" fmla="*/ 1 h 6"/>
                <a:gd name="T14" fmla="*/ 1 w 3"/>
                <a:gd name="T15" fmla="*/ 2 h 6"/>
                <a:gd name="T16" fmla="*/ 0 w 3"/>
                <a:gd name="T17" fmla="*/ 2 h 6"/>
                <a:gd name="T18" fmla="*/ 1 w 3"/>
                <a:gd name="T19" fmla="*/ 5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" h="6">
                  <a:moveTo>
                    <a:pt x="1" y="5"/>
                  </a:moveTo>
                  <a:cubicBezTo>
                    <a:pt x="2" y="6"/>
                    <a:pt x="3" y="6"/>
                    <a:pt x="3" y="6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3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1" y="0"/>
                    <a:pt x="1" y="0"/>
                  </a:cubicBezTo>
                  <a:cubicBezTo>
                    <a:pt x="1" y="0"/>
                    <a:pt x="1" y="1"/>
                    <a:pt x="1" y="1"/>
                  </a:cubicBezTo>
                  <a:cubicBezTo>
                    <a:pt x="1" y="1"/>
                    <a:pt x="1" y="1"/>
                    <a:pt x="1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3"/>
                    <a:pt x="1" y="4"/>
                    <a:pt x="1" y="5"/>
                  </a:cubicBezTo>
                  <a:close/>
                </a:path>
              </a:pathLst>
            </a:custGeom>
            <a:solidFill>
              <a:srgbClr val="E8D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39" name="Freeform 749"/>
            <xdr:cNvSpPr/>
          </xdr:nvSpPr>
          <xdr:spPr>
            <a:xfrm>
              <a:off x="27225" y="9502"/>
              <a:ext cx="25" cy="38"/>
            </a:xfrm>
            <a:custGeom>
              <a:avLst/>
              <a:gdLst>
                <a:gd name="T0" fmla="*/ 10 w 10"/>
                <a:gd name="T1" fmla="*/ 10 h 15"/>
                <a:gd name="T2" fmla="*/ 0 w 10"/>
                <a:gd name="T3" fmla="*/ 0 h 15"/>
                <a:gd name="T4" fmla="*/ 0 w 10"/>
                <a:gd name="T5" fmla="*/ 5 h 15"/>
                <a:gd name="T6" fmla="*/ 10 w 10"/>
                <a:gd name="T7" fmla="*/ 15 h 15"/>
                <a:gd name="T8" fmla="*/ 10 w 10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" h="15">
                  <a:moveTo>
                    <a:pt x="10" y="10"/>
                  </a:moveTo>
                  <a:lnTo>
                    <a:pt x="0" y="0"/>
                  </a:lnTo>
                  <a:lnTo>
                    <a:pt x="0" y="5"/>
                  </a:lnTo>
                  <a:lnTo>
                    <a:pt x="10" y="15"/>
                  </a:lnTo>
                  <a:lnTo>
                    <a:pt x="10" y="10"/>
                  </a:ln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</xdr:grpSp>
      <xdr:sp>
        <xdr:nvSpPr>
          <xdr:cNvPr id="440" name="文本框 439"/>
          <xdr:cNvSpPr txBox="1"/>
        </xdr:nvSpPr>
        <xdr:spPr>
          <a:xfrm>
            <a:off x="13412" y="11938"/>
            <a:ext cx="6432" cy="1189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7218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94373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91592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88810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86029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83184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80402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77621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4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员工基本信息</a:t>
            </a:r>
            <a:endParaRPr lang="zh-CN" altLang="en-US" sz="14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endParaRPr>
          </a:p>
        </xdr:txBody>
      </xdr:sp>
    </xdr:grpSp>
    <xdr:clientData/>
  </xdr:twoCellAnchor>
  <xdr:twoCellAnchor>
    <xdr:from>
      <xdr:col>7</xdr:col>
      <xdr:colOff>448945</xdr:colOff>
      <xdr:row>10</xdr:row>
      <xdr:rowOff>90170</xdr:rowOff>
    </xdr:from>
    <xdr:to>
      <xdr:col>10</xdr:col>
      <xdr:colOff>62865</xdr:colOff>
      <xdr:row>19</xdr:row>
      <xdr:rowOff>21590</xdr:rowOff>
    </xdr:to>
    <xdr:grpSp>
      <xdr:nvGrpSpPr>
        <xdr:cNvPr id="441" name="组合 440">
          <a:hlinkClick xmlns:r="http://schemas.openxmlformats.org/officeDocument/2006/relationships" r:id="rId5"/>
        </xdr:cNvPr>
        <xdr:cNvGrpSpPr/>
      </xdr:nvGrpSpPr>
      <xdr:grpSpPr>
        <a:xfrm>
          <a:off x="5249545" y="1804670"/>
          <a:ext cx="1671320" cy="1474470"/>
          <a:chOff x="19949" y="7343"/>
          <a:chExt cx="6332" cy="6000"/>
        </a:xfrm>
      </xdr:grpSpPr>
      <xdr:grpSp>
        <xdr:nvGrpSpPr>
          <xdr:cNvPr id="442" name="组合 441"/>
          <xdr:cNvGrpSpPr/>
        </xdr:nvGrpSpPr>
        <xdr:grpSpPr>
          <a:xfrm>
            <a:off x="21261" y="7343"/>
            <a:ext cx="3709" cy="3710"/>
            <a:chOff x="29397" y="4177"/>
            <a:chExt cx="4107" cy="4108"/>
          </a:xfrm>
        </xdr:grpSpPr>
        <xdr:sp>
          <xdr:nvSpPr>
            <xdr:cNvPr id="443" name="Oval 76"/>
            <xdr:cNvSpPr>
              <a:spLocks noChangeArrowheads="1"/>
            </xdr:cNvSpPr>
          </xdr:nvSpPr>
          <xdr:spPr>
            <a:xfrm>
              <a:off x="29397" y="4177"/>
              <a:ext cx="4107" cy="4108"/>
            </a:xfrm>
            <a:prstGeom prst="ellipse">
              <a:avLst/>
            </a:prstGeom>
            <a:solidFill>
              <a:srgbClr val="50BF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44" name="Line 478"/>
            <xdr:cNvSpPr>
              <a:spLocks noChangeShapeType="1"/>
            </xdr:cNvSpPr>
          </xdr:nvSpPr>
          <xdr:spPr>
            <a:xfrm>
              <a:off x="30237" y="7242"/>
              <a:ext cx="0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sp>
          <xdr:nvSpPr>
            <xdr:cNvPr id="445" name="Freeform 486"/>
            <xdr:cNvSpPr/>
          </xdr:nvSpPr>
          <xdr:spPr>
            <a:xfrm>
              <a:off x="30338" y="5219"/>
              <a:ext cx="3166" cy="3065"/>
            </a:xfrm>
            <a:custGeom>
              <a:avLst/>
              <a:gdLst>
                <a:gd name="T0" fmla="*/ 0 w 64"/>
                <a:gd name="T1" fmla="*/ 40 h 62"/>
                <a:gd name="T2" fmla="*/ 0 w 64"/>
                <a:gd name="T3" fmla="*/ 39 h 62"/>
                <a:gd name="T4" fmla="*/ 0 w 64"/>
                <a:gd name="T5" fmla="*/ 36 h 62"/>
                <a:gd name="T6" fmla="*/ 0 w 64"/>
                <a:gd name="T7" fmla="*/ 33 h 62"/>
                <a:gd name="T8" fmla="*/ 0 w 64"/>
                <a:gd name="T9" fmla="*/ 30 h 62"/>
                <a:gd name="T10" fmla="*/ 0 w 64"/>
                <a:gd name="T11" fmla="*/ 26 h 62"/>
                <a:gd name="T12" fmla="*/ 0 w 64"/>
                <a:gd name="T13" fmla="*/ 23 h 62"/>
                <a:gd name="T14" fmla="*/ 0 w 64"/>
                <a:gd name="T15" fmla="*/ 20 h 62"/>
                <a:gd name="T16" fmla="*/ 0 w 64"/>
                <a:gd name="T17" fmla="*/ 16 h 62"/>
                <a:gd name="T18" fmla="*/ 0 w 64"/>
                <a:gd name="T19" fmla="*/ 13 h 62"/>
                <a:gd name="T20" fmla="*/ 0 w 64"/>
                <a:gd name="T21" fmla="*/ 10 h 62"/>
                <a:gd name="T22" fmla="*/ 0 w 64"/>
                <a:gd name="T23" fmla="*/ 7 h 62"/>
                <a:gd name="T24" fmla="*/ 0 w 64"/>
                <a:gd name="T25" fmla="*/ 3 h 62"/>
                <a:gd name="T26" fmla="*/ 0 w 64"/>
                <a:gd name="T27" fmla="*/ 2 h 62"/>
                <a:gd name="T28" fmla="*/ 1 w 64"/>
                <a:gd name="T29" fmla="*/ 2 h 62"/>
                <a:gd name="T30" fmla="*/ 2 w 64"/>
                <a:gd name="T31" fmla="*/ 2 h 62"/>
                <a:gd name="T32" fmla="*/ 3 w 64"/>
                <a:gd name="T33" fmla="*/ 2 h 62"/>
                <a:gd name="T34" fmla="*/ 3 w 64"/>
                <a:gd name="T35" fmla="*/ 2 h 62"/>
                <a:gd name="T36" fmla="*/ 4 w 64"/>
                <a:gd name="T37" fmla="*/ 2 h 62"/>
                <a:gd name="T38" fmla="*/ 5 w 64"/>
                <a:gd name="T39" fmla="*/ 2 h 62"/>
                <a:gd name="T40" fmla="*/ 6 w 64"/>
                <a:gd name="T41" fmla="*/ 2 h 62"/>
                <a:gd name="T42" fmla="*/ 7 w 64"/>
                <a:gd name="T43" fmla="*/ 2 h 62"/>
                <a:gd name="T44" fmla="*/ 8 w 64"/>
                <a:gd name="T45" fmla="*/ 2 h 62"/>
                <a:gd name="T46" fmla="*/ 8 w 64"/>
                <a:gd name="T47" fmla="*/ 2 h 62"/>
                <a:gd name="T48" fmla="*/ 9 w 64"/>
                <a:gd name="T49" fmla="*/ 2 h 62"/>
                <a:gd name="T50" fmla="*/ 10 w 64"/>
                <a:gd name="T51" fmla="*/ 2 h 62"/>
                <a:gd name="T52" fmla="*/ 11 w 64"/>
                <a:gd name="T53" fmla="*/ 2 h 62"/>
                <a:gd name="T54" fmla="*/ 14 w 64"/>
                <a:gd name="T55" fmla="*/ 4 h 62"/>
                <a:gd name="T56" fmla="*/ 14 w 64"/>
                <a:gd name="T57" fmla="*/ 3 h 62"/>
                <a:gd name="T58" fmla="*/ 15 w 64"/>
                <a:gd name="T59" fmla="*/ 2 h 62"/>
                <a:gd name="T60" fmla="*/ 16 w 64"/>
                <a:gd name="T61" fmla="*/ 2 h 62"/>
                <a:gd name="T62" fmla="*/ 17 w 64"/>
                <a:gd name="T63" fmla="*/ 2 h 62"/>
                <a:gd name="T64" fmla="*/ 17 w 64"/>
                <a:gd name="T65" fmla="*/ 2 h 62"/>
                <a:gd name="T66" fmla="*/ 18 w 64"/>
                <a:gd name="T67" fmla="*/ 2 h 62"/>
                <a:gd name="T68" fmla="*/ 19 w 64"/>
                <a:gd name="T69" fmla="*/ 2 h 62"/>
                <a:gd name="T70" fmla="*/ 20 w 64"/>
                <a:gd name="T71" fmla="*/ 2 h 62"/>
                <a:gd name="T72" fmla="*/ 21 w 64"/>
                <a:gd name="T73" fmla="*/ 2 h 62"/>
                <a:gd name="T74" fmla="*/ 21 w 64"/>
                <a:gd name="T75" fmla="*/ 2 h 62"/>
                <a:gd name="T76" fmla="*/ 22 w 64"/>
                <a:gd name="T77" fmla="*/ 2 h 62"/>
                <a:gd name="T78" fmla="*/ 23 w 64"/>
                <a:gd name="T79" fmla="*/ 2 h 62"/>
                <a:gd name="T80" fmla="*/ 24 w 64"/>
                <a:gd name="T81" fmla="*/ 2 h 62"/>
                <a:gd name="T82" fmla="*/ 25 w 64"/>
                <a:gd name="T83" fmla="*/ 2 h 62"/>
                <a:gd name="T84" fmla="*/ 28 w 64"/>
                <a:gd name="T85" fmla="*/ 5 h 62"/>
                <a:gd name="T86" fmla="*/ 28 w 64"/>
                <a:gd name="T87" fmla="*/ 3 h 62"/>
                <a:gd name="T88" fmla="*/ 28 w 64"/>
                <a:gd name="T89" fmla="*/ 2 h 62"/>
                <a:gd name="T90" fmla="*/ 29 w 64"/>
                <a:gd name="T91" fmla="*/ 2 h 62"/>
                <a:gd name="T92" fmla="*/ 30 w 64"/>
                <a:gd name="T93" fmla="*/ 2 h 62"/>
                <a:gd name="T94" fmla="*/ 31 w 64"/>
                <a:gd name="T95" fmla="*/ 1 h 62"/>
                <a:gd name="T96" fmla="*/ 32 w 64"/>
                <a:gd name="T97" fmla="*/ 1 h 62"/>
                <a:gd name="T98" fmla="*/ 33 w 64"/>
                <a:gd name="T99" fmla="*/ 1 h 62"/>
                <a:gd name="T100" fmla="*/ 33 w 64"/>
                <a:gd name="T101" fmla="*/ 1 h 62"/>
                <a:gd name="T102" fmla="*/ 34 w 64"/>
                <a:gd name="T103" fmla="*/ 1 h 62"/>
                <a:gd name="T104" fmla="*/ 35 w 64"/>
                <a:gd name="T105" fmla="*/ 1 h 62"/>
                <a:gd name="T106" fmla="*/ 36 w 64"/>
                <a:gd name="T107" fmla="*/ 1 h 62"/>
                <a:gd name="T108" fmla="*/ 37 w 64"/>
                <a:gd name="T109" fmla="*/ 1 h 62"/>
                <a:gd name="T110" fmla="*/ 37 w 64"/>
                <a:gd name="T111" fmla="*/ 1 h 62"/>
                <a:gd name="T112" fmla="*/ 38 w 64"/>
                <a:gd name="T113" fmla="*/ 0 h 62"/>
                <a:gd name="T114" fmla="*/ 39 w 64"/>
                <a:gd name="T115" fmla="*/ 1 h 62"/>
                <a:gd name="T116" fmla="*/ 23 w 64"/>
                <a:gd name="T117" fmla="*/ 62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</a:cxnLst>
              <a:rect l="0" t="0" r="r" b="b"/>
              <a:pathLst>
                <a:path w="64" h="62">
                  <a:moveTo>
                    <a:pt x="22" y="62"/>
                  </a:moveTo>
                  <a:cubicBezTo>
                    <a:pt x="1" y="40"/>
                    <a:pt x="1" y="40"/>
                    <a:pt x="1" y="40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9"/>
                    <a:pt x="0" y="39"/>
                    <a:pt x="0" y="39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6"/>
                    <a:pt x="0" y="36"/>
                    <a:pt x="0" y="36"/>
                  </a:cubicBezTo>
                  <a:cubicBezTo>
                    <a:pt x="0" y="35"/>
                    <a:pt x="0" y="35"/>
                    <a:pt x="0" y="35"/>
                  </a:cubicBezTo>
                  <a:cubicBezTo>
                    <a:pt x="0" y="34"/>
                    <a:pt x="0" y="34"/>
                    <a:pt x="0" y="34"/>
                  </a:cubicBezTo>
                  <a:cubicBezTo>
                    <a:pt x="0" y="33"/>
                    <a:pt x="0" y="33"/>
                    <a:pt x="0" y="33"/>
                  </a:cubicBezTo>
                  <a:cubicBezTo>
                    <a:pt x="0" y="32"/>
                    <a:pt x="0" y="32"/>
                    <a:pt x="0" y="32"/>
                  </a:cubicBezTo>
                  <a:cubicBezTo>
                    <a:pt x="0" y="31"/>
                    <a:pt x="0" y="31"/>
                    <a:pt x="0" y="31"/>
                  </a:cubicBezTo>
                  <a:cubicBezTo>
                    <a:pt x="0" y="30"/>
                    <a:pt x="0" y="30"/>
                    <a:pt x="0" y="30"/>
                  </a:cubicBezTo>
                  <a:cubicBezTo>
                    <a:pt x="0" y="29"/>
                    <a:pt x="0" y="29"/>
                    <a:pt x="0" y="29"/>
                  </a:cubicBezTo>
                  <a:cubicBezTo>
                    <a:pt x="0" y="28"/>
                    <a:pt x="0" y="28"/>
                    <a:pt x="0" y="28"/>
                  </a:cubicBezTo>
                  <a:cubicBezTo>
                    <a:pt x="0" y="26"/>
                    <a:pt x="0" y="26"/>
                    <a:pt x="0" y="26"/>
                  </a:cubicBezTo>
                  <a:cubicBezTo>
                    <a:pt x="0" y="25"/>
                    <a:pt x="0" y="25"/>
                    <a:pt x="0" y="25"/>
                  </a:cubicBezTo>
                  <a:cubicBezTo>
                    <a:pt x="0" y="24"/>
                    <a:pt x="0" y="24"/>
                    <a:pt x="0" y="24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22"/>
                    <a:pt x="0" y="22"/>
                    <a:pt x="0" y="22"/>
                  </a:cubicBezTo>
                  <a:cubicBezTo>
                    <a:pt x="0" y="21"/>
                    <a:pt x="0" y="21"/>
                    <a:pt x="0" y="21"/>
                  </a:cubicBezTo>
                  <a:cubicBezTo>
                    <a:pt x="0" y="20"/>
                    <a:pt x="0" y="20"/>
                    <a:pt x="0" y="20"/>
                  </a:cubicBezTo>
                  <a:cubicBezTo>
                    <a:pt x="0" y="19"/>
                    <a:pt x="0" y="19"/>
                    <a:pt x="0" y="19"/>
                  </a:cubicBezTo>
                  <a:cubicBezTo>
                    <a:pt x="0" y="18"/>
                    <a:pt x="0" y="18"/>
                    <a:pt x="0" y="18"/>
                  </a:cubicBezTo>
                  <a:cubicBezTo>
                    <a:pt x="0" y="16"/>
                    <a:pt x="0" y="16"/>
                    <a:pt x="0" y="16"/>
                  </a:cubicBezTo>
                  <a:cubicBezTo>
                    <a:pt x="0" y="15"/>
                    <a:pt x="0" y="15"/>
                    <a:pt x="0" y="15"/>
                  </a:cubicBezTo>
                  <a:cubicBezTo>
                    <a:pt x="0" y="14"/>
                    <a:pt x="0" y="14"/>
                    <a:pt x="0" y="14"/>
                  </a:cubicBezTo>
                  <a:cubicBezTo>
                    <a:pt x="0" y="13"/>
                    <a:pt x="0" y="13"/>
                    <a:pt x="0" y="13"/>
                  </a:cubicBezTo>
                  <a:cubicBezTo>
                    <a:pt x="0" y="12"/>
                    <a:pt x="0" y="12"/>
                    <a:pt x="0" y="12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0" y="10"/>
                    <a:pt x="0" y="10"/>
                    <a:pt x="0" y="10"/>
                  </a:cubicBezTo>
                  <a:cubicBezTo>
                    <a:pt x="0" y="9"/>
                    <a:pt x="0" y="9"/>
                    <a:pt x="0" y="9"/>
                  </a:cubicBezTo>
                  <a:cubicBezTo>
                    <a:pt x="0" y="8"/>
                    <a:pt x="0" y="8"/>
                    <a:pt x="0" y="8"/>
                  </a:cubicBezTo>
                  <a:cubicBezTo>
                    <a:pt x="0" y="7"/>
                    <a:pt x="0" y="7"/>
                    <a:pt x="0" y="7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4"/>
                    <a:pt x="0" y="4"/>
                    <a:pt x="0" y="4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3"/>
                    <a:pt x="0" y="3"/>
                    <a:pt x="0" y="3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1" y="2"/>
                    <a:pt x="1" y="2"/>
                    <a:pt x="1" y="2"/>
                  </a:cubicBezTo>
                  <a:cubicBezTo>
                    <a:pt x="1" y="2"/>
                    <a:pt x="1" y="2"/>
                    <a:pt x="1" y="2"/>
                  </a:cubicBezTo>
                  <a:cubicBezTo>
                    <a:pt x="1" y="2"/>
                    <a:pt x="1" y="2"/>
                    <a:pt x="1" y="2"/>
                  </a:cubicBezTo>
                  <a:cubicBezTo>
                    <a:pt x="2" y="2"/>
                    <a:pt x="2" y="2"/>
                    <a:pt x="2" y="2"/>
                  </a:cubicBezTo>
                  <a:cubicBezTo>
                    <a:pt x="2" y="2"/>
                    <a:pt x="2" y="2"/>
                    <a:pt x="2" y="2"/>
                  </a:cubicBezTo>
                  <a:cubicBezTo>
                    <a:pt x="2" y="2"/>
                    <a:pt x="2" y="2"/>
                    <a:pt x="2" y="2"/>
                  </a:cubicBezTo>
                  <a:cubicBezTo>
                    <a:pt x="2" y="2"/>
                    <a:pt x="2" y="2"/>
                    <a:pt x="2" y="2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9" y="2"/>
                    <a:pt x="9" y="2"/>
                    <a:pt x="9" y="2"/>
                  </a:cubicBezTo>
                  <a:cubicBezTo>
                    <a:pt x="9" y="2"/>
                    <a:pt x="9" y="2"/>
                    <a:pt x="9" y="2"/>
                  </a:cubicBezTo>
                  <a:cubicBezTo>
                    <a:pt x="9" y="2"/>
                    <a:pt x="9" y="2"/>
                    <a:pt x="9" y="2"/>
                  </a:cubicBezTo>
                  <a:cubicBezTo>
                    <a:pt x="9" y="2"/>
                    <a:pt x="9" y="2"/>
                    <a:pt x="9" y="2"/>
                  </a:cubicBezTo>
                  <a:cubicBezTo>
                    <a:pt x="10" y="2"/>
                    <a:pt x="10" y="2"/>
                    <a:pt x="10" y="2"/>
                  </a:cubicBezTo>
                  <a:cubicBezTo>
                    <a:pt x="10" y="2"/>
                    <a:pt x="10" y="2"/>
                    <a:pt x="10" y="2"/>
                  </a:cubicBezTo>
                  <a:cubicBezTo>
                    <a:pt x="10" y="2"/>
                    <a:pt x="10" y="2"/>
                    <a:pt x="10" y="2"/>
                  </a:cubicBezTo>
                  <a:cubicBezTo>
                    <a:pt x="11" y="2"/>
                    <a:pt x="11" y="2"/>
                    <a:pt x="11" y="2"/>
                  </a:cubicBezTo>
                  <a:cubicBezTo>
                    <a:pt x="11" y="2"/>
                    <a:pt x="11" y="2"/>
                    <a:pt x="11" y="2"/>
                  </a:cubicBezTo>
                  <a:cubicBezTo>
                    <a:pt x="11" y="2"/>
                    <a:pt x="11" y="2"/>
                    <a:pt x="11" y="2"/>
                  </a:cubicBezTo>
                  <a:cubicBezTo>
                    <a:pt x="14" y="5"/>
                    <a:pt x="14" y="5"/>
                    <a:pt x="14" y="5"/>
                  </a:cubicBezTo>
                  <a:cubicBezTo>
                    <a:pt x="14" y="4"/>
                    <a:pt x="14" y="4"/>
                    <a:pt x="14" y="4"/>
                  </a:cubicBezTo>
                  <a:cubicBezTo>
                    <a:pt x="14" y="3"/>
                    <a:pt x="14" y="3"/>
                    <a:pt x="14" y="3"/>
                  </a:cubicBezTo>
                  <a:cubicBezTo>
                    <a:pt x="14" y="3"/>
                    <a:pt x="14" y="3"/>
                    <a:pt x="14" y="3"/>
                  </a:cubicBezTo>
                  <a:cubicBezTo>
                    <a:pt x="14" y="3"/>
                    <a:pt x="14" y="3"/>
                    <a:pt x="14" y="3"/>
                  </a:cubicBezTo>
                  <a:cubicBezTo>
                    <a:pt x="14" y="2"/>
                    <a:pt x="14" y="2"/>
                    <a:pt x="14" y="2"/>
                  </a:cubicBezTo>
                  <a:cubicBezTo>
                    <a:pt x="15" y="2"/>
                    <a:pt x="15" y="2"/>
                    <a:pt x="15" y="2"/>
                  </a:cubicBezTo>
                  <a:cubicBezTo>
                    <a:pt x="15" y="2"/>
                    <a:pt x="15" y="2"/>
                    <a:pt x="15" y="2"/>
                  </a:cubicBezTo>
                  <a:cubicBezTo>
                    <a:pt x="15" y="2"/>
                    <a:pt x="15" y="2"/>
                    <a:pt x="15" y="2"/>
                  </a:cubicBezTo>
                  <a:cubicBezTo>
                    <a:pt x="15" y="2"/>
                    <a:pt x="15" y="2"/>
                    <a:pt x="15" y="2"/>
                  </a:cubicBezTo>
                  <a:cubicBezTo>
                    <a:pt x="16" y="2"/>
                    <a:pt x="16" y="2"/>
                    <a:pt x="16" y="2"/>
                  </a:cubicBezTo>
                  <a:cubicBezTo>
                    <a:pt x="16" y="2"/>
                    <a:pt x="16" y="2"/>
                    <a:pt x="16" y="2"/>
                  </a:cubicBezTo>
                  <a:cubicBezTo>
                    <a:pt x="16" y="2"/>
                    <a:pt x="16" y="2"/>
                    <a:pt x="16" y="2"/>
                  </a:cubicBezTo>
                  <a:cubicBezTo>
                    <a:pt x="17" y="2"/>
                    <a:pt x="17" y="2"/>
                    <a:pt x="17" y="2"/>
                  </a:cubicBezTo>
                  <a:cubicBezTo>
                    <a:pt x="17" y="2"/>
                    <a:pt x="17" y="2"/>
                    <a:pt x="17" y="2"/>
                  </a:cubicBezTo>
                  <a:cubicBezTo>
                    <a:pt x="17" y="2"/>
                    <a:pt x="17" y="2"/>
                    <a:pt x="17" y="2"/>
                  </a:cubicBezTo>
                  <a:cubicBezTo>
                    <a:pt x="17" y="2"/>
                    <a:pt x="17" y="2"/>
                    <a:pt x="17" y="2"/>
                  </a:cubicBezTo>
                  <a:cubicBezTo>
                    <a:pt x="18" y="2"/>
                    <a:pt x="18" y="2"/>
                    <a:pt x="18" y="2"/>
                  </a:cubicBezTo>
                  <a:cubicBezTo>
                    <a:pt x="18" y="2"/>
                    <a:pt x="18" y="2"/>
                    <a:pt x="18" y="2"/>
                  </a:cubicBezTo>
                  <a:cubicBezTo>
                    <a:pt x="18" y="2"/>
                    <a:pt x="18" y="2"/>
                    <a:pt x="18" y="2"/>
                  </a:cubicBezTo>
                  <a:cubicBezTo>
                    <a:pt x="18" y="2"/>
                    <a:pt x="18" y="2"/>
                    <a:pt x="18" y="2"/>
                  </a:cubicBezTo>
                  <a:cubicBezTo>
                    <a:pt x="19" y="2"/>
                    <a:pt x="19" y="2"/>
                    <a:pt x="19" y="2"/>
                  </a:cubicBezTo>
                  <a:cubicBezTo>
                    <a:pt x="19" y="2"/>
                    <a:pt x="19" y="2"/>
                    <a:pt x="19" y="2"/>
                  </a:cubicBezTo>
                  <a:cubicBezTo>
                    <a:pt x="19" y="2"/>
                    <a:pt x="19" y="2"/>
                    <a:pt x="19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1" y="2"/>
                    <a:pt x="21" y="2"/>
                    <a:pt x="21" y="2"/>
                  </a:cubicBezTo>
                  <a:cubicBezTo>
                    <a:pt x="21" y="2"/>
                    <a:pt x="21" y="2"/>
                    <a:pt x="21" y="2"/>
                  </a:cubicBezTo>
                  <a:cubicBezTo>
                    <a:pt x="21" y="2"/>
                    <a:pt x="21" y="2"/>
                    <a:pt x="21" y="2"/>
                  </a:cubicBezTo>
                  <a:cubicBezTo>
                    <a:pt x="21" y="2"/>
                    <a:pt x="21" y="2"/>
                    <a:pt x="21" y="2"/>
                  </a:cubicBezTo>
                  <a:cubicBezTo>
                    <a:pt x="22" y="2"/>
                    <a:pt x="22" y="2"/>
                    <a:pt x="22" y="2"/>
                  </a:cubicBezTo>
                  <a:cubicBezTo>
                    <a:pt x="22" y="2"/>
                    <a:pt x="22" y="2"/>
                    <a:pt x="22" y="2"/>
                  </a:cubicBezTo>
                  <a:cubicBezTo>
                    <a:pt x="22" y="2"/>
                    <a:pt x="22" y="2"/>
                    <a:pt x="22" y="2"/>
                  </a:cubicBezTo>
                  <a:cubicBezTo>
                    <a:pt x="23" y="2"/>
                    <a:pt x="23" y="2"/>
                    <a:pt x="23" y="2"/>
                  </a:cubicBezTo>
                  <a:cubicBezTo>
                    <a:pt x="23" y="2"/>
                    <a:pt x="23" y="2"/>
                    <a:pt x="23" y="2"/>
                  </a:cubicBezTo>
                  <a:cubicBezTo>
                    <a:pt x="23" y="2"/>
                    <a:pt x="23" y="2"/>
                    <a:pt x="23" y="2"/>
                  </a:cubicBezTo>
                  <a:cubicBezTo>
                    <a:pt x="23" y="2"/>
                    <a:pt x="23" y="2"/>
                    <a:pt x="23" y="2"/>
                  </a:cubicBezTo>
                  <a:cubicBezTo>
                    <a:pt x="24" y="2"/>
                    <a:pt x="24" y="2"/>
                    <a:pt x="24" y="2"/>
                  </a:cubicBezTo>
                  <a:cubicBezTo>
                    <a:pt x="24" y="2"/>
                    <a:pt x="24" y="2"/>
                    <a:pt x="24" y="2"/>
                  </a:cubicBezTo>
                  <a:cubicBezTo>
                    <a:pt x="24" y="2"/>
                    <a:pt x="24" y="2"/>
                    <a:pt x="24" y="2"/>
                  </a:cubicBezTo>
                  <a:cubicBezTo>
                    <a:pt x="25" y="2"/>
                    <a:pt x="25" y="2"/>
                    <a:pt x="25" y="2"/>
                  </a:cubicBezTo>
                  <a:cubicBezTo>
                    <a:pt x="25" y="2"/>
                    <a:pt x="25" y="2"/>
                    <a:pt x="25" y="2"/>
                  </a:cubicBezTo>
                  <a:cubicBezTo>
                    <a:pt x="25" y="2"/>
                    <a:pt x="25" y="2"/>
                    <a:pt x="25" y="2"/>
                  </a:cubicBezTo>
                  <a:cubicBezTo>
                    <a:pt x="25" y="2"/>
                    <a:pt x="25" y="2"/>
                    <a:pt x="25" y="2"/>
                  </a:cubicBezTo>
                  <a:cubicBezTo>
                    <a:pt x="28" y="5"/>
                    <a:pt x="28" y="5"/>
                    <a:pt x="28" y="5"/>
                  </a:cubicBezTo>
                  <a:cubicBezTo>
                    <a:pt x="28" y="5"/>
                    <a:pt x="28" y="5"/>
                    <a:pt x="28" y="5"/>
                  </a:cubicBezTo>
                  <a:cubicBezTo>
                    <a:pt x="28" y="4"/>
                    <a:pt x="28" y="4"/>
                    <a:pt x="28" y="4"/>
                  </a:cubicBezTo>
                  <a:cubicBezTo>
                    <a:pt x="28" y="3"/>
                    <a:pt x="28" y="3"/>
                    <a:pt x="28" y="3"/>
                  </a:cubicBezTo>
                  <a:cubicBezTo>
                    <a:pt x="28" y="3"/>
                    <a:pt x="28" y="3"/>
                    <a:pt x="28" y="3"/>
                  </a:cubicBezTo>
                  <a:cubicBezTo>
                    <a:pt x="28" y="3"/>
                    <a:pt x="28" y="3"/>
                    <a:pt x="28" y="3"/>
                  </a:cubicBezTo>
                  <a:cubicBezTo>
                    <a:pt x="28" y="2"/>
                    <a:pt x="28" y="2"/>
                    <a:pt x="28" y="2"/>
                  </a:cubicBezTo>
                  <a:cubicBezTo>
                    <a:pt x="29" y="2"/>
                    <a:pt x="29" y="2"/>
                    <a:pt x="29" y="2"/>
                  </a:cubicBezTo>
                  <a:cubicBezTo>
                    <a:pt x="29" y="2"/>
                    <a:pt x="29" y="2"/>
                    <a:pt x="29" y="2"/>
                  </a:cubicBezTo>
                  <a:cubicBezTo>
                    <a:pt x="29" y="2"/>
                    <a:pt x="29" y="2"/>
                    <a:pt x="29" y="2"/>
                  </a:cubicBezTo>
                  <a:cubicBezTo>
                    <a:pt x="30" y="2"/>
                    <a:pt x="30" y="2"/>
                    <a:pt x="30" y="2"/>
                  </a:cubicBezTo>
                  <a:cubicBezTo>
                    <a:pt x="30" y="2"/>
                    <a:pt x="30" y="2"/>
                    <a:pt x="30" y="2"/>
                  </a:cubicBezTo>
                  <a:cubicBezTo>
                    <a:pt x="30" y="2"/>
                    <a:pt x="30" y="2"/>
                    <a:pt x="30" y="2"/>
                  </a:cubicBezTo>
                  <a:cubicBezTo>
                    <a:pt x="30" y="2"/>
                    <a:pt x="30" y="2"/>
                    <a:pt x="30" y="2"/>
                  </a:cubicBezTo>
                  <a:cubicBezTo>
                    <a:pt x="31" y="2"/>
                    <a:pt x="31" y="2"/>
                    <a:pt x="31" y="2"/>
                  </a:cubicBezTo>
                  <a:cubicBezTo>
                    <a:pt x="31" y="1"/>
                    <a:pt x="31" y="1"/>
                    <a:pt x="31" y="1"/>
                  </a:cubicBezTo>
                  <a:cubicBezTo>
                    <a:pt x="31" y="1"/>
                    <a:pt x="31" y="1"/>
                    <a:pt x="31" y="1"/>
                  </a:cubicBezTo>
                  <a:cubicBezTo>
                    <a:pt x="31" y="1"/>
                    <a:pt x="31" y="1"/>
                    <a:pt x="31" y="1"/>
                  </a:cubicBezTo>
                  <a:cubicBezTo>
                    <a:pt x="32" y="1"/>
                    <a:pt x="32" y="1"/>
                    <a:pt x="32" y="1"/>
                  </a:cubicBezTo>
                  <a:cubicBezTo>
                    <a:pt x="32" y="1"/>
                    <a:pt x="32" y="1"/>
                    <a:pt x="32" y="1"/>
                  </a:cubicBezTo>
                  <a:cubicBezTo>
                    <a:pt x="32" y="1"/>
                    <a:pt x="32" y="1"/>
                    <a:pt x="32" y="1"/>
                  </a:cubicBezTo>
                  <a:cubicBezTo>
                    <a:pt x="33" y="1"/>
                    <a:pt x="33" y="1"/>
                    <a:pt x="33" y="1"/>
                  </a:cubicBezTo>
                  <a:cubicBezTo>
                    <a:pt x="33" y="1"/>
                    <a:pt x="33" y="1"/>
                    <a:pt x="33" y="1"/>
                  </a:cubicBezTo>
                  <a:cubicBezTo>
                    <a:pt x="33" y="1"/>
                    <a:pt x="33" y="1"/>
                    <a:pt x="33" y="1"/>
                  </a:cubicBezTo>
                  <a:cubicBezTo>
                    <a:pt x="33" y="1"/>
                    <a:pt x="33" y="1"/>
                    <a:pt x="33" y="1"/>
                  </a:cubicBezTo>
                  <a:cubicBezTo>
                    <a:pt x="34" y="1"/>
                    <a:pt x="34" y="1"/>
                    <a:pt x="34" y="1"/>
                  </a:cubicBezTo>
                  <a:cubicBezTo>
                    <a:pt x="34" y="1"/>
                    <a:pt x="34" y="1"/>
                    <a:pt x="34" y="1"/>
                  </a:cubicBezTo>
                  <a:cubicBezTo>
                    <a:pt x="34" y="1"/>
                    <a:pt x="34" y="1"/>
                    <a:pt x="34" y="1"/>
                  </a:cubicBezTo>
                  <a:cubicBezTo>
                    <a:pt x="34" y="1"/>
                    <a:pt x="34" y="1"/>
                    <a:pt x="34" y="1"/>
                  </a:cubicBezTo>
                  <a:cubicBezTo>
                    <a:pt x="35" y="1"/>
                    <a:pt x="35" y="1"/>
                    <a:pt x="35" y="1"/>
                  </a:cubicBezTo>
                  <a:cubicBezTo>
                    <a:pt x="35" y="1"/>
                    <a:pt x="35" y="1"/>
                    <a:pt x="35" y="1"/>
                  </a:cubicBezTo>
                  <a:cubicBezTo>
                    <a:pt x="35" y="1"/>
                    <a:pt x="35" y="1"/>
                    <a:pt x="35" y="1"/>
                  </a:cubicBezTo>
                  <a:cubicBezTo>
                    <a:pt x="36" y="1"/>
                    <a:pt x="36" y="1"/>
                    <a:pt x="36" y="1"/>
                  </a:cubicBezTo>
                  <a:cubicBezTo>
                    <a:pt x="36" y="1"/>
                    <a:pt x="36" y="1"/>
                    <a:pt x="36" y="1"/>
                  </a:cubicBezTo>
                  <a:cubicBezTo>
                    <a:pt x="36" y="1"/>
                    <a:pt x="36" y="1"/>
                    <a:pt x="36" y="1"/>
                  </a:cubicBezTo>
                  <a:cubicBezTo>
                    <a:pt x="36" y="1"/>
                    <a:pt x="36" y="1"/>
                    <a:pt x="36" y="1"/>
                  </a:cubicBezTo>
                  <a:cubicBezTo>
                    <a:pt x="37" y="1"/>
                    <a:pt x="37" y="1"/>
                    <a:pt x="37" y="1"/>
                  </a:cubicBezTo>
                  <a:cubicBezTo>
                    <a:pt x="37" y="1"/>
                    <a:pt x="37" y="1"/>
                    <a:pt x="37" y="1"/>
                  </a:cubicBezTo>
                  <a:cubicBezTo>
                    <a:pt x="37" y="1"/>
                    <a:pt x="37" y="1"/>
                    <a:pt x="37" y="1"/>
                  </a:cubicBezTo>
                  <a:cubicBezTo>
                    <a:pt x="37" y="1"/>
                    <a:pt x="37" y="1"/>
                    <a:pt x="37" y="1"/>
                  </a:cubicBezTo>
                  <a:cubicBezTo>
                    <a:pt x="38" y="1"/>
                    <a:pt x="38" y="1"/>
                    <a:pt x="38" y="1"/>
                  </a:cubicBezTo>
                  <a:cubicBezTo>
                    <a:pt x="38" y="1"/>
                    <a:pt x="38" y="1"/>
                    <a:pt x="38" y="1"/>
                  </a:cubicBezTo>
                  <a:cubicBezTo>
                    <a:pt x="38" y="0"/>
                    <a:pt x="38" y="0"/>
                    <a:pt x="38" y="0"/>
                  </a:cubicBezTo>
                  <a:cubicBezTo>
                    <a:pt x="39" y="0"/>
                    <a:pt x="39" y="0"/>
                    <a:pt x="39" y="0"/>
                  </a:cubicBezTo>
                  <a:cubicBezTo>
                    <a:pt x="39" y="1"/>
                    <a:pt x="39" y="1"/>
                    <a:pt x="39" y="1"/>
                  </a:cubicBezTo>
                  <a:cubicBezTo>
                    <a:pt x="39" y="1"/>
                    <a:pt x="39" y="1"/>
                    <a:pt x="39" y="1"/>
                  </a:cubicBezTo>
                  <a:cubicBezTo>
                    <a:pt x="40" y="1"/>
                    <a:pt x="40" y="1"/>
                    <a:pt x="40" y="1"/>
                  </a:cubicBezTo>
                  <a:cubicBezTo>
                    <a:pt x="64" y="25"/>
                    <a:pt x="64" y="25"/>
                    <a:pt x="64" y="25"/>
                  </a:cubicBezTo>
                  <a:cubicBezTo>
                    <a:pt x="61" y="46"/>
                    <a:pt x="44" y="62"/>
                    <a:pt x="23" y="62"/>
                  </a:cubicBezTo>
                  <a:cubicBezTo>
                    <a:pt x="22" y="62"/>
                    <a:pt x="22" y="62"/>
                    <a:pt x="22" y="62"/>
                  </a:cubicBezTo>
                  <a:close/>
                </a:path>
              </a:pathLst>
            </a:custGeom>
            <a:solidFill>
              <a:srgbClr val="40A5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46" name="Freeform 559"/>
            <xdr:cNvSpPr/>
          </xdr:nvSpPr>
          <xdr:spPr>
            <a:xfrm>
              <a:off x="30338" y="5310"/>
              <a:ext cx="597" cy="1892"/>
            </a:xfrm>
            <a:custGeom>
              <a:avLst/>
              <a:gdLst>
                <a:gd name="T0" fmla="*/ 10 w 12"/>
                <a:gd name="T1" fmla="*/ 38 h 38"/>
                <a:gd name="T2" fmla="*/ 2 w 12"/>
                <a:gd name="T3" fmla="*/ 38 h 38"/>
                <a:gd name="T4" fmla="*/ 0 w 12"/>
                <a:gd name="T5" fmla="*/ 37 h 38"/>
                <a:gd name="T6" fmla="*/ 0 w 12"/>
                <a:gd name="T7" fmla="*/ 1 h 38"/>
                <a:gd name="T8" fmla="*/ 2 w 12"/>
                <a:gd name="T9" fmla="*/ 0 h 38"/>
                <a:gd name="T10" fmla="*/ 10 w 12"/>
                <a:gd name="T11" fmla="*/ 0 h 38"/>
                <a:gd name="T12" fmla="*/ 12 w 12"/>
                <a:gd name="T13" fmla="*/ 1 h 38"/>
                <a:gd name="T14" fmla="*/ 12 w 12"/>
                <a:gd name="T15" fmla="*/ 37 h 38"/>
                <a:gd name="T16" fmla="*/ 10 w 12"/>
                <a:gd name="T17" fmla="*/ 38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2" h="38">
                  <a:moveTo>
                    <a:pt x="10" y="38"/>
                  </a:moveTo>
                  <a:cubicBezTo>
                    <a:pt x="7" y="38"/>
                    <a:pt x="4" y="38"/>
                    <a:pt x="2" y="38"/>
                  </a:cubicBezTo>
                  <a:cubicBezTo>
                    <a:pt x="1" y="38"/>
                    <a:pt x="0" y="37"/>
                    <a:pt x="0" y="37"/>
                  </a:cubicBezTo>
                  <a:cubicBezTo>
                    <a:pt x="0" y="25"/>
                    <a:pt x="0" y="13"/>
                    <a:pt x="0" y="1"/>
                  </a:cubicBezTo>
                  <a:cubicBezTo>
                    <a:pt x="0" y="0"/>
                    <a:pt x="1" y="0"/>
                    <a:pt x="2" y="0"/>
                  </a:cubicBezTo>
                  <a:cubicBezTo>
                    <a:pt x="4" y="0"/>
                    <a:pt x="7" y="0"/>
                    <a:pt x="10" y="0"/>
                  </a:cubicBezTo>
                  <a:cubicBezTo>
                    <a:pt x="11" y="0"/>
                    <a:pt x="12" y="0"/>
                    <a:pt x="12" y="1"/>
                  </a:cubicBezTo>
                  <a:cubicBezTo>
                    <a:pt x="12" y="13"/>
                    <a:pt x="12" y="25"/>
                    <a:pt x="12" y="37"/>
                  </a:cubicBezTo>
                  <a:cubicBezTo>
                    <a:pt x="12" y="37"/>
                    <a:pt x="11" y="38"/>
                    <a:pt x="10" y="38"/>
                  </a:cubicBez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47" name="Freeform 560"/>
            <xdr:cNvSpPr/>
          </xdr:nvSpPr>
          <xdr:spPr>
            <a:xfrm>
              <a:off x="31026" y="5310"/>
              <a:ext cx="597" cy="1892"/>
            </a:xfrm>
            <a:custGeom>
              <a:avLst/>
              <a:gdLst>
                <a:gd name="T0" fmla="*/ 11 w 12"/>
                <a:gd name="T1" fmla="*/ 38 h 38"/>
                <a:gd name="T2" fmla="*/ 2 w 12"/>
                <a:gd name="T3" fmla="*/ 38 h 38"/>
                <a:gd name="T4" fmla="*/ 0 w 12"/>
                <a:gd name="T5" fmla="*/ 37 h 38"/>
                <a:gd name="T6" fmla="*/ 0 w 12"/>
                <a:gd name="T7" fmla="*/ 1 h 38"/>
                <a:gd name="T8" fmla="*/ 2 w 12"/>
                <a:gd name="T9" fmla="*/ 0 h 38"/>
                <a:gd name="T10" fmla="*/ 11 w 12"/>
                <a:gd name="T11" fmla="*/ 0 h 38"/>
                <a:gd name="T12" fmla="*/ 12 w 12"/>
                <a:gd name="T13" fmla="*/ 1 h 38"/>
                <a:gd name="T14" fmla="*/ 12 w 12"/>
                <a:gd name="T15" fmla="*/ 37 h 38"/>
                <a:gd name="T16" fmla="*/ 11 w 12"/>
                <a:gd name="T17" fmla="*/ 38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2" h="38">
                  <a:moveTo>
                    <a:pt x="11" y="38"/>
                  </a:moveTo>
                  <a:cubicBezTo>
                    <a:pt x="8" y="38"/>
                    <a:pt x="5" y="38"/>
                    <a:pt x="2" y="38"/>
                  </a:cubicBezTo>
                  <a:cubicBezTo>
                    <a:pt x="1" y="38"/>
                    <a:pt x="0" y="37"/>
                    <a:pt x="0" y="37"/>
                  </a:cubicBezTo>
                  <a:cubicBezTo>
                    <a:pt x="0" y="25"/>
                    <a:pt x="0" y="13"/>
                    <a:pt x="0" y="1"/>
                  </a:cubicBezTo>
                  <a:cubicBezTo>
                    <a:pt x="0" y="0"/>
                    <a:pt x="1" y="0"/>
                    <a:pt x="2" y="0"/>
                  </a:cubicBezTo>
                  <a:cubicBezTo>
                    <a:pt x="5" y="0"/>
                    <a:pt x="8" y="0"/>
                    <a:pt x="11" y="0"/>
                  </a:cubicBezTo>
                  <a:cubicBezTo>
                    <a:pt x="11" y="0"/>
                    <a:pt x="12" y="0"/>
                    <a:pt x="12" y="1"/>
                  </a:cubicBezTo>
                  <a:cubicBezTo>
                    <a:pt x="12" y="13"/>
                    <a:pt x="12" y="25"/>
                    <a:pt x="12" y="37"/>
                  </a:cubicBezTo>
                  <a:cubicBezTo>
                    <a:pt x="12" y="37"/>
                    <a:pt x="11" y="38"/>
                    <a:pt x="11" y="38"/>
                  </a:cubicBez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48" name="Freeform 561"/>
            <xdr:cNvSpPr/>
          </xdr:nvSpPr>
          <xdr:spPr>
            <a:xfrm>
              <a:off x="31723" y="5219"/>
              <a:ext cx="840" cy="1983"/>
            </a:xfrm>
            <a:custGeom>
              <a:avLst/>
              <a:gdLst>
                <a:gd name="T0" fmla="*/ 0 w 17"/>
                <a:gd name="T1" fmla="*/ 4 h 40"/>
                <a:gd name="T2" fmla="*/ 5 w 17"/>
                <a:gd name="T3" fmla="*/ 39 h 40"/>
                <a:gd name="T4" fmla="*/ 7 w 17"/>
                <a:gd name="T5" fmla="*/ 40 h 40"/>
                <a:gd name="T6" fmla="*/ 16 w 17"/>
                <a:gd name="T7" fmla="*/ 39 h 40"/>
                <a:gd name="T8" fmla="*/ 17 w 17"/>
                <a:gd name="T9" fmla="*/ 37 h 40"/>
                <a:gd name="T10" fmla="*/ 12 w 17"/>
                <a:gd name="T11" fmla="*/ 2 h 40"/>
                <a:gd name="T12" fmla="*/ 10 w 17"/>
                <a:gd name="T13" fmla="*/ 0 h 40"/>
                <a:gd name="T14" fmla="*/ 2 w 17"/>
                <a:gd name="T15" fmla="*/ 2 h 40"/>
                <a:gd name="T16" fmla="*/ 0 w 17"/>
                <a:gd name="T17" fmla="*/ 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7" h="40">
                  <a:moveTo>
                    <a:pt x="0" y="4"/>
                  </a:moveTo>
                  <a:cubicBezTo>
                    <a:pt x="2" y="15"/>
                    <a:pt x="3" y="27"/>
                    <a:pt x="5" y="39"/>
                  </a:cubicBezTo>
                  <a:cubicBezTo>
                    <a:pt x="5" y="39"/>
                    <a:pt x="6" y="40"/>
                    <a:pt x="7" y="40"/>
                  </a:cubicBezTo>
                  <a:cubicBezTo>
                    <a:pt x="10" y="40"/>
                    <a:pt x="13" y="39"/>
                    <a:pt x="16" y="39"/>
                  </a:cubicBezTo>
                  <a:cubicBezTo>
                    <a:pt x="16" y="39"/>
                    <a:pt x="17" y="38"/>
                    <a:pt x="17" y="37"/>
                  </a:cubicBezTo>
                  <a:cubicBezTo>
                    <a:pt x="15" y="25"/>
                    <a:pt x="14" y="14"/>
                    <a:pt x="12" y="2"/>
                  </a:cubicBezTo>
                  <a:cubicBezTo>
                    <a:pt x="12" y="1"/>
                    <a:pt x="11" y="0"/>
                    <a:pt x="10" y="0"/>
                  </a:cubicBezTo>
                  <a:cubicBezTo>
                    <a:pt x="7" y="1"/>
                    <a:pt x="4" y="1"/>
                    <a:pt x="2" y="2"/>
                  </a:cubicBezTo>
                  <a:cubicBezTo>
                    <a:pt x="1" y="2"/>
                    <a:pt x="0" y="3"/>
                    <a:pt x="0" y="4"/>
                  </a:cubicBez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49" name="Freeform 562"/>
            <xdr:cNvSpPr/>
          </xdr:nvSpPr>
          <xdr:spPr>
            <a:xfrm>
              <a:off x="30489" y="5715"/>
              <a:ext cx="293" cy="91"/>
            </a:xfrm>
            <a:custGeom>
              <a:avLst/>
              <a:gdLst>
                <a:gd name="T0" fmla="*/ 0 w 6"/>
                <a:gd name="T1" fmla="*/ 2 h 2"/>
                <a:gd name="T2" fmla="*/ 5 w 6"/>
                <a:gd name="T3" fmla="*/ 2 h 2"/>
                <a:gd name="T4" fmla="*/ 6 w 6"/>
                <a:gd name="T5" fmla="*/ 1 h 2"/>
                <a:gd name="T6" fmla="*/ 6 w 6"/>
                <a:gd name="T7" fmla="*/ 1 h 2"/>
                <a:gd name="T8" fmla="*/ 5 w 6"/>
                <a:gd name="T9" fmla="*/ 0 h 2"/>
                <a:gd name="T10" fmla="*/ 0 w 6"/>
                <a:gd name="T11" fmla="*/ 0 h 2"/>
                <a:gd name="T12" fmla="*/ 0 w 6"/>
                <a:gd name="T13" fmla="*/ 1 h 2"/>
                <a:gd name="T14" fmla="*/ 0 w 6"/>
                <a:gd name="T15" fmla="*/ 1 h 2"/>
                <a:gd name="T16" fmla="*/ 0 w 6"/>
                <a:gd name="T17" fmla="*/ 2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0" y="2"/>
                  </a:moveTo>
                  <a:cubicBezTo>
                    <a:pt x="5" y="2"/>
                    <a:pt x="5" y="2"/>
                    <a:pt x="5" y="2"/>
                  </a:cubicBezTo>
                  <a:cubicBezTo>
                    <a:pt x="6" y="2"/>
                    <a:pt x="6" y="1"/>
                    <a:pt x="6" y="1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0"/>
                    <a:pt x="6" y="0"/>
                    <a:pt x="5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2"/>
                    <a:pt x="0" y="2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0" name="Freeform 563"/>
            <xdr:cNvSpPr/>
          </xdr:nvSpPr>
          <xdr:spPr>
            <a:xfrm>
              <a:off x="30489" y="5856"/>
              <a:ext cx="293" cy="51"/>
            </a:xfrm>
            <a:custGeom>
              <a:avLst/>
              <a:gdLst>
                <a:gd name="T0" fmla="*/ 0 w 6"/>
                <a:gd name="T1" fmla="*/ 1 h 1"/>
                <a:gd name="T2" fmla="*/ 5 w 6"/>
                <a:gd name="T3" fmla="*/ 1 h 1"/>
                <a:gd name="T4" fmla="*/ 6 w 6"/>
                <a:gd name="T5" fmla="*/ 1 h 1"/>
                <a:gd name="T6" fmla="*/ 6 w 6"/>
                <a:gd name="T7" fmla="*/ 0 h 1"/>
                <a:gd name="T8" fmla="*/ 5 w 6"/>
                <a:gd name="T9" fmla="*/ 0 h 1"/>
                <a:gd name="T10" fmla="*/ 0 w 6"/>
                <a:gd name="T11" fmla="*/ 0 h 1"/>
                <a:gd name="T12" fmla="*/ 0 w 6"/>
                <a:gd name="T13" fmla="*/ 0 h 1"/>
                <a:gd name="T14" fmla="*/ 0 w 6"/>
                <a:gd name="T15" fmla="*/ 1 h 1"/>
                <a:gd name="T16" fmla="*/ 0 w 6"/>
                <a:gd name="T17" fmla="*/ 1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1">
                  <a:moveTo>
                    <a:pt x="0" y="1"/>
                  </a:moveTo>
                  <a:cubicBezTo>
                    <a:pt x="5" y="1"/>
                    <a:pt x="5" y="1"/>
                    <a:pt x="5" y="1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0"/>
                    <a:pt x="6" y="0"/>
                    <a:pt x="5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1" name="Freeform 564"/>
            <xdr:cNvSpPr/>
          </xdr:nvSpPr>
          <xdr:spPr>
            <a:xfrm>
              <a:off x="30489" y="5563"/>
              <a:ext cx="293" cy="101"/>
            </a:xfrm>
            <a:custGeom>
              <a:avLst/>
              <a:gdLst>
                <a:gd name="T0" fmla="*/ 0 w 6"/>
                <a:gd name="T1" fmla="*/ 2 h 2"/>
                <a:gd name="T2" fmla="*/ 5 w 6"/>
                <a:gd name="T3" fmla="*/ 2 h 2"/>
                <a:gd name="T4" fmla="*/ 6 w 6"/>
                <a:gd name="T5" fmla="*/ 1 h 2"/>
                <a:gd name="T6" fmla="*/ 6 w 6"/>
                <a:gd name="T7" fmla="*/ 1 h 2"/>
                <a:gd name="T8" fmla="*/ 5 w 6"/>
                <a:gd name="T9" fmla="*/ 0 h 2"/>
                <a:gd name="T10" fmla="*/ 0 w 6"/>
                <a:gd name="T11" fmla="*/ 0 h 2"/>
                <a:gd name="T12" fmla="*/ 0 w 6"/>
                <a:gd name="T13" fmla="*/ 1 h 2"/>
                <a:gd name="T14" fmla="*/ 0 w 6"/>
                <a:gd name="T15" fmla="*/ 1 h 2"/>
                <a:gd name="T16" fmla="*/ 0 w 6"/>
                <a:gd name="T17" fmla="*/ 2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0" y="2"/>
                  </a:moveTo>
                  <a:cubicBezTo>
                    <a:pt x="5" y="2"/>
                    <a:pt x="5" y="2"/>
                    <a:pt x="5" y="2"/>
                  </a:cubicBezTo>
                  <a:cubicBezTo>
                    <a:pt x="6" y="2"/>
                    <a:pt x="6" y="2"/>
                    <a:pt x="6" y="1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0"/>
                    <a:pt x="5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2"/>
                    <a:pt x="0" y="2"/>
                    <a:pt x="0" y="2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2" name="Freeform 565"/>
            <xdr:cNvSpPr/>
          </xdr:nvSpPr>
          <xdr:spPr>
            <a:xfrm>
              <a:off x="30439" y="6555"/>
              <a:ext cx="394" cy="395"/>
            </a:xfrm>
            <a:custGeom>
              <a:avLst/>
              <a:gdLst>
                <a:gd name="T0" fmla="*/ 4 w 8"/>
                <a:gd name="T1" fmla="*/ 0 h 8"/>
                <a:gd name="T2" fmla="*/ 6 w 8"/>
                <a:gd name="T3" fmla="*/ 1 h 8"/>
                <a:gd name="T4" fmla="*/ 8 w 8"/>
                <a:gd name="T5" fmla="*/ 4 h 8"/>
                <a:gd name="T6" fmla="*/ 6 w 8"/>
                <a:gd name="T7" fmla="*/ 7 h 8"/>
                <a:gd name="T8" fmla="*/ 4 w 8"/>
                <a:gd name="T9" fmla="*/ 8 h 8"/>
                <a:gd name="T10" fmla="*/ 1 w 8"/>
                <a:gd name="T11" fmla="*/ 7 h 8"/>
                <a:gd name="T12" fmla="*/ 0 w 8"/>
                <a:gd name="T13" fmla="*/ 4 h 8"/>
                <a:gd name="T14" fmla="*/ 1 w 8"/>
                <a:gd name="T15" fmla="*/ 1 h 8"/>
                <a:gd name="T16" fmla="*/ 4 w 8"/>
                <a:gd name="T17" fmla="*/ 0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8" h="8">
                  <a:moveTo>
                    <a:pt x="4" y="0"/>
                  </a:moveTo>
                  <a:cubicBezTo>
                    <a:pt x="5" y="0"/>
                    <a:pt x="6" y="1"/>
                    <a:pt x="6" y="1"/>
                  </a:cubicBezTo>
                  <a:cubicBezTo>
                    <a:pt x="7" y="2"/>
                    <a:pt x="8" y="3"/>
                    <a:pt x="8" y="4"/>
                  </a:cubicBezTo>
                  <a:cubicBezTo>
                    <a:pt x="8" y="5"/>
                    <a:pt x="7" y="6"/>
                    <a:pt x="6" y="7"/>
                  </a:cubicBezTo>
                  <a:cubicBezTo>
                    <a:pt x="6" y="7"/>
                    <a:pt x="5" y="8"/>
                    <a:pt x="4" y="8"/>
                  </a:cubicBezTo>
                  <a:cubicBezTo>
                    <a:pt x="3" y="8"/>
                    <a:pt x="2" y="7"/>
                    <a:pt x="1" y="7"/>
                  </a:cubicBezTo>
                  <a:cubicBezTo>
                    <a:pt x="1" y="6"/>
                    <a:pt x="0" y="5"/>
                    <a:pt x="0" y="4"/>
                  </a:cubicBezTo>
                  <a:cubicBezTo>
                    <a:pt x="0" y="3"/>
                    <a:pt x="1" y="2"/>
                    <a:pt x="1" y="1"/>
                  </a:cubicBezTo>
                  <a:cubicBezTo>
                    <a:pt x="2" y="1"/>
                    <a:pt x="3" y="0"/>
                    <a:pt x="4" y="0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3" name="Freeform 566"/>
            <xdr:cNvSpPr/>
          </xdr:nvSpPr>
          <xdr:spPr>
            <a:xfrm>
              <a:off x="31177" y="5715"/>
              <a:ext cx="293" cy="91"/>
            </a:xfrm>
            <a:custGeom>
              <a:avLst/>
              <a:gdLst>
                <a:gd name="T0" fmla="*/ 6 w 6"/>
                <a:gd name="T1" fmla="*/ 2 h 2"/>
                <a:gd name="T2" fmla="*/ 1 w 6"/>
                <a:gd name="T3" fmla="*/ 2 h 2"/>
                <a:gd name="T4" fmla="*/ 0 w 6"/>
                <a:gd name="T5" fmla="*/ 1 h 2"/>
                <a:gd name="T6" fmla="*/ 0 w 6"/>
                <a:gd name="T7" fmla="*/ 1 h 2"/>
                <a:gd name="T8" fmla="*/ 1 w 6"/>
                <a:gd name="T9" fmla="*/ 0 h 2"/>
                <a:gd name="T10" fmla="*/ 6 w 6"/>
                <a:gd name="T11" fmla="*/ 0 h 2"/>
                <a:gd name="T12" fmla="*/ 6 w 6"/>
                <a:gd name="T13" fmla="*/ 1 h 2"/>
                <a:gd name="T14" fmla="*/ 6 w 6"/>
                <a:gd name="T15" fmla="*/ 1 h 2"/>
                <a:gd name="T16" fmla="*/ 6 w 6"/>
                <a:gd name="T17" fmla="*/ 2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6" y="2"/>
                  </a:moveTo>
                  <a:cubicBezTo>
                    <a:pt x="1" y="2"/>
                    <a:pt x="1" y="2"/>
                    <a:pt x="1" y="2"/>
                  </a:cubicBezTo>
                  <a:cubicBezTo>
                    <a:pt x="0" y="2"/>
                    <a:pt x="0" y="1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0" y="0"/>
                    <a:pt x="1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0"/>
                    <a:pt x="6" y="0"/>
                    <a:pt x="6" y="1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2"/>
                    <a:pt x="6" y="2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4" name="Freeform 567"/>
            <xdr:cNvSpPr/>
          </xdr:nvSpPr>
          <xdr:spPr>
            <a:xfrm>
              <a:off x="31177" y="5856"/>
              <a:ext cx="293" cy="51"/>
            </a:xfrm>
            <a:custGeom>
              <a:avLst/>
              <a:gdLst>
                <a:gd name="T0" fmla="*/ 6 w 6"/>
                <a:gd name="T1" fmla="*/ 1 h 1"/>
                <a:gd name="T2" fmla="*/ 1 w 6"/>
                <a:gd name="T3" fmla="*/ 1 h 1"/>
                <a:gd name="T4" fmla="*/ 0 w 6"/>
                <a:gd name="T5" fmla="*/ 1 h 1"/>
                <a:gd name="T6" fmla="*/ 0 w 6"/>
                <a:gd name="T7" fmla="*/ 0 h 1"/>
                <a:gd name="T8" fmla="*/ 1 w 6"/>
                <a:gd name="T9" fmla="*/ 0 h 1"/>
                <a:gd name="T10" fmla="*/ 6 w 6"/>
                <a:gd name="T11" fmla="*/ 0 h 1"/>
                <a:gd name="T12" fmla="*/ 6 w 6"/>
                <a:gd name="T13" fmla="*/ 0 h 1"/>
                <a:gd name="T14" fmla="*/ 6 w 6"/>
                <a:gd name="T15" fmla="*/ 1 h 1"/>
                <a:gd name="T16" fmla="*/ 6 w 6"/>
                <a:gd name="T17" fmla="*/ 1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1">
                  <a:moveTo>
                    <a:pt x="6" y="1"/>
                  </a:moveTo>
                  <a:cubicBezTo>
                    <a:pt x="1" y="1"/>
                    <a:pt x="1" y="1"/>
                    <a:pt x="1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1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1"/>
                    <a:pt x="6" y="1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5" name="Freeform 568"/>
            <xdr:cNvSpPr/>
          </xdr:nvSpPr>
          <xdr:spPr>
            <a:xfrm>
              <a:off x="31177" y="5563"/>
              <a:ext cx="293" cy="101"/>
            </a:xfrm>
            <a:custGeom>
              <a:avLst/>
              <a:gdLst>
                <a:gd name="T0" fmla="*/ 6 w 6"/>
                <a:gd name="T1" fmla="*/ 2 h 2"/>
                <a:gd name="T2" fmla="*/ 1 w 6"/>
                <a:gd name="T3" fmla="*/ 2 h 2"/>
                <a:gd name="T4" fmla="*/ 0 w 6"/>
                <a:gd name="T5" fmla="*/ 1 h 2"/>
                <a:gd name="T6" fmla="*/ 0 w 6"/>
                <a:gd name="T7" fmla="*/ 1 h 2"/>
                <a:gd name="T8" fmla="*/ 1 w 6"/>
                <a:gd name="T9" fmla="*/ 0 h 2"/>
                <a:gd name="T10" fmla="*/ 6 w 6"/>
                <a:gd name="T11" fmla="*/ 0 h 2"/>
                <a:gd name="T12" fmla="*/ 6 w 6"/>
                <a:gd name="T13" fmla="*/ 1 h 2"/>
                <a:gd name="T14" fmla="*/ 6 w 6"/>
                <a:gd name="T15" fmla="*/ 1 h 2"/>
                <a:gd name="T16" fmla="*/ 6 w 6"/>
                <a:gd name="T17" fmla="*/ 2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6" y="2"/>
                  </a:moveTo>
                  <a:cubicBezTo>
                    <a:pt x="1" y="2"/>
                    <a:pt x="1" y="2"/>
                    <a:pt x="1" y="2"/>
                  </a:cubicBezTo>
                  <a:cubicBezTo>
                    <a:pt x="0" y="2"/>
                    <a:pt x="0" y="2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0"/>
                    <a:pt x="1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0"/>
                    <a:pt x="6" y="1"/>
                    <a:pt x="6" y="1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2"/>
                    <a:pt x="6" y="2"/>
                    <a:pt x="6" y="2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6" name="Freeform 569"/>
            <xdr:cNvSpPr/>
          </xdr:nvSpPr>
          <xdr:spPr>
            <a:xfrm>
              <a:off x="31127" y="6555"/>
              <a:ext cx="394" cy="395"/>
            </a:xfrm>
            <a:custGeom>
              <a:avLst/>
              <a:gdLst>
                <a:gd name="T0" fmla="*/ 2 w 8"/>
                <a:gd name="T1" fmla="*/ 1 h 8"/>
                <a:gd name="T2" fmla="*/ 4 w 8"/>
                <a:gd name="T3" fmla="*/ 0 h 8"/>
                <a:gd name="T4" fmla="*/ 7 w 8"/>
                <a:gd name="T5" fmla="*/ 1 h 8"/>
                <a:gd name="T6" fmla="*/ 8 w 8"/>
                <a:gd name="T7" fmla="*/ 4 h 8"/>
                <a:gd name="T8" fmla="*/ 7 w 8"/>
                <a:gd name="T9" fmla="*/ 7 h 8"/>
                <a:gd name="T10" fmla="*/ 4 w 8"/>
                <a:gd name="T11" fmla="*/ 8 h 8"/>
                <a:gd name="T12" fmla="*/ 2 w 8"/>
                <a:gd name="T13" fmla="*/ 7 h 8"/>
                <a:gd name="T14" fmla="*/ 0 w 8"/>
                <a:gd name="T15" fmla="*/ 4 h 8"/>
                <a:gd name="T16" fmla="*/ 2 w 8"/>
                <a:gd name="T17" fmla="*/ 1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8" h="8">
                  <a:moveTo>
                    <a:pt x="2" y="1"/>
                  </a:moveTo>
                  <a:cubicBezTo>
                    <a:pt x="2" y="1"/>
                    <a:pt x="3" y="0"/>
                    <a:pt x="4" y="0"/>
                  </a:cubicBezTo>
                  <a:cubicBezTo>
                    <a:pt x="5" y="0"/>
                    <a:pt x="6" y="1"/>
                    <a:pt x="7" y="1"/>
                  </a:cubicBezTo>
                  <a:cubicBezTo>
                    <a:pt x="7" y="2"/>
                    <a:pt x="8" y="3"/>
                    <a:pt x="8" y="4"/>
                  </a:cubicBezTo>
                  <a:cubicBezTo>
                    <a:pt x="8" y="5"/>
                    <a:pt x="7" y="6"/>
                    <a:pt x="7" y="7"/>
                  </a:cubicBezTo>
                  <a:cubicBezTo>
                    <a:pt x="6" y="7"/>
                    <a:pt x="5" y="8"/>
                    <a:pt x="4" y="8"/>
                  </a:cubicBezTo>
                  <a:cubicBezTo>
                    <a:pt x="3" y="8"/>
                    <a:pt x="2" y="7"/>
                    <a:pt x="2" y="7"/>
                  </a:cubicBezTo>
                  <a:cubicBezTo>
                    <a:pt x="1" y="6"/>
                    <a:pt x="0" y="5"/>
                    <a:pt x="0" y="4"/>
                  </a:cubicBezTo>
                  <a:cubicBezTo>
                    <a:pt x="0" y="3"/>
                    <a:pt x="1" y="2"/>
                    <a:pt x="2" y="1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7" name="Freeform 570"/>
            <xdr:cNvSpPr/>
          </xdr:nvSpPr>
          <xdr:spPr>
            <a:xfrm>
              <a:off x="31228" y="6656"/>
              <a:ext cx="243" cy="192"/>
            </a:xfrm>
            <a:custGeom>
              <a:avLst/>
              <a:gdLst>
                <a:gd name="T0" fmla="*/ 2 w 5"/>
                <a:gd name="T1" fmla="*/ 0 h 4"/>
                <a:gd name="T2" fmla="*/ 0 w 5"/>
                <a:gd name="T3" fmla="*/ 0 h 4"/>
                <a:gd name="T4" fmla="*/ 0 w 5"/>
                <a:gd name="T5" fmla="*/ 2 h 4"/>
                <a:gd name="T6" fmla="*/ 0 w 5"/>
                <a:gd name="T7" fmla="*/ 4 h 4"/>
                <a:gd name="T8" fmla="*/ 2 w 5"/>
                <a:gd name="T9" fmla="*/ 4 h 4"/>
                <a:gd name="T10" fmla="*/ 4 w 5"/>
                <a:gd name="T11" fmla="*/ 4 h 4"/>
                <a:gd name="T12" fmla="*/ 5 w 5"/>
                <a:gd name="T13" fmla="*/ 2 h 4"/>
                <a:gd name="T14" fmla="*/ 4 w 5"/>
                <a:gd name="T15" fmla="*/ 0 h 4"/>
                <a:gd name="T16" fmla="*/ 2 w 5"/>
                <a:gd name="T17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" h="4">
                  <a:moveTo>
                    <a:pt x="2" y="0"/>
                  </a:moveTo>
                  <a:cubicBezTo>
                    <a:pt x="1" y="0"/>
                    <a:pt x="1" y="0"/>
                    <a:pt x="0" y="0"/>
                  </a:cubicBezTo>
                  <a:cubicBezTo>
                    <a:pt x="0" y="1"/>
                    <a:pt x="0" y="1"/>
                    <a:pt x="0" y="2"/>
                  </a:cubicBezTo>
                  <a:cubicBezTo>
                    <a:pt x="0" y="3"/>
                    <a:pt x="0" y="3"/>
                    <a:pt x="0" y="4"/>
                  </a:cubicBezTo>
                  <a:cubicBezTo>
                    <a:pt x="1" y="4"/>
                    <a:pt x="1" y="4"/>
                    <a:pt x="2" y="4"/>
                  </a:cubicBezTo>
                  <a:cubicBezTo>
                    <a:pt x="3" y="4"/>
                    <a:pt x="3" y="4"/>
                    <a:pt x="4" y="4"/>
                  </a:cubicBezTo>
                  <a:cubicBezTo>
                    <a:pt x="4" y="3"/>
                    <a:pt x="5" y="3"/>
                    <a:pt x="5" y="2"/>
                  </a:cubicBezTo>
                  <a:cubicBezTo>
                    <a:pt x="5" y="1"/>
                    <a:pt x="4" y="1"/>
                    <a:pt x="4" y="0"/>
                  </a:cubicBezTo>
                  <a:cubicBezTo>
                    <a:pt x="3" y="0"/>
                    <a:pt x="3" y="0"/>
                    <a:pt x="2" y="0"/>
                  </a:cubicBezTo>
                  <a:close/>
                </a:path>
              </a:pathLst>
            </a:custGeom>
            <a:solidFill>
              <a:srgbClr val="5F69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8" name="Freeform 571"/>
            <xdr:cNvSpPr/>
          </xdr:nvSpPr>
          <xdr:spPr>
            <a:xfrm>
              <a:off x="31926" y="5664"/>
              <a:ext cx="293" cy="101"/>
            </a:xfrm>
            <a:custGeom>
              <a:avLst/>
              <a:gdLst>
                <a:gd name="T0" fmla="*/ 6 w 6"/>
                <a:gd name="T1" fmla="*/ 2 h 2"/>
                <a:gd name="T2" fmla="*/ 1 w 6"/>
                <a:gd name="T3" fmla="*/ 2 h 2"/>
                <a:gd name="T4" fmla="*/ 0 w 6"/>
                <a:gd name="T5" fmla="*/ 2 h 2"/>
                <a:gd name="T6" fmla="*/ 0 w 6"/>
                <a:gd name="T7" fmla="*/ 1 h 2"/>
                <a:gd name="T8" fmla="*/ 1 w 6"/>
                <a:gd name="T9" fmla="*/ 1 h 2"/>
                <a:gd name="T10" fmla="*/ 6 w 6"/>
                <a:gd name="T11" fmla="*/ 0 h 2"/>
                <a:gd name="T12" fmla="*/ 6 w 6"/>
                <a:gd name="T13" fmla="*/ 1 h 2"/>
                <a:gd name="T14" fmla="*/ 6 w 6"/>
                <a:gd name="T15" fmla="*/ 1 h 2"/>
                <a:gd name="T16" fmla="*/ 6 w 6"/>
                <a:gd name="T17" fmla="*/ 2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6" y="2"/>
                  </a:moveTo>
                  <a:cubicBezTo>
                    <a:pt x="1" y="2"/>
                    <a:pt x="1" y="2"/>
                    <a:pt x="1" y="2"/>
                  </a:cubicBezTo>
                  <a:cubicBezTo>
                    <a:pt x="1" y="2"/>
                    <a:pt x="0" y="2"/>
                    <a:pt x="0" y="2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1"/>
                    <a:pt x="1" y="1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0"/>
                    <a:pt x="6" y="0"/>
                    <a:pt x="6" y="1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2"/>
                    <a:pt x="6" y="2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59" name="Freeform 572"/>
            <xdr:cNvSpPr/>
          </xdr:nvSpPr>
          <xdr:spPr>
            <a:xfrm>
              <a:off x="31966" y="5806"/>
              <a:ext cx="303" cy="101"/>
            </a:xfrm>
            <a:custGeom>
              <a:avLst/>
              <a:gdLst>
                <a:gd name="T0" fmla="*/ 5 w 6"/>
                <a:gd name="T1" fmla="*/ 1 h 2"/>
                <a:gd name="T2" fmla="*/ 0 w 6"/>
                <a:gd name="T3" fmla="*/ 2 h 2"/>
                <a:gd name="T4" fmla="*/ 0 w 6"/>
                <a:gd name="T5" fmla="*/ 2 h 2"/>
                <a:gd name="T6" fmla="*/ 0 w 6"/>
                <a:gd name="T7" fmla="*/ 1 h 2"/>
                <a:gd name="T8" fmla="*/ 0 w 6"/>
                <a:gd name="T9" fmla="*/ 0 h 2"/>
                <a:gd name="T10" fmla="*/ 5 w 6"/>
                <a:gd name="T11" fmla="*/ 0 h 2"/>
                <a:gd name="T12" fmla="*/ 6 w 6"/>
                <a:gd name="T13" fmla="*/ 0 h 2"/>
                <a:gd name="T14" fmla="*/ 6 w 6"/>
                <a:gd name="T15" fmla="*/ 1 h 2"/>
                <a:gd name="T16" fmla="*/ 5 w 6"/>
                <a:gd name="T17" fmla="*/ 1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5" y="1"/>
                  </a:moveTo>
                  <a:cubicBezTo>
                    <a:pt x="0" y="2"/>
                    <a:pt x="0" y="2"/>
                    <a:pt x="0" y="2"/>
                  </a:cubicBezTo>
                  <a:cubicBezTo>
                    <a:pt x="0" y="2"/>
                    <a:pt x="0" y="2"/>
                    <a:pt x="0" y="2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0"/>
                    <a:pt x="0" y="0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5" y="0"/>
                    <a:pt x="6" y="0"/>
                    <a:pt x="6" y="0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5" y="1"/>
                    <a:pt x="5" y="1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60" name="Freeform 573"/>
            <xdr:cNvSpPr/>
          </xdr:nvSpPr>
          <xdr:spPr>
            <a:xfrm>
              <a:off x="31926" y="5563"/>
              <a:ext cx="293" cy="101"/>
            </a:xfrm>
            <a:custGeom>
              <a:avLst/>
              <a:gdLst>
                <a:gd name="T0" fmla="*/ 5 w 6"/>
                <a:gd name="T1" fmla="*/ 1 h 2"/>
                <a:gd name="T2" fmla="*/ 0 w 6"/>
                <a:gd name="T3" fmla="*/ 2 h 2"/>
                <a:gd name="T4" fmla="*/ 0 w 6"/>
                <a:gd name="T5" fmla="*/ 1 h 2"/>
                <a:gd name="T6" fmla="*/ 0 w 6"/>
                <a:gd name="T7" fmla="*/ 1 h 2"/>
                <a:gd name="T8" fmla="*/ 0 w 6"/>
                <a:gd name="T9" fmla="*/ 0 h 2"/>
                <a:gd name="T10" fmla="*/ 5 w 6"/>
                <a:gd name="T11" fmla="*/ 0 h 2"/>
                <a:gd name="T12" fmla="*/ 6 w 6"/>
                <a:gd name="T13" fmla="*/ 0 h 2"/>
                <a:gd name="T14" fmla="*/ 6 w 6"/>
                <a:gd name="T15" fmla="*/ 1 h 2"/>
                <a:gd name="T16" fmla="*/ 5 w 6"/>
                <a:gd name="T17" fmla="*/ 1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" h="2">
                  <a:moveTo>
                    <a:pt x="5" y="1"/>
                  </a:moveTo>
                  <a:cubicBezTo>
                    <a:pt x="0" y="2"/>
                    <a:pt x="0" y="2"/>
                    <a:pt x="0" y="2"/>
                  </a:cubicBezTo>
                  <a:cubicBezTo>
                    <a:pt x="0" y="2"/>
                    <a:pt x="0" y="2"/>
                    <a:pt x="0" y="1"/>
                  </a:cubicBezTo>
                  <a:cubicBezTo>
                    <a:pt x="0" y="1"/>
                    <a:pt x="0" y="1"/>
                    <a:pt x="0" y="1"/>
                  </a:cubicBezTo>
                  <a:cubicBezTo>
                    <a:pt x="0" y="1"/>
                    <a:pt x="0" y="0"/>
                    <a:pt x="0" y="0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6" y="1"/>
                    <a:pt x="6" y="1"/>
                    <a:pt x="5" y="1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61" name="Freeform 574"/>
            <xdr:cNvSpPr/>
          </xdr:nvSpPr>
          <xdr:spPr>
            <a:xfrm>
              <a:off x="32017" y="6504"/>
              <a:ext cx="394" cy="395"/>
            </a:xfrm>
            <a:custGeom>
              <a:avLst/>
              <a:gdLst>
                <a:gd name="T0" fmla="*/ 1 w 8"/>
                <a:gd name="T1" fmla="*/ 2 h 8"/>
                <a:gd name="T2" fmla="*/ 3 w 8"/>
                <a:gd name="T3" fmla="*/ 1 h 8"/>
                <a:gd name="T4" fmla="*/ 6 w 8"/>
                <a:gd name="T5" fmla="*/ 1 h 8"/>
                <a:gd name="T6" fmla="*/ 8 w 8"/>
                <a:gd name="T7" fmla="*/ 4 h 8"/>
                <a:gd name="T8" fmla="*/ 8 w 8"/>
                <a:gd name="T9" fmla="*/ 4 h 8"/>
                <a:gd name="T10" fmla="*/ 8 w 8"/>
                <a:gd name="T11" fmla="*/ 4 h 8"/>
                <a:gd name="T12" fmla="*/ 7 w 8"/>
                <a:gd name="T13" fmla="*/ 6 h 8"/>
                <a:gd name="T14" fmla="*/ 4 w 8"/>
                <a:gd name="T15" fmla="*/ 8 h 8"/>
                <a:gd name="T16" fmla="*/ 4 w 8"/>
                <a:gd name="T17" fmla="*/ 8 h 8"/>
                <a:gd name="T18" fmla="*/ 4 w 8"/>
                <a:gd name="T19" fmla="*/ 8 h 8"/>
                <a:gd name="T20" fmla="*/ 2 w 8"/>
                <a:gd name="T21" fmla="*/ 7 h 8"/>
                <a:gd name="T22" fmla="*/ 0 w 8"/>
                <a:gd name="T23" fmla="*/ 5 h 8"/>
                <a:gd name="T24" fmla="*/ 1 w 8"/>
                <a:gd name="T25" fmla="*/ 2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" h="8">
                  <a:moveTo>
                    <a:pt x="1" y="2"/>
                  </a:moveTo>
                  <a:cubicBezTo>
                    <a:pt x="2" y="1"/>
                    <a:pt x="2" y="1"/>
                    <a:pt x="3" y="1"/>
                  </a:cubicBezTo>
                  <a:cubicBezTo>
                    <a:pt x="4" y="0"/>
                    <a:pt x="5" y="1"/>
                    <a:pt x="6" y="1"/>
                  </a:cubicBezTo>
                  <a:cubicBezTo>
                    <a:pt x="7" y="2"/>
                    <a:pt x="7" y="3"/>
                    <a:pt x="8" y="4"/>
                  </a:cubicBezTo>
                  <a:cubicBezTo>
                    <a:pt x="8" y="4"/>
                    <a:pt x="8" y="4"/>
                    <a:pt x="8" y="4"/>
                  </a:cubicBezTo>
                  <a:cubicBezTo>
                    <a:pt x="8" y="4"/>
                    <a:pt x="8" y="4"/>
                    <a:pt x="8" y="4"/>
                  </a:cubicBezTo>
                  <a:cubicBezTo>
                    <a:pt x="8" y="5"/>
                    <a:pt x="7" y="6"/>
                    <a:pt x="7" y="6"/>
                  </a:cubicBezTo>
                  <a:cubicBezTo>
                    <a:pt x="6" y="7"/>
                    <a:pt x="5" y="8"/>
                    <a:pt x="4" y="8"/>
                  </a:cubicBezTo>
                  <a:cubicBezTo>
                    <a:pt x="4" y="8"/>
                    <a:pt x="4" y="8"/>
                    <a:pt x="4" y="8"/>
                  </a:cubicBezTo>
                  <a:cubicBezTo>
                    <a:pt x="4" y="8"/>
                    <a:pt x="4" y="8"/>
                    <a:pt x="4" y="8"/>
                  </a:cubicBezTo>
                  <a:cubicBezTo>
                    <a:pt x="3" y="8"/>
                    <a:pt x="3" y="8"/>
                    <a:pt x="2" y="7"/>
                  </a:cubicBezTo>
                  <a:cubicBezTo>
                    <a:pt x="1" y="7"/>
                    <a:pt x="1" y="6"/>
                    <a:pt x="0" y="5"/>
                  </a:cubicBezTo>
                  <a:cubicBezTo>
                    <a:pt x="0" y="4"/>
                    <a:pt x="1" y="3"/>
                    <a:pt x="1" y="2"/>
                  </a:cubicBezTo>
                  <a:close/>
                </a:path>
              </a:pathLst>
            </a:custGeom>
            <a:solidFill>
              <a:srgbClr val="ECF0F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62" name="Freeform 575"/>
            <xdr:cNvSpPr/>
          </xdr:nvSpPr>
          <xdr:spPr>
            <a:xfrm>
              <a:off x="32118" y="6605"/>
              <a:ext cx="202" cy="243"/>
            </a:xfrm>
            <a:custGeom>
              <a:avLst/>
              <a:gdLst>
                <a:gd name="T0" fmla="*/ 2 w 4"/>
                <a:gd name="T1" fmla="*/ 0 h 5"/>
                <a:gd name="T2" fmla="*/ 0 w 4"/>
                <a:gd name="T3" fmla="*/ 1 h 5"/>
                <a:gd name="T4" fmla="*/ 0 w 4"/>
                <a:gd name="T5" fmla="*/ 3 h 5"/>
                <a:gd name="T6" fmla="*/ 1 w 4"/>
                <a:gd name="T7" fmla="*/ 4 h 5"/>
                <a:gd name="T8" fmla="*/ 2 w 4"/>
                <a:gd name="T9" fmla="*/ 5 h 5"/>
                <a:gd name="T10" fmla="*/ 2 w 4"/>
                <a:gd name="T11" fmla="*/ 5 h 5"/>
                <a:gd name="T12" fmla="*/ 4 w 4"/>
                <a:gd name="T13" fmla="*/ 4 h 5"/>
                <a:gd name="T14" fmla="*/ 4 w 4"/>
                <a:gd name="T15" fmla="*/ 2 h 5"/>
                <a:gd name="T16" fmla="*/ 4 w 4"/>
                <a:gd name="T17" fmla="*/ 2 h 5"/>
                <a:gd name="T18" fmla="*/ 3 w 4"/>
                <a:gd name="T19" fmla="*/ 0 h 5"/>
                <a:gd name="T20" fmla="*/ 2 w 4"/>
                <a:gd name="T21" fmla="*/ 0 h 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" h="5">
                  <a:moveTo>
                    <a:pt x="2" y="0"/>
                  </a:moveTo>
                  <a:cubicBezTo>
                    <a:pt x="1" y="0"/>
                    <a:pt x="0" y="0"/>
                    <a:pt x="0" y="1"/>
                  </a:cubicBezTo>
                  <a:cubicBezTo>
                    <a:pt x="0" y="1"/>
                    <a:pt x="0" y="2"/>
                    <a:pt x="0" y="3"/>
                  </a:cubicBezTo>
                  <a:cubicBezTo>
                    <a:pt x="0" y="3"/>
                    <a:pt x="0" y="4"/>
                    <a:pt x="1" y="4"/>
                  </a:cubicBezTo>
                  <a:cubicBezTo>
                    <a:pt x="1" y="4"/>
                    <a:pt x="2" y="5"/>
                    <a:pt x="2" y="5"/>
                  </a:cubicBezTo>
                  <a:cubicBezTo>
                    <a:pt x="2" y="5"/>
                    <a:pt x="2" y="5"/>
                    <a:pt x="2" y="5"/>
                  </a:cubicBezTo>
                  <a:cubicBezTo>
                    <a:pt x="3" y="4"/>
                    <a:pt x="4" y="4"/>
                    <a:pt x="4" y="4"/>
                  </a:cubicBezTo>
                  <a:cubicBezTo>
                    <a:pt x="4" y="3"/>
                    <a:pt x="4" y="3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4" y="1"/>
                    <a:pt x="4" y="1"/>
                    <a:pt x="3" y="0"/>
                  </a:cubicBezTo>
                  <a:cubicBezTo>
                    <a:pt x="3" y="0"/>
                    <a:pt x="2" y="0"/>
                    <a:pt x="2" y="0"/>
                  </a:cubicBezTo>
                  <a:close/>
                </a:path>
              </a:pathLst>
            </a:custGeom>
            <a:solidFill>
              <a:srgbClr val="FFCB0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63" name="Freeform 576"/>
            <xdr:cNvSpPr/>
          </xdr:nvSpPr>
          <xdr:spPr>
            <a:xfrm>
              <a:off x="30489" y="6656"/>
              <a:ext cx="243" cy="192"/>
            </a:xfrm>
            <a:custGeom>
              <a:avLst/>
              <a:gdLst>
                <a:gd name="T0" fmla="*/ 5 w 5"/>
                <a:gd name="T1" fmla="*/ 0 h 4"/>
                <a:gd name="T2" fmla="*/ 3 w 5"/>
                <a:gd name="T3" fmla="*/ 0 h 4"/>
                <a:gd name="T4" fmla="*/ 1 w 5"/>
                <a:gd name="T5" fmla="*/ 0 h 4"/>
                <a:gd name="T6" fmla="*/ 0 w 5"/>
                <a:gd name="T7" fmla="*/ 2 h 4"/>
                <a:gd name="T8" fmla="*/ 1 w 5"/>
                <a:gd name="T9" fmla="*/ 4 h 4"/>
                <a:gd name="T10" fmla="*/ 3 w 5"/>
                <a:gd name="T11" fmla="*/ 4 h 4"/>
                <a:gd name="T12" fmla="*/ 5 w 5"/>
                <a:gd name="T13" fmla="*/ 4 h 4"/>
                <a:gd name="T14" fmla="*/ 5 w 5"/>
                <a:gd name="T15" fmla="*/ 2 h 4"/>
                <a:gd name="T16" fmla="*/ 5 w 5"/>
                <a:gd name="T17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" h="4">
                  <a:moveTo>
                    <a:pt x="5" y="0"/>
                  </a:moveTo>
                  <a:cubicBezTo>
                    <a:pt x="4" y="0"/>
                    <a:pt x="4" y="0"/>
                    <a:pt x="3" y="0"/>
                  </a:cubicBezTo>
                  <a:cubicBezTo>
                    <a:pt x="2" y="0"/>
                    <a:pt x="2" y="0"/>
                    <a:pt x="1" y="0"/>
                  </a:cubicBezTo>
                  <a:cubicBezTo>
                    <a:pt x="1" y="1"/>
                    <a:pt x="0" y="1"/>
                    <a:pt x="0" y="2"/>
                  </a:cubicBezTo>
                  <a:cubicBezTo>
                    <a:pt x="0" y="3"/>
                    <a:pt x="1" y="3"/>
                    <a:pt x="1" y="4"/>
                  </a:cubicBezTo>
                  <a:cubicBezTo>
                    <a:pt x="2" y="4"/>
                    <a:pt x="2" y="4"/>
                    <a:pt x="3" y="4"/>
                  </a:cubicBezTo>
                  <a:cubicBezTo>
                    <a:pt x="4" y="4"/>
                    <a:pt x="4" y="4"/>
                    <a:pt x="5" y="4"/>
                  </a:cubicBezTo>
                  <a:cubicBezTo>
                    <a:pt x="5" y="3"/>
                    <a:pt x="5" y="3"/>
                    <a:pt x="5" y="2"/>
                  </a:cubicBezTo>
                  <a:cubicBezTo>
                    <a:pt x="5" y="1"/>
                    <a:pt x="5" y="1"/>
                    <a:pt x="5" y="0"/>
                  </a:cubicBezTo>
                  <a:close/>
                </a:path>
              </a:pathLst>
            </a:custGeom>
            <a:solidFill>
              <a:srgbClr val="E028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</xdr:grpSp>
      <xdr:sp>
        <xdr:nvSpPr>
          <xdr:cNvPr id="464" name="文本框 463"/>
          <xdr:cNvSpPr txBox="1"/>
        </xdr:nvSpPr>
        <xdr:spPr>
          <a:xfrm>
            <a:off x="19949" y="12190"/>
            <a:ext cx="6332" cy="1153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7218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94373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91592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88810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86029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83184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80402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77621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4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员工事项提醒</a:t>
            </a:r>
            <a:endParaRPr lang="zh-CN" altLang="en-US" sz="14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endParaRPr>
          </a:p>
        </xdr:txBody>
      </xdr:sp>
    </xdr:grpSp>
    <xdr:clientData/>
  </xdr:twoCellAnchor>
  <xdr:twoCellAnchor>
    <xdr:from>
      <xdr:col>10</xdr:col>
      <xdr:colOff>218440</xdr:colOff>
      <xdr:row>10</xdr:row>
      <xdr:rowOff>55880</xdr:rowOff>
    </xdr:from>
    <xdr:to>
      <xdr:col>12</xdr:col>
      <xdr:colOff>358140</xdr:colOff>
      <xdr:row>19</xdr:row>
      <xdr:rowOff>21590</xdr:rowOff>
    </xdr:to>
    <xdr:grpSp>
      <xdr:nvGrpSpPr>
        <xdr:cNvPr id="465" name="组合 464">
          <a:hlinkClick xmlns:r="http://schemas.openxmlformats.org/officeDocument/2006/relationships" r:id="rId6"/>
        </xdr:cNvPr>
        <xdr:cNvGrpSpPr/>
      </xdr:nvGrpSpPr>
      <xdr:grpSpPr>
        <a:xfrm>
          <a:off x="7076440" y="1770380"/>
          <a:ext cx="1511300" cy="1508760"/>
          <a:chOff x="26871" y="7211"/>
          <a:chExt cx="5726" cy="6132"/>
        </a:xfrm>
      </xdr:grpSpPr>
      <xdr:grpSp>
        <xdr:nvGrpSpPr>
          <xdr:cNvPr id="466" name="组合 465"/>
          <xdr:cNvGrpSpPr/>
        </xdr:nvGrpSpPr>
        <xdr:grpSpPr>
          <a:xfrm>
            <a:off x="27806" y="7211"/>
            <a:ext cx="3847" cy="3894"/>
            <a:chOff x="35402" y="12543"/>
            <a:chExt cx="1002" cy="1014"/>
          </a:xfrm>
        </xdr:grpSpPr>
        <xdr:sp>
          <xdr:nvSpPr>
            <xdr:cNvPr id="467" name="Oval 104"/>
            <xdr:cNvSpPr>
              <a:spLocks noChangeArrowheads="1"/>
            </xdr:cNvSpPr>
          </xdr:nvSpPr>
          <xdr:spPr>
            <a:xfrm>
              <a:off x="35402" y="12543"/>
              <a:ext cx="1002" cy="1015"/>
            </a:xfrm>
            <a:prstGeom prst="ellipse">
              <a:avLst/>
            </a:prstGeom>
            <a:solidFill>
              <a:srgbClr val="50BF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68" name="Freeform 105"/>
            <xdr:cNvSpPr/>
          </xdr:nvSpPr>
          <xdr:spPr>
            <a:xfrm>
              <a:off x="35892" y="12543"/>
              <a:ext cx="25" cy="0"/>
            </a:xfrm>
            <a:custGeom>
              <a:avLst/>
              <a:gdLst>
                <a:gd name="T0" fmla="*/ 2 w 2"/>
                <a:gd name="T1" fmla="*/ 0 w 2"/>
                <a:gd name="T2" fmla="*/ 1 w 2"/>
                <a:gd name="T3" fmla="*/ 2 w 2"/>
              </a:gdLst>
              <a:ahLst/>
              <a:cxnLst>
                <a:cxn ang="0">
                  <a:pos x="T0" y="0"/>
                </a:cxn>
                <a:cxn ang="0">
                  <a:pos x="T1" y="0"/>
                </a:cxn>
                <a:cxn ang="0">
                  <a:pos x="T2" y="0"/>
                </a:cxn>
                <a:cxn ang="0">
                  <a:pos x="T3" y="0"/>
                </a:cxn>
              </a:cxnLst>
              <a:rect l="0" t="0" r="r" b="b"/>
              <a:pathLst>
                <a:path w="2">
                  <a:moveTo>
                    <a:pt x="2" y="0"/>
                  </a:move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1" y="0"/>
                    <a:pt x="1" y="0"/>
                  </a:cubicBezTo>
                  <a:cubicBezTo>
                    <a:pt x="1" y="0"/>
                    <a:pt x="2" y="0"/>
                    <a:pt x="2" y="0"/>
                  </a:cubicBezTo>
                  <a:close/>
                </a:path>
              </a:pathLst>
            </a:custGeom>
            <a:solidFill>
              <a:srgbClr val="40A5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69" name="Freeform 925"/>
            <xdr:cNvSpPr/>
          </xdr:nvSpPr>
          <xdr:spPr>
            <a:xfrm>
              <a:off x="35672" y="12823"/>
              <a:ext cx="710" cy="735"/>
            </a:xfrm>
            <a:custGeom>
              <a:avLst/>
              <a:gdLst>
                <a:gd name="T0" fmla="*/ 23 w 58"/>
                <a:gd name="T1" fmla="*/ 60 h 60"/>
                <a:gd name="T2" fmla="*/ 0 w 58"/>
                <a:gd name="T3" fmla="*/ 37 h 60"/>
                <a:gd name="T4" fmla="*/ 0 w 58"/>
                <a:gd name="T5" fmla="*/ 37 h 60"/>
                <a:gd name="T6" fmla="*/ 0 w 58"/>
                <a:gd name="T7" fmla="*/ 37 h 60"/>
                <a:gd name="T8" fmla="*/ 0 w 58"/>
                <a:gd name="T9" fmla="*/ 37 h 60"/>
                <a:gd name="T10" fmla="*/ 0 w 58"/>
                <a:gd name="T11" fmla="*/ 37 h 60"/>
                <a:gd name="T12" fmla="*/ 0 w 58"/>
                <a:gd name="T13" fmla="*/ 37 h 60"/>
                <a:gd name="T14" fmla="*/ 0 w 58"/>
                <a:gd name="T15" fmla="*/ 37 h 60"/>
                <a:gd name="T16" fmla="*/ 0 w 58"/>
                <a:gd name="T17" fmla="*/ 36 h 60"/>
                <a:gd name="T18" fmla="*/ 0 w 58"/>
                <a:gd name="T19" fmla="*/ 36 h 60"/>
                <a:gd name="T20" fmla="*/ 0 w 58"/>
                <a:gd name="T21" fmla="*/ 0 h 60"/>
                <a:gd name="T22" fmla="*/ 0 w 58"/>
                <a:gd name="T23" fmla="*/ 0 h 60"/>
                <a:gd name="T24" fmla="*/ 0 w 58"/>
                <a:gd name="T25" fmla="*/ 0 h 60"/>
                <a:gd name="T26" fmla="*/ 0 w 58"/>
                <a:gd name="T27" fmla="*/ 0 h 60"/>
                <a:gd name="T28" fmla="*/ 0 w 58"/>
                <a:gd name="T29" fmla="*/ 0 h 60"/>
                <a:gd name="T30" fmla="*/ 0 w 58"/>
                <a:gd name="T31" fmla="*/ 0 h 60"/>
                <a:gd name="T32" fmla="*/ 0 w 58"/>
                <a:gd name="T33" fmla="*/ 0 h 60"/>
                <a:gd name="T34" fmla="*/ 0 w 58"/>
                <a:gd name="T35" fmla="*/ 0 h 60"/>
                <a:gd name="T36" fmla="*/ 0 w 58"/>
                <a:gd name="T37" fmla="*/ 0 h 60"/>
                <a:gd name="T38" fmla="*/ 1 w 58"/>
                <a:gd name="T39" fmla="*/ 0 h 60"/>
                <a:gd name="T40" fmla="*/ 1 w 58"/>
                <a:gd name="T41" fmla="*/ 0 h 60"/>
                <a:gd name="T42" fmla="*/ 1 w 58"/>
                <a:gd name="T43" fmla="*/ 0 h 60"/>
                <a:gd name="T44" fmla="*/ 1 w 58"/>
                <a:gd name="T45" fmla="*/ 0 h 60"/>
                <a:gd name="T46" fmla="*/ 2 w 58"/>
                <a:gd name="T47" fmla="*/ 0 h 60"/>
                <a:gd name="T48" fmla="*/ 2 w 58"/>
                <a:gd name="T49" fmla="*/ 0 h 60"/>
                <a:gd name="T50" fmla="*/ 2 w 58"/>
                <a:gd name="T51" fmla="*/ 0 h 60"/>
                <a:gd name="T52" fmla="*/ 2 w 58"/>
                <a:gd name="T53" fmla="*/ 0 h 60"/>
                <a:gd name="T54" fmla="*/ 2 w 58"/>
                <a:gd name="T55" fmla="*/ 0 h 60"/>
                <a:gd name="T56" fmla="*/ 2 w 58"/>
                <a:gd name="T57" fmla="*/ 0 h 60"/>
                <a:gd name="T58" fmla="*/ 3 w 58"/>
                <a:gd name="T59" fmla="*/ 0 h 60"/>
                <a:gd name="T60" fmla="*/ 3 w 58"/>
                <a:gd name="T61" fmla="*/ 0 h 60"/>
                <a:gd name="T62" fmla="*/ 11 w 58"/>
                <a:gd name="T63" fmla="*/ 9 h 60"/>
                <a:gd name="T64" fmla="*/ 22 w 58"/>
                <a:gd name="T65" fmla="*/ 9 h 60"/>
                <a:gd name="T66" fmla="*/ 31 w 58"/>
                <a:gd name="T67" fmla="*/ 4 h 60"/>
                <a:gd name="T68" fmla="*/ 58 w 58"/>
                <a:gd name="T69" fmla="*/ 31 h 60"/>
                <a:gd name="T70" fmla="*/ 23 w 58"/>
                <a:gd name="T71" fmla="*/ 60 h 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</a:cxnLst>
              <a:rect l="0" t="0" r="r" b="b"/>
              <a:pathLst>
                <a:path w="58" h="60">
                  <a:moveTo>
                    <a:pt x="23" y="60"/>
                  </a:moveTo>
                  <a:cubicBezTo>
                    <a:pt x="0" y="37"/>
                    <a:pt x="0" y="37"/>
                    <a:pt x="0" y="37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7"/>
                    <a:pt x="0" y="37"/>
                    <a:pt x="0" y="37"/>
                  </a:cubicBezTo>
                  <a:cubicBezTo>
                    <a:pt x="0" y="36"/>
                    <a:pt x="0" y="36"/>
                    <a:pt x="0" y="36"/>
                  </a:cubicBezTo>
                  <a:cubicBezTo>
                    <a:pt x="0" y="36"/>
                    <a:pt x="0" y="36"/>
                    <a:pt x="0" y="36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1" y="0"/>
                    <a:pt x="1" y="0"/>
                    <a:pt x="1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2" y="0"/>
                    <a:pt x="2" y="0"/>
                    <a:pt x="2" y="0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11" y="9"/>
                    <a:pt x="11" y="9"/>
                    <a:pt x="11" y="9"/>
                  </a:cubicBezTo>
                  <a:cubicBezTo>
                    <a:pt x="22" y="9"/>
                    <a:pt x="22" y="9"/>
                    <a:pt x="22" y="9"/>
                  </a:cubicBezTo>
                  <a:cubicBezTo>
                    <a:pt x="31" y="4"/>
                    <a:pt x="31" y="4"/>
                    <a:pt x="31" y="4"/>
                  </a:cubicBezTo>
                  <a:cubicBezTo>
                    <a:pt x="58" y="31"/>
                    <a:pt x="58" y="31"/>
                    <a:pt x="58" y="31"/>
                  </a:cubicBezTo>
                  <a:cubicBezTo>
                    <a:pt x="53" y="47"/>
                    <a:pt x="40" y="58"/>
                    <a:pt x="23" y="60"/>
                  </a:cubicBezTo>
                  <a:close/>
                </a:path>
              </a:pathLst>
            </a:custGeom>
            <a:solidFill>
              <a:srgbClr val="40A5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70" name="Freeform 1564"/>
            <xdr:cNvSpPr/>
          </xdr:nvSpPr>
          <xdr:spPr>
            <a:xfrm>
              <a:off x="35672" y="12823"/>
              <a:ext cx="465" cy="465"/>
            </a:xfrm>
            <a:custGeom>
              <a:avLst/>
              <a:gdLst>
                <a:gd name="T0" fmla="*/ 1 w 38"/>
                <a:gd name="T1" fmla="*/ 38 h 38"/>
                <a:gd name="T2" fmla="*/ 0 w 38"/>
                <a:gd name="T3" fmla="*/ 37 h 38"/>
                <a:gd name="T4" fmla="*/ 0 w 38"/>
                <a:gd name="T5" fmla="*/ 36 h 38"/>
                <a:gd name="T6" fmla="*/ 0 w 38"/>
                <a:gd name="T7" fmla="*/ 0 h 38"/>
                <a:gd name="T8" fmla="*/ 0 w 38"/>
                <a:gd name="T9" fmla="*/ 0 h 38"/>
                <a:gd name="T10" fmla="*/ 2 w 38"/>
                <a:gd name="T11" fmla="*/ 0 h 38"/>
                <a:gd name="T12" fmla="*/ 3 w 38"/>
                <a:gd name="T13" fmla="*/ 0 h 38"/>
                <a:gd name="T14" fmla="*/ 3 w 38"/>
                <a:gd name="T15" fmla="*/ 35 h 38"/>
                <a:gd name="T16" fmla="*/ 37 w 38"/>
                <a:gd name="T17" fmla="*/ 35 h 38"/>
                <a:gd name="T18" fmla="*/ 38 w 38"/>
                <a:gd name="T19" fmla="*/ 35 h 38"/>
                <a:gd name="T20" fmla="*/ 38 w 38"/>
                <a:gd name="T21" fmla="*/ 37 h 38"/>
                <a:gd name="T22" fmla="*/ 37 w 38"/>
                <a:gd name="T23" fmla="*/ 38 h 38"/>
                <a:gd name="T24" fmla="*/ 1 w 38"/>
                <a:gd name="T25" fmla="*/ 38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8" h="38">
                  <a:moveTo>
                    <a:pt x="1" y="38"/>
                  </a:moveTo>
                  <a:cubicBezTo>
                    <a:pt x="1" y="38"/>
                    <a:pt x="1" y="38"/>
                    <a:pt x="0" y="37"/>
                  </a:cubicBezTo>
                  <a:cubicBezTo>
                    <a:pt x="0" y="37"/>
                    <a:pt x="0" y="37"/>
                    <a:pt x="0" y="36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" y="0"/>
                    <a:pt x="2" y="0"/>
                    <a:pt x="2" y="0"/>
                  </a:cubicBezTo>
                  <a:cubicBezTo>
                    <a:pt x="2" y="0"/>
                    <a:pt x="3" y="0"/>
                    <a:pt x="3" y="0"/>
                  </a:cubicBezTo>
                  <a:cubicBezTo>
                    <a:pt x="3" y="35"/>
                    <a:pt x="3" y="35"/>
                    <a:pt x="3" y="35"/>
                  </a:cubicBezTo>
                  <a:cubicBezTo>
                    <a:pt x="37" y="35"/>
                    <a:pt x="37" y="35"/>
                    <a:pt x="37" y="35"/>
                  </a:cubicBezTo>
                  <a:cubicBezTo>
                    <a:pt x="38" y="35"/>
                    <a:pt x="38" y="35"/>
                    <a:pt x="38" y="35"/>
                  </a:cubicBezTo>
                  <a:cubicBezTo>
                    <a:pt x="38" y="36"/>
                    <a:pt x="38" y="37"/>
                    <a:pt x="38" y="37"/>
                  </a:cubicBezTo>
                  <a:cubicBezTo>
                    <a:pt x="38" y="38"/>
                    <a:pt x="38" y="38"/>
                    <a:pt x="37" y="38"/>
                  </a:cubicBezTo>
                  <a:lnTo>
                    <a:pt x="1" y="38"/>
                  </a:lnTo>
                  <a:close/>
                </a:path>
              </a:pathLst>
            </a:custGeom>
            <a:solidFill>
              <a:srgbClr val="2C3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71" name="Rectangle 1565"/>
            <xdr:cNvSpPr>
              <a:spLocks noChangeArrowheads="1"/>
            </xdr:cNvSpPr>
          </xdr:nvSpPr>
          <xdr:spPr>
            <a:xfrm>
              <a:off x="35707" y="12933"/>
              <a:ext cx="320" cy="320"/>
            </a:xfrm>
            <a:prstGeom prst="rect">
              <a:avLst/>
            </a:prstGeom>
            <a:solidFill>
              <a:srgbClr val="DAE1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  <xdr:sp>
          <xdr:nvSpPr>
            <xdr:cNvPr id="472" name="Freeform 1566"/>
            <xdr:cNvSpPr/>
          </xdr:nvSpPr>
          <xdr:spPr>
            <a:xfrm>
              <a:off x="35719" y="12873"/>
              <a:ext cx="330" cy="318"/>
            </a:xfrm>
            <a:custGeom>
              <a:avLst/>
              <a:gdLst>
                <a:gd name="T0" fmla="*/ 1 w 27"/>
                <a:gd name="T1" fmla="*/ 23 h 26"/>
                <a:gd name="T2" fmla="*/ 8 w 27"/>
                <a:gd name="T3" fmla="*/ 14 h 26"/>
                <a:gd name="T4" fmla="*/ 9 w 27"/>
                <a:gd name="T5" fmla="*/ 14 h 26"/>
                <a:gd name="T6" fmla="*/ 10 w 27"/>
                <a:gd name="T7" fmla="*/ 14 h 26"/>
                <a:gd name="T8" fmla="*/ 17 w 27"/>
                <a:gd name="T9" fmla="*/ 14 h 26"/>
                <a:gd name="T10" fmla="*/ 20 w 27"/>
                <a:gd name="T11" fmla="*/ 8 h 26"/>
                <a:gd name="T12" fmla="*/ 18 w 27"/>
                <a:gd name="T13" fmla="*/ 9 h 26"/>
                <a:gd name="T14" fmla="*/ 16 w 27"/>
                <a:gd name="T15" fmla="*/ 8 h 26"/>
                <a:gd name="T16" fmla="*/ 16 w 27"/>
                <a:gd name="T17" fmla="*/ 7 h 26"/>
                <a:gd name="T18" fmla="*/ 16 w 27"/>
                <a:gd name="T19" fmla="*/ 5 h 26"/>
                <a:gd name="T20" fmla="*/ 27 w 27"/>
                <a:gd name="T21" fmla="*/ 0 h 26"/>
                <a:gd name="T22" fmla="*/ 27 w 27"/>
                <a:gd name="T23" fmla="*/ 12 h 26"/>
                <a:gd name="T24" fmla="*/ 26 w 27"/>
                <a:gd name="T25" fmla="*/ 13 h 26"/>
                <a:gd name="T26" fmla="*/ 25 w 27"/>
                <a:gd name="T27" fmla="*/ 13 h 26"/>
                <a:gd name="T28" fmla="*/ 24 w 27"/>
                <a:gd name="T29" fmla="*/ 12 h 26"/>
                <a:gd name="T30" fmla="*/ 24 w 27"/>
                <a:gd name="T31" fmla="*/ 10 h 26"/>
                <a:gd name="T32" fmla="*/ 20 w 27"/>
                <a:gd name="T33" fmla="*/ 17 h 26"/>
                <a:gd name="T34" fmla="*/ 19 w 27"/>
                <a:gd name="T35" fmla="*/ 17 h 26"/>
                <a:gd name="T36" fmla="*/ 18 w 27"/>
                <a:gd name="T37" fmla="*/ 17 h 26"/>
                <a:gd name="T38" fmla="*/ 10 w 27"/>
                <a:gd name="T39" fmla="*/ 17 h 26"/>
                <a:gd name="T40" fmla="*/ 4 w 27"/>
                <a:gd name="T41" fmla="*/ 26 h 26"/>
                <a:gd name="T42" fmla="*/ 2 w 27"/>
                <a:gd name="T43" fmla="*/ 26 h 26"/>
                <a:gd name="T44" fmla="*/ 1 w 27"/>
                <a:gd name="T45" fmla="*/ 25 h 26"/>
                <a:gd name="T46" fmla="*/ 1 w 27"/>
                <a:gd name="T47" fmla="*/ 23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" h="26">
                  <a:moveTo>
                    <a:pt x="1" y="23"/>
                  </a:moveTo>
                  <a:cubicBezTo>
                    <a:pt x="8" y="14"/>
                    <a:pt x="8" y="14"/>
                    <a:pt x="8" y="14"/>
                  </a:cubicBezTo>
                  <a:cubicBezTo>
                    <a:pt x="8" y="14"/>
                    <a:pt x="8" y="14"/>
                    <a:pt x="9" y="14"/>
                  </a:cubicBezTo>
                  <a:cubicBezTo>
                    <a:pt x="9" y="14"/>
                    <a:pt x="9" y="14"/>
                    <a:pt x="10" y="14"/>
                  </a:cubicBezTo>
                  <a:cubicBezTo>
                    <a:pt x="17" y="14"/>
                    <a:pt x="17" y="14"/>
                    <a:pt x="17" y="14"/>
                  </a:cubicBezTo>
                  <a:cubicBezTo>
                    <a:pt x="20" y="8"/>
                    <a:pt x="20" y="8"/>
                    <a:pt x="20" y="8"/>
                  </a:cubicBezTo>
                  <a:cubicBezTo>
                    <a:pt x="18" y="9"/>
                    <a:pt x="18" y="9"/>
                    <a:pt x="18" y="9"/>
                  </a:cubicBezTo>
                  <a:cubicBezTo>
                    <a:pt x="17" y="9"/>
                    <a:pt x="17" y="9"/>
                    <a:pt x="16" y="8"/>
                  </a:cubicBezTo>
                  <a:cubicBezTo>
                    <a:pt x="16" y="7"/>
                    <a:pt x="16" y="7"/>
                    <a:pt x="16" y="7"/>
                  </a:cubicBezTo>
                  <a:cubicBezTo>
                    <a:pt x="16" y="6"/>
                    <a:pt x="16" y="6"/>
                    <a:pt x="16" y="5"/>
                  </a:cubicBezTo>
                  <a:cubicBezTo>
                    <a:pt x="20" y="4"/>
                    <a:pt x="24" y="2"/>
                    <a:pt x="27" y="0"/>
                  </a:cubicBezTo>
                  <a:cubicBezTo>
                    <a:pt x="27" y="4"/>
                    <a:pt x="27" y="8"/>
                    <a:pt x="27" y="12"/>
                  </a:cubicBezTo>
                  <a:cubicBezTo>
                    <a:pt x="27" y="13"/>
                    <a:pt x="27" y="13"/>
                    <a:pt x="26" y="13"/>
                  </a:cubicBezTo>
                  <a:cubicBezTo>
                    <a:pt x="25" y="13"/>
                    <a:pt x="25" y="13"/>
                    <a:pt x="25" y="13"/>
                  </a:cubicBezTo>
                  <a:cubicBezTo>
                    <a:pt x="24" y="13"/>
                    <a:pt x="24" y="13"/>
                    <a:pt x="24" y="12"/>
                  </a:cubicBezTo>
                  <a:cubicBezTo>
                    <a:pt x="24" y="10"/>
                    <a:pt x="24" y="10"/>
                    <a:pt x="24" y="10"/>
                  </a:cubicBezTo>
                  <a:cubicBezTo>
                    <a:pt x="20" y="17"/>
                    <a:pt x="20" y="17"/>
                    <a:pt x="20" y="17"/>
                  </a:cubicBezTo>
                  <a:cubicBezTo>
                    <a:pt x="19" y="17"/>
                    <a:pt x="19" y="17"/>
                    <a:pt x="19" y="17"/>
                  </a:cubicBezTo>
                  <a:cubicBezTo>
                    <a:pt x="19" y="17"/>
                    <a:pt x="18" y="17"/>
                    <a:pt x="18" y="17"/>
                  </a:cubicBezTo>
                  <a:cubicBezTo>
                    <a:pt x="10" y="17"/>
                    <a:pt x="10" y="17"/>
                    <a:pt x="10" y="17"/>
                  </a:cubicBezTo>
                  <a:cubicBezTo>
                    <a:pt x="4" y="26"/>
                    <a:pt x="4" y="26"/>
                    <a:pt x="4" y="26"/>
                  </a:cubicBezTo>
                  <a:cubicBezTo>
                    <a:pt x="4" y="26"/>
                    <a:pt x="3" y="26"/>
                    <a:pt x="2" y="26"/>
                  </a:cubicBezTo>
                  <a:cubicBezTo>
                    <a:pt x="1" y="25"/>
                    <a:pt x="1" y="25"/>
                    <a:pt x="1" y="25"/>
                  </a:cubicBezTo>
                  <a:cubicBezTo>
                    <a:pt x="1" y="25"/>
                    <a:pt x="0" y="24"/>
                    <a:pt x="1" y="23"/>
                  </a:cubicBezTo>
                  <a:close/>
                </a:path>
              </a:pathLst>
            </a:custGeom>
            <a:solidFill>
              <a:srgbClr val="C43E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zh-CN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 sz="700">
                <a:latin typeface="微软雅黑" panose="020B0503020204020204" charset="-122"/>
                <a:ea typeface="微软雅黑" panose="020B0503020204020204" charset="-122"/>
              </a:endParaRPr>
            </a:p>
          </xdr:txBody>
        </xdr:sp>
      </xdr:grpSp>
      <xdr:sp>
        <xdr:nvSpPr>
          <xdr:cNvPr id="473" name="文本框 472"/>
          <xdr:cNvSpPr txBox="1"/>
        </xdr:nvSpPr>
        <xdr:spPr>
          <a:xfrm>
            <a:off x="26871" y="12190"/>
            <a:ext cx="5726" cy="1153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7218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94373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91592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88810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86029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83184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80402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77621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40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员工结构分布</a:t>
            </a:r>
            <a:endParaRPr lang="zh-CN" altLang="en-US" sz="14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endParaRPr>
          </a:p>
        </xdr:txBody>
      </xdr:sp>
    </xdr:grpSp>
    <xdr:clientData/>
  </xdr:twoCellAnchor>
  <xdr:twoCellAnchor>
    <xdr:from>
      <xdr:col>3</xdr:col>
      <xdr:colOff>139065</xdr:colOff>
      <xdr:row>29</xdr:row>
      <xdr:rowOff>97155</xdr:rowOff>
    </xdr:from>
    <xdr:to>
      <xdr:col>5</xdr:col>
      <xdr:colOff>73025</xdr:colOff>
      <xdr:row>31</xdr:row>
      <xdr:rowOff>34925</xdr:rowOff>
    </xdr:to>
    <xdr:grpSp>
      <xdr:nvGrpSpPr>
        <xdr:cNvPr id="474" name="组合 473">
          <a:hlinkClick xmlns:r="http://schemas.openxmlformats.org/officeDocument/2006/relationships" r:id="rId7"/>
        </xdr:cNvPr>
        <xdr:cNvGrpSpPr/>
      </xdr:nvGrpSpPr>
      <xdr:grpSpPr>
        <a:xfrm>
          <a:off x="2196465" y="5069205"/>
          <a:ext cx="1305560" cy="280670"/>
          <a:chOff x="7918" y="16093"/>
          <a:chExt cx="4947" cy="1153"/>
        </a:xfrm>
      </xdr:grpSpPr>
      <xdr:sp>
        <xdr:nvSpPr>
          <xdr:cNvPr id="475" name="文本框 474"/>
          <xdr:cNvSpPr txBox="1"/>
        </xdr:nvSpPr>
        <xdr:spPr>
          <a:xfrm>
            <a:off x="8865" y="16093"/>
            <a:ext cx="4000" cy="1153"/>
          </a:xfrm>
          <a:prstGeom prst="rect">
            <a:avLst/>
          </a:prstGeom>
          <a:noFill/>
        </xdr:spPr>
        <xdr:txBody>
          <a:bodyPr wrap="square" rtlCol="0" anchor="t">
            <a:spAutoFit/>
          </a:bodyPr>
          <a:lstStyle>
            <a:defPPr>
              <a:defRPr lang="en-US"/>
            </a:defPPr>
            <a:lvl1pPr marL="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7218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94373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91592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88810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86029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83184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804025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776210" algn="l" defTabSz="1943735" rtl="0" eaLnBrk="1" latinLnBrk="0" hangingPunct="1">
              <a:defRPr sz="3825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400" u="sng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</a:rPr>
              <a:t>使用说明</a:t>
            </a:r>
            <a:endParaRPr lang="zh-CN" altLang="en-US" sz="1400" u="sng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endParaRPr>
          </a:p>
        </xdr:txBody>
      </xdr:sp>
      <xdr:sp>
        <xdr:nvSpPr>
          <xdr:cNvPr id="476" name="椭圆 475"/>
          <xdr:cNvSpPr/>
        </xdr:nvSpPr>
        <xdr:spPr>
          <a:xfrm>
            <a:off x="7918" y="16127"/>
            <a:ext cx="947" cy="947"/>
          </a:xfrm>
          <a:prstGeom prst="ellipse">
            <a:avLst/>
          </a:prstGeom>
          <a:noFill/>
          <a:ln>
            <a:solidFill>
              <a:schemeClr val="bg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chemeClr val="accent2"/>
                </a:solidFill>
              </a14:hiddenFill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>
            <a:defPPr>
              <a:defRPr lang="en-US">
                <a:solidFill>
                  <a:schemeClr val="lt1"/>
                </a:solidFill>
              </a:defRPr>
            </a:defPPr>
            <a:lvl1pPr marL="0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72185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943735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915920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888105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860290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831840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804025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776210" algn="l" defTabSz="1943735" rtl="0" eaLnBrk="1" latinLnBrk="0" hangingPunct="1">
              <a:defRPr sz="3825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1400">
                <a:latin typeface="微软雅黑" panose="020B0503020204020204" charset="-122"/>
                <a:ea typeface="微软雅黑" panose="020B0503020204020204" charset="-122"/>
              </a:rPr>
              <a:t>？</a:t>
            </a:r>
            <a:endParaRPr lang="zh-CN" altLang="en-US" sz="1400">
              <a:latin typeface="微软雅黑" panose="020B0503020204020204" charset="-122"/>
              <a:ea typeface="微软雅黑" panose="020B0503020204020204" charset="-122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83185</xdr:colOff>
      <xdr:row>3</xdr:row>
      <xdr:rowOff>125730</xdr:rowOff>
    </xdr:to>
    <xdr:sp>
      <xdr:nvSpPr>
        <xdr:cNvPr id="3" name="右箭头 2">
          <a:hlinkClick xmlns:r="http://schemas.openxmlformats.org/officeDocument/2006/relationships" r:id="rId1"/>
        </xdr:cNvPr>
        <xdr:cNvSpPr/>
      </xdr:nvSpPr>
      <xdr:spPr>
        <a:xfrm>
          <a:off x="6496050" y="781050"/>
          <a:ext cx="768985" cy="459105"/>
        </a:xfrm>
        <a:prstGeom prst="rightArrow">
          <a:avLst>
            <a:gd name="adj1" fmla="val 68836"/>
            <a:gd name="adj2" fmla="val 29626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en-US">
              <a:solidFill>
                <a:schemeClr val="lt1"/>
              </a:solidFill>
            </a:defRPr>
          </a:defPPr>
          <a:lvl1pPr marL="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zh-CN" sz="1400"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zh-CN" sz="14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96520</xdr:colOff>
      <xdr:row>0</xdr:row>
      <xdr:rowOff>240030</xdr:rowOff>
    </xdr:from>
    <xdr:to>
      <xdr:col>9</xdr:col>
      <xdr:colOff>264795</xdr:colOff>
      <xdr:row>1</xdr:row>
      <xdr:rowOff>685800</xdr:rowOff>
    </xdr:to>
    <xdr:sp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6202045" y="240030"/>
          <a:ext cx="1177925" cy="702945"/>
        </a:xfrm>
        <a:prstGeom prst="rightArrow">
          <a:avLst>
            <a:gd name="adj1" fmla="val 68836"/>
            <a:gd name="adj2" fmla="val 29626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en-US">
              <a:solidFill>
                <a:schemeClr val="lt1"/>
              </a:solidFill>
            </a:defRPr>
          </a:defPPr>
          <a:lvl1pPr marL="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zh-CN" sz="1600"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zh-CN" sz="16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</xdr:row>
          <xdr:rowOff>28575</xdr:rowOff>
        </xdr:from>
        <xdr:to>
          <xdr:col>15</xdr:col>
          <xdr:colOff>581025</xdr:colOff>
          <xdr:row>3</xdr:row>
          <xdr:rowOff>304800</xdr:rowOff>
        </xdr:to>
        <xdr:sp>
          <xdr:nvSpPr>
            <xdr:cNvPr id="3073" name="Spinner 2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029075" y="647700"/>
              <a:ext cx="314325" cy="2762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390525</xdr:colOff>
          <xdr:row>3</xdr:row>
          <xdr:rowOff>57150</xdr:rowOff>
        </xdr:from>
        <xdr:to>
          <xdr:col>19</xdr:col>
          <xdr:colOff>695325</xdr:colOff>
          <xdr:row>3</xdr:row>
          <xdr:rowOff>333375</xdr:rowOff>
        </xdr:to>
        <xdr:sp>
          <xdr:nvSpPr>
            <xdr:cNvPr id="3074" name="Spinner 2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543675" y="676275"/>
              <a:ext cx="304800" cy="27622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3</xdr:row>
          <xdr:rowOff>47625</xdr:rowOff>
        </xdr:from>
        <xdr:to>
          <xdr:col>13</xdr:col>
          <xdr:colOff>219075</xdr:colOff>
          <xdr:row>3</xdr:row>
          <xdr:rowOff>333375</xdr:rowOff>
        </xdr:to>
        <xdr:sp>
          <xdr:nvSpPr>
            <xdr:cNvPr id="3075" name="Spinner 21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857500" y="666750"/>
              <a:ext cx="295275" cy="2857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21</xdr:col>
      <xdr:colOff>28575</xdr:colOff>
      <xdr:row>0</xdr:row>
      <xdr:rowOff>9525</xdr:rowOff>
    </xdr:from>
    <xdr:to>
      <xdr:col>21</xdr:col>
      <xdr:colOff>721995</xdr:colOff>
      <xdr:row>2</xdr:row>
      <xdr:rowOff>3175</xdr:rowOff>
    </xdr:to>
    <xdr:sp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7277100" y="9525"/>
          <a:ext cx="693420" cy="393700"/>
        </a:xfrm>
        <a:prstGeom prst="rightArrow">
          <a:avLst>
            <a:gd name="adj1" fmla="val 68836"/>
            <a:gd name="adj2" fmla="val 29626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en-US">
              <a:solidFill>
                <a:schemeClr val="lt1"/>
              </a:solidFill>
            </a:defRPr>
          </a:defPPr>
          <a:lvl1pPr marL="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zh-CN" sz="1200"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zh-CN" sz="12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214312</xdr:colOff>
      <xdr:row>2</xdr:row>
      <xdr:rowOff>147637</xdr:rowOff>
    </xdr:from>
    <xdr:to>
      <xdr:col>7</xdr:col>
      <xdr:colOff>314325</xdr:colOff>
      <xdr:row>12</xdr:row>
      <xdr:rowOff>0</xdr:rowOff>
    </xdr:to>
    <xdr:graphicFrame>
      <xdr:nvGraphicFramePr>
        <xdr:cNvPr id="2" name="图表 1"/>
        <xdr:cNvGraphicFramePr/>
      </xdr:nvGraphicFramePr>
      <xdr:xfrm>
        <a:off x="2395220" y="709295"/>
        <a:ext cx="2843530" cy="17957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258536</xdr:colOff>
      <xdr:row>10</xdr:row>
      <xdr:rowOff>112938</xdr:rowOff>
    </xdr:from>
    <xdr:to>
      <xdr:col>7</xdr:col>
      <xdr:colOff>476250</xdr:colOff>
      <xdr:row>22</xdr:row>
      <xdr:rowOff>95248</xdr:rowOff>
    </xdr:to>
    <xdr:graphicFrame>
      <xdr:nvGraphicFramePr>
        <xdr:cNvPr id="3" name="图表 2"/>
        <xdr:cNvGraphicFramePr/>
      </xdr:nvGraphicFramePr>
      <xdr:xfrm>
        <a:off x="2439670" y="2198370"/>
        <a:ext cx="2961005" cy="23444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35377</xdr:colOff>
      <xdr:row>22</xdr:row>
      <xdr:rowOff>10887</xdr:rowOff>
    </xdr:from>
    <xdr:to>
      <xdr:col>7</xdr:col>
      <xdr:colOff>367392</xdr:colOff>
      <xdr:row>33</xdr:row>
      <xdr:rowOff>27215</xdr:rowOff>
    </xdr:to>
    <xdr:graphicFrame>
      <xdr:nvGraphicFramePr>
        <xdr:cNvPr id="4" name="图表 3"/>
        <xdr:cNvGraphicFramePr/>
      </xdr:nvGraphicFramePr>
      <xdr:xfrm>
        <a:off x="2216150" y="4458970"/>
        <a:ext cx="3075305" cy="2197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617220</xdr:colOff>
      <xdr:row>0</xdr:row>
      <xdr:rowOff>49530</xdr:rowOff>
    </xdr:from>
    <xdr:to>
      <xdr:col>9</xdr:col>
      <xdr:colOff>14605</xdr:colOff>
      <xdr:row>1</xdr:row>
      <xdr:rowOff>289560</xdr:rowOff>
    </xdr:to>
    <xdr:sp>
      <xdr:nvSpPr>
        <xdr:cNvPr id="5" name="右箭头 4">
          <a:hlinkClick xmlns:r="http://schemas.openxmlformats.org/officeDocument/2006/relationships" r:id="rId4"/>
        </xdr:cNvPr>
        <xdr:cNvSpPr/>
      </xdr:nvSpPr>
      <xdr:spPr>
        <a:xfrm>
          <a:off x="5541645" y="49530"/>
          <a:ext cx="768985" cy="468630"/>
        </a:xfrm>
        <a:prstGeom prst="rightArrow">
          <a:avLst>
            <a:gd name="adj1" fmla="val 68836"/>
            <a:gd name="adj2" fmla="val 29626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en-US">
              <a:solidFill>
                <a:schemeClr val="lt1"/>
              </a:solidFill>
            </a:defRPr>
          </a:defPPr>
          <a:lvl1pPr marL="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zh-CN" sz="1400"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zh-CN" sz="14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76200</xdr:colOff>
      <xdr:row>0</xdr:row>
      <xdr:rowOff>1270</xdr:rowOff>
    </xdr:from>
    <xdr:to>
      <xdr:col>6</xdr:col>
      <xdr:colOff>159385</xdr:colOff>
      <xdr:row>0</xdr:row>
      <xdr:rowOff>469900</xdr:rowOff>
    </xdr:to>
    <xdr:sp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6191250" y="1270"/>
          <a:ext cx="768985" cy="468630"/>
        </a:xfrm>
        <a:prstGeom prst="rightArrow">
          <a:avLst>
            <a:gd name="adj1" fmla="val 68836"/>
            <a:gd name="adj2" fmla="val 29626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en-US">
              <a:solidFill>
                <a:schemeClr val="lt1"/>
              </a:solidFill>
            </a:defRPr>
          </a:defPPr>
          <a:lvl1pPr marL="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7218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94373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91592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88810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86029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83184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804025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776210" algn="l" defTabSz="1943735" rtl="0" eaLnBrk="1" latinLnBrk="0" hangingPunct="1">
            <a:defRPr sz="3825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zh-CN" sz="1400"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zh-CN" sz="14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ff1850513835@XX.com" TargetMode="External"/><Relationship Id="rId7" Type="http://schemas.openxmlformats.org/officeDocument/2006/relationships/hyperlink" Target="mailto:ee1911686113@XX.com" TargetMode="External"/><Relationship Id="rId6" Type="http://schemas.openxmlformats.org/officeDocument/2006/relationships/hyperlink" Target="mailto:dd1972858392@XX.com" TargetMode="External"/><Relationship Id="rId5" Type="http://schemas.openxmlformats.org/officeDocument/2006/relationships/hyperlink" Target="mailto:cc1034030670@XX.com" TargetMode="External"/><Relationship Id="rId4" Type="http://schemas.openxmlformats.org/officeDocument/2006/relationships/hyperlink" Target="mailto:bb1112223334@XX.com" TargetMode="External"/><Relationship Id="rId3" Type="http://schemas.openxmlformats.org/officeDocument/2006/relationships/hyperlink" Target="mailto:aa1122334455@XX.com" TargetMode="External"/><Relationship Id="rId2" Type="http://schemas.openxmlformats.org/officeDocument/2006/relationships/hyperlink" Target="mailto:ww1234567891@XX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showGridLines="0" tabSelected="1" zoomScale="70" zoomScaleNormal="70" workbookViewId="0">
      <selection activeCell="AC23" sqref="AC23"/>
    </sheetView>
  </sheetViews>
  <sheetFormatPr defaultColWidth="9" defaultRowHeight="13.5"/>
  <sheetData/>
  <pageMargins left="0.25" right="0.25" top="0.75" bottom="0.75" header="0.3" footer="0.3"/>
  <pageSetup paperSize="9" scale="66" fitToHeight="0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workbookViewId="0">
      <selection activeCell="J8" sqref="J8"/>
    </sheetView>
  </sheetViews>
  <sheetFormatPr defaultColWidth="9" defaultRowHeight="16.5"/>
  <cols>
    <col min="1" max="4" width="7.5" style="86" customWidth="1"/>
    <col min="5" max="5" width="12.875" style="86" customWidth="1"/>
    <col min="6" max="6" width="11.75" style="86" customWidth="1"/>
    <col min="7" max="7" width="18" style="86" customWidth="1"/>
    <col min="8" max="8" width="10.375" style="86" customWidth="1"/>
    <col min="9" max="9" width="2.25" style="86" customWidth="1"/>
    <col min="10" max="16384" width="9" style="86"/>
  </cols>
  <sheetData>
    <row r="1" ht="39.75" customHeight="1" spans="1:13">
      <c r="A1" s="87" t="s">
        <v>0</v>
      </c>
      <c r="B1" s="87"/>
      <c r="C1" s="87"/>
      <c r="D1" s="87"/>
      <c r="E1" s="87"/>
      <c r="F1" s="87"/>
      <c r="G1" s="87"/>
      <c r="H1" s="87"/>
      <c r="J1" s="97" t="s">
        <v>1</v>
      </c>
      <c r="K1" s="97"/>
      <c r="L1" s="97"/>
      <c r="M1" s="97"/>
    </row>
    <row r="2" s="84" customFormat="1" ht="21.75" customHeight="1" spans="1:13">
      <c r="A2" s="88"/>
      <c r="B2" s="88"/>
      <c r="C2" s="88"/>
      <c r="D2" s="88"/>
      <c r="E2" s="88"/>
      <c r="F2" s="88"/>
      <c r="G2" s="89" t="s">
        <v>2</v>
      </c>
      <c r="H2" s="90">
        <f ca="1">TODAY()</f>
        <v>43355</v>
      </c>
      <c r="J2" s="97"/>
      <c r="K2" s="97"/>
      <c r="L2" s="97"/>
      <c r="M2" s="97"/>
    </row>
    <row r="3" s="85" customFormat="1" ht="26.25" customHeight="1" spans="1:11">
      <c r="A3" s="91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98"/>
      <c r="J3" s="99"/>
      <c r="K3" s="99"/>
    </row>
    <row r="4" spans="1:11">
      <c r="A4" s="100" t="s">
        <v>11</v>
      </c>
      <c r="B4" s="100" t="s">
        <v>12</v>
      </c>
      <c r="C4" s="100" t="s">
        <v>13</v>
      </c>
      <c r="D4" s="100" t="s">
        <v>14</v>
      </c>
      <c r="E4" s="92">
        <v>12345678910</v>
      </c>
      <c r="F4" s="92">
        <v>1234567891</v>
      </c>
      <c r="G4" s="100" t="s">
        <v>15</v>
      </c>
      <c r="H4" s="92"/>
      <c r="I4" s="98"/>
      <c r="J4" s="99"/>
      <c r="K4" s="99"/>
    </row>
    <row r="5" spans="1:11">
      <c r="A5" s="101" t="s">
        <v>11</v>
      </c>
      <c r="B5" s="101" t="s">
        <v>16</v>
      </c>
      <c r="C5" s="101" t="s">
        <v>17</v>
      </c>
      <c r="D5" s="101" t="s">
        <v>18</v>
      </c>
      <c r="E5" s="93">
        <v>11223344556</v>
      </c>
      <c r="F5" s="93">
        <v>1122334455</v>
      </c>
      <c r="G5" s="101" t="s">
        <v>19</v>
      </c>
      <c r="H5" s="93"/>
      <c r="I5" s="98"/>
      <c r="J5" s="99"/>
      <c r="K5" s="99"/>
    </row>
    <row r="6" spans="1:11">
      <c r="A6" s="100" t="s">
        <v>11</v>
      </c>
      <c r="B6" s="100" t="s">
        <v>20</v>
      </c>
      <c r="C6" s="100" t="s">
        <v>21</v>
      </c>
      <c r="D6" s="100" t="s">
        <v>22</v>
      </c>
      <c r="E6" s="92">
        <v>11122233344</v>
      </c>
      <c r="F6" s="92">
        <v>1112223334</v>
      </c>
      <c r="G6" s="100" t="s">
        <v>23</v>
      </c>
      <c r="H6" s="92"/>
      <c r="I6" s="98"/>
      <c r="J6" s="99"/>
      <c r="K6" s="99"/>
    </row>
    <row r="7" spans="1:11">
      <c r="A7" s="101" t="s">
        <v>24</v>
      </c>
      <c r="B7" s="101" t="s">
        <v>25</v>
      </c>
      <c r="C7" s="101" t="s">
        <v>26</v>
      </c>
      <c r="D7" s="101" t="s">
        <v>27</v>
      </c>
      <c r="E7" s="93">
        <v>10340306704</v>
      </c>
      <c r="F7" s="93">
        <v>1034030670</v>
      </c>
      <c r="G7" s="101" t="s">
        <v>28</v>
      </c>
      <c r="H7" s="93"/>
      <c r="I7" s="98"/>
      <c r="J7" s="99"/>
      <c r="K7" s="99"/>
    </row>
    <row r="8" spans="1:11">
      <c r="A8" s="100" t="s">
        <v>24</v>
      </c>
      <c r="B8" s="100" t="s">
        <v>29</v>
      </c>
      <c r="C8" s="100" t="s">
        <v>30</v>
      </c>
      <c r="D8" s="100" t="s">
        <v>31</v>
      </c>
      <c r="E8" s="92">
        <v>19728583921</v>
      </c>
      <c r="F8" s="92">
        <v>1972858392</v>
      </c>
      <c r="G8" s="100" t="s">
        <v>32</v>
      </c>
      <c r="H8" s="92"/>
      <c r="I8" s="98"/>
      <c r="J8" s="99"/>
      <c r="K8" s="99"/>
    </row>
    <row r="9" spans="1:11">
      <c r="A9" s="101" t="s">
        <v>24</v>
      </c>
      <c r="B9" s="101" t="s">
        <v>29</v>
      </c>
      <c r="C9" s="101" t="s">
        <v>33</v>
      </c>
      <c r="D9" s="101" t="s">
        <v>34</v>
      </c>
      <c r="E9" s="93">
        <v>19116861138</v>
      </c>
      <c r="F9" s="93">
        <v>1911686113</v>
      </c>
      <c r="G9" s="101" t="s">
        <v>35</v>
      </c>
      <c r="H9" s="93"/>
      <c r="I9" s="98"/>
      <c r="J9" s="99"/>
      <c r="K9" s="99"/>
    </row>
    <row r="10" spans="1:11">
      <c r="A10" s="100" t="s">
        <v>36</v>
      </c>
      <c r="B10" s="100" t="s">
        <v>37</v>
      </c>
      <c r="C10" s="100" t="s">
        <v>38</v>
      </c>
      <c r="D10" s="100" t="s">
        <v>39</v>
      </c>
      <c r="E10" s="92">
        <v>18505138355</v>
      </c>
      <c r="F10" s="92">
        <v>1850513835</v>
      </c>
      <c r="G10" s="100" t="s">
        <v>40</v>
      </c>
      <c r="H10" s="92"/>
      <c r="I10" s="98"/>
      <c r="J10" s="99"/>
      <c r="K10" s="99"/>
    </row>
    <row r="11" ht="13.5" spans="1:8">
      <c r="A11" s="101" t="s">
        <v>41</v>
      </c>
      <c r="B11" s="101" t="s">
        <v>42</v>
      </c>
      <c r="C11" s="101" t="s">
        <v>43</v>
      </c>
      <c r="D11" s="101" t="s">
        <v>14</v>
      </c>
      <c r="E11" s="93">
        <v>12345678911</v>
      </c>
      <c r="F11" s="93">
        <v>2075055842.28571</v>
      </c>
      <c r="G11" s="101" t="s">
        <v>44</v>
      </c>
      <c r="H11" s="93"/>
    </row>
    <row r="12" ht="13.5" spans="1:8">
      <c r="A12" s="100" t="s">
        <v>41</v>
      </c>
      <c r="B12" s="100" t="s">
        <v>45</v>
      </c>
      <c r="C12" s="100" t="s">
        <v>46</v>
      </c>
      <c r="D12" s="100" t="s">
        <v>18</v>
      </c>
      <c r="E12" s="92">
        <v>12345678912</v>
      </c>
      <c r="F12" s="92">
        <v>2228169278.21428</v>
      </c>
      <c r="G12" s="100" t="s">
        <v>47</v>
      </c>
      <c r="H12" s="92"/>
    </row>
    <row r="13" ht="13.5" spans="1:8">
      <c r="A13" s="101" t="s">
        <v>41</v>
      </c>
      <c r="B13" s="101" t="s">
        <v>42</v>
      </c>
      <c r="C13" s="101" t="s">
        <v>48</v>
      </c>
      <c r="D13" s="101" t="s">
        <v>22</v>
      </c>
      <c r="E13" s="93">
        <v>12345678913</v>
      </c>
      <c r="F13" s="93">
        <v>2381282714.14285</v>
      </c>
      <c r="G13" s="101" t="s">
        <v>49</v>
      </c>
      <c r="H13" s="93"/>
    </row>
    <row r="14" ht="13.5" spans="1:8">
      <c r="A14" s="100" t="s">
        <v>41</v>
      </c>
      <c r="B14" s="100" t="s">
        <v>50</v>
      </c>
      <c r="C14" s="100" t="s">
        <v>51</v>
      </c>
      <c r="D14" s="100" t="s">
        <v>27</v>
      </c>
      <c r="E14" s="92">
        <v>12345678914</v>
      </c>
      <c r="F14" s="92">
        <v>2534396150.07142</v>
      </c>
      <c r="G14" s="100" t="s">
        <v>52</v>
      </c>
      <c r="H14" s="92"/>
    </row>
    <row r="15" ht="13.5" spans="1:8">
      <c r="A15" s="101" t="s">
        <v>41</v>
      </c>
      <c r="B15" s="101" t="s">
        <v>42</v>
      </c>
      <c r="C15" s="101" t="s">
        <v>53</v>
      </c>
      <c r="D15" s="101" t="s">
        <v>54</v>
      </c>
      <c r="E15" s="93">
        <v>12345678915</v>
      </c>
      <c r="F15" s="93">
        <v>2687509586</v>
      </c>
      <c r="G15" s="101" t="s">
        <v>55</v>
      </c>
      <c r="H15" s="93"/>
    </row>
    <row r="16" ht="13.5" spans="1:8">
      <c r="A16" s="100" t="s">
        <v>41</v>
      </c>
      <c r="B16" s="100" t="s">
        <v>42</v>
      </c>
      <c r="C16" s="100" t="s">
        <v>56</v>
      </c>
      <c r="D16" s="100" t="s">
        <v>57</v>
      </c>
      <c r="E16" s="92">
        <v>12345678916</v>
      </c>
      <c r="F16" s="92">
        <v>2840623021.92857</v>
      </c>
      <c r="G16" s="100" t="s">
        <v>58</v>
      </c>
      <c r="H16" s="92"/>
    </row>
    <row r="17" ht="13.5" spans="1:8">
      <c r="A17" s="101" t="s">
        <v>41</v>
      </c>
      <c r="B17" s="101" t="s">
        <v>45</v>
      </c>
      <c r="C17" s="101" t="s">
        <v>59</v>
      </c>
      <c r="D17" s="101" t="s">
        <v>60</v>
      </c>
      <c r="E17" s="93">
        <v>12345678917</v>
      </c>
      <c r="F17" s="93">
        <v>2993736457.85714</v>
      </c>
      <c r="G17" s="101" t="s">
        <v>61</v>
      </c>
      <c r="H17" s="93"/>
    </row>
    <row r="18" ht="13.5" spans="1:8">
      <c r="A18" s="100" t="s">
        <v>41</v>
      </c>
      <c r="B18" s="100" t="s">
        <v>42</v>
      </c>
      <c r="C18" s="100" t="s">
        <v>62</v>
      </c>
      <c r="D18" s="100" t="s">
        <v>63</v>
      </c>
      <c r="E18" s="92">
        <v>12345678918</v>
      </c>
      <c r="F18" s="92">
        <v>3146849893.78571</v>
      </c>
      <c r="G18" s="100" t="s">
        <v>64</v>
      </c>
      <c r="H18" s="92"/>
    </row>
    <row r="19" ht="13.5" spans="1:8">
      <c r="A19" s="93"/>
      <c r="B19" s="93"/>
      <c r="C19" s="93"/>
      <c r="D19" s="93"/>
      <c r="E19" s="93"/>
      <c r="F19" s="93"/>
      <c r="G19" s="93"/>
      <c r="H19" s="93"/>
    </row>
    <row r="20" ht="13.5" spans="1:8">
      <c r="A20" s="92"/>
      <c r="B20" s="92"/>
      <c r="C20" s="92"/>
      <c r="D20" s="92"/>
      <c r="E20" s="92"/>
      <c r="F20" s="92"/>
      <c r="G20" s="92"/>
      <c r="H20" s="92"/>
    </row>
    <row r="21" ht="13.5" spans="1:8">
      <c r="A21" s="93"/>
      <c r="B21" s="93"/>
      <c r="C21" s="93"/>
      <c r="D21" s="93"/>
      <c r="E21" s="93"/>
      <c r="F21" s="93"/>
      <c r="G21" s="93"/>
      <c r="H21" s="93"/>
    </row>
    <row r="22" ht="13.5" spans="1:8">
      <c r="A22" s="92"/>
      <c r="B22" s="92"/>
      <c r="C22" s="92"/>
      <c r="D22" s="92"/>
      <c r="E22" s="92"/>
      <c r="F22" s="92"/>
      <c r="G22" s="92"/>
      <c r="H22" s="92"/>
    </row>
    <row r="23" ht="13.5" spans="1:8">
      <c r="A23" s="93"/>
      <c r="B23" s="93"/>
      <c r="C23" s="93"/>
      <c r="D23" s="93"/>
      <c r="E23" s="93"/>
      <c r="F23" s="93"/>
      <c r="G23" s="93"/>
      <c r="H23" s="93"/>
    </row>
    <row r="24" ht="13.5" spans="1:8">
      <c r="A24" s="92"/>
      <c r="B24" s="92"/>
      <c r="C24" s="92"/>
      <c r="D24" s="92"/>
      <c r="E24" s="92"/>
      <c r="F24" s="92"/>
      <c r="G24" s="92"/>
      <c r="H24" s="92"/>
    </row>
    <row r="25" ht="13.5" spans="1:8">
      <c r="A25" s="93"/>
      <c r="B25" s="93"/>
      <c r="C25" s="93"/>
      <c r="D25" s="93"/>
      <c r="E25" s="93"/>
      <c r="F25" s="93"/>
      <c r="G25" s="93"/>
      <c r="H25" s="93"/>
    </row>
    <row r="26" ht="13.5" spans="1:8">
      <c r="A26" s="92"/>
      <c r="B26" s="92"/>
      <c r="C26" s="92"/>
      <c r="D26" s="92"/>
      <c r="E26" s="92"/>
      <c r="F26" s="92"/>
      <c r="G26" s="92"/>
      <c r="H26" s="92"/>
    </row>
    <row r="27" ht="13.5" spans="1:8">
      <c r="A27" s="93"/>
      <c r="B27" s="93"/>
      <c r="C27" s="93"/>
      <c r="D27" s="93"/>
      <c r="E27" s="93"/>
      <c r="F27" s="93"/>
      <c r="G27" s="93"/>
      <c r="H27" s="93"/>
    </row>
    <row r="28" ht="13.5" spans="1:8">
      <c r="A28" s="92"/>
      <c r="B28" s="92"/>
      <c r="C28" s="92"/>
      <c r="D28" s="92"/>
      <c r="E28" s="92"/>
      <c r="F28" s="92"/>
      <c r="G28" s="92"/>
      <c r="H28" s="92"/>
    </row>
    <row r="29" spans="1:8">
      <c r="A29" s="94"/>
      <c r="B29" s="95"/>
      <c r="C29" s="95"/>
      <c r="D29" s="95"/>
      <c r="E29" s="95"/>
      <c r="F29" s="95"/>
      <c r="G29" s="95"/>
      <c r="H29" s="96"/>
    </row>
  </sheetData>
  <autoFilter ref="A3:H18">
    <extLst/>
  </autoFilter>
  <mergeCells count="2">
    <mergeCell ref="A1:H1"/>
    <mergeCell ref="J1:M2"/>
  </mergeCells>
  <hyperlinks>
    <hyperlink ref="G4" r:id="rId2" display="ww1234567891@XX.com"/>
    <hyperlink ref="G5" r:id="rId3" display="aa1122334455@XX.com"/>
    <hyperlink ref="G6" r:id="rId4" display="bb1112223334@XX.com"/>
    <hyperlink ref="G7" r:id="rId5" display="cc1034030670@XX.com"/>
    <hyperlink ref="G8" r:id="rId6" display="dd1972858392@XX.com"/>
    <hyperlink ref="G9" r:id="rId7" display="ee1911686113@XX.com"/>
    <hyperlink ref="G10" r:id="rId8" display="ff1850513835@XX.com"/>
    <hyperlink ref="G11" r:id="rId2" display="ww1234567892@XX.com"/>
    <hyperlink ref="G18" r:id="rId8" display="ww1234567893@XX.com"/>
    <hyperlink ref="G12" r:id="rId3" display="aa1122334456@XX.com"/>
    <hyperlink ref="G13" r:id="rId4" display="bb1112223335@XX.com"/>
    <hyperlink ref="G14" r:id="rId5" display="cc1034030671@XX.com"/>
    <hyperlink ref="G15" r:id="rId6" display="dd1972858393@XX.com"/>
    <hyperlink ref="G16" r:id="rId7" display="ee1911686114@XX.com"/>
    <hyperlink ref="G17" r:id="rId8" display="ff1850513836@XX.com"/>
  </hyperlink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Z91"/>
  <sheetViews>
    <sheetView showGridLines="0" zoomScale="70" zoomScaleNormal="70" workbookViewId="0">
      <selection activeCell="A1" sqref="A1"/>
    </sheetView>
  </sheetViews>
  <sheetFormatPr defaultColWidth="9" defaultRowHeight="17.25"/>
  <cols>
    <col min="1" max="1" width="0.75" style="63" customWidth="1"/>
    <col min="2" max="3" width="13.25" style="63" customWidth="1"/>
    <col min="4" max="4" width="9.5" style="63" customWidth="1"/>
    <col min="5" max="5" width="13.25" style="63" customWidth="1"/>
    <col min="6" max="6" width="9.5" style="64" customWidth="1"/>
    <col min="7" max="7" width="11.125" style="63" customWidth="1"/>
    <col min="8" max="8" width="9.5" style="63" customWidth="1"/>
    <col min="9" max="10" width="13.25" style="63" customWidth="1"/>
    <col min="11" max="11" width="17.25" style="63" customWidth="1"/>
    <col min="12" max="12" width="8" style="63" customWidth="1"/>
    <col min="13" max="13" width="17.25" style="63" customWidth="1"/>
    <col min="14" max="14" width="15.25" style="63" customWidth="1"/>
    <col min="15" max="15" width="21.375" style="63" customWidth="1"/>
    <col min="16" max="17" width="9.5" style="63" customWidth="1"/>
    <col min="18" max="18" width="13.25" style="63" customWidth="1"/>
    <col min="19" max="19" width="9.5" style="63" customWidth="1"/>
    <col min="20" max="21" width="13.25" style="63" customWidth="1"/>
    <col min="22" max="22" width="14.5" style="63" customWidth="1"/>
    <col min="23" max="23" width="15.25" style="63" customWidth="1"/>
    <col min="24" max="24" width="19.375" style="63" customWidth="1"/>
    <col min="25" max="25" width="1.25" style="63" customWidth="1"/>
    <col min="26" max="26" width="9.625" style="65" hidden="1" customWidth="1"/>
    <col min="27" max="16384" width="9" style="63"/>
  </cols>
  <sheetData>
    <row r="1" ht="20.25" customHeight="1" spans="2:2">
      <c r="B1" s="66" t="s">
        <v>65</v>
      </c>
    </row>
    <row r="2" ht="57" customHeight="1" spans="2:24">
      <c r="B2" s="67" t="s">
        <v>66</v>
      </c>
      <c r="C2" s="67"/>
      <c r="D2" s="67"/>
      <c r="E2" s="67"/>
      <c r="F2" s="68" t="s">
        <v>2</v>
      </c>
      <c r="G2" s="69">
        <f ca="1">TODAY()</f>
        <v>43355</v>
      </c>
      <c r="H2" s="68"/>
      <c r="I2" s="80"/>
      <c r="J2" s="80"/>
      <c r="K2" s="80"/>
      <c r="L2" s="81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ht="6" customHeight="1" spans="2:24">
      <c r="B3" s="70"/>
      <c r="C3" s="70"/>
      <c r="D3" s="70"/>
      <c r="E3" s="70"/>
      <c r="F3" s="71"/>
      <c r="G3" s="72"/>
      <c r="H3" s="72"/>
      <c r="I3" s="72"/>
      <c r="J3" s="72"/>
      <c r="K3" s="72"/>
      <c r="L3" s="8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</row>
    <row r="4" ht="27" customHeight="1" spans="2:24">
      <c r="B4" s="73" t="s">
        <v>67</v>
      </c>
      <c r="C4" s="73" t="s">
        <v>68</v>
      </c>
      <c r="D4" s="73" t="s">
        <v>69</v>
      </c>
      <c r="E4" s="73" t="s">
        <v>6</v>
      </c>
      <c r="F4" s="73" t="s">
        <v>70</v>
      </c>
      <c r="G4" s="73" t="s">
        <v>71</v>
      </c>
      <c r="H4" s="73" t="s">
        <v>72</v>
      </c>
      <c r="I4" s="73" t="s">
        <v>73</v>
      </c>
      <c r="J4" s="73" t="s">
        <v>74</v>
      </c>
      <c r="K4" s="73" t="s">
        <v>75</v>
      </c>
      <c r="L4" s="73" t="s">
        <v>76</v>
      </c>
      <c r="M4" s="73" t="s">
        <v>77</v>
      </c>
      <c r="N4" s="73" t="s">
        <v>78</v>
      </c>
      <c r="O4" s="73" t="s">
        <v>79</v>
      </c>
      <c r="P4" s="73" t="s">
        <v>80</v>
      </c>
      <c r="Q4" s="73" t="s">
        <v>81</v>
      </c>
      <c r="R4" s="73" t="s">
        <v>82</v>
      </c>
      <c r="S4" s="73" t="s">
        <v>83</v>
      </c>
      <c r="T4" s="73" t="s">
        <v>84</v>
      </c>
      <c r="U4" s="73" t="s">
        <v>85</v>
      </c>
      <c r="V4" s="73" t="s">
        <v>86</v>
      </c>
      <c r="W4" s="73" t="s">
        <v>87</v>
      </c>
      <c r="X4" s="73" t="s">
        <v>88</v>
      </c>
    </row>
    <row r="5" ht="21" customHeight="1" spans="2:26">
      <c r="B5" s="74" t="s">
        <v>41</v>
      </c>
      <c r="C5" s="74" t="s">
        <v>42</v>
      </c>
      <c r="D5" s="102" t="s">
        <v>43</v>
      </c>
      <c r="E5" s="74" t="s">
        <v>14</v>
      </c>
      <c r="F5" s="74" t="s">
        <v>89</v>
      </c>
      <c r="G5" s="75">
        <v>33084</v>
      </c>
      <c r="H5" s="76">
        <f ca="1">YEAR(TODAY())-YEAR(G5)</f>
        <v>28</v>
      </c>
      <c r="I5" s="75">
        <v>42234</v>
      </c>
      <c r="J5" s="74" t="s">
        <v>90</v>
      </c>
      <c r="K5" s="75">
        <v>42234</v>
      </c>
      <c r="L5" s="76">
        <v>3</v>
      </c>
      <c r="M5" s="75">
        <f t="shared" ref="M5:M12" si="0">K5+L5*365</f>
        <v>43329</v>
      </c>
      <c r="N5" s="76">
        <f ca="1" t="shared" ref="N5:N12" si="1">YEAR(TODAY())-YEAR(I5)</f>
        <v>3</v>
      </c>
      <c r="O5" s="102" t="s">
        <v>91</v>
      </c>
      <c r="P5" s="74" t="s">
        <v>92</v>
      </c>
      <c r="Q5" s="74" t="s">
        <v>93</v>
      </c>
      <c r="R5" s="74" t="s">
        <v>94</v>
      </c>
      <c r="S5" s="74" t="s">
        <v>95</v>
      </c>
      <c r="T5" s="74" t="s">
        <v>96</v>
      </c>
      <c r="U5" s="74" t="s">
        <v>97</v>
      </c>
      <c r="V5" s="74">
        <v>12345678911</v>
      </c>
      <c r="W5" s="74" t="s">
        <v>98</v>
      </c>
      <c r="X5" s="74">
        <v>11234567890</v>
      </c>
      <c r="Z5" s="65">
        <f ca="1">M5-TODAY()</f>
        <v>-26</v>
      </c>
    </row>
    <row r="6" s="62" customFormat="1" ht="21" customHeight="1" spans="2:26">
      <c r="B6" s="77" t="s">
        <v>41</v>
      </c>
      <c r="C6" s="77" t="s">
        <v>45</v>
      </c>
      <c r="D6" s="103" t="s">
        <v>46</v>
      </c>
      <c r="E6" s="77" t="s">
        <v>18</v>
      </c>
      <c r="F6" s="77" t="s">
        <v>89</v>
      </c>
      <c r="G6" s="78">
        <v>32140</v>
      </c>
      <c r="H6" s="79">
        <f ca="1" t="shared" ref="H6:H12" si="2">YEAR(TODAY())-YEAR(G6)</f>
        <v>31</v>
      </c>
      <c r="I6" s="78">
        <v>42601</v>
      </c>
      <c r="J6" s="77" t="s">
        <v>99</v>
      </c>
      <c r="K6" s="78">
        <v>42601</v>
      </c>
      <c r="L6" s="79">
        <v>3</v>
      </c>
      <c r="M6" s="78">
        <f t="shared" si="0"/>
        <v>43696</v>
      </c>
      <c r="N6" s="79">
        <f ca="1" t="shared" si="1"/>
        <v>2</v>
      </c>
      <c r="O6" s="103" t="s">
        <v>100</v>
      </c>
      <c r="P6" s="77" t="s">
        <v>92</v>
      </c>
      <c r="Q6" s="77" t="s">
        <v>93</v>
      </c>
      <c r="R6" s="77" t="s">
        <v>101</v>
      </c>
      <c r="S6" s="77" t="s">
        <v>102</v>
      </c>
      <c r="T6" s="77" t="s">
        <v>103</v>
      </c>
      <c r="U6" s="77" t="s">
        <v>97</v>
      </c>
      <c r="V6" s="77">
        <v>12345678912</v>
      </c>
      <c r="W6" s="77" t="s">
        <v>98</v>
      </c>
      <c r="X6" s="77">
        <v>11234567891</v>
      </c>
      <c r="Z6" s="65">
        <f ca="1" t="shared" ref="Z6:Z12" si="3">M6-TODAY()</f>
        <v>341</v>
      </c>
    </row>
    <row r="7" ht="21" customHeight="1" spans="2:26">
      <c r="B7" s="74" t="s">
        <v>41</v>
      </c>
      <c r="C7" s="74" t="s">
        <v>42</v>
      </c>
      <c r="D7" s="102" t="s">
        <v>48</v>
      </c>
      <c r="E7" s="74" t="s">
        <v>22</v>
      </c>
      <c r="F7" s="74" t="s">
        <v>104</v>
      </c>
      <c r="G7" s="75">
        <v>32690</v>
      </c>
      <c r="H7" s="76">
        <f ca="1" t="shared" si="2"/>
        <v>29</v>
      </c>
      <c r="I7" s="75">
        <v>41871</v>
      </c>
      <c r="J7" s="74" t="s">
        <v>105</v>
      </c>
      <c r="K7" s="75">
        <v>41871</v>
      </c>
      <c r="L7" s="76">
        <v>5</v>
      </c>
      <c r="M7" s="75">
        <f t="shared" si="0"/>
        <v>43696</v>
      </c>
      <c r="N7" s="76">
        <f ca="1" t="shared" si="1"/>
        <v>4</v>
      </c>
      <c r="O7" s="102" t="s">
        <v>106</v>
      </c>
      <c r="P7" s="74" t="s">
        <v>92</v>
      </c>
      <c r="Q7" s="74" t="s">
        <v>107</v>
      </c>
      <c r="R7" s="74" t="s">
        <v>101</v>
      </c>
      <c r="S7" s="74" t="s">
        <v>102</v>
      </c>
      <c r="T7" s="74" t="s">
        <v>103</v>
      </c>
      <c r="U7" s="74" t="s">
        <v>108</v>
      </c>
      <c r="V7" s="74">
        <v>12345678913</v>
      </c>
      <c r="W7" s="74" t="s">
        <v>98</v>
      </c>
      <c r="X7" s="74">
        <v>11234567892</v>
      </c>
      <c r="Z7" s="65">
        <f ca="1" t="shared" si="3"/>
        <v>341</v>
      </c>
    </row>
    <row r="8" s="62" customFormat="1" ht="21" customHeight="1" spans="2:26">
      <c r="B8" s="77" t="s">
        <v>41</v>
      </c>
      <c r="C8" s="77" t="s">
        <v>50</v>
      </c>
      <c r="D8" s="103" t="s">
        <v>51</v>
      </c>
      <c r="E8" s="77" t="s">
        <v>27</v>
      </c>
      <c r="F8" s="77" t="s">
        <v>89</v>
      </c>
      <c r="G8" s="78">
        <v>34176</v>
      </c>
      <c r="H8" s="79">
        <f ca="1" t="shared" si="2"/>
        <v>25</v>
      </c>
      <c r="I8" s="78">
        <v>42237</v>
      </c>
      <c r="J8" s="77" t="s">
        <v>109</v>
      </c>
      <c r="K8" s="78">
        <v>42237</v>
      </c>
      <c r="L8" s="79">
        <v>5</v>
      </c>
      <c r="M8" s="78">
        <f t="shared" si="0"/>
        <v>44062</v>
      </c>
      <c r="N8" s="79">
        <f ca="1" t="shared" si="1"/>
        <v>3</v>
      </c>
      <c r="O8" s="103" t="s">
        <v>110</v>
      </c>
      <c r="P8" s="77" t="s">
        <v>92</v>
      </c>
      <c r="Q8" s="77" t="s">
        <v>93</v>
      </c>
      <c r="R8" s="77" t="s">
        <v>111</v>
      </c>
      <c r="S8" s="77" t="s">
        <v>112</v>
      </c>
      <c r="T8" s="77" t="s">
        <v>103</v>
      </c>
      <c r="U8" s="77" t="s">
        <v>97</v>
      </c>
      <c r="V8" s="77">
        <v>12345678914</v>
      </c>
      <c r="W8" s="77" t="s">
        <v>98</v>
      </c>
      <c r="X8" s="77">
        <v>11234567893</v>
      </c>
      <c r="Z8" s="65">
        <f ca="1" t="shared" si="3"/>
        <v>707</v>
      </c>
    </row>
    <row r="9" ht="21" customHeight="1" spans="2:26">
      <c r="B9" s="74" t="s">
        <v>41</v>
      </c>
      <c r="C9" s="74" t="s">
        <v>42</v>
      </c>
      <c r="D9" s="102" t="s">
        <v>53</v>
      </c>
      <c r="E9" s="74" t="s">
        <v>54</v>
      </c>
      <c r="F9" s="74" t="s">
        <v>89</v>
      </c>
      <c r="G9" s="75">
        <v>32996</v>
      </c>
      <c r="H9" s="76">
        <f ca="1" t="shared" si="2"/>
        <v>28</v>
      </c>
      <c r="I9" s="75">
        <v>42238</v>
      </c>
      <c r="J9" s="74" t="s">
        <v>113</v>
      </c>
      <c r="K9" s="75">
        <v>42238</v>
      </c>
      <c r="L9" s="76">
        <v>5</v>
      </c>
      <c r="M9" s="75">
        <f t="shared" si="0"/>
        <v>44063</v>
      </c>
      <c r="N9" s="76">
        <f ca="1" t="shared" si="1"/>
        <v>3</v>
      </c>
      <c r="O9" s="102" t="s">
        <v>114</v>
      </c>
      <c r="P9" s="74" t="s">
        <v>92</v>
      </c>
      <c r="Q9" s="74" t="s">
        <v>93</v>
      </c>
      <c r="R9" s="74" t="s">
        <v>111</v>
      </c>
      <c r="S9" s="74" t="s">
        <v>112</v>
      </c>
      <c r="T9" s="74" t="s">
        <v>103</v>
      </c>
      <c r="U9" s="74" t="s">
        <v>108</v>
      </c>
      <c r="V9" s="74">
        <v>12345678915</v>
      </c>
      <c r="W9" s="74" t="s">
        <v>98</v>
      </c>
      <c r="X9" s="74">
        <v>11234567894</v>
      </c>
      <c r="Z9" s="65">
        <f ca="1" t="shared" si="3"/>
        <v>708</v>
      </c>
    </row>
    <row r="10" s="62" customFormat="1" ht="21" customHeight="1" spans="2:26">
      <c r="B10" s="77" t="s">
        <v>41</v>
      </c>
      <c r="C10" s="77" t="s">
        <v>42</v>
      </c>
      <c r="D10" s="103" t="s">
        <v>56</v>
      </c>
      <c r="E10" s="77" t="s">
        <v>57</v>
      </c>
      <c r="F10" s="77" t="s">
        <v>89</v>
      </c>
      <c r="G10" s="78">
        <v>29413</v>
      </c>
      <c r="H10" s="79">
        <f ca="1" t="shared" si="2"/>
        <v>38</v>
      </c>
      <c r="I10" s="78">
        <v>41144</v>
      </c>
      <c r="J10" s="77" t="s">
        <v>115</v>
      </c>
      <c r="K10" s="78">
        <v>41144</v>
      </c>
      <c r="L10" s="79">
        <v>8</v>
      </c>
      <c r="M10" s="78">
        <f t="shared" si="0"/>
        <v>44064</v>
      </c>
      <c r="N10" s="79">
        <f ca="1" t="shared" si="1"/>
        <v>6</v>
      </c>
      <c r="O10" s="103" t="s">
        <v>116</v>
      </c>
      <c r="P10" s="77" t="s">
        <v>117</v>
      </c>
      <c r="Q10" s="77" t="s">
        <v>93</v>
      </c>
      <c r="R10" s="77" t="s">
        <v>111</v>
      </c>
      <c r="S10" s="77" t="s">
        <v>112</v>
      </c>
      <c r="T10" s="77" t="s">
        <v>103</v>
      </c>
      <c r="U10" s="77" t="s">
        <v>97</v>
      </c>
      <c r="V10" s="77">
        <v>12345678916</v>
      </c>
      <c r="W10" s="77" t="s">
        <v>98</v>
      </c>
      <c r="X10" s="77">
        <v>11234567895</v>
      </c>
      <c r="Z10" s="65">
        <f ca="1" t="shared" si="3"/>
        <v>709</v>
      </c>
    </row>
    <row r="11" ht="21" customHeight="1" spans="2:26">
      <c r="B11" s="74" t="s">
        <v>41</v>
      </c>
      <c r="C11" s="74" t="s">
        <v>45</v>
      </c>
      <c r="D11" s="102" t="s">
        <v>59</v>
      </c>
      <c r="E11" s="74" t="s">
        <v>60</v>
      </c>
      <c r="F11" s="74" t="s">
        <v>104</v>
      </c>
      <c r="G11" s="75">
        <v>26197</v>
      </c>
      <c r="H11" s="76">
        <f ca="1" t="shared" si="2"/>
        <v>47</v>
      </c>
      <c r="I11" s="75">
        <v>40414</v>
      </c>
      <c r="J11" s="74" t="s">
        <v>118</v>
      </c>
      <c r="K11" s="75">
        <v>40414</v>
      </c>
      <c r="L11" s="76">
        <v>8</v>
      </c>
      <c r="M11" s="75">
        <f t="shared" si="0"/>
        <v>43334</v>
      </c>
      <c r="N11" s="76">
        <f ca="1" t="shared" si="1"/>
        <v>8</v>
      </c>
      <c r="O11" s="102" t="s">
        <v>119</v>
      </c>
      <c r="P11" s="74" t="s">
        <v>92</v>
      </c>
      <c r="Q11" s="74" t="s">
        <v>93</v>
      </c>
      <c r="R11" s="74" t="s">
        <v>120</v>
      </c>
      <c r="S11" s="74" t="s">
        <v>121</v>
      </c>
      <c r="T11" s="74" t="s">
        <v>103</v>
      </c>
      <c r="U11" s="74" t="s">
        <v>122</v>
      </c>
      <c r="V11" s="74">
        <v>12345678917</v>
      </c>
      <c r="W11" s="74" t="s">
        <v>98</v>
      </c>
      <c r="X11" s="74">
        <v>11234567896</v>
      </c>
      <c r="Z11" s="65">
        <f ca="1" t="shared" si="3"/>
        <v>-21</v>
      </c>
    </row>
    <row r="12" s="62" customFormat="1" ht="21" customHeight="1" spans="2:26">
      <c r="B12" s="77" t="s">
        <v>41</v>
      </c>
      <c r="C12" s="77" t="s">
        <v>42</v>
      </c>
      <c r="D12" s="103" t="s">
        <v>62</v>
      </c>
      <c r="E12" s="77" t="s">
        <v>63</v>
      </c>
      <c r="F12" s="77" t="s">
        <v>89</v>
      </c>
      <c r="G12" s="78">
        <v>32336</v>
      </c>
      <c r="H12" s="79">
        <f ca="1" t="shared" si="2"/>
        <v>30</v>
      </c>
      <c r="I12" s="78">
        <v>41511</v>
      </c>
      <c r="J12" s="77" t="s">
        <v>123</v>
      </c>
      <c r="K12" s="78">
        <v>41511</v>
      </c>
      <c r="L12" s="79">
        <v>8</v>
      </c>
      <c r="M12" s="78">
        <f t="shared" si="0"/>
        <v>44431</v>
      </c>
      <c r="N12" s="79">
        <f ca="1" t="shared" si="1"/>
        <v>5</v>
      </c>
      <c r="O12" s="103" t="s">
        <v>124</v>
      </c>
      <c r="P12" s="77" t="s">
        <v>117</v>
      </c>
      <c r="Q12" s="77" t="s">
        <v>93</v>
      </c>
      <c r="R12" s="77" t="s">
        <v>120</v>
      </c>
      <c r="S12" s="77" t="s">
        <v>102</v>
      </c>
      <c r="T12" s="77" t="s">
        <v>103</v>
      </c>
      <c r="U12" s="77" t="s">
        <v>97</v>
      </c>
      <c r="V12" s="77">
        <v>12345678918</v>
      </c>
      <c r="W12" s="77" t="s">
        <v>98</v>
      </c>
      <c r="X12" s="77">
        <v>11234567897</v>
      </c>
      <c r="Z12" s="65">
        <f ca="1" t="shared" si="3"/>
        <v>1076</v>
      </c>
    </row>
    <row r="13" ht="21" customHeight="1" spans="2:24">
      <c r="B13" s="74"/>
      <c r="C13" s="74"/>
      <c r="D13" s="74"/>
      <c r="E13" s="75"/>
      <c r="F13" s="76"/>
      <c r="G13" s="74"/>
      <c r="H13" s="74"/>
      <c r="I13" s="75"/>
      <c r="J13" s="75"/>
      <c r="K13" s="75"/>
      <c r="L13" s="76"/>
      <c r="M13" s="75"/>
      <c r="N13" s="76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="62" customFormat="1" ht="21" customHeight="1" spans="2:26">
      <c r="B14" s="77"/>
      <c r="C14" s="77"/>
      <c r="D14" s="77"/>
      <c r="E14" s="78"/>
      <c r="F14" s="79"/>
      <c r="G14" s="77"/>
      <c r="H14" s="77"/>
      <c r="I14" s="78"/>
      <c r="J14" s="78"/>
      <c r="K14" s="78"/>
      <c r="L14" s="79"/>
      <c r="M14" s="78"/>
      <c r="N14" s="79"/>
      <c r="O14" s="77"/>
      <c r="P14" s="77"/>
      <c r="Q14" s="77"/>
      <c r="R14" s="77"/>
      <c r="S14" s="77"/>
      <c r="T14" s="77"/>
      <c r="U14" s="77"/>
      <c r="V14" s="77"/>
      <c r="W14" s="77"/>
      <c r="X14" s="77"/>
      <c r="Z14" s="83"/>
    </row>
    <row r="15" ht="21" customHeight="1" spans="2:24">
      <c r="B15" s="74"/>
      <c r="C15" s="74"/>
      <c r="D15" s="74"/>
      <c r="E15" s="75"/>
      <c r="F15" s="76"/>
      <c r="G15" s="74"/>
      <c r="H15" s="74"/>
      <c r="I15" s="75"/>
      <c r="J15" s="75"/>
      <c r="K15" s="75"/>
      <c r="L15" s="76"/>
      <c r="M15" s="75"/>
      <c r="N15" s="76"/>
      <c r="O15" s="74"/>
      <c r="P15" s="74"/>
      <c r="Q15" s="74"/>
      <c r="R15" s="74"/>
      <c r="S15" s="74"/>
      <c r="T15" s="74"/>
      <c r="U15" s="74"/>
      <c r="V15" s="74"/>
      <c r="W15" s="74"/>
      <c r="X15" s="74"/>
    </row>
    <row r="16" s="62" customFormat="1" ht="21" customHeight="1" spans="2:26">
      <c r="B16" s="77"/>
      <c r="C16" s="77"/>
      <c r="D16" s="77"/>
      <c r="E16" s="78"/>
      <c r="F16" s="79"/>
      <c r="G16" s="77"/>
      <c r="H16" s="77"/>
      <c r="I16" s="78"/>
      <c r="J16" s="78"/>
      <c r="K16" s="78"/>
      <c r="L16" s="79"/>
      <c r="M16" s="78"/>
      <c r="N16" s="79"/>
      <c r="O16" s="77"/>
      <c r="P16" s="77"/>
      <c r="Q16" s="77"/>
      <c r="R16" s="77"/>
      <c r="S16" s="77"/>
      <c r="T16" s="77"/>
      <c r="U16" s="77"/>
      <c r="V16" s="77"/>
      <c r="W16" s="77"/>
      <c r="X16" s="77"/>
      <c r="Z16" s="83"/>
    </row>
    <row r="17" ht="21" customHeight="1" spans="2:24">
      <c r="B17" s="74"/>
      <c r="C17" s="74"/>
      <c r="D17" s="74"/>
      <c r="E17" s="75"/>
      <c r="F17" s="76"/>
      <c r="G17" s="74"/>
      <c r="H17" s="74"/>
      <c r="I17" s="75"/>
      <c r="J17" s="75"/>
      <c r="K17" s="75"/>
      <c r="L17" s="76"/>
      <c r="M17" s="75"/>
      <c r="N17" s="76"/>
      <c r="O17" s="74"/>
      <c r="P17" s="74"/>
      <c r="Q17" s="74"/>
      <c r="R17" s="74"/>
      <c r="S17" s="74"/>
      <c r="T17" s="74"/>
      <c r="U17" s="74"/>
      <c r="V17" s="74"/>
      <c r="W17" s="74"/>
      <c r="X17" s="74"/>
    </row>
    <row r="18" s="62" customFormat="1" ht="21" customHeight="1" spans="2:26">
      <c r="B18" s="77"/>
      <c r="C18" s="77"/>
      <c r="D18" s="77"/>
      <c r="E18" s="78"/>
      <c r="F18" s="79"/>
      <c r="G18" s="77"/>
      <c r="H18" s="77"/>
      <c r="I18" s="78"/>
      <c r="J18" s="78"/>
      <c r="K18" s="78"/>
      <c r="L18" s="79"/>
      <c r="M18" s="78"/>
      <c r="N18" s="79"/>
      <c r="O18" s="77"/>
      <c r="P18" s="77"/>
      <c r="Q18" s="77"/>
      <c r="R18" s="77"/>
      <c r="S18" s="77"/>
      <c r="T18" s="77"/>
      <c r="U18" s="77"/>
      <c r="V18" s="77"/>
      <c r="W18" s="77"/>
      <c r="X18" s="77"/>
      <c r="Z18" s="83"/>
    </row>
    <row r="19" ht="21" customHeight="1" spans="2:24">
      <c r="B19" s="74"/>
      <c r="C19" s="74"/>
      <c r="D19" s="74"/>
      <c r="E19" s="75"/>
      <c r="F19" s="76"/>
      <c r="G19" s="74"/>
      <c r="H19" s="74"/>
      <c r="I19" s="75"/>
      <c r="J19" s="75"/>
      <c r="K19" s="75"/>
      <c r="L19" s="76"/>
      <c r="M19" s="75"/>
      <c r="N19" s="76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="62" customFormat="1" ht="21" customHeight="1" spans="2:26">
      <c r="B20" s="77"/>
      <c r="C20" s="77"/>
      <c r="D20" s="77"/>
      <c r="E20" s="78"/>
      <c r="F20" s="79"/>
      <c r="G20" s="77"/>
      <c r="H20" s="77"/>
      <c r="I20" s="78"/>
      <c r="J20" s="78"/>
      <c r="K20" s="78"/>
      <c r="L20" s="79"/>
      <c r="M20" s="78"/>
      <c r="N20" s="79"/>
      <c r="O20" s="77"/>
      <c r="P20" s="77"/>
      <c r="Q20" s="77"/>
      <c r="R20" s="77"/>
      <c r="S20" s="77"/>
      <c r="T20" s="77"/>
      <c r="U20" s="77"/>
      <c r="V20" s="77"/>
      <c r="W20" s="77"/>
      <c r="X20" s="77"/>
      <c r="Z20" s="83"/>
    </row>
    <row r="21" ht="21" customHeight="1" spans="2:24">
      <c r="B21" s="74"/>
      <c r="C21" s="74"/>
      <c r="D21" s="74"/>
      <c r="E21" s="75"/>
      <c r="F21" s="76"/>
      <c r="G21" s="74"/>
      <c r="H21" s="74"/>
      <c r="I21" s="75"/>
      <c r="J21" s="75"/>
      <c r="K21" s="75"/>
      <c r="L21" s="76"/>
      <c r="M21" s="75"/>
      <c r="N21" s="76"/>
      <c r="O21" s="74"/>
      <c r="P21" s="74"/>
      <c r="Q21" s="74"/>
      <c r="R21" s="74"/>
      <c r="S21" s="74"/>
      <c r="T21" s="74"/>
      <c r="U21" s="74"/>
      <c r="V21" s="74"/>
      <c r="W21" s="74"/>
      <c r="X21" s="74"/>
    </row>
    <row r="22" s="62" customFormat="1" ht="21" customHeight="1" spans="2:26">
      <c r="B22" s="77"/>
      <c r="C22" s="77"/>
      <c r="D22" s="77"/>
      <c r="E22" s="78"/>
      <c r="F22" s="79"/>
      <c r="G22" s="77"/>
      <c r="H22" s="77"/>
      <c r="I22" s="78"/>
      <c r="J22" s="78"/>
      <c r="K22" s="78"/>
      <c r="L22" s="79"/>
      <c r="M22" s="78"/>
      <c r="N22" s="79"/>
      <c r="O22" s="77"/>
      <c r="P22" s="77"/>
      <c r="Q22" s="77"/>
      <c r="R22" s="77"/>
      <c r="S22" s="77"/>
      <c r="T22" s="77"/>
      <c r="U22" s="77"/>
      <c r="V22" s="77"/>
      <c r="W22" s="77"/>
      <c r="X22" s="77"/>
      <c r="Z22" s="83"/>
    </row>
    <row r="23" ht="21" customHeight="1" spans="2:24">
      <c r="B23" s="74"/>
      <c r="C23" s="74"/>
      <c r="D23" s="74"/>
      <c r="E23" s="75"/>
      <c r="F23" s="76"/>
      <c r="G23" s="74"/>
      <c r="H23" s="74"/>
      <c r="I23" s="75"/>
      <c r="J23" s="75"/>
      <c r="K23" s="75"/>
      <c r="L23" s="76"/>
      <c r="M23" s="75"/>
      <c r="N23" s="76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="62" customFormat="1" ht="21" customHeight="1" spans="2:26">
      <c r="B24" s="77"/>
      <c r="C24" s="77"/>
      <c r="D24" s="77"/>
      <c r="E24" s="78"/>
      <c r="F24" s="79"/>
      <c r="G24" s="77"/>
      <c r="H24" s="77"/>
      <c r="I24" s="78"/>
      <c r="J24" s="78"/>
      <c r="K24" s="78"/>
      <c r="L24" s="79"/>
      <c r="M24" s="78"/>
      <c r="N24" s="79"/>
      <c r="O24" s="77"/>
      <c r="P24" s="77"/>
      <c r="Q24" s="77"/>
      <c r="R24" s="77"/>
      <c r="S24" s="77"/>
      <c r="T24" s="77"/>
      <c r="U24" s="77"/>
      <c r="V24" s="77"/>
      <c r="W24" s="77"/>
      <c r="X24" s="77"/>
      <c r="Z24" s="83"/>
    </row>
    <row r="25" ht="21" customHeight="1" spans="2:24">
      <c r="B25" s="74"/>
      <c r="C25" s="74"/>
      <c r="D25" s="74"/>
      <c r="E25" s="75"/>
      <c r="F25" s="76"/>
      <c r="G25" s="74"/>
      <c r="H25" s="74"/>
      <c r="I25" s="75"/>
      <c r="J25" s="75"/>
      <c r="K25" s="75"/>
      <c r="L25" s="76"/>
      <c r="M25" s="75"/>
      <c r="N25" s="76"/>
      <c r="O25" s="74"/>
      <c r="P25" s="74"/>
      <c r="Q25" s="74"/>
      <c r="R25" s="74"/>
      <c r="S25" s="74"/>
      <c r="T25" s="74"/>
      <c r="U25" s="74"/>
      <c r="V25" s="74"/>
      <c r="W25" s="74"/>
      <c r="X25" s="74"/>
    </row>
    <row r="26" s="62" customFormat="1" ht="21" customHeight="1" spans="2:26">
      <c r="B26" s="77"/>
      <c r="C26" s="77"/>
      <c r="D26" s="77"/>
      <c r="E26" s="78"/>
      <c r="F26" s="79"/>
      <c r="G26" s="77"/>
      <c r="H26" s="77"/>
      <c r="I26" s="78"/>
      <c r="J26" s="78"/>
      <c r="K26" s="78"/>
      <c r="L26" s="79"/>
      <c r="M26" s="78"/>
      <c r="N26" s="79"/>
      <c r="O26" s="77"/>
      <c r="P26" s="77"/>
      <c r="Q26" s="77"/>
      <c r="R26" s="77"/>
      <c r="S26" s="77"/>
      <c r="T26" s="77"/>
      <c r="U26" s="77"/>
      <c r="V26" s="77"/>
      <c r="W26" s="77"/>
      <c r="X26" s="77"/>
      <c r="Z26" s="83"/>
    </row>
    <row r="27" ht="21" customHeight="1" spans="2:24">
      <c r="B27" s="74"/>
      <c r="C27" s="74"/>
      <c r="D27" s="74"/>
      <c r="E27" s="75"/>
      <c r="F27" s="76"/>
      <c r="G27" s="74"/>
      <c r="H27" s="74"/>
      <c r="I27" s="75"/>
      <c r="J27" s="75"/>
      <c r="K27" s="75"/>
      <c r="L27" s="76"/>
      <c r="M27" s="75"/>
      <c r="N27" s="76"/>
      <c r="O27" s="74"/>
      <c r="P27" s="74"/>
      <c r="Q27" s="74"/>
      <c r="R27" s="74"/>
      <c r="S27" s="74"/>
      <c r="T27" s="74"/>
      <c r="U27" s="74"/>
      <c r="V27" s="74"/>
      <c r="W27" s="74"/>
      <c r="X27" s="74"/>
    </row>
    <row r="28" s="62" customFormat="1" ht="21" customHeight="1" spans="2:26">
      <c r="B28" s="77"/>
      <c r="C28" s="77"/>
      <c r="D28" s="77"/>
      <c r="E28" s="78"/>
      <c r="F28" s="79"/>
      <c r="G28" s="77"/>
      <c r="H28" s="77"/>
      <c r="I28" s="78"/>
      <c r="J28" s="78"/>
      <c r="K28" s="78"/>
      <c r="L28" s="79"/>
      <c r="M28" s="78"/>
      <c r="N28" s="79"/>
      <c r="O28" s="77"/>
      <c r="P28" s="77"/>
      <c r="Q28" s="77"/>
      <c r="R28" s="77"/>
      <c r="S28" s="77"/>
      <c r="T28" s="77"/>
      <c r="U28" s="77"/>
      <c r="V28" s="77"/>
      <c r="W28" s="77"/>
      <c r="X28" s="77"/>
      <c r="Z28" s="83"/>
    </row>
    <row r="29" ht="21" customHeight="1" spans="2:24">
      <c r="B29" s="74"/>
      <c r="C29" s="74"/>
      <c r="D29" s="74"/>
      <c r="E29" s="75"/>
      <c r="F29" s="76"/>
      <c r="G29" s="74"/>
      <c r="H29" s="74"/>
      <c r="I29" s="75"/>
      <c r="J29" s="75"/>
      <c r="K29" s="75"/>
      <c r="L29" s="76"/>
      <c r="M29" s="75"/>
      <c r="N29" s="76"/>
      <c r="O29" s="74"/>
      <c r="P29" s="74"/>
      <c r="Q29" s="74"/>
      <c r="R29" s="74"/>
      <c r="S29" s="74"/>
      <c r="T29" s="74"/>
      <c r="U29" s="74"/>
      <c r="V29" s="74"/>
      <c r="W29" s="74"/>
      <c r="X29" s="74"/>
    </row>
    <row r="30" s="62" customFormat="1" ht="21" customHeight="1" spans="2:26">
      <c r="B30" s="77"/>
      <c r="C30" s="77"/>
      <c r="D30" s="77"/>
      <c r="E30" s="78"/>
      <c r="F30" s="79"/>
      <c r="G30" s="77"/>
      <c r="H30" s="77"/>
      <c r="I30" s="78"/>
      <c r="J30" s="78"/>
      <c r="K30" s="78"/>
      <c r="L30" s="79"/>
      <c r="M30" s="78"/>
      <c r="N30" s="79"/>
      <c r="O30" s="77"/>
      <c r="P30" s="77"/>
      <c r="Q30" s="77"/>
      <c r="R30" s="77"/>
      <c r="S30" s="77"/>
      <c r="T30" s="77"/>
      <c r="U30" s="77"/>
      <c r="V30" s="77"/>
      <c r="W30" s="77"/>
      <c r="X30" s="77"/>
      <c r="Z30" s="83"/>
    </row>
    <row r="31" ht="21" customHeight="1" spans="2:24">
      <c r="B31" s="74"/>
      <c r="C31" s="74"/>
      <c r="D31" s="74"/>
      <c r="E31" s="75"/>
      <c r="F31" s="76"/>
      <c r="G31" s="74"/>
      <c r="H31" s="74"/>
      <c r="I31" s="75"/>
      <c r="J31" s="75"/>
      <c r="K31" s="75"/>
      <c r="L31" s="76"/>
      <c r="M31" s="75"/>
      <c r="N31" s="76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="62" customFormat="1" ht="21" customHeight="1" spans="2:26">
      <c r="B32" s="77"/>
      <c r="C32" s="77"/>
      <c r="D32" s="77"/>
      <c r="E32" s="78"/>
      <c r="F32" s="79"/>
      <c r="G32" s="77"/>
      <c r="H32" s="77"/>
      <c r="I32" s="78"/>
      <c r="J32" s="78"/>
      <c r="K32" s="78"/>
      <c r="L32" s="79"/>
      <c r="M32" s="78"/>
      <c r="N32" s="79"/>
      <c r="O32" s="77"/>
      <c r="P32" s="77"/>
      <c r="Q32" s="77"/>
      <c r="R32" s="77"/>
      <c r="S32" s="77"/>
      <c r="T32" s="77"/>
      <c r="U32" s="77"/>
      <c r="V32" s="77"/>
      <c r="W32" s="77"/>
      <c r="X32" s="77"/>
      <c r="Z32" s="83"/>
    </row>
    <row r="33" ht="21" customHeight="1" spans="2:24">
      <c r="B33" s="74"/>
      <c r="C33" s="74"/>
      <c r="D33" s="74"/>
      <c r="E33" s="75"/>
      <c r="F33" s="76"/>
      <c r="G33" s="74"/>
      <c r="H33" s="74"/>
      <c r="I33" s="75"/>
      <c r="J33" s="75"/>
      <c r="K33" s="75"/>
      <c r="L33" s="76"/>
      <c r="M33" s="75"/>
      <c r="N33" s="76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="62" customFormat="1" ht="21" customHeight="1" spans="2:26">
      <c r="B34" s="77"/>
      <c r="C34" s="77"/>
      <c r="D34" s="77"/>
      <c r="E34" s="78"/>
      <c r="F34" s="79"/>
      <c r="G34" s="77"/>
      <c r="H34" s="77"/>
      <c r="I34" s="78"/>
      <c r="J34" s="78"/>
      <c r="K34" s="78"/>
      <c r="L34" s="79"/>
      <c r="M34" s="78"/>
      <c r="N34" s="79"/>
      <c r="O34" s="77"/>
      <c r="P34" s="77"/>
      <c r="Q34" s="77"/>
      <c r="R34" s="77"/>
      <c r="S34" s="77"/>
      <c r="T34" s="77"/>
      <c r="U34" s="77"/>
      <c r="V34" s="77"/>
      <c r="W34" s="77"/>
      <c r="X34" s="77"/>
      <c r="Z34" s="83"/>
    </row>
    <row r="35" ht="21" customHeight="1" spans="2:24">
      <c r="B35" s="74"/>
      <c r="C35" s="74"/>
      <c r="D35" s="74"/>
      <c r="E35" s="75"/>
      <c r="F35" s="76"/>
      <c r="G35" s="74"/>
      <c r="H35" s="74"/>
      <c r="I35" s="75"/>
      <c r="J35" s="75"/>
      <c r="K35" s="75"/>
      <c r="L35" s="76"/>
      <c r="M35" s="75"/>
      <c r="N35" s="76"/>
      <c r="O35" s="74"/>
      <c r="P35" s="74"/>
      <c r="Q35" s="74"/>
      <c r="R35" s="74"/>
      <c r="S35" s="74"/>
      <c r="T35" s="74"/>
      <c r="U35" s="74"/>
      <c r="V35" s="74"/>
      <c r="W35" s="74"/>
      <c r="X35" s="74"/>
    </row>
    <row r="36" s="62" customFormat="1" ht="21" customHeight="1" spans="2:26">
      <c r="B36" s="77"/>
      <c r="C36" s="77"/>
      <c r="D36" s="77"/>
      <c r="E36" s="78"/>
      <c r="F36" s="79"/>
      <c r="G36" s="77"/>
      <c r="H36" s="77"/>
      <c r="I36" s="78"/>
      <c r="J36" s="78"/>
      <c r="K36" s="78"/>
      <c r="L36" s="79"/>
      <c r="M36" s="78"/>
      <c r="N36" s="79"/>
      <c r="O36" s="77"/>
      <c r="P36" s="77"/>
      <c r="Q36" s="77"/>
      <c r="R36" s="77"/>
      <c r="S36" s="77"/>
      <c r="T36" s="77"/>
      <c r="U36" s="77"/>
      <c r="V36" s="77"/>
      <c r="W36" s="77"/>
      <c r="X36" s="77"/>
      <c r="Z36" s="83"/>
    </row>
    <row r="37" ht="21" customHeight="1" spans="2:24">
      <c r="B37" s="74"/>
      <c r="C37" s="74"/>
      <c r="D37" s="74"/>
      <c r="E37" s="75"/>
      <c r="F37" s="76"/>
      <c r="G37" s="74"/>
      <c r="H37" s="74"/>
      <c r="I37" s="75"/>
      <c r="J37" s="75"/>
      <c r="K37" s="75"/>
      <c r="L37" s="76"/>
      <c r="M37" s="75"/>
      <c r="N37" s="76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="62" customFormat="1" ht="21" customHeight="1" spans="2:26">
      <c r="B38" s="77"/>
      <c r="C38" s="77"/>
      <c r="D38" s="77"/>
      <c r="E38" s="78"/>
      <c r="F38" s="79"/>
      <c r="G38" s="77"/>
      <c r="H38" s="77"/>
      <c r="I38" s="78"/>
      <c r="J38" s="78"/>
      <c r="K38" s="78"/>
      <c r="L38" s="79"/>
      <c r="M38" s="78"/>
      <c r="N38" s="79"/>
      <c r="O38" s="77"/>
      <c r="P38" s="77"/>
      <c r="Q38" s="77"/>
      <c r="R38" s="77"/>
      <c r="S38" s="77"/>
      <c r="T38" s="77"/>
      <c r="U38" s="77"/>
      <c r="V38" s="77"/>
      <c r="W38" s="77"/>
      <c r="X38" s="77"/>
      <c r="Z38" s="83"/>
    </row>
    <row r="39" ht="21" customHeight="1" spans="2:24">
      <c r="B39" s="74"/>
      <c r="C39" s="74"/>
      <c r="D39" s="74"/>
      <c r="E39" s="75"/>
      <c r="F39" s="76"/>
      <c r="G39" s="74"/>
      <c r="H39" s="74"/>
      <c r="I39" s="75"/>
      <c r="J39" s="75"/>
      <c r="K39" s="75"/>
      <c r="L39" s="76"/>
      <c r="M39" s="75"/>
      <c r="N39" s="76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="62" customFormat="1" ht="21" customHeight="1" spans="2:26">
      <c r="B40" s="77"/>
      <c r="C40" s="77"/>
      <c r="D40" s="77"/>
      <c r="E40" s="78"/>
      <c r="F40" s="79"/>
      <c r="G40" s="77"/>
      <c r="H40" s="77"/>
      <c r="I40" s="78"/>
      <c r="J40" s="78"/>
      <c r="K40" s="78"/>
      <c r="L40" s="79"/>
      <c r="M40" s="78"/>
      <c r="N40" s="79"/>
      <c r="O40" s="77"/>
      <c r="P40" s="77"/>
      <c r="Q40" s="77"/>
      <c r="R40" s="77"/>
      <c r="S40" s="77"/>
      <c r="T40" s="77"/>
      <c r="U40" s="77"/>
      <c r="V40" s="77"/>
      <c r="W40" s="77"/>
      <c r="X40" s="77"/>
      <c r="Z40" s="83"/>
    </row>
    <row r="41" ht="21" customHeight="1" spans="2:24">
      <c r="B41" s="74"/>
      <c r="C41" s="74"/>
      <c r="D41" s="74"/>
      <c r="E41" s="75"/>
      <c r="F41" s="76"/>
      <c r="G41" s="74"/>
      <c r="H41" s="74"/>
      <c r="I41" s="75"/>
      <c r="J41" s="75"/>
      <c r="K41" s="75"/>
      <c r="L41" s="76"/>
      <c r="M41" s="75"/>
      <c r="N41" s="76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="62" customFormat="1" ht="21" customHeight="1" spans="2:26">
      <c r="B42" s="77"/>
      <c r="C42" s="77"/>
      <c r="D42" s="77"/>
      <c r="E42" s="78"/>
      <c r="F42" s="79"/>
      <c r="G42" s="77"/>
      <c r="H42" s="77"/>
      <c r="I42" s="78"/>
      <c r="J42" s="78"/>
      <c r="K42" s="78"/>
      <c r="L42" s="79"/>
      <c r="M42" s="78"/>
      <c r="N42" s="79"/>
      <c r="O42" s="77"/>
      <c r="P42" s="77"/>
      <c r="Q42" s="77"/>
      <c r="R42" s="77"/>
      <c r="S42" s="77"/>
      <c r="T42" s="77"/>
      <c r="U42" s="77"/>
      <c r="V42" s="77"/>
      <c r="W42" s="77"/>
      <c r="X42" s="77"/>
      <c r="Z42" s="83"/>
    </row>
    <row r="43" ht="21" customHeight="1" spans="2:24">
      <c r="B43" s="74"/>
      <c r="C43" s="74"/>
      <c r="D43" s="74"/>
      <c r="E43" s="75"/>
      <c r="F43" s="76"/>
      <c r="G43" s="74"/>
      <c r="H43" s="74"/>
      <c r="I43" s="75"/>
      <c r="J43" s="75"/>
      <c r="K43" s="75"/>
      <c r="L43" s="76"/>
      <c r="M43" s="75"/>
      <c r="N43" s="76"/>
      <c r="O43" s="74"/>
      <c r="P43" s="74"/>
      <c r="Q43" s="74"/>
      <c r="R43" s="74"/>
      <c r="S43" s="74"/>
      <c r="T43" s="74"/>
      <c r="U43" s="74"/>
      <c r="V43" s="74"/>
      <c r="W43" s="74"/>
      <c r="X43" s="74"/>
    </row>
    <row r="44" s="62" customFormat="1" ht="21" customHeight="1" spans="2:26">
      <c r="B44" s="77"/>
      <c r="C44" s="77"/>
      <c r="D44" s="77"/>
      <c r="E44" s="78"/>
      <c r="F44" s="79"/>
      <c r="G44" s="77"/>
      <c r="H44" s="77"/>
      <c r="I44" s="78"/>
      <c r="J44" s="78"/>
      <c r="K44" s="78"/>
      <c r="L44" s="79"/>
      <c r="M44" s="78"/>
      <c r="N44" s="79"/>
      <c r="O44" s="77"/>
      <c r="P44" s="77"/>
      <c r="Q44" s="77"/>
      <c r="R44" s="77"/>
      <c r="S44" s="77"/>
      <c r="T44" s="77"/>
      <c r="U44" s="77"/>
      <c r="V44" s="77"/>
      <c r="W44" s="77"/>
      <c r="X44" s="77"/>
      <c r="Z44" s="83"/>
    </row>
    <row r="45" ht="21" customHeight="1" spans="2:24">
      <c r="B45" s="74"/>
      <c r="C45" s="74"/>
      <c r="D45" s="74"/>
      <c r="E45" s="75"/>
      <c r="F45" s="76"/>
      <c r="G45" s="74"/>
      <c r="H45" s="74"/>
      <c r="I45" s="75"/>
      <c r="J45" s="75"/>
      <c r="K45" s="75"/>
      <c r="L45" s="76"/>
      <c r="M45" s="75"/>
      <c r="N45" s="76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="62" customFormat="1" ht="21" customHeight="1" spans="2:26">
      <c r="B46" s="77"/>
      <c r="C46" s="77"/>
      <c r="D46" s="77"/>
      <c r="E46" s="78"/>
      <c r="F46" s="79"/>
      <c r="G46" s="77"/>
      <c r="H46" s="77"/>
      <c r="I46" s="78"/>
      <c r="J46" s="78"/>
      <c r="K46" s="78"/>
      <c r="L46" s="79"/>
      <c r="M46" s="78"/>
      <c r="N46" s="79"/>
      <c r="O46" s="77"/>
      <c r="P46" s="77"/>
      <c r="Q46" s="77"/>
      <c r="R46" s="77"/>
      <c r="S46" s="77"/>
      <c r="T46" s="77"/>
      <c r="U46" s="77"/>
      <c r="V46" s="77"/>
      <c r="W46" s="77"/>
      <c r="X46" s="77"/>
      <c r="Z46" s="83"/>
    </row>
    <row r="47" ht="21" customHeight="1" spans="2:24">
      <c r="B47" s="74"/>
      <c r="C47" s="74"/>
      <c r="D47" s="74"/>
      <c r="E47" s="75"/>
      <c r="F47" s="76"/>
      <c r="G47" s="74"/>
      <c r="H47" s="74"/>
      <c r="I47" s="75"/>
      <c r="J47" s="75"/>
      <c r="K47" s="75"/>
      <c r="L47" s="76"/>
      <c r="M47" s="75"/>
      <c r="N47" s="76"/>
      <c r="O47" s="74"/>
      <c r="P47" s="74"/>
      <c r="Q47" s="74"/>
      <c r="R47" s="74"/>
      <c r="S47" s="74"/>
      <c r="T47" s="74"/>
      <c r="U47" s="74"/>
      <c r="V47" s="74"/>
      <c r="W47" s="74"/>
      <c r="X47" s="74"/>
    </row>
    <row r="48" s="62" customFormat="1" ht="21" customHeight="1" spans="2:26">
      <c r="B48" s="77"/>
      <c r="C48" s="77"/>
      <c r="D48" s="77"/>
      <c r="E48" s="78"/>
      <c r="F48" s="79"/>
      <c r="G48" s="77"/>
      <c r="H48" s="77"/>
      <c r="I48" s="78"/>
      <c r="J48" s="78"/>
      <c r="K48" s="78"/>
      <c r="L48" s="79"/>
      <c r="M48" s="78"/>
      <c r="N48" s="79"/>
      <c r="O48" s="77"/>
      <c r="P48" s="77"/>
      <c r="Q48" s="77"/>
      <c r="R48" s="77"/>
      <c r="S48" s="77"/>
      <c r="T48" s="77"/>
      <c r="U48" s="77"/>
      <c r="V48" s="77"/>
      <c r="W48" s="77"/>
      <c r="X48" s="77"/>
      <c r="Z48" s="83"/>
    </row>
    <row r="49" ht="21" customHeight="1" spans="2:24">
      <c r="B49" s="74"/>
      <c r="C49" s="74"/>
      <c r="D49" s="74"/>
      <c r="E49" s="75"/>
      <c r="F49" s="76"/>
      <c r="G49" s="74"/>
      <c r="H49" s="74"/>
      <c r="I49" s="75"/>
      <c r="J49" s="75"/>
      <c r="K49" s="75"/>
      <c r="L49" s="76"/>
      <c r="M49" s="75"/>
      <c r="N49" s="76"/>
      <c r="O49" s="74"/>
      <c r="P49" s="74"/>
      <c r="Q49" s="74"/>
      <c r="R49" s="74"/>
      <c r="S49" s="74"/>
      <c r="T49" s="74"/>
      <c r="U49" s="74"/>
      <c r="V49" s="74"/>
      <c r="W49" s="74"/>
      <c r="X49" s="74"/>
    </row>
    <row r="50" s="62" customFormat="1" ht="21" customHeight="1" spans="2:26">
      <c r="B50" s="77"/>
      <c r="C50" s="77"/>
      <c r="D50" s="77"/>
      <c r="E50" s="78"/>
      <c r="F50" s="79"/>
      <c r="G50" s="77"/>
      <c r="H50" s="77"/>
      <c r="I50" s="78"/>
      <c r="J50" s="78"/>
      <c r="K50" s="78"/>
      <c r="L50" s="79"/>
      <c r="M50" s="78"/>
      <c r="N50" s="79"/>
      <c r="O50" s="77"/>
      <c r="P50" s="77"/>
      <c r="Q50" s="77"/>
      <c r="R50" s="77"/>
      <c r="S50" s="77"/>
      <c r="T50" s="77"/>
      <c r="U50" s="77"/>
      <c r="V50" s="77"/>
      <c r="W50" s="77"/>
      <c r="X50" s="77"/>
      <c r="Z50" s="83"/>
    </row>
    <row r="51" ht="21" customHeight="1" spans="2:24">
      <c r="B51" s="74"/>
      <c r="C51" s="74"/>
      <c r="D51" s="74"/>
      <c r="E51" s="75"/>
      <c r="F51" s="76"/>
      <c r="G51" s="74"/>
      <c r="H51" s="74"/>
      <c r="I51" s="75"/>
      <c r="J51" s="75"/>
      <c r="K51" s="75"/>
      <c r="L51" s="76"/>
      <c r="M51" s="75"/>
      <c r="N51" s="76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="62" customFormat="1" ht="21" customHeight="1" spans="2:26">
      <c r="B52" s="77"/>
      <c r="C52" s="77"/>
      <c r="D52" s="77"/>
      <c r="E52" s="78"/>
      <c r="F52" s="79"/>
      <c r="G52" s="77"/>
      <c r="H52" s="77"/>
      <c r="I52" s="78"/>
      <c r="J52" s="78"/>
      <c r="K52" s="78"/>
      <c r="L52" s="79"/>
      <c r="M52" s="78"/>
      <c r="N52" s="79"/>
      <c r="O52" s="77"/>
      <c r="P52" s="77"/>
      <c r="Q52" s="77"/>
      <c r="R52" s="77"/>
      <c r="S52" s="77"/>
      <c r="T52" s="77"/>
      <c r="U52" s="77"/>
      <c r="V52" s="77"/>
      <c r="W52" s="77"/>
      <c r="X52" s="77"/>
      <c r="Z52" s="83"/>
    </row>
    <row r="53" ht="21" customHeight="1" spans="2:24">
      <c r="B53" s="74"/>
      <c r="C53" s="74"/>
      <c r="D53" s="74"/>
      <c r="E53" s="75"/>
      <c r="F53" s="76"/>
      <c r="G53" s="74"/>
      <c r="H53" s="74"/>
      <c r="I53" s="75"/>
      <c r="J53" s="75"/>
      <c r="K53" s="75"/>
      <c r="L53" s="76"/>
      <c r="M53" s="75"/>
      <c r="N53" s="76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="62" customFormat="1" ht="21" customHeight="1" spans="2:26">
      <c r="B54" s="77"/>
      <c r="C54" s="77"/>
      <c r="D54" s="77"/>
      <c r="E54" s="78"/>
      <c r="F54" s="79"/>
      <c r="G54" s="77"/>
      <c r="H54" s="77"/>
      <c r="I54" s="78"/>
      <c r="J54" s="78"/>
      <c r="K54" s="78"/>
      <c r="L54" s="79"/>
      <c r="M54" s="78"/>
      <c r="N54" s="79"/>
      <c r="O54" s="77"/>
      <c r="P54" s="77"/>
      <c r="Q54" s="77"/>
      <c r="R54" s="77"/>
      <c r="S54" s="77"/>
      <c r="T54" s="77"/>
      <c r="U54" s="77"/>
      <c r="V54" s="77"/>
      <c r="W54" s="77"/>
      <c r="X54" s="77"/>
      <c r="Z54" s="83"/>
    </row>
    <row r="55" ht="21" customHeight="1" spans="2:24">
      <c r="B55" s="74"/>
      <c r="C55" s="74"/>
      <c r="D55" s="74"/>
      <c r="E55" s="75"/>
      <c r="F55" s="76"/>
      <c r="G55" s="74"/>
      <c r="H55" s="74"/>
      <c r="I55" s="75"/>
      <c r="J55" s="75"/>
      <c r="K55" s="75"/>
      <c r="L55" s="76"/>
      <c r="M55" s="75"/>
      <c r="N55" s="76"/>
      <c r="O55" s="74"/>
      <c r="P55" s="74"/>
      <c r="Q55" s="74"/>
      <c r="R55" s="74"/>
      <c r="S55" s="74"/>
      <c r="T55" s="74"/>
      <c r="U55" s="74"/>
      <c r="V55" s="74"/>
      <c r="W55" s="74"/>
      <c r="X55" s="74"/>
    </row>
    <row r="56" s="62" customFormat="1" ht="21" customHeight="1" spans="2:26">
      <c r="B56" s="77"/>
      <c r="C56" s="77"/>
      <c r="D56" s="77"/>
      <c r="E56" s="78"/>
      <c r="F56" s="79"/>
      <c r="G56" s="77"/>
      <c r="H56" s="77"/>
      <c r="I56" s="78"/>
      <c r="J56" s="78"/>
      <c r="K56" s="78"/>
      <c r="L56" s="79"/>
      <c r="M56" s="78"/>
      <c r="N56" s="79"/>
      <c r="O56" s="77"/>
      <c r="P56" s="77"/>
      <c r="Q56" s="77"/>
      <c r="R56" s="77"/>
      <c r="S56" s="77"/>
      <c r="T56" s="77"/>
      <c r="U56" s="77"/>
      <c r="V56" s="77"/>
      <c r="W56" s="77"/>
      <c r="X56" s="77"/>
      <c r="Z56" s="83"/>
    </row>
    <row r="57" ht="21" customHeight="1" spans="2:24">
      <c r="B57" s="74"/>
      <c r="C57" s="74"/>
      <c r="D57" s="74"/>
      <c r="E57" s="75"/>
      <c r="F57" s="76"/>
      <c r="G57" s="74"/>
      <c r="H57" s="74"/>
      <c r="I57" s="75"/>
      <c r="J57" s="75"/>
      <c r="K57" s="75"/>
      <c r="L57" s="76"/>
      <c r="M57" s="75"/>
      <c r="N57" s="76"/>
      <c r="O57" s="74"/>
      <c r="P57" s="74"/>
      <c r="Q57" s="74"/>
      <c r="R57" s="74"/>
      <c r="S57" s="74"/>
      <c r="T57" s="74"/>
      <c r="U57" s="74"/>
      <c r="V57" s="74"/>
      <c r="W57" s="74"/>
      <c r="X57" s="74"/>
    </row>
    <row r="58" s="62" customFormat="1" ht="21" customHeight="1" spans="2:26">
      <c r="B58" s="77"/>
      <c r="C58" s="77"/>
      <c r="D58" s="77"/>
      <c r="E58" s="78"/>
      <c r="F58" s="79"/>
      <c r="G58" s="77"/>
      <c r="H58" s="77"/>
      <c r="I58" s="78"/>
      <c r="J58" s="78"/>
      <c r="K58" s="78"/>
      <c r="L58" s="79"/>
      <c r="M58" s="78"/>
      <c r="N58" s="79"/>
      <c r="O58" s="77"/>
      <c r="P58" s="77"/>
      <c r="Q58" s="77"/>
      <c r="R58" s="77"/>
      <c r="S58" s="77"/>
      <c r="T58" s="77"/>
      <c r="U58" s="77"/>
      <c r="V58" s="77"/>
      <c r="W58" s="77"/>
      <c r="X58" s="77"/>
      <c r="Z58" s="83"/>
    </row>
    <row r="59" ht="21" customHeight="1" spans="2:24">
      <c r="B59" s="74"/>
      <c r="C59" s="74"/>
      <c r="D59" s="74"/>
      <c r="E59" s="75"/>
      <c r="F59" s="76"/>
      <c r="G59" s="74"/>
      <c r="H59" s="74"/>
      <c r="I59" s="75"/>
      <c r="J59" s="75"/>
      <c r="K59" s="75"/>
      <c r="L59" s="76"/>
      <c r="M59" s="75"/>
      <c r="N59" s="76"/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="62" customFormat="1" ht="21" customHeight="1" spans="2:26">
      <c r="B60" s="77"/>
      <c r="C60" s="77"/>
      <c r="D60" s="77"/>
      <c r="E60" s="78"/>
      <c r="F60" s="79"/>
      <c r="G60" s="77"/>
      <c r="H60" s="77"/>
      <c r="I60" s="78"/>
      <c r="J60" s="78"/>
      <c r="K60" s="78"/>
      <c r="L60" s="79"/>
      <c r="M60" s="78"/>
      <c r="N60" s="79"/>
      <c r="O60" s="77"/>
      <c r="P60" s="77"/>
      <c r="Q60" s="77"/>
      <c r="R60" s="77"/>
      <c r="S60" s="77"/>
      <c r="T60" s="77"/>
      <c r="U60" s="77"/>
      <c r="V60" s="77"/>
      <c r="W60" s="77"/>
      <c r="X60" s="77"/>
      <c r="Z60" s="83"/>
    </row>
    <row r="61" ht="21" customHeight="1" spans="2:24">
      <c r="B61" s="74"/>
      <c r="C61" s="74"/>
      <c r="D61" s="74"/>
      <c r="E61" s="75"/>
      <c r="F61" s="76"/>
      <c r="G61" s="74"/>
      <c r="H61" s="74"/>
      <c r="I61" s="75"/>
      <c r="J61" s="75"/>
      <c r="K61" s="75"/>
      <c r="L61" s="76"/>
      <c r="M61" s="75"/>
      <c r="N61" s="76"/>
      <c r="O61" s="74"/>
      <c r="P61" s="74"/>
      <c r="Q61" s="74"/>
      <c r="R61" s="74"/>
      <c r="S61" s="74"/>
      <c r="T61" s="74"/>
      <c r="U61" s="74"/>
      <c r="V61" s="74"/>
      <c r="W61" s="74"/>
      <c r="X61" s="74"/>
    </row>
    <row r="62" s="62" customFormat="1" ht="21" customHeight="1" spans="2:26">
      <c r="B62" s="77"/>
      <c r="C62" s="77"/>
      <c r="D62" s="77"/>
      <c r="E62" s="78"/>
      <c r="F62" s="79"/>
      <c r="G62" s="77"/>
      <c r="H62" s="77"/>
      <c r="I62" s="78"/>
      <c r="J62" s="78"/>
      <c r="K62" s="78"/>
      <c r="L62" s="79"/>
      <c r="M62" s="78"/>
      <c r="N62" s="79"/>
      <c r="O62" s="77"/>
      <c r="P62" s="77"/>
      <c r="Q62" s="77"/>
      <c r="R62" s="77"/>
      <c r="S62" s="77"/>
      <c r="T62" s="77"/>
      <c r="U62" s="77"/>
      <c r="V62" s="77"/>
      <c r="W62" s="77"/>
      <c r="X62" s="77"/>
      <c r="Z62" s="83"/>
    </row>
    <row r="63" ht="21" customHeight="1" spans="2:24">
      <c r="B63" s="74"/>
      <c r="C63" s="74"/>
      <c r="D63" s="74"/>
      <c r="E63" s="75"/>
      <c r="F63" s="76"/>
      <c r="G63" s="74"/>
      <c r="H63" s="74"/>
      <c r="I63" s="75"/>
      <c r="J63" s="75"/>
      <c r="K63" s="75"/>
      <c r="L63" s="76"/>
      <c r="M63" s="75"/>
      <c r="N63" s="76"/>
      <c r="O63" s="74"/>
      <c r="P63" s="74"/>
      <c r="Q63" s="74"/>
      <c r="R63" s="74"/>
      <c r="S63" s="74"/>
      <c r="T63" s="74"/>
      <c r="U63" s="74"/>
      <c r="V63" s="74"/>
      <c r="W63" s="74"/>
      <c r="X63" s="74"/>
    </row>
    <row r="64" s="62" customFormat="1" ht="21" customHeight="1" spans="2:26">
      <c r="B64" s="77"/>
      <c r="C64" s="77"/>
      <c r="D64" s="77"/>
      <c r="E64" s="78"/>
      <c r="F64" s="79"/>
      <c r="G64" s="77"/>
      <c r="H64" s="77"/>
      <c r="I64" s="78"/>
      <c r="J64" s="78"/>
      <c r="K64" s="78"/>
      <c r="L64" s="79"/>
      <c r="M64" s="78"/>
      <c r="N64" s="79"/>
      <c r="O64" s="77"/>
      <c r="P64" s="77"/>
      <c r="Q64" s="77"/>
      <c r="R64" s="77"/>
      <c r="S64" s="77"/>
      <c r="T64" s="77"/>
      <c r="U64" s="77"/>
      <c r="V64" s="77"/>
      <c r="W64" s="77"/>
      <c r="X64" s="77"/>
      <c r="Z64" s="83"/>
    </row>
    <row r="65" ht="21" customHeight="1" spans="2:24">
      <c r="B65" s="74"/>
      <c r="C65" s="74"/>
      <c r="D65" s="74"/>
      <c r="E65" s="75"/>
      <c r="F65" s="76"/>
      <c r="G65" s="74"/>
      <c r="H65" s="74"/>
      <c r="I65" s="75"/>
      <c r="J65" s="75"/>
      <c r="K65" s="75"/>
      <c r="L65" s="76"/>
      <c r="M65" s="75"/>
      <c r="N65" s="76"/>
      <c r="O65" s="74"/>
      <c r="P65" s="74"/>
      <c r="Q65" s="74"/>
      <c r="R65" s="74"/>
      <c r="S65" s="74"/>
      <c r="T65" s="74"/>
      <c r="U65" s="74"/>
      <c r="V65" s="74"/>
      <c r="W65" s="74"/>
      <c r="X65" s="74"/>
    </row>
    <row r="66" s="62" customFormat="1" ht="21" customHeight="1" spans="2:26">
      <c r="B66" s="77"/>
      <c r="C66" s="77"/>
      <c r="D66" s="77"/>
      <c r="E66" s="78"/>
      <c r="F66" s="79"/>
      <c r="G66" s="77"/>
      <c r="H66" s="77"/>
      <c r="I66" s="78"/>
      <c r="J66" s="78"/>
      <c r="K66" s="78"/>
      <c r="L66" s="79"/>
      <c r="M66" s="78"/>
      <c r="N66" s="79"/>
      <c r="O66" s="77"/>
      <c r="P66" s="77"/>
      <c r="Q66" s="77"/>
      <c r="R66" s="77"/>
      <c r="S66" s="77"/>
      <c r="T66" s="77"/>
      <c r="U66" s="77"/>
      <c r="V66" s="77"/>
      <c r="W66" s="77"/>
      <c r="X66" s="77"/>
      <c r="Z66" s="83"/>
    </row>
    <row r="67" ht="21" customHeight="1" spans="2:24">
      <c r="B67" s="74"/>
      <c r="C67" s="74"/>
      <c r="D67" s="74"/>
      <c r="E67" s="75"/>
      <c r="F67" s="76"/>
      <c r="G67" s="74"/>
      <c r="H67" s="74"/>
      <c r="I67" s="75"/>
      <c r="J67" s="75"/>
      <c r="K67" s="75"/>
      <c r="L67" s="76"/>
      <c r="M67" s="75"/>
      <c r="N67" s="76"/>
      <c r="O67" s="74"/>
      <c r="P67" s="74"/>
      <c r="Q67" s="74"/>
      <c r="R67" s="74"/>
      <c r="S67" s="74"/>
      <c r="T67" s="74"/>
      <c r="U67" s="74"/>
      <c r="V67" s="74"/>
      <c r="W67" s="74"/>
      <c r="X67" s="74"/>
    </row>
    <row r="68" s="62" customFormat="1" ht="21" customHeight="1" spans="2:26">
      <c r="B68" s="77"/>
      <c r="C68" s="77"/>
      <c r="D68" s="77"/>
      <c r="E68" s="78"/>
      <c r="F68" s="79"/>
      <c r="G68" s="77"/>
      <c r="H68" s="77"/>
      <c r="I68" s="78"/>
      <c r="J68" s="78"/>
      <c r="K68" s="78"/>
      <c r="L68" s="79"/>
      <c r="M68" s="78"/>
      <c r="N68" s="79"/>
      <c r="O68" s="77"/>
      <c r="P68" s="77"/>
      <c r="Q68" s="77"/>
      <c r="R68" s="77"/>
      <c r="S68" s="77"/>
      <c r="T68" s="77"/>
      <c r="U68" s="77"/>
      <c r="V68" s="77"/>
      <c r="W68" s="77"/>
      <c r="X68" s="77"/>
      <c r="Z68" s="83"/>
    </row>
    <row r="69" ht="21" customHeight="1" spans="2:24">
      <c r="B69" s="74"/>
      <c r="C69" s="74"/>
      <c r="D69" s="74"/>
      <c r="E69" s="75"/>
      <c r="F69" s="76"/>
      <c r="G69" s="74"/>
      <c r="H69" s="74"/>
      <c r="I69" s="75"/>
      <c r="J69" s="75"/>
      <c r="K69" s="75"/>
      <c r="L69" s="76"/>
      <c r="M69" s="75"/>
      <c r="N69" s="76"/>
      <c r="O69" s="74"/>
      <c r="P69" s="74"/>
      <c r="Q69" s="74"/>
      <c r="R69" s="74"/>
      <c r="S69" s="74"/>
      <c r="T69" s="74"/>
      <c r="U69" s="74"/>
      <c r="V69" s="74"/>
      <c r="W69" s="74"/>
      <c r="X69" s="74"/>
    </row>
    <row r="70" s="62" customFormat="1" ht="21" customHeight="1" spans="2:26">
      <c r="B70" s="77"/>
      <c r="C70" s="77"/>
      <c r="D70" s="77"/>
      <c r="E70" s="78"/>
      <c r="F70" s="79"/>
      <c r="G70" s="77"/>
      <c r="H70" s="77"/>
      <c r="I70" s="78"/>
      <c r="J70" s="78"/>
      <c r="K70" s="78"/>
      <c r="L70" s="79"/>
      <c r="M70" s="78"/>
      <c r="N70" s="79"/>
      <c r="O70" s="77"/>
      <c r="P70" s="77"/>
      <c r="Q70" s="77"/>
      <c r="R70" s="77"/>
      <c r="S70" s="77"/>
      <c r="T70" s="77"/>
      <c r="U70" s="77"/>
      <c r="V70" s="77"/>
      <c r="W70" s="77"/>
      <c r="X70" s="77"/>
      <c r="Z70" s="83"/>
    </row>
    <row r="71" ht="21" customHeight="1" spans="2:24">
      <c r="B71" s="74"/>
      <c r="C71" s="74"/>
      <c r="D71" s="74"/>
      <c r="E71" s="75"/>
      <c r="F71" s="76"/>
      <c r="G71" s="74"/>
      <c r="H71" s="74"/>
      <c r="I71" s="75"/>
      <c r="J71" s="75"/>
      <c r="K71" s="75"/>
      <c r="L71" s="76"/>
      <c r="M71" s="75"/>
      <c r="N71" s="76"/>
      <c r="O71" s="74"/>
      <c r="P71" s="74"/>
      <c r="Q71" s="74"/>
      <c r="R71" s="74"/>
      <c r="S71" s="74"/>
      <c r="T71" s="74"/>
      <c r="U71" s="74"/>
      <c r="V71" s="74"/>
      <c r="W71" s="74"/>
      <c r="X71" s="74"/>
    </row>
    <row r="72" s="62" customFormat="1" ht="21" customHeight="1" spans="2:26">
      <c r="B72" s="77"/>
      <c r="C72" s="77"/>
      <c r="D72" s="77"/>
      <c r="E72" s="78"/>
      <c r="F72" s="79"/>
      <c r="G72" s="77"/>
      <c r="H72" s="77"/>
      <c r="I72" s="78"/>
      <c r="J72" s="78"/>
      <c r="K72" s="78"/>
      <c r="L72" s="79"/>
      <c r="M72" s="78"/>
      <c r="N72" s="79"/>
      <c r="O72" s="77"/>
      <c r="P72" s="77"/>
      <c r="Q72" s="77"/>
      <c r="R72" s="77"/>
      <c r="S72" s="77"/>
      <c r="T72" s="77"/>
      <c r="U72" s="77"/>
      <c r="V72" s="77"/>
      <c r="W72" s="77"/>
      <c r="X72" s="77"/>
      <c r="Z72" s="83"/>
    </row>
    <row r="73" ht="21" customHeight="1" spans="2:24">
      <c r="B73" s="74"/>
      <c r="C73" s="74"/>
      <c r="D73" s="74"/>
      <c r="E73" s="75"/>
      <c r="F73" s="76"/>
      <c r="G73" s="74"/>
      <c r="H73" s="74"/>
      <c r="I73" s="75"/>
      <c r="J73" s="75"/>
      <c r="K73" s="75"/>
      <c r="L73" s="76"/>
      <c r="M73" s="75"/>
      <c r="N73" s="76"/>
      <c r="O73" s="74"/>
      <c r="P73" s="74"/>
      <c r="Q73" s="74"/>
      <c r="R73" s="74"/>
      <c r="S73" s="74"/>
      <c r="T73" s="74"/>
      <c r="U73" s="74"/>
      <c r="V73" s="74"/>
      <c r="W73" s="74"/>
      <c r="X73" s="74"/>
    </row>
    <row r="74" s="62" customFormat="1" ht="21" customHeight="1" spans="2:26">
      <c r="B74" s="77"/>
      <c r="C74" s="77"/>
      <c r="D74" s="77"/>
      <c r="E74" s="78"/>
      <c r="F74" s="79"/>
      <c r="G74" s="77"/>
      <c r="H74" s="77"/>
      <c r="I74" s="78"/>
      <c r="J74" s="78"/>
      <c r="K74" s="78"/>
      <c r="L74" s="79"/>
      <c r="M74" s="78"/>
      <c r="N74" s="79"/>
      <c r="O74" s="77"/>
      <c r="P74" s="77"/>
      <c r="Q74" s="77"/>
      <c r="R74" s="77"/>
      <c r="S74" s="77"/>
      <c r="T74" s="77"/>
      <c r="U74" s="77"/>
      <c r="V74" s="77"/>
      <c r="W74" s="77"/>
      <c r="X74" s="77"/>
      <c r="Z74" s="83"/>
    </row>
    <row r="75" ht="21" customHeight="1" spans="2:24">
      <c r="B75" s="74"/>
      <c r="C75" s="74"/>
      <c r="D75" s="74"/>
      <c r="E75" s="75"/>
      <c r="F75" s="76"/>
      <c r="G75" s="74"/>
      <c r="H75" s="74"/>
      <c r="I75" s="75"/>
      <c r="J75" s="75"/>
      <c r="K75" s="75"/>
      <c r="L75" s="76"/>
      <c r="M75" s="75"/>
      <c r="N75" s="76"/>
      <c r="O75" s="74"/>
      <c r="P75" s="74"/>
      <c r="Q75" s="74"/>
      <c r="R75" s="74"/>
      <c r="S75" s="74"/>
      <c r="T75" s="74"/>
      <c r="U75" s="74"/>
      <c r="V75" s="74"/>
      <c r="W75" s="74"/>
      <c r="X75" s="74"/>
    </row>
    <row r="76" s="62" customFormat="1" ht="21" customHeight="1" spans="2:26">
      <c r="B76" s="77"/>
      <c r="C76" s="77"/>
      <c r="D76" s="77"/>
      <c r="E76" s="78"/>
      <c r="F76" s="79"/>
      <c r="G76" s="77"/>
      <c r="H76" s="77"/>
      <c r="I76" s="78"/>
      <c r="J76" s="78"/>
      <c r="K76" s="78"/>
      <c r="L76" s="79"/>
      <c r="M76" s="78"/>
      <c r="N76" s="79"/>
      <c r="O76" s="77"/>
      <c r="P76" s="77"/>
      <c r="Q76" s="77"/>
      <c r="R76" s="77"/>
      <c r="S76" s="77"/>
      <c r="T76" s="77"/>
      <c r="U76" s="77"/>
      <c r="V76" s="77"/>
      <c r="W76" s="77"/>
      <c r="X76" s="77"/>
      <c r="Z76" s="83"/>
    </row>
    <row r="77" ht="21" customHeight="1" spans="2:24">
      <c r="B77" s="74"/>
      <c r="C77" s="74"/>
      <c r="D77" s="74"/>
      <c r="E77" s="75"/>
      <c r="F77" s="76"/>
      <c r="G77" s="74"/>
      <c r="H77" s="74"/>
      <c r="I77" s="75"/>
      <c r="J77" s="75"/>
      <c r="K77" s="75"/>
      <c r="L77" s="76"/>
      <c r="M77" s="75"/>
      <c r="N77" s="76"/>
      <c r="O77" s="74"/>
      <c r="P77" s="74"/>
      <c r="Q77" s="74"/>
      <c r="R77" s="74"/>
      <c r="S77" s="74"/>
      <c r="T77" s="74"/>
      <c r="U77" s="74"/>
      <c r="V77" s="74"/>
      <c r="W77" s="74"/>
      <c r="X77" s="74"/>
    </row>
    <row r="78" s="62" customFormat="1" ht="21" customHeight="1" spans="2:26">
      <c r="B78" s="77"/>
      <c r="C78" s="77"/>
      <c r="D78" s="77"/>
      <c r="E78" s="78"/>
      <c r="F78" s="79"/>
      <c r="G78" s="77"/>
      <c r="H78" s="77"/>
      <c r="I78" s="78"/>
      <c r="J78" s="78"/>
      <c r="K78" s="78"/>
      <c r="L78" s="79"/>
      <c r="M78" s="78"/>
      <c r="N78" s="79"/>
      <c r="O78" s="77"/>
      <c r="P78" s="77"/>
      <c r="Q78" s="77"/>
      <c r="R78" s="77"/>
      <c r="S78" s="77"/>
      <c r="T78" s="77"/>
      <c r="U78" s="77"/>
      <c r="V78" s="77"/>
      <c r="W78" s="77"/>
      <c r="X78" s="77"/>
      <c r="Z78" s="83"/>
    </row>
    <row r="79" ht="21" customHeight="1" spans="2:24">
      <c r="B79" s="74"/>
      <c r="C79" s="74"/>
      <c r="D79" s="74"/>
      <c r="E79" s="75"/>
      <c r="F79" s="76"/>
      <c r="G79" s="74"/>
      <c r="H79" s="74"/>
      <c r="I79" s="75"/>
      <c r="J79" s="75"/>
      <c r="K79" s="75"/>
      <c r="L79" s="76"/>
      <c r="M79" s="75"/>
      <c r="N79" s="76"/>
      <c r="O79" s="74"/>
      <c r="P79" s="74"/>
      <c r="Q79" s="74"/>
      <c r="R79" s="74"/>
      <c r="S79" s="74"/>
      <c r="T79" s="74"/>
      <c r="U79" s="74"/>
      <c r="V79" s="74"/>
      <c r="W79" s="74"/>
      <c r="X79" s="74"/>
    </row>
    <row r="80" s="62" customFormat="1" ht="21" customHeight="1" spans="2:26">
      <c r="B80" s="77"/>
      <c r="C80" s="77"/>
      <c r="D80" s="77"/>
      <c r="E80" s="78"/>
      <c r="F80" s="79"/>
      <c r="G80" s="77"/>
      <c r="H80" s="77"/>
      <c r="I80" s="78"/>
      <c r="J80" s="78"/>
      <c r="K80" s="78"/>
      <c r="L80" s="79"/>
      <c r="M80" s="78"/>
      <c r="N80" s="79"/>
      <c r="O80" s="77"/>
      <c r="P80" s="77"/>
      <c r="Q80" s="77"/>
      <c r="R80" s="77"/>
      <c r="S80" s="77"/>
      <c r="T80" s="77"/>
      <c r="U80" s="77"/>
      <c r="V80" s="77"/>
      <c r="W80" s="77"/>
      <c r="X80" s="77"/>
      <c r="Z80" s="83"/>
    </row>
    <row r="81" ht="21" customHeight="1" spans="2:24">
      <c r="B81" s="74"/>
      <c r="C81" s="74"/>
      <c r="D81" s="74"/>
      <c r="E81" s="75"/>
      <c r="F81" s="76"/>
      <c r="G81" s="74"/>
      <c r="H81" s="74"/>
      <c r="I81" s="75"/>
      <c r="J81" s="75"/>
      <c r="K81" s="75"/>
      <c r="L81" s="76"/>
      <c r="M81" s="75"/>
      <c r="N81" s="76"/>
      <c r="O81" s="74"/>
      <c r="P81" s="74"/>
      <c r="Q81" s="74"/>
      <c r="R81" s="74"/>
      <c r="S81" s="74"/>
      <c r="T81" s="74"/>
      <c r="U81" s="74"/>
      <c r="V81" s="74"/>
      <c r="W81" s="74"/>
      <c r="X81" s="74"/>
    </row>
    <row r="82" s="62" customFormat="1" ht="21" customHeight="1" spans="2:26">
      <c r="B82" s="77"/>
      <c r="C82" s="77"/>
      <c r="D82" s="77"/>
      <c r="E82" s="78"/>
      <c r="F82" s="79"/>
      <c r="G82" s="77"/>
      <c r="H82" s="77"/>
      <c r="I82" s="78"/>
      <c r="J82" s="78"/>
      <c r="K82" s="78"/>
      <c r="L82" s="79"/>
      <c r="M82" s="78"/>
      <c r="N82" s="79"/>
      <c r="O82" s="77"/>
      <c r="P82" s="77"/>
      <c r="Q82" s="77"/>
      <c r="R82" s="77"/>
      <c r="S82" s="77"/>
      <c r="T82" s="77"/>
      <c r="U82" s="77"/>
      <c r="V82" s="77"/>
      <c r="W82" s="77"/>
      <c r="X82" s="77"/>
      <c r="Z82" s="83"/>
    </row>
    <row r="83" ht="21" customHeight="1" spans="2:24">
      <c r="B83" s="74"/>
      <c r="C83" s="74"/>
      <c r="D83" s="74"/>
      <c r="E83" s="75"/>
      <c r="F83" s="76"/>
      <c r="G83" s="74"/>
      <c r="H83" s="74"/>
      <c r="I83" s="75"/>
      <c r="J83" s="75"/>
      <c r="K83" s="75"/>
      <c r="L83" s="76"/>
      <c r="M83" s="75"/>
      <c r="N83" s="76"/>
      <c r="O83" s="74"/>
      <c r="P83" s="74"/>
      <c r="Q83" s="74"/>
      <c r="R83" s="74"/>
      <c r="S83" s="74"/>
      <c r="T83" s="74"/>
      <c r="U83" s="74"/>
      <c r="V83" s="74"/>
      <c r="W83" s="74"/>
      <c r="X83" s="74"/>
    </row>
    <row r="84" s="62" customFormat="1" ht="21" customHeight="1" spans="2:26">
      <c r="B84" s="77"/>
      <c r="C84" s="77"/>
      <c r="D84" s="77"/>
      <c r="E84" s="78"/>
      <c r="F84" s="79"/>
      <c r="G84" s="77"/>
      <c r="H84" s="77"/>
      <c r="I84" s="78"/>
      <c r="J84" s="78"/>
      <c r="K84" s="78"/>
      <c r="L84" s="79"/>
      <c r="M84" s="78"/>
      <c r="N84" s="79"/>
      <c r="O84" s="77"/>
      <c r="P84" s="77"/>
      <c r="Q84" s="77"/>
      <c r="R84" s="77"/>
      <c r="S84" s="77"/>
      <c r="T84" s="77"/>
      <c r="U84" s="77"/>
      <c r="V84" s="77"/>
      <c r="W84" s="77"/>
      <c r="X84" s="77"/>
      <c r="Z84" s="83"/>
    </row>
    <row r="85" ht="21" customHeight="1" spans="2:24">
      <c r="B85" s="74"/>
      <c r="C85" s="74"/>
      <c r="D85" s="74"/>
      <c r="E85" s="75"/>
      <c r="F85" s="76"/>
      <c r="G85" s="74"/>
      <c r="H85" s="74"/>
      <c r="I85" s="75"/>
      <c r="J85" s="75"/>
      <c r="K85" s="75"/>
      <c r="L85" s="76"/>
      <c r="M85" s="75"/>
      <c r="N85" s="76"/>
      <c r="O85" s="74"/>
      <c r="P85" s="74"/>
      <c r="Q85" s="74"/>
      <c r="R85" s="74"/>
      <c r="S85" s="74"/>
      <c r="T85" s="74"/>
      <c r="U85" s="74"/>
      <c r="V85" s="74"/>
      <c r="W85" s="74"/>
      <c r="X85" s="74"/>
    </row>
    <row r="86" s="62" customFormat="1" ht="21" customHeight="1" spans="2:26">
      <c r="B86" s="77"/>
      <c r="C86" s="77"/>
      <c r="D86" s="77"/>
      <c r="E86" s="78"/>
      <c r="F86" s="79"/>
      <c r="G86" s="77"/>
      <c r="H86" s="77"/>
      <c r="I86" s="78"/>
      <c r="J86" s="78"/>
      <c r="K86" s="78"/>
      <c r="L86" s="79"/>
      <c r="M86" s="78"/>
      <c r="N86" s="79"/>
      <c r="O86" s="77"/>
      <c r="P86" s="77"/>
      <c r="Q86" s="77"/>
      <c r="R86" s="77"/>
      <c r="S86" s="77"/>
      <c r="T86" s="77"/>
      <c r="U86" s="77"/>
      <c r="V86" s="77"/>
      <c r="W86" s="77"/>
      <c r="X86" s="77"/>
      <c r="Z86" s="83"/>
    </row>
    <row r="87" ht="21" customHeight="1" spans="2:24">
      <c r="B87" s="74"/>
      <c r="C87" s="74"/>
      <c r="D87" s="74"/>
      <c r="E87" s="75"/>
      <c r="F87" s="76"/>
      <c r="G87" s="74"/>
      <c r="H87" s="74"/>
      <c r="I87" s="75"/>
      <c r="J87" s="75"/>
      <c r="K87" s="75"/>
      <c r="L87" s="76"/>
      <c r="M87" s="75"/>
      <c r="N87" s="76"/>
      <c r="O87" s="74"/>
      <c r="P87" s="74"/>
      <c r="Q87" s="74"/>
      <c r="R87" s="74"/>
      <c r="S87" s="74"/>
      <c r="T87" s="74"/>
      <c r="U87" s="74"/>
      <c r="V87" s="74"/>
      <c r="W87" s="74"/>
      <c r="X87" s="74"/>
    </row>
    <row r="88" s="62" customFormat="1" ht="21" customHeight="1" spans="2:26">
      <c r="B88" s="77"/>
      <c r="C88" s="77"/>
      <c r="D88" s="77"/>
      <c r="E88" s="78"/>
      <c r="F88" s="79"/>
      <c r="G88" s="77"/>
      <c r="H88" s="77"/>
      <c r="I88" s="78"/>
      <c r="J88" s="78"/>
      <c r="K88" s="78"/>
      <c r="L88" s="79"/>
      <c r="M88" s="78"/>
      <c r="N88" s="79"/>
      <c r="O88" s="77"/>
      <c r="P88" s="77"/>
      <c r="Q88" s="77"/>
      <c r="R88" s="77"/>
      <c r="S88" s="77"/>
      <c r="T88" s="77"/>
      <c r="U88" s="77"/>
      <c r="V88" s="77"/>
      <c r="W88" s="77"/>
      <c r="X88" s="77"/>
      <c r="Z88" s="83"/>
    </row>
    <row r="89" ht="21" customHeight="1" spans="2:24">
      <c r="B89" s="74"/>
      <c r="C89" s="74"/>
      <c r="D89" s="74"/>
      <c r="E89" s="75"/>
      <c r="F89" s="76"/>
      <c r="G89" s="74"/>
      <c r="H89" s="74"/>
      <c r="I89" s="75"/>
      <c r="J89" s="75"/>
      <c r="K89" s="75"/>
      <c r="L89" s="76"/>
      <c r="M89" s="75"/>
      <c r="N89" s="76"/>
      <c r="O89" s="74"/>
      <c r="P89" s="74"/>
      <c r="Q89" s="74"/>
      <c r="R89" s="74"/>
      <c r="S89" s="74"/>
      <c r="T89" s="74"/>
      <c r="U89" s="74"/>
      <c r="V89" s="74"/>
      <c r="W89" s="74"/>
      <c r="X89" s="74"/>
    </row>
    <row r="90" s="62" customFormat="1" ht="21" customHeight="1" spans="2:26">
      <c r="B90" s="77"/>
      <c r="C90" s="77"/>
      <c r="D90" s="77"/>
      <c r="E90" s="78"/>
      <c r="F90" s="79"/>
      <c r="G90" s="77"/>
      <c r="H90" s="77"/>
      <c r="I90" s="78"/>
      <c r="J90" s="78"/>
      <c r="K90" s="78"/>
      <c r="L90" s="79"/>
      <c r="M90" s="78"/>
      <c r="N90" s="79"/>
      <c r="O90" s="77"/>
      <c r="P90" s="77"/>
      <c r="Q90" s="77"/>
      <c r="R90" s="77"/>
      <c r="S90" s="77"/>
      <c r="T90" s="77"/>
      <c r="U90" s="77"/>
      <c r="V90" s="77"/>
      <c r="W90" s="77"/>
      <c r="X90" s="77"/>
      <c r="Z90" s="83"/>
    </row>
    <row r="91" ht="21" customHeight="1" spans="2:24">
      <c r="B91" s="74"/>
      <c r="C91" s="74"/>
      <c r="D91" s="74"/>
      <c r="E91" s="75"/>
      <c r="F91" s="76"/>
      <c r="G91" s="74"/>
      <c r="H91" s="74"/>
      <c r="I91" s="75"/>
      <c r="J91" s="75"/>
      <c r="K91" s="75"/>
      <c r="L91" s="76"/>
      <c r="M91" s="75"/>
      <c r="N91" s="76"/>
      <c r="O91" s="74"/>
      <c r="P91" s="74"/>
      <c r="Q91" s="74"/>
      <c r="R91" s="74"/>
      <c r="S91" s="74"/>
      <c r="T91" s="74"/>
      <c r="U91" s="74"/>
      <c r="V91" s="74"/>
      <c r="W91" s="74"/>
      <c r="X91" s="74"/>
    </row>
  </sheetData>
  <autoFilter ref="B4:Z12">
    <extLst/>
  </autoFilter>
  <mergeCells count="1">
    <mergeCell ref="B2:E2"/>
  </mergeCells>
  <pageMargins left="0.699305555555556" right="0.699305555555556" top="0.75" bottom="0.75" header="0.3" footer="0.3"/>
  <pageSetup paperSize="9" orientation="portrait" horizontalDpi="1200" verticalDpi="12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441"/>
  <sheetViews>
    <sheetView showGridLines="0" topLeftCell="I1" workbookViewId="0">
      <selection activeCell="V17" sqref="V17"/>
    </sheetView>
  </sheetViews>
  <sheetFormatPr defaultColWidth="9" defaultRowHeight="16.5"/>
  <cols>
    <col min="1" max="1" width="5.5" style="1" hidden="1" customWidth="1"/>
    <col min="2" max="3" width="2.5" style="1" hidden="1" customWidth="1"/>
    <col min="4" max="5" width="9.25" style="1" hidden="1" customWidth="1"/>
    <col min="6" max="6" width="11.125" style="23" hidden="1" customWidth="1"/>
    <col min="7" max="8" width="5.5" style="1" hidden="1" customWidth="1"/>
    <col min="9" max="9" width="0.625" style="24" customWidth="1"/>
    <col min="10" max="10" width="11" style="1" customWidth="1"/>
    <col min="11" max="11" width="9.375" style="1" customWidth="1"/>
    <col min="12" max="12" width="12" style="1" customWidth="1"/>
    <col min="13" max="13" width="5.5" style="1" customWidth="1"/>
    <col min="14" max="14" width="9" style="1"/>
    <col min="15" max="15" width="1.875" style="24" customWidth="1"/>
    <col min="16" max="16" width="9.25" style="1" customWidth="1"/>
    <col min="17" max="17" width="9.375" style="1" customWidth="1"/>
    <col min="18" max="18" width="5.5" style="1" customWidth="1"/>
    <col min="19" max="19" width="7.25" style="1" customWidth="1"/>
    <col min="20" max="20" width="13.375" style="1" customWidth="1"/>
    <col min="21" max="21" width="1" style="1" customWidth="1"/>
    <col min="22" max="22" width="14.5" style="9" customWidth="1"/>
    <col min="23" max="24" width="9" style="9"/>
    <col min="25" max="16384" width="9" style="1"/>
  </cols>
  <sheetData>
    <row r="1" spans="10:20">
      <c r="J1" s="31" t="s">
        <v>125</v>
      </c>
      <c r="K1" s="31"/>
      <c r="L1" s="31"/>
      <c r="M1" s="31"/>
      <c r="N1" s="31"/>
      <c r="O1" s="32"/>
      <c r="P1" s="31" t="s">
        <v>126</v>
      </c>
      <c r="Q1" s="31"/>
      <c r="R1" s="31"/>
      <c r="S1" s="31"/>
      <c r="T1" s="31"/>
    </row>
    <row r="2" ht="15" customHeight="1" spans="10:20">
      <c r="J2" s="33"/>
      <c r="K2" s="33"/>
      <c r="L2" s="33"/>
      <c r="M2" s="33"/>
      <c r="N2" s="33"/>
      <c r="O2" s="32"/>
      <c r="P2" s="33"/>
      <c r="Q2" s="33"/>
      <c r="R2" s="33"/>
      <c r="S2" s="33"/>
      <c r="T2" s="33"/>
    </row>
    <row r="3" ht="17.25" spans="10:24">
      <c r="J3" s="34"/>
      <c r="K3" s="34"/>
      <c r="L3" s="34"/>
      <c r="M3" s="34"/>
      <c r="N3" s="9"/>
      <c r="O3" s="35"/>
      <c r="P3" s="9"/>
      <c r="Q3" s="9"/>
      <c r="R3" s="9"/>
      <c r="S3" s="9"/>
      <c r="T3" s="9"/>
      <c r="V3" s="57" t="s">
        <v>127</v>
      </c>
      <c r="W3" s="57"/>
      <c r="X3" s="57"/>
    </row>
    <row r="4" s="21" customFormat="1" ht="30" customHeight="1" spans="6:24">
      <c r="F4" s="25"/>
      <c r="I4" s="36"/>
      <c r="J4" s="37" t="s">
        <v>128</v>
      </c>
      <c r="K4" s="38"/>
      <c r="L4" s="39">
        <v>7</v>
      </c>
      <c r="M4" s="40" t="s">
        <v>129</v>
      </c>
      <c r="N4" s="41"/>
      <c r="O4" s="32"/>
      <c r="P4" s="42"/>
      <c r="Q4" s="39">
        <v>2018</v>
      </c>
      <c r="R4" s="38" t="s">
        <v>130</v>
      </c>
      <c r="S4" s="39">
        <v>8</v>
      </c>
      <c r="T4" s="58" t="s">
        <v>129</v>
      </c>
      <c r="V4" s="57"/>
      <c r="W4" s="57"/>
      <c r="X4" s="57"/>
    </row>
    <row r="5" spans="10:24">
      <c r="J5" s="43"/>
      <c r="K5" s="43"/>
      <c r="L5" s="43"/>
      <c r="M5" s="43"/>
      <c r="V5" s="57"/>
      <c r="W5" s="57"/>
      <c r="X5" s="57"/>
    </row>
    <row r="6" ht="23.25" customHeight="1" spans="10:24">
      <c r="J6" s="44" t="s">
        <v>131</v>
      </c>
      <c r="K6" s="45"/>
      <c r="L6" s="45"/>
      <c r="M6" s="45"/>
      <c r="N6" s="45"/>
      <c r="P6" s="46" t="s">
        <v>132</v>
      </c>
      <c r="Q6" s="59"/>
      <c r="R6" s="59"/>
      <c r="S6" s="59"/>
      <c r="T6" s="59"/>
      <c r="V6" s="57"/>
      <c r="W6" s="57"/>
      <c r="X6" s="57"/>
    </row>
    <row r="7" ht="23.25" customHeight="1" spans="4:24">
      <c r="D7" s="26" t="s">
        <v>69</v>
      </c>
      <c r="E7" s="26" t="s">
        <v>6</v>
      </c>
      <c r="F7" s="27" t="s">
        <v>71</v>
      </c>
      <c r="G7" s="28" t="s">
        <v>67</v>
      </c>
      <c r="H7" s="29" t="s">
        <v>133</v>
      </c>
      <c r="I7" s="47"/>
      <c r="J7" s="48" t="s">
        <v>69</v>
      </c>
      <c r="K7" s="49" t="s">
        <v>6</v>
      </c>
      <c r="L7" s="50" t="s">
        <v>71</v>
      </c>
      <c r="M7" s="50" t="s">
        <v>67</v>
      </c>
      <c r="N7" s="51" t="s">
        <v>133</v>
      </c>
      <c r="O7" s="47"/>
      <c r="P7" s="48" t="s">
        <v>69</v>
      </c>
      <c r="Q7" s="49" t="s">
        <v>6</v>
      </c>
      <c r="R7" s="50" t="s">
        <v>67</v>
      </c>
      <c r="S7" s="60" t="s">
        <v>133</v>
      </c>
      <c r="T7" s="61" t="s">
        <v>134</v>
      </c>
      <c r="V7" s="57"/>
      <c r="W7" s="57"/>
      <c r="X7" s="57"/>
    </row>
    <row r="8" s="22" customFormat="1" ht="14.25" spans="1:24">
      <c r="A8" s="22" t="str">
        <f>B8&amp;COUNTIF(B$8:B8,B8)</f>
        <v>71</v>
      </c>
      <c r="B8" s="22">
        <f>IF(MONTH(在职员工基本信息!G5)=$L$4,MONTH(在职员工基本信息!G5),"")</f>
        <v>7</v>
      </c>
      <c r="D8" s="22" t="str">
        <f>IFERROR(IF(在职员工基本信息!D5="","",在职员工基本信息!D5),"")</f>
        <v>00008</v>
      </c>
      <c r="E8" s="22" t="str">
        <f>IF(在职员工基本信息!E5="","",在职员工基本信息!E5)</f>
        <v>张三</v>
      </c>
      <c r="F8" s="30">
        <f>IF(在职员工基本信息!G5="","",在职员工基本信息!G5)</f>
        <v>33084</v>
      </c>
      <c r="G8" s="22" t="str">
        <f>IF(在职员工基本信息!B5="","",在职员工基本信息!B5)</f>
        <v>IT部</v>
      </c>
      <c r="H8" s="22" t="str">
        <f>IF(在职员工基本信息!C5="","",在职员工基本信息!C5)</f>
        <v>程序员</v>
      </c>
      <c r="I8" s="52"/>
      <c r="J8" s="53" t="str">
        <f t="shared" ref="J8:J71" si="0">IFERROR(VLOOKUP($L$4&amp;(ROW()-7),$A:$H,4,0),"")</f>
        <v>00008</v>
      </c>
      <c r="K8" s="53" t="str">
        <f t="shared" ref="K8:K71" si="1">IFERROR(VLOOKUP($L$4&amp;(ROW()-7),$A:$H,5,0),"")</f>
        <v>张三</v>
      </c>
      <c r="L8" s="53">
        <f t="shared" ref="L8:L71" si="2">IFERROR(VLOOKUP($L$4&amp;(ROW()-7),$A:$H,6,0),"")</f>
        <v>33084</v>
      </c>
      <c r="M8" s="53" t="str">
        <f t="shared" ref="M8:M71" si="3">IFERROR(VLOOKUP($L$4&amp;(ROW()-7),$A:$H,7,0),"")</f>
        <v>IT部</v>
      </c>
      <c r="N8" s="53" t="str">
        <f t="shared" ref="N8:N71" si="4">IFERROR(VLOOKUP($L$4&amp;(ROW()-7),$A:$H,8,0),"")</f>
        <v>程序员</v>
      </c>
      <c r="O8" s="54"/>
      <c r="P8" s="55" t="str">
        <f>IF(AND(YEAR(在职员工基本信息!$M5)='员工事项提醒（生日、续合同）'!$Q$4,MONTH(在职员工基本信息!$M5)='员工事项提醒（生日、续合同）'!$S$4),在职员工基本信息!D5,"")</f>
        <v>00008</v>
      </c>
      <c r="Q8" s="55" t="str">
        <f>IF(AND(YEAR(在职员工基本信息!$M5)='员工事项提醒（生日、续合同）'!$Q$4,MONTH(在职员工基本信息!$M5)='员工事项提醒（生日、续合同）'!$S$4),在职员工基本信息!E5,"")</f>
        <v>张三</v>
      </c>
      <c r="R8" s="55" t="str">
        <f>IF(AND(YEAR(在职员工基本信息!$M5)='员工事项提醒（生日、续合同）'!$Q$4,MONTH(在职员工基本信息!$M5)='员工事项提醒（生日、续合同）'!$S$4),在职员工基本信息!B5,"")</f>
        <v>IT部</v>
      </c>
      <c r="S8" s="55" t="str">
        <f>IF(AND(YEAR(在职员工基本信息!$M5)='员工事项提醒（生日、续合同）'!$Q$4,MONTH(在职员工基本信息!$M5)='员工事项提醒（生日、续合同）'!$S$4),在职员工基本信息!C5,"")</f>
        <v>程序员</v>
      </c>
      <c r="T8" s="53">
        <f>IF(AND(YEAR(在职员工基本信息!$M5)='员工事项提醒（生日、续合同）'!$Q$4,MONTH(在职员工基本信息!$M5)='员工事项提醒（生日、续合同）'!$S$4),在职员工基本信息!M5,"")</f>
        <v>43329</v>
      </c>
      <c r="V8" s="57"/>
      <c r="W8" s="57"/>
      <c r="X8" s="57"/>
    </row>
    <row r="9" s="22" customFormat="1" ht="14.25" spans="1:24">
      <c r="A9" s="22" t="str">
        <f>B9&amp;COUNTIF(B$8:B9,B9)</f>
        <v>1</v>
      </c>
      <c r="B9" s="22" t="str">
        <f>IFERROR(IF(MONTH(在职员工基本信息!G6)=$L$4,MONTH(在职员工基本信息!G6),""),"")</f>
        <v/>
      </c>
      <c r="D9" s="22" t="str">
        <f>IFERROR(IF(在职员工基本信息!D6="","",在职员工基本信息!D6),"")</f>
        <v>00009</v>
      </c>
      <c r="E9" s="22" t="str">
        <f>IF(在职员工基本信息!E6="","",在职员工基本信息!E6)</f>
        <v>李四</v>
      </c>
      <c r="F9" s="30">
        <f>IF(在职员工基本信息!G6="","",在职员工基本信息!G6)</f>
        <v>32140</v>
      </c>
      <c r="G9" s="22" t="str">
        <f>IF(在职员工基本信息!B6="","",在职员工基本信息!B6)</f>
        <v>IT部</v>
      </c>
      <c r="H9" s="22" t="str">
        <f>IF(在职员工基本信息!C6="","",在职员工基本信息!C6)</f>
        <v>主管</v>
      </c>
      <c r="I9" s="52"/>
      <c r="J9" s="53" t="str">
        <f t="shared" si="0"/>
        <v>00010</v>
      </c>
      <c r="K9" s="53" t="str">
        <f t="shared" si="1"/>
        <v>王五</v>
      </c>
      <c r="L9" s="53">
        <f t="shared" si="2"/>
        <v>32690</v>
      </c>
      <c r="M9" s="53" t="str">
        <f t="shared" si="3"/>
        <v>IT部</v>
      </c>
      <c r="N9" s="53" t="str">
        <f t="shared" si="4"/>
        <v>程序员</v>
      </c>
      <c r="O9" s="54"/>
      <c r="P9" s="55" t="str">
        <f>IF(AND(YEAR(在职员工基本信息!$M6)='员工事项提醒（生日、续合同）'!$Q$4,MONTH(在职员工基本信息!$M6)='员工事项提醒（生日、续合同）'!$S$4),在职员工基本信息!D6,"")</f>
        <v/>
      </c>
      <c r="Q9" s="55" t="str">
        <f>IF(AND(YEAR(在职员工基本信息!$M6)='员工事项提醒（生日、续合同）'!$Q$4,MONTH(在职员工基本信息!$M6)='员工事项提醒（生日、续合同）'!$S$4),在职员工基本信息!E6,"")</f>
        <v/>
      </c>
      <c r="R9" s="55" t="str">
        <f>IF(AND(YEAR(在职员工基本信息!$M6)='员工事项提醒（生日、续合同）'!$Q$4,MONTH(在职员工基本信息!$M6)='员工事项提醒（生日、续合同）'!$S$4),在职员工基本信息!B6,"")</f>
        <v/>
      </c>
      <c r="S9" s="55" t="str">
        <f>IF(AND(YEAR(在职员工基本信息!$M6)='员工事项提醒（生日、续合同）'!$Q$4,MONTH(在职员工基本信息!$M6)='员工事项提醒（生日、续合同）'!$S$4),在职员工基本信息!C6,"")</f>
        <v/>
      </c>
      <c r="T9" s="53" t="str">
        <f>IF(AND(YEAR(在职员工基本信息!$M6)='员工事项提醒（生日、续合同）'!$Q$4,MONTH(在职员工基本信息!$M6)='员工事项提醒（生日、续合同）'!$S$4),在职员工基本信息!M6,"")</f>
        <v/>
      </c>
      <c r="V9" s="57"/>
      <c r="W9" s="57"/>
      <c r="X9" s="57"/>
    </row>
    <row r="10" s="22" customFormat="1" ht="14.25" spans="1:24">
      <c r="A10" s="22" t="str">
        <f>B10&amp;COUNTIF(B$8:B10,B10)</f>
        <v>72</v>
      </c>
      <c r="B10" s="22">
        <f>IFERROR(IF(MONTH(在职员工基本信息!G7)=$L$4,MONTH(在职员工基本信息!G7),""),"")</f>
        <v>7</v>
      </c>
      <c r="D10" s="22" t="str">
        <f>IFERROR(IF(在职员工基本信息!D7="","",在职员工基本信息!D7),"")</f>
        <v>00010</v>
      </c>
      <c r="E10" s="22" t="str">
        <f>IF(在职员工基本信息!E7="","",在职员工基本信息!E7)</f>
        <v>王五</v>
      </c>
      <c r="F10" s="30">
        <f>IF(在职员工基本信息!G7="","",在职员工基本信息!G7)</f>
        <v>32690</v>
      </c>
      <c r="G10" s="22" t="str">
        <f>IF(在职员工基本信息!B7="","",在职员工基本信息!B7)</f>
        <v>IT部</v>
      </c>
      <c r="H10" s="22" t="str">
        <f>IF(在职员工基本信息!C7="","",在职员工基本信息!C7)</f>
        <v>程序员</v>
      </c>
      <c r="I10" s="52"/>
      <c r="J10" s="53" t="str">
        <f t="shared" si="0"/>
        <v>00011</v>
      </c>
      <c r="K10" s="53" t="str">
        <f t="shared" si="1"/>
        <v>田六</v>
      </c>
      <c r="L10" s="53">
        <f t="shared" si="2"/>
        <v>34176</v>
      </c>
      <c r="M10" s="53" t="str">
        <f t="shared" si="3"/>
        <v>IT部</v>
      </c>
      <c r="N10" s="53" t="str">
        <f t="shared" si="4"/>
        <v>经理</v>
      </c>
      <c r="O10" s="54"/>
      <c r="P10" s="55" t="str">
        <f>IF(AND(YEAR(在职员工基本信息!$M7)='员工事项提醒（生日、续合同）'!$Q$4,MONTH(在职员工基本信息!$M7)='员工事项提醒（生日、续合同）'!$S$4),在职员工基本信息!D7,"")</f>
        <v/>
      </c>
      <c r="Q10" s="55" t="str">
        <f>IF(AND(YEAR(在职员工基本信息!$M7)='员工事项提醒（生日、续合同）'!$Q$4,MONTH(在职员工基本信息!$M7)='员工事项提醒（生日、续合同）'!$S$4),在职员工基本信息!E7,"")</f>
        <v/>
      </c>
      <c r="R10" s="55" t="str">
        <f>IF(AND(YEAR(在职员工基本信息!$M7)='员工事项提醒（生日、续合同）'!$Q$4,MONTH(在职员工基本信息!$M7)='员工事项提醒（生日、续合同）'!$S$4),在职员工基本信息!B7,"")</f>
        <v/>
      </c>
      <c r="S10" s="55" t="str">
        <f>IF(AND(YEAR(在职员工基本信息!$M7)='员工事项提醒（生日、续合同）'!$Q$4,MONTH(在职员工基本信息!$M7)='员工事项提醒（生日、续合同）'!$S$4),在职员工基本信息!C7,"")</f>
        <v/>
      </c>
      <c r="T10" s="53" t="str">
        <f>IF(AND(YEAR(在职员工基本信息!$M7)='员工事项提醒（生日、续合同）'!$Q$4,MONTH(在职员工基本信息!$M7)='员工事项提醒（生日、续合同）'!$S$4),在职员工基本信息!M7,"")</f>
        <v/>
      </c>
      <c r="V10" s="55"/>
      <c r="W10" s="55"/>
      <c r="X10" s="55"/>
    </row>
    <row r="11" s="22" customFormat="1" ht="14.25" spans="1:24">
      <c r="A11" s="22" t="str">
        <f>B11&amp;COUNTIF(B$8:B11,B11)</f>
        <v>73</v>
      </c>
      <c r="B11" s="22">
        <f>IFERROR(IF(MONTH(在职员工基本信息!G8)=$L$4,MONTH(在职员工基本信息!G8),""),"")</f>
        <v>7</v>
      </c>
      <c r="D11" s="22" t="str">
        <f>IFERROR(IF(在职员工基本信息!D8="","",在职员工基本信息!D8),"")</f>
        <v>00011</v>
      </c>
      <c r="E11" s="22" t="str">
        <f>IF(在职员工基本信息!E8="","",在职员工基本信息!E8)</f>
        <v>田六</v>
      </c>
      <c r="F11" s="30">
        <f>IF(在职员工基本信息!G8="","",在职员工基本信息!G8)</f>
        <v>34176</v>
      </c>
      <c r="G11" s="22" t="str">
        <f>IF(在职员工基本信息!B8="","",在职员工基本信息!B8)</f>
        <v>IT部</v>
      </c>
      <c r="H11" s="22" t="str">
        <f>IF(在职员工基本信息!C8="","",在职员工基本信息!C8)</f>
        <v>经理</v>
      </c>
      <c r="I11" s="52"/>
      <c r="J11" s="53" t="str">
        <f t="shared" si="0"/>
        <v>00013</v>
      </c>
      <c r="K11" s="53" t="str">
        <f t="shared" si="1"/>
        <v>姚一</v>
      </c>
      <c r="L11" s="53">
        <f t="shared" si="2"/>
        <v>29413</v>
      </c>
      <c r="M11" s="53" t="str">
        <f t="shared" si="3"/>
        <v>IT部</v>
      </c>
      <c r="N11" s="53" t="str">
        <f t="shared" si="4"/>
        <v>程序员</v>
      </c>
      <c r="O11" s="54"/>
      <c r="P11" s="55" t="str">
        <f>IF(AND(YEAR(在职员工基本信息!$M8)='员工事项提醒（生日、续合同）'!$Q$4,MONTH(在职员工基本信息!$M8)='员工事项提醒（生日、续合同）'!$S$4),在职员工基本信息!D8,"")</f>
        <v/>
      </c>
      <c r="Q11" s="55" t="str">
        <f>IF(AND(YEAR(在职员工基本信息!$M8)='员工事项提醒（生日、续合同）'!$Q$4,MONTH(在职员工基本信息!$M8)='员工事项提醒（生日、续合同）'!$S$4),在职员工基本信息!E8,"")</f>
        <v/>
      </c>
      <c r="R11" s="55" t="str">
        <f>IF(AND(YEAR(在职员工基本信息!$M8)='员工事项提醒（生日、续合同）'!$Q$4,MONTH(在职员工基本信息!$M8)='员工事项提醒（生日、续合同）'!$S$4),在职员工基本信息!B8,"")</f>
        <v/>
      </c>
      <c r="S11" s="55" t="str">
        <f>IF(AND(YEAR(在职员工基本信息!$M8)='员工事项提醒（生日、续合同）'!$Q$4,MONTH(在职员工基本信息!$M8)='员工事项提醒（生日、续合同）'!$S$4),在职员工基本信息!C8,"")</f>
        <v/>
      </c>
      <c r="T11" s="53" t="str">
        <f>IF(AND(YEAR(在职员工基本信息!$M8)='员工事项提醒（生日、续合同）'!$Q$4,MONTH(在职员工基本信息!$M8)='员工事项提醒（生日、续合同）'!$S$4),在职员工基本信息!M8,"")</f>
        <v/>
      </c>
      <c r="V11" s="55"/>
      <c r="W11" s="55"/>
      <c r="X11" s="55"/>
    </row>
    <row r="12" s="22" customFormat="1" ht="14.25" spans="1:24">
      <c r="A12" s="22" t="str">
        <f>B12&amp;COUNTIF(B$8:B12,B12)</f>
        <v>2</v>
      </c>
      <c r="B12" s="22" t="str">
        <f>IFERROR(IF(MONTH(在职员工基本信息!G9)=$L$4,MONTH(在职员工基本信息!G9),""),"")</f>
        <v/>
      </c>
      <c r="D12" s="22" t="str">
        <f>IFERROR(IF(在职员工基本信息!D9="","",在职员工基本信息!D9),"")</f>
        <v>00012</v>
      </c>
      <c r="E12" s="22" t="str">
        <f>IF(在职员工基本信息!E9="","",在职员工基本信息!E9)</f>
        <v>赵七</v>
      </c>
      <c r="F12" s="30">
        <f>IF(在职员工基本信息!G9="","",在职员工基本信息!G9)</f>
        <v>32996</v>
      </c>
      <c r="G12" s="22" t="str">
        <f>IF(在职员工基本信息!B9="","",在职员工基本信息!B9)</f>
        <v>IT部</v>
      </c>
      <c r="H12" s="22" t="str">
        <f>IF(在职员工基本信息!C9="","",在职员工基本信息!C9)</f>
        <v>程序员</v>
      </c>
      <c r="I12" s="52"/>
      <c r="J12" s="53" t="str">
        <f t="shared" si="0"/>
        <v>00015</v>
      </c>
      <c r="K12" s="53" t="str">
        <f t="shared" si="1"/>
        <v>邵夫</v>
      </c>
      <c r="L12" s="53">
        <f t="shared" si="2"/>
        <v>32336</v>
      </c>
      <c r="M12" s="53" t="str">
        <f t="shared" si="3"/>
        <v>IT部</v>
      </c>
      <c r="N12" s="53" t="str">
        <f t="shared" si="4"/>
        <v>程序员</v>
      </c>
      <c r="O12" s="54"/>
      <c r="P12" s="55" t="str">
        <f>IF(AND(YEAR(在职员工基本信息!$M9)='员工事项提醒（生日、续合同）'!$Q$4,MONTH(在职员工基本信息!$M9)='员工事项提醒（生日、续合同）'!$S$4),在职员工基本信息!D9,"")</f>
        <v/>
      </c>
      <c r="Q12" s="55" t="str">
        <f>IF(AND(YEAR(在职员工基本信息!$M9)='员工事项提醒（生日、续合同）'!$Q$4,MONTH(在职员工基本信息!$M9)='员工事项提醒（生日、续合同）'!$S$4),在职员工基本信息!E9,"")</f>
        <v/>
      </c>
      <c r="R12" s="55" t="str">
        <f>IF(AND(YEAR(在职员工基本信息!$M9)='员工事项提醒（生日、续合同）'!$Q$4,MONTH(在职员工基本信息!$M9)='员工事项提醒（生日、续合同）'!$S$4),在职员工基本信息!B9,"")</f>
        <v/>
      </c>
      <c r="S12" s="55" t="str">
        <f>IF(AND(YEAR(在职员工基本信息!$M9)='员工事项提醒（生日、续合同）'!$Q$4,MONTH(在职员工基本信息!$M9)='员工事项提醒（生日、续合同）'!$S$4),在职员工基本信息!C9,"")</f>
        <v/>
      </c>
      <c r="T12" s="53" t="str">
        <f>IF(AND(YEAR(在职员工基本信息!$M9)='员工事项提醒（生日、续合同）'!$Q$4,MONTH(在职员工基本信息!$M9)='员工事项提醒（生日、续合同）'!$S$4),在职员工基本信息!M9,"")</f>
        <v/>
      </c>
      <c r="V12" s="55"/>
      <c r="W12" s="55"/>
      <c r="X12" s="55"/>
    </row>
    <row r="13" s="22" customFormat="1" ht="14.25" spans="1:24">
      <c r="A13" s="22" t="str">
        <f>B13&amp;COUNTIF(B$8:B13,B13)</f>
        <v>74</v>
      </c>
      <c r="B13" s="22">
        <f>IFERROR(IF(MONTH(在职员工基本信息!G10)=$L$4,MONTH(在职员工基本信息!G10),""),"")</f>
        <v>7</v>
      </c>
      <c r="D13" s="22" t="str">
        <f>IFERROR(IF(在职员工基本信息!D10="","",在职员工基本信息!D10),"")</f>
        <v>00013</v>
      </c>
      <c r="E13" s="22" t="str">
        <f>IF(在职员工基本信息!E10="","",在职员工基本信息!E10)</f>
        <v>姚一</v>
      </c>
      <c r="F13" s="30">
        <f>IF(在职员工基本信息!G10="","",在职员工基本信息!G10)</f>
        <v>29413</v>
      </c>
      <c r="G13" s="22" t="str">
        <f>IF(在职员工基本信息!B10="","",在职员工基本信息!B10)</f>
        <v>IT部</v>
      </c>
      <c r="H13" s="22" t="str">
        <f>IF(在职员工基本信息!C10="","",在职员工基本信息!C10)</f>
        <v>程序员</v>
      </c>
      <c r="I13" s="52"/>
      <c r="J13" s="53" t="str">
        <f t="shared" si="0"/>
        <v/>
      </c>
      <c r="K13" s="53" t="str">
        <f t="shared" si="1"/>
        <v/>
      </c>
      <c r="L13" s="53" t="str">
        <f t="shared" si="2"/>
        <v/>
      </c>
      <c r="M13" s="53" t="str">
        <f t="shared" si="3"/>
        <v/>
      </c>
      <c r="N13" s="53" t="str">
        <f t="shared" si="4"/>
        <v/>
      </c>
      <c r="O13" s="54"/>
      <c r="P13" s="55" t="str">
        <f>IF(AND(YEAR(在职员工基本信息!$M10)='员工事项提醒（生日、续合同）'!$Q$4,MONTH(在职员工基本信息!$M10)='员工事项提醒（生日、续合同）'!$S$4),在职员工基本信息!D10,"")</f>
        <v/>
      </c>
      <c r="Q13" s="55" t="str">
        <f>IF(AND(YEAR(在职员工基本信息!$M10)='员工事项提醒（生日、续合同）'!$Q$4,MONTH(在职员工基本信息!$M10)='员工事项提醒（生日、续合同）'!$S$4),在职员工基本信息!E10,"")</f>
        <v/>
      </c>
      <c r="R13" s="55" t="str">
        <f>IF(AND(YEAR(在职员工基本信息!$M10)='员工事项提醒（生日、续合同）'!$Q$4,MONTH(在职员工基本信息!$M10)='员工事项提醒（生日、续合同）'!$S$4),在职员工基本信息!B10,"")</f>
        <v/>
      </c>
      <c r="S13" s="55" t="str">
        <f>IF(AND(YEAR(在职员工基本信息!$M10)='员工事项提醒（生日、续合同）'!$Q$4,MONTH(在职员工基本信息!$M10)='员工事项提醒（生日、续合同）'!$S$4),在职员工基本信息!C10,"")</f>
        <v/>
      </c>
      <c r="T13" s="53" t="str">
        <f>IF(AND(YEAR(在职员工基本信息!$M10)='员工事项提醒（生日、续合同）'!$Q$4,MONTH(在职员工基本信息!$M10)='员工事项提醒（生日、续合同）'!$S$4),在职员工基本信息!M10,"")</f>
        <v/>
      </c>
      <c r="V13" s="55"/>
      <c r="W13" s="55"/>
      <c r="X13" s="55"/>
    </row>
    <row r="14" s="22" customFormat="1" ht="14.25" spans="1:24">
      <c r="A14" s="22" t="str">
        <f>B14&amp;COUNTIF(B$8:B14,B14)</f>
        <v>3</v>
      </c>
      <c r="B14" s="22" t="str">
        <f>IFERROR(IF(MONTH(在职员工基本信息!G11)=$L$4,MONTH(在职员工基本信息!G11),""),"")</f>
        <v/>
      </c>
      <c r="D14" s="22" t="str">
        <f>IFERROR(IF(在职员工基本信息!D11="","",在职员工基本信息!D11),"")</f>
        <v>00014</v>
      </c>
      <c r="E14" s="22" t="str">
        <f>IF(在职员工基本信息!E11="","",在职员工基本信息!E11)</f>
        <v>关九</v>
      </c>
      <c r="F14" s="30">
        <f>IF(在职员工基本信息!G11="","",在职员工基本信息!G11)</f>
        <v>26197</v>
      </c>
      <c r="G14" s="22" t="str">
        <f>IF(在职员工基本信息!B11="","",在职员工基本信息!B11)</f>
        <v>IT部</v>
      </c>
      <c r="H14" s="22" t="str">
        <f>IF(在职员工基本信息!C11="","",在职员工基本信息!C11)</f>
        <v>主管</v>
      </c>
      <c r="I14" s="52"/>
      <c r="J14" s="53" t="str">
        <f t="shared" si="0"/>
        <v/>
      </c>
      <c r="K14" s="53" t="str">
        <f t="shared" si="1"/>
        <v/>
      </c>
      <c r="L14" s="53" t="str">
        <f t="shared" si="2"/>
        <v/>
      </c>
      <c r="M14" s="53" t="str">
        <f t="shared" si="3"/>
        <v/>
      </c>
      <c r="N14" s="53" t="str">
        <f t="shared" si="4"/>
        <v/>
      </c>
      <c r="O14" s="54"/>
      <c r="P14" s="55" t="str">
        <f>IF(AND(YEAR(在职员工基本信息!$M11)='员工事项提醒（生日、续合同）'!$Q$4,MONTH(在职员工基本信息!$M11)='员工事项提醒（生日、续合同）'!$S$4),在职员工基本信息!D11,"")</f>
        <v>00014</v>
      </c>
      <c r="Q14" s="55" t="str">
        <f>IF(AND(YEAR(在职员工基本信息!$M11)='员工事项提醒（生日、续合同）'!$Q$4,MONTH(在职员工基本信息!$M11)='员工事项提醒（生日、续合同）'!$S$4),在职员工基本信息!E11,"")</f>
        <v>关九</v>
      </c>
      <c r="R14" s="55" t="str">
        <f>IF(AND(YEAR(在职员工基本信息!$M11)='员工事项提醒（生日、续合同）'!$Q$4,MONTH(在职员工基本信息!$M11)='员工事项提醒（生日、续合同）'!$S$4),在职员工基本信息!B11,"")</f>
        <v>IT部</v>
      </c>
      <c r="S14" s="55" t="str">
        <f>IF(AND(YEAR(在职员工基本信息!$M11)='员工事项提醒（生日、续合同）'!$Q$4,MONTH(在职员工基本信息!$M11)='员工事项提醒（生日、续合同）'!$S$4),在职员工基本信息!C11,"")</f>
        <v>主管</v>
      </c>
      <c r="T14" s="53">
        <f>IF(AND(YEAR(在职员工基本信息!$M11)='员工事项提醒（生日、续合同）'!$Q$4,MONTH(在职员工基本信息!$M11)='员工事项提醒（生日、续合同）'!$S$4),在职员工基本信息!M11,"")</f>
        <v>43334</v>
      </c>
      <c r="V14" s="55"/>
      <c r="W14" s="55"/>
      <c r="X14" s="55"/>
    </row>
    <row r="15" s="22" customFormat="1" ht="14.25" spans="1:24">
      <c r="A15" s="22" t="str">
        <f>B15&amp;COUNTIF(B$8:B15,B15)</f>
        <v>75</v>
      </c>
      <c r="B15" s="22">
        <f>IFERROR(IF(MONTH(在职员工基本信息!G12)=$L$4,MONTH(在职员工基本信息!G12),""),"")</f>
        <v>7</v>
      </c>
      <c r="D15" s="22" t="str">
        <f>IFERROR(IF(在职员工基本信息!D12="","",在职员工基本信息!D12),"")</f>
        <v>00015</v>
      </c>
      <c r="E15" s="22" t="str">
        <f>IF(在职员工基本信息!E12="","",在职员工基本信息!E12)</f>
        <v>邵夫</v>
      </c>
      <c r="F15" s="30">
        <f>IF(在职员工基本信息!G12="","",在职员工基本信息!G12)</f>
        <v>32336</v>
      </c>
      <c r="G15" s="22" t="str">
        <f>IF(在职员工基本信息!B12="","",在职员工基本信息!B12)</f>
        <v>IT部</v>
      </c>
      <c r="H15" s="22" t="str">
        <f>IF(在职员工基本信息!C12="","",在职员工基本信息!C12)</f>
        <v>程序员</v>
      </c>
      <c r="I15" s="52"/>
      <c r="J15" s="53" t="str">
        <f t="shared" si="0"/>
        <v/>
      </c>
      <c r="K15" s="53" t="str">
        <f t="shared" si="1"/>
        <v/>
      </c>
      <c r="L15" s="53" t="str">
        <f t="shared" si="2"/>
        <v/>
      </c>
      <c r="M15" s="53" t="str">
        <f t="shared" si="3"/>
        <v/>
      </c>
      <c r="N15" s="53" t="str">
        <f t="shared" si="4"/>
        <v/>
      </c>
      <c r="O15" s="54"/>
      <c r="P15" s="55" t="str">
        <f>IF(AND(YEAR(在职员工基本信息!$M12)='员工事项提醒（生日、续合同）'!$Q$4,MONTH(在职员工基本信息!$M12)='员工事项提醒（生日、续合同）'!$S$4),在职员工基本信息!D12,"")</f>
        <v/>
      </c>
      <c r="Q15" s="55" t="str">
        <f>IF(AND(YEAR(在职员工基本信息!$M12)='员工事项提醒（生日、续合同）'!$Q$4,MONTH(在职员工基本信息!$M12)='员工事项提醒（生日、续合同）'!$S$4),在职员工基本信息!E12,"")</f>
        <v/>
      </c>
      <c r="R15" s="55" t="str">
        <f>IF(AND(YEAR(在职员工基本信息!$M12)='员工事项提醒（生日、续合同）'!$Q$4,MONTH(在职员工基本信息!$M12)='员工事项提醒（生日、续合同）'!$S$4),在职员工基本信息!B12,"")</f>
        <v/>
      </c>
      <c r="S15" s="55" t="str">
        <f>IF(AND(YEAR(在职员工基本信息!$M12)='员工事项提醒（生日、续合同）'!$Q$4,MONTH(在职员工基本信息!$M12)='员工事项提醒（生日、续合同）'!$S$4),在职员工基本信息!C12,"")</f>
        <v/>
      </c>
      <c r="T15" s="53" t="str">
        <f>IF(AND(YEAR(在职员工基本信息!$M12)='员工事项提醒（生日、续合同）'!$Q$4,MONTH(在职员工基本信息!$M12)='员工事项提醒（生日、续合同）'!$S$4),在职员工基本信息!M12,"")</f>
        <v/>
      </c>
      <c r="V15" s="55"/>
      <c r="W15" s="55"/>
      <c r="X15" s="55"/>
    </row>
    <row r="16" s="22" customFormat="1" ht="14.25" spans="1:24">
      <c r="A16" s="22" t="str">
        <f>B16&amp;COUNTIF(B$8:B16,B16)</f>
        <v>4</v>
      </c>
      <c r="B16" s="22" t="str">
        <f>IFERROR(IF(MONTH(在职员工基本信息!G13)=$L$4,MONTH(在职员工基本信息!G13),""),"")</f>
        <v/>
      </c>
      <c r="D16" s="22" t="str">
        <f>IFERROR(IF(在职员工基本信息!D13="","",在职员工基本信息!D13),"")</f>
        <v/>
      </c>
      <c r="E16" s="22" t="str">
        <f>IF(在职员工基本信息!E13="","",在职员工基本信息!E13)</f>
        <v/>
      </c>
      <c r="F16" s="30" t="str">
        <f>IF(在职员工基本信息!G13="","",在职员工基本信息!G13)</f>
        <v/>
      </c>
      <c r="G16" s="22" t="str">
        <f>IF(在职员工基本信息!B13="","",在职员工基本信息!B13)</f>
        <v/>
      </c>
      <c r="H16" s="22" t="str">
        <f>IF(在职员工基本信息!C13="","",在职员工基本信息!C13)</f>
        <v/>
      </c>
      <c r="I16" s="52"/>
      <c r="J16" s="53" t="str">
        <f t="shared" si="0"/>
        <v/>
      </c>
      <c r="K16" s="53" t="str">
        <f t="shared" si="1"/>
        <v/>
      </c>
      <c r="L16" s="53" t="str">
        <f t="shared" si="2"/>
        <v/>
      </c>
      <c r="M16" s="53" t="str">
        <f t="shared" si="3"/>
        <v/>
      </c>
      <c r="N16" s="53" t="str">
        <f t="shared" si="4"/>
        <v/>
      </c>
      <c r="O16" s="54"/>
      <c r="P16" s="55" t="str">
        <f>IF(AND(YEAR(在职员工基本信息!$M13)='员工事项提醒（生日、续合同）'!$Q$4,MONTH(在职员工基本信息!$M13)='员工事项提醒（生日、续合同）'!$S$4),在职员工基本信息!D13,"")</f>
        <v/>
      </c>
      <c r="Q16" s="55" t="str">
        <f>IF(AND(YEAR(在职员工基本信息!$M13)='员工事项提醒（生日、续合同）'!$Q$4,MONTH(在职员工基本信息!$M13)='员工事项提醒（生日、续合同）'!$S$4),在职员工基本信息!E13,"")</f>
        <v/>
      </c>
      <c r="R16" s="55" t="str">
        <f>IF(AND(YEAR(在职员工基本信息!$M13)='员工事项提醒（生日、续合同）'!$Q$4,MONTH(在职员工基本信息!$M13)='员工事项提醒（生日、续合同）'!$S$4),在职员工基本信息!B13,"")</f>
        <v/>
      </c>
      <c r="S16" s="55" t="str">
        <f>IF(AND(YEAR(在职员工基本信息!$M13)='员工事项提醒（生日、续合同）'!$Q$4,MONTH(在职员工基本信息!$M13)='员工事项提醒（生日、续合同）'!$S$4),在职员工基本信息!C13,"")</f>
        <v/>
      </c>
      <c r="T16" s="53" t="str">
        <f>IF(AND(YEAR(在职员工基本信息!$M13)='员工事项提醒（生日、续合同）'!$Q$4,MONTH(在职员工基本信息!$M13)='员工事项提醒（生日、续合同）'!$S$4),在职员工基本信息!M13,"")</f>
        <v/>
      </c>
      <c r="V16" s="55"/>
      <c r="W16" s="55"/>
      <c r="X16" s="55"/>
    </row>
    <row r="17" s="22" customFormat="1" ht="14.25" spans="1:24">
      <c r="A17" s="22" t="str">
        <f>B17&amp;COUNTIF(B$8:B17,B17)</f>
        <v>5</v>
      </c>
      <c r="B17" s="22" t="str">
        <f>IFERROR(IF(MONTH(在职员工基本信息!G14)=$L$4,MONTH(在职员工基本信息!G14),""),"")</f>
        <v/>
      </c>
      <c r="D17" s="22" t="str">
        <f>IFERROR(IF(在职员工基本信息!D14="","",在职员工基本信息!D14),"")</f>
        <v/>
      </c>
      <c r="E17" s="22" t="str">
        <f>IF(在职员工基本信息!E14="","",在职员工基本信息!E14)</f>
        <v/>
      </c>
      <c r="F17" s="30" t="str">
        <f>IF(在职员工基本信息!G14="","",在职员工基本信息!G14)</f>
        <v/>
      </c>
      <c r="G17" s="22" t="str">
        <f>IF(在职员工基本信息!B14="","",在职员工基本信息!B14)</f>
        <v/>
      </c>
      <c r="H17" s="22" t="str">
        <f>IF(在职员工基本信息!C14="","",在职员工基本信息!C14)</f>
        <v/>
      </c>
      <c r="I17" s="52"/>
      <c r="J17" s="53" t="str">
        <f t="shared" si="0"/>
        <v/>
      </c>
      <c r="K17" s="53" t="str">
        <f t="shared" si="1"/>
        <v/>
      </c>
      <c r="L17" s="53" t="str">
        <f t="shared" si="2"/>
        <v/>
      </c>
      <c r="M17" s="53" t="str">
        <f t="shared" si="3"/>
        <v/>
      </c>
      <c r="N17" s="53" t="str">
        <f t="shared" si="4"/>
        <v/>
      </c>
      <c r="O17" s="54"/>
      <c r="P17" s="55" t="str">
        <f>IF(AND(YEAR(在职员工基本信息!$M14)='员工事项提醒（生日、续合同）'!$Q$4,MONTH(在职员工基本信息!$M14)='员工事项提醒（生日、续合同）'!$S$4),在职员工基本信息!D14,"")</f>
        <v/>
      </c>
      <c r="Q17" s="55" t="str">
        <f>IF(AND(YEAR(在职员工基本信息!$M14)='员工事项提醒（生日、续合同）'!$Q$4,MONTH(在职员工基本信息!$M14)='员工事项提醒（生日、续合同）'!$S$4),在职员工基本信息!E14,"")</f>
        <v/>
      </c>
      <c r="R17" s="55" t="str">
        <f>IF(AND(YEAR(在职员工基本信息!$M14)='员工事项提醒（生日、续合同）'!$Q$4,MONTH(在职员工基本信息!$M14)='员工事项提醒（生日、续合同）'!$S$4),在职员工基本信息!B14,"")</f>
        <v/>
      </c>
      <c r="S17" s="55" t="str">
        <f>IF(AND(YEAR(在职员工基本信息!$M14)='员工事项提醒（生日、续合同）'!$Q$4,MONTH(在职员工基本信息!$M14)='员工事项提醒（生日、续合同）'!$S$4),在职员工基本信息!C14,"")</f>
        <v/>
      </c>
      <c r="T17" s="53" t="str">
        <f>IF(AND(YEAR(在职员工基本信息!$M14)='员工事项提醒（生日、续合同）'!$Q$4,MONTH(在职员工基本信息!$M14)='员工事项提醒（生日、续合同）'!$S$4),在职员工基本信息!M14,"")</f>
        <v/>
      </c>
      <c r="V17" s="55"/>
      <c r="W17" s="55"/>
      <c r="X17" s="55"/>
    </row>
    <row r="18" s="22" customFormat="1" ht="14.25" spans="1:24">
      <c r="A18" s="22" t="str">
        <f>B18&amp;COUNTIF(B$8:B18,B18)</f>
        <v>6</v>
      </c>
      <c r="B18" s="22" t="str">
        <f>IFERROR(IF(MONTH(在职员工基本信息!G15)=$L$4,MONTH(在职员工基本信息!G15),""),"")</f>
        <v/>
      </c>
      <c r="D18" s="22" t="str">
        <f>IFERROR(IF(在职员工基本信息!D15="","",在职员工基本信息!D15),"")</f>
        <v/>
      </c>
      <c r="E18" s="22" t="str">
        <f>IF(在职员工基本信息!E15="","",在职员工基本信息!E15)</f>
        <v/>
      </c>
      <c r="F18" s="30" t="str">
        <f>IF(在职员工基本信息!G15="","",在职员工基本信息!G15)</f>
        <v/>
      </c>
      <c r="G18" s="22" t="str">
        <f>IF(在职员工基本信息!B15="","",在职员工基本信息!B15)</f>
        <v/>
      </c>
      <c r="H18" s="22" t="str">
        <f>IF(在职员工基本信息!C15="","",在职员工基本信息!C15)</f>
        <v/>
      </c>
      <c r="I18" s="52"/>
      <c r="J18" s="53" t="str">
        <f t="shared" si="0"/>
        <v/>
      </c>
      <c r="K18" s="53" t="str">
        <f t="shared" si="1"/>
        <v/>
      </c>
      <c r="L18" s="53" t="str">
        <f t="shared" si="2"/>
        <v/>
      </c>
      <c r="M18" s="53" t="str">
        <f t="shared" si="3"/>
        <v/>
      </c>
      <c r="N18" s="53" t="str">
        <f t="shared" si="4"/>
        <v/>
      </c>
      <c r="O18" s="54"/>
      <c r="P18" s="55" t="str">
        <f>IF(AND(YEAR(在职员工基本信息!$M15)='员工事项提醒（生日、续合同）'!$Q$4,MONTH(在职员工基本信息!$M15)='员工事项提醒（生日、续合同）'!$S$4),在职员工基本信息!D15,"")</f>
        <v/>
      </c>
      <c r="Q18" s="55" t="str">
        <f>IF(AND(YEAR(在职员工基本信息!$M15)='员工事项提醒（生日、续合同）'!$Q$4,MONTH(在职员工基本信息!$M15)='员工事项提醒（生日、续合同）'!$S$4),在职员工基本信息!E15,"")</f>
        <v/>
      </c>
      <c r="R18" s="55" t="str">
        <f>IF(AND(YEAR(在职员工基本信息!$M15)='员工事项提醒（生日、续合同）'!$Q$4,MONTH(在职员工基本信息!$M15)='员工事项提醒（生日、续合同）'!$S$4),在职员工基本信息!B15,"")</f>
        <v/>
      </c>
      <c r="S18" s="55" t="str">
        <f>IF(AND(YEAR(在职员工基本信息!$M15)='员工事项提醒（生日、续合同）'!$Q$4,MONTH(在职员工基本信息!$M15)='员工事项提醒（生日、续合同）'!$S$4),在职员工基本信息!C15,"")</f>
        <v/>
      </c>
      <c r="T18" s="53" t="str">
        <f>IF(AND(YEAR(在职员工基本信息!$M15)='员工事项提醒（生日、续合同）'!$Q$4,MONTH(在职员工基本信息!$M15)='员工事项提醒（生日、续合同）'!$S$4),在职员工基本信息!M15,"")</f>
        <v/>
      </c>
      <c r="V18" s="55"/>
      <c r="W18" s="55"/>
      <c r="X18" s="55"/>
    </row>
    <row r="19" s="22" customFormat="1" ht="14.25" spans="1:24">
      <c r="A19" s="22" t="str">
        <f>B19&amp;COUNTIF(B$8:B19,B19)</f>
        <v>7</v>
      </c>
      <c r="B19" s="22" t="str">
        <f>IFERROR(IF(MONTH(在职员工基本信息!G16)=$L$4,MONTH(在职员工基本信息!G16),""),"")</f>
        <v/>
      </c>
      <c r="D19" s="22" t="str">
        <f>IFERROR(IF(在职员工基本信息!D16="","",在职员工基本信息!D16),"")</f>
        <v/>
      </c>
      <c r="E19" s="22" t="str">
        <f>IF(在职员工基本信息!E16="","",在职员工基本信息!E16)</f>
        <v/>
      </c>
      <c r="F19" s="30" t="str">
        <f>IF(在职员工基本信息!G16="","",在职员工基本信息!G16)</f>
        <v/>
      </c>
      <c r="G19" s="22" t="str">
        <f>IF(在职员工基本信息!B16="","",在职员工基本信息!B16)</f>
        <v/>
      </c>
      <c r="H19" s="22" t="str">
        <f>IF(在职员工基本信息!C16="","",在职员工基本信息!C16)</f>
        <v/>
      </c>
      <c r="I19" s="52"/>
      <c r="J19" s="53" t="str">
        <f t="shared" si="0"/>
        <v/>
      </c>
      <c r="K19" s="53" t="str">
        <f t="shared" si="1"/>
        <v/>
      </c>
      <c r="L19" s="53" t="str">
        <f t="shared" si="2"/>
        <v/>
      </c>
      <c r="M19" s="53" t="str">
        <f t="shared" si="3"/>
        <v/>
      </c>
      <c r="N19" s="53" t="str">
        <f t="shared" si="4"/>
        <v/>
      </c>
      <c r="O19" s="54"/>
      <c r="P19" s="55" t="str">
        <f>IF(AND(YEAR(在职员工基本信息!$M16)='员工事项提醒（生日、续合同）'!$Q$4,MONTH(在职员工基本信息!$M16)='员工事项提醒（生日、续合同）'!$S$4),在职员工基本信息!D16,"")</f>
        <v/>
      </c>
      <c r="Q19" s="55" t="str">
        <f>IF(AND(YEAR(在职员工基本信息!$M16)='员工事项提醒（生日、续合同）'!$Q$4,MONTH(在职员工基本信息!$M16)='员工事项提醒（生日、续合同）'!$S$4),在职员工基本信息!E16,"")</f>
        <v/>
      </c>
      <c r="R19" s="55" t="str">
        <f>IF(AND(YEAR(在职员工基本信息!$M16)='员工事项提醒（生日、续合同）'!$Q$4,MONTH(在职员工基本信息!$M16)='员工事项提醒（生日、续合同）'!$S$4),在职员工基本信息!B16,"")</f>
        <v/>
      </c>
      <c r="S19" s="55" t="str">
        <f>IF(AND(YEAR(在职员工基本信息!$M16)='员工事项提醒（生日、续合同）'!$Q$4,MONTH(在职员工基本信息!$M16)='员工事项提醒（生日、续合同）'!$S$4),在职员工基本信息!C16,"")</f>
        <v/>
      </c>
      <c r="T19" s="53" t="str">
        <f>IF(AND(YEAR(在职员工基本信息!$M16)='员工事项提醒（生日、续合同）'!$Q$4,MONTH(在职员工基本信息!$M16)='员工事项提醒（生日、续合同）'!$S$4),在职员工基本信息!M16,"")</f>
        <v/>
      </c>
      <c r="V19" s="55"/>
      <c r="W19" s="55"/>
      <c r="X19" s="55"/>
    </row>
    <row r="20" spans="1:24">
      <c r="A20" s="1" t="str">
        <f>B20&amp;COUNTIF(B$8:B20,B20)</f>
        <v>8</v>
      </c>
      <c r="B20" s="1" t="str">
        <f>IF(MONTH(在职员工基本信息!G17)=$L$4,MONTH(在职员工基本信息!G17),"")</f>
        <v/>
      </c>
      <c r="D20" s="1" t="str">
        <f>IFERROR(IF(在职员工基本信息!D17="","",在职员工基本信息!D17),"")</f>
        <v/>
      </c>
      <c r="E20" s="1" t="str">
        <f>IF(在职员工基本信息!E17="","",在职员工基本信息!E17)</f>
        <v/>
      </c>
      <c r="F20" s="23" t="str">
        <f>IF(在职员工基本信息!G17="","",在职员工基本信息!G17)</f>
        <v/>
      </c>
      <c r="G20" s="1" t="str">
        <f>IF(在职员工基本信息!B17="","",在职员工基本信息!B17)</f>
        <v/>
      </c>
      <c r="H20" s="1" t="str">
        <f>IF(在职员工基本信息!C17="","",在职员工基本信息!C17)</f>
        <v/>
      </c>
      <c r="J20" s="56" t="str">
        <f t="shared" si="0"/>
        <v/>
      </c>
      <c r="K20" s="56" t="str">
        <f t="shared" si="1"/>
        <v/>
      </c>
      <c r="L20" s="56" t="str">
        <f t="shared" si="2"/>
        <v/>
      </c>
      <c r="M20" s="56" t="str">
        <f t="shared" si="3"/>
        <v/>
      </c>
      <c r="N20" s="56" t="str">
        <f t="shared" si="4"/>
        <v/>
      </c>
      <c r="O20" s="35"/>
      <c r="P20" s="9" t="str">
        <f>IF(AND(YEAR(在职员工基本信息!$M17)='员工事项提醒（生日、续合同）'!$Q$4,MONTH(在职员工基本信息!$M17)='员工事项提醒（生日、续合同）'!$S$4),在职员工基本信息!D17,"")</f>
        <v/>
      </c>
      <c r="Q20" s="9" t="str">
        <f>IF(AND(YEAR(在职员工基本信息!$M17)='员工事项提醒（生日、续合同）'!$Q$4,MONTH(在职员工基本信息!$M17)='员工事项提醒（生日、续合同）'!$S$4),在职员工基本信息!E17,"")</f>
        <v/>
      </c>
      <c r="R20" s="9" t="str">
        <f>IF(AND(YEAR(在职员工基本信息!$M17)='员工事项提醒（生日、续合同）'!$Q$4,MONTH(在职员工基本信息!$M17)='员工事项提醒（生日、续合同）'!$S$4),在职员工基本信息!B17,"")</f>
        <v/>
      </c>
      <c r="S20" s="9" t="str">
        <f>IF(AND(YEAR(在职员工基本信息!$M17)='员工事项提醒（生日、续合同）'!$Q$4,MONTH(在职员工基本信息!$M17)='员工事项提醒（生日、续合同）'!$S$4),在职员工基本信息!C17,"")</f>
        <v/>
      </c>
      <c r="T20" s="56" t="str">
        <f>IF(AND(YEAR(在职员工基本信息!$M17)='员工事项提醒（生日、续合同）'!$Q$4,MONTH(在职员工基本信息!$M17)='员工事项提醒（生日、续合同）'!$S$4),在职员工基本信息!M17,"")</f>
        <v/>
      </c>
      <c r="V20" s="55"/>
      <c r="W20" s="55"/>
      <c r="X20" s="55"/>
    </row>
    <row r="21" spans="1:20">
      <c r="A21" s="1" t="str">
        <f>B21&amp;COUNTIF(B$8:B21,B21)</f>
        <v>9</v>
      </c>
      <c r="B21" s="1" t="str">
        <f>IF(MONTH(在职员工基本信息!G18)=$L$4,MONTH(在职员工基本信息!G18),"")</f>
        <v/>
      </c>
      <c r="D21" s="1" t="str">
        <f>IFERROR(IF(在职员工基本信息!D18="","",在职员工基本信息!D18),"")</f>
        <v/>
      </c>
      <c r="E21" s="1" t="str">
        <f>IF(在职员工基本信息!E18="","",在职员工基本信息!E18)</f>
        <v/>
      </c>
      <c r="F21" s="23" t="str">
        <f>IF(在职员工基本信息!G18="","",在职员工基本信息!G18)</f>
        <v/>
      </c>
      <c r="G21" s="1" t="str">
        <f>IF(在职员工基本信息!B18="","",在职员工基本信息!B18)</f>
        <v/>
      </c>
      <c r="H21" s="1" t="str">
        <f>IF(在职员工基本信息!C18="","",在职员工基本信息!C18)</f>
        <v/>
      </c>
      <c r="J21" s="56" t="str">
        <f t="shared" si="0"/>
        <v/>
      </c>
      <c r="K21" s="56" t="str">
        <f t="shared" si="1"/>
        <v/>
      </c>
      <c r="L21" s="56" t="str">
        <f t="shared" si="2"/>
        <v/>
      </c>
      <c r="M21" s="56" t="str">
        <f t="shared" si="3"/>
        <v/>
      </c>
      <c r="N21" s="56" t="str">
        <f t="shared" si="4"/>
        <v/>
      </c>
      <c r="O21" s="35"/>
      <c r="P21" s="9" t="str">
        <f>IF(AND(YEAR(在职员工基本信息!$M18)='员工事项提醒（生日、续合同）'!$Q$4,MONTH(在职员工基本信息!$M18)='员工事项提醒（生日、续合同）'!$S$4),在职员工基本信息!D18,"")</f>
        <v/>
      </c>
      <c r="Q21" s="9" t="str">
        <f>IF(AND(YEAR(在职员工基本信息!$M18)='员工事项提醒（生日、续合同）'!$Q$4,MONTH(在职员工基本信息!$M18)='员工事项提醒（生日、续合同）'!$S$4),在职员工基本信息!E18,"")</f>
        <v/>
      </c>
      <c r="R21" s="9" t="str">
        <f>IF(AND(YEAR(在职员工基本信息!$M18)='员工事项提醒（生日、续合同）'!$Q$4,MONTH(在职员工基本信息!$M18)='员工事项提醒（生日、续合同）'!$S$4),在职员工基本信息!B18,"")</f>
        <v/>
      </c>
      <c r="S21" s="9" t="str">
        <f>IF(AND(YEAR(在职员工基本信息!$M18)='员工事项提醒（生日、续合同）'!$Q$4,MONTH(在职员工基本信息!$M18)='员工事项提醒（生日、续合同）'!$S$4),在职员工基本信息!C18,"")</f>
        <v/>
      </c>
      <c r="T21" s="56" t="str">
        <f>IF(AND(YEAR(在职员工基本信息!$M18)='员工事项提醒（生日、续合同）'!$Q$4,MONTH(在职员工基本信息!$M18)='员工事项提醒（生日、续合同）'!$S$4),在职员工基本信息!M18,"")</f>
        <v/>
      </c>
    </row>
    <row r="22" spans="1:20">
      <c r="A22" s="1" t="str">
        <f>B22&amp;COUNTIF(B$8:B22,B22)</f>
        <v>10</v>
      </c>
      <c r="B22" s="1" t="str">
        <f>IF(MONTH(在职员工基本信息!G19)=$L$4,MONTH(在职员工基本信息!G19),"")</f>
        <v/>
      </c>
      <c r="D22" s="1" t="str">
        <f>IFERROR(IF(在职员工基本信息!D19="","",在职员工基本信息!D19),"")</f>
        <v/>
      </c>
      <c r="E22" s="1" t="str">
        <f>IF(在职员工基本信息!E19="","",在职员工基本信息!E19)</f>
        <v/>
      </c>
      <c r="F22" s="23" t="str">
        <f>IF(在职员工基本信息!G19="","",在职员工基本信息!G19)</f>
        <v/>
      </c>
      <c r="G22" s="1" t="str">
        <f>IF(在职员工基本信息!B19="","",在职员工基本信息!B19)</f>
        <v/>
      </c>
      <c r="H22" s="1" t="str">
        <f>IF(在职员工基本信息!C19="","",在职员工基本信息!C19)</f>
        <v/>
      </c>
      <c r="J22" s="56" t="str">
        <f t="shared" si="0"/>
        <v/>
      </c>
      <c r="K22" s="56" t="str">
        <f t="shared" si="1"/>
        <v/>
      </c>
      <c r="L22" s="56" t="str">
        <f t="shared" si="2"/>
        <v/>
      </c>
      <c r="M22" s="56" t="str">
        <f t="shared" si="3"/>
        <v/>
      </c>
      <c r="N22" s="56" t="str">
        <f t="shared" si="4"/>
        <v/>
      </c>
      <c r="O22" s="35"/>
      <c r="P22" s="9" t="str">
        <f>IF(AND(YEAR(在职员工基本信息!$M19)='员工事项提醒（生日、续合同）'!$Q$4,MONTH(在职员工基本信息!$M19)='员工事项提醒（生日、续合同）'!$S$4),在职员工基本信息!D19,"")</f>
        <v/>
      </c>
      <c r="Q22" s="9" t="str">
        <f>IF(AND(YEAR(在职员工基本信息!$M19)='员工事项提醒（生日、续合同）'!$Q$4,MONTH(在职员工基本信息!$M19)='员工事项提醒（生日、续合同）'!$S$4),在职员工基本信息!E19,"")</f>
        <v/>
      </c>
      <c r="R22" s="9" t="str">
        <f>IF(AND(YEAR(在职员工基本信息!$M19)='员工事项提醒（生日、续合同）'!$Q$4,MONTH(在职员工基本信息!$M19)='员工事项提醒（生日、续合同）'!$S$4),在职员工基本信息!B19,"")</f>
        <v/>
      </c>
      <c r="S22" s="9" t="str">
        <f>IF(AND(YEAR(在职员工基本信息!$M19)='员工事项提醒（生日、续合同）'!$Q$4,MONTH(在职员工基本信息!$M19)='员工事项提醒（生日、续合同）'!$S$4),在职员工基本信息!C19,"")</f>
        <v/>
      </c>
      <c r="T22" s="56" t="str">
        <f>IF(AND(YEAR(在职员工基本信息!$M19)='员工事项提醒（生日、续合同）'!$Q$4,MONTH(在职员工基本信息!$M19)='员工事项提醒（生日、续合同）'!$S$4),在职员工基本信息!M19,"")</f>
        <v/>
      </c>
    </row>
    <row r="23" spans="1:20">
      <c r="A23" s="1" t="str">
        <f>B23&amp;COUNTIF(B$8:B23,B23)</f>
        <v>11</v>
      </c>
      <c r="B23" s="1" t="str">
        <f>IF(MONTH(在职员工基本信息!G20)=$L$4,MONTH(在职员工基本信息!G20),"")</f>
        <v/>
      </c>
      <c r="D23" s="1" t="str">
        <f>IFERROR(IF(在职员工基本信息!D20="","",在职员工基本信息!D20),"")</f>
        <v/>
      </c>
      <c r="E23" s="1" t="str">
        <f>IF(在职员工基本信息!E20="","",在职员工基本信息!E20)</f>
        <v/>
      </c>
      <c r="F23" s="23" t="str">
        <f>IF(在职员工基本信息!G20="","",在职员工基本信息!G20)</f>
        <v/>
      </c>
      <c r="G23" s="1" t="str">
        <f>IF(在职员工基本信息!B20="","",在职员工基本信息!B20)</f>
        <v/>
      </c>
      <c r="H23" s="1" t="str">
        <f>IF(在职员工基本信息!C20="","",在职员工基本信息!C20)</f>
        <v/>
      </c>
      <c r="J23" s="56" t="str">
        <f t="shared" si="0"/>
        <v/>
      </c>
      <c r="K23" s="56" t="str">
        <f t="shared" si="1"/>
        <v/>
      </c>
      <c r="L23" s="56" t="str">
        <f t="shared" si="2"/>
        <v/>
      </c>
      <c r="M23" s="56" t="str">
        <f t="shared" si="3"/>
        <v/>
      </c>
      <c r="N23" s="56" t="str">
        <f t="shared" si="4"/>
        <v/>
      </c>
      <c r="O23" s="35"/>
      <c r="P23" s="9" t="str">
        <f>IF(AND(YEAR(在职员工基本信息!$M20)='员工事项提醒（生日、续合同）'!$Q$4,MONTH(在职员工基本信息!$M20)='员工事项提醒（生日、续合同）'!$S$4),在职员工基本信息!D20,"")</f>
        <v/>
      </c>
      <c r="Q23" s="9" t="str">
        <f>IF(AND(YEAR(在职员工基本信息!$M20)='员工事项提醒（生日、续合同）'!$Q$4,MONTH(在职员工基本信息!$M20)='员工事项提醒（生日、续合同）'!$S$4),在职员工基本信息!E20,"")</f>
        <v/>
      </c>
      <c r="R23" s="9" t="str">
        <f>IF(AND(YEAR(在职员工基本信息!$M20)='员工事项提醒（生日、续合同）'!$Q$4,MONTH(在职员工基本信息!$M20)='员工事项提醒（生日、续合同）'!$S$4),在职员工基本信息!B20,"")</f>
        <v/>
      </c>
      <c r="S23" s="9" t="str">
        <f>IF(AND(YEAR(在职员工基本信息!$M20)='员工事项提醒（生日、续合同）'!$Q$4,MONTH(在职员工基本信息!$M20)='员工事项提醒（生日、续合同）'!$S$4),在职员工基本信息!C20,"")</f>
        <v/>
      </c>
      <c r="T23" s="56" t="str">
        <f>IF(AND(YEAR(在职员工基本信息!$M20)='员工事项提醒（生日、续合同）'!$Q$4,MONTH(在职员工基本信息!$M20)='员工事项提醒（生日、续合同）'!$S$4),在职员工基本信息!M20,"")</f>
        <v/>
      </c>
    </row>
    <row r="24" spans="1:20">
      <c r="A24" s="1" t="str">
        <f>B24&amp;COUNTIF(B$8:B24,B24)</f>
        <v>12</v>
      </c>
      <c r="B24" s="1" t="str">
        <f>IF(MONTH(在职员工基本信息!G21)=$L$4,MONTH(在职员工基本信息!G21),"")</f>
        <v/>
      </c>
      <c r="D24" s="1" t="str">
        <f>IFERROR(IF(在职员工基本信息!D21="","",在职员工基本信息!D21),"")</f>
        <v/>
      </c>
      <c r="E24" s="1" t="str">
        <f>IF(在职员工基本信息!E21="","",在职员工基本信息!E21)</f>
        <v/>
      </c>
      <c r="F24" s="23" t="str">
        <f>IF(在职员工基本信息!G21="","",在职员工基本信息!G21)</f>
        <v/>
      </c>
      <c r="G24" s="1" t="str">
        <f>IF(在职员工基本信息!B21="","",在职员工基本信息!B21)</f>
        <v/>
      </c>
      <c r="H24" s="1" t="str">
        <f>IF(在职员工基本信息!C21="","",在职员工基本信息!C21)</f>
        <v/>
      </c>
      <c r="J24" s="23" t="str">
        <f t="shared" si="0"/>
        <v/>
      </c>
      <c r="K24" s="23" t="str">
        <f t="shared" si="1"/>
        <v/>
      </c>
      <c r="L24" s="23" t="str">
        <f t="shared" si="2"/>
        <v/>
      </c>
      <c r="M24" s="23" t="str">
        <f t="shared" si="3"/>
        <v/>
      </c>
      <c r="N24" s="23" t="str">
        <f t="shared" si="4"/>
        <v/>
      </c>
      <c r="P24" s="1" t="str">
        <f>IF(AND(YEAR(在职员工基本信息!$M21)='员工事项提醒（生日、续合同）'!$Q$4,MONTH(在职员工基本信息!$M21)='员工事项提醒（生日、续合同）'!$S$4),在职员工基本信息!D21,"")</f>
        <v/>
      </c>
      <c r="Q24" s="1" t="str">
        <f>IF(AND(YEAR(在职员工基本信息!$M21)='员工事项提醒（生日、续合同）'!$Q$4,MONTH(在职员工基本信息!$M21)='员工事项提醒（生日、续合同）'!$S$4),在职员工基本信息!E21,"")</f>
        <v/>
      </c>
      <c r="R24" s="1" t="str">
        <f>IF(AND(YEAR(在职员工基本信息!$M21)='员工事项提醒（生日、续合同）'!$Q$4,MONTH(在职员工基本信息!$M21)='员工事项提醒（生日、续合同）'!$S$4),在职员工基本信息!B21,"")</f>
        <v/>
      </c>
      <c r="S24" s="1" t="str">
        <f>IF(AND(YEAR(在职员工基本信息!$M21)='员工事项提醒（生日、续合同）'!$Q$4,MONTH(在职员工基本信息!$M21)='员工事项提醒（生日、续合同）'!$S$4),在职员工基本信息!C21,"")</f>
        <v/>
      </c>
      <c r="T24" s="23" t="str">
        <f>IF(AND(YEAR(在职员工基本信息!$M21)='员工事项提醒（生日、续合同）'!$Q$4,MONTH(在职员工基本信息!$M21)='员工事项提醒（生日、续合同）'!$S$4),在职员工基本信息!M21,"")</f>
        <v/>
      </c>
    </row>
    <row r="25" spans="1:20">
      <c r="A25" s="1" t="str">
        <f>B25&amp;COUNTIF(B$8:B25,B25)</f>
        <v>13</v>
      </c>
      <c r="B25" s="1" t="str">
        <f>IF(MONTH(在职员工基本信息!G22)=$L$4,MONTH(在职员工基本信息!G22),"")</f>
        <v/>
      </c>
      <c r="D25" s="1" t="str">
        <f>IFERROR(IF(在职员工基本信息!D22="","",在职员工基本信息!D22),"")</f>
        <v/>
      </c>
      <c r="E25" s="1" t="str">
        <f>IF(在职员工基本信息!E22="","",在职员工基本信息!E22)</f>
        <v/>
      </c>
      <c r="F25" s="23" t="str">
        <f>IF(在职员工基本信息!G22="","",在职员工基本信息!G22)</f>
        <v/>
      </c>
      <c r="G25" s="1" t="str">
        <f>IF(在职员工基本信息!B22="","",在职员工基本信息!B22)</f>
        <v/>
      </c>
      <c r="H25" s="1" t="str">
        <f>IF(在职员工基本信息!C22="","",在职员工基本信息!C22)</f>
        <v/>
      </c>
      <c r="J25" s="23" t="str">
        <f t="shared" si="0"/>
        <v/>
      </c>
      <c r="K25" s="23" t="str">
        <f t="shared" si="1"/>
        <v/>
      </c>
      <c r="L25" s="23" t="str">
        <f t="shared" si="2"/>
        <v/>
      </c>
      <c r="M25" s="23" t="str">
        <f t="shared" si="3"/>
        <v/>
      </c>
      <c r="N25" s="23" t="str">
        <f t="shared" si="4"/>
        <v/>
      </c>
      <c r="P25" s="1" t="str">
        <f>IF(AND(YEAR(在职员工基本信息!$M22)='员工事项提醒（生日、续合同）'!$Q$4,MONTH(在职员工基本信息!$M22)='员工事项提醒（生日、续合同）'!$S$4),在职员工基本信息!D22,"")</f>
        <v/>
      </c>
      <c r="Q25" s="1" t="str">
        <f>IF(AND(YEAR(在职员工基本信息!$M22)='员工事项提醒（生日、续合同）'!$Q$4,MONTH(在职员工基本信息!$M22)='员工事项提醒（生日、续合同）'!$S$4),在职员工基本信息!E22,"")</f>
        <v/>
      </c>
      <c r="R25" s="1" t="str">
        <f>IF(AND(YEAR(在职员工基本信息!$M22)='员工事项提醒（生日、续合同）'!$Q$4,MONTH(在职员工基本信息!$M22)='员工事项提醒（生日、续合同）'!$S$4),在职员工基本信息!B22,"")</f>
        <v/>
      </c>
      <c r="S25" s="1" t="str">
        <f>IF(AND(YEAR(在职员工基本信息!$M22)='员工事项提醒（生日、续合同）'!$Q$4,MONTH(在职员工基本信息!$M22)='员工事项提醒（生日、续合同）'!$S$4),在职员工基本信息!C22,"")</f>
        <v/>
      </c>
      <c r="T25" s="23" t="str">
        <f>IF(AND(YEAR(在职员工基本信息!$M22)='员工事项提醒（生日、续合同）'!$Q$4,MONTH(在职员工基本信息!$M22)='员工事项提醒（生日、续合同）'!$S$4),在职员工基本信息!M22,"")</f>
        <v/>
      </c>
    </row>
    <row r="26" spans="1:20">
      <c r="A26" s="1" t="str">
        <f>B26&amp;COUNTIF(B$8:B26,B26)</f>
        <v>14</v>
      </c>
      <c r="B26" s="1" t="str">
        <f>IF(MONTH(在职员工基本信息!G23)=$L$4,MONTH(在职员工基本信息!G23),"")</f>
        <v/>
      </c>
      <c r="D26" s="1" t="str">
        <f>IFERROR(IF(在职员工基本信息!D23="","",在职员工基本信息!D23),"")</f>
        <v/>
      </c>
      <c r="E26" s="1" t="str">
        <f>IF(在职员工基本信息!E23="","",在职员工基本信息!E23)</f>
        <v/>
      </c>
      <c r="F26" s="23" t="str">
        <f>IF(在职员工基本信息!G23="","",在职员工基本信息!G23)</f>
        <v/>
      </c>
      <c r="G26" s="1" t="str">
        <f>IF(在职员工基本信息!B23="","",在职员工基本信息!B23)</f>
        <v/>
      </c>
      <c r="H26" s="1" t="str">
        <f>IF(在职员工基本信息!C23="","",在职员工基本信息!C23)</f>
        <v/>
      </c>
      <c r="J26" s="23" t="str">
        <f t="shared" si="0"/>
        <v/>
      </c>
      <c r="K26" s="23" t="str">
        <f t="shared" si="1"/>
        <v/>
      </c>
      <c r="L26" s="23" t="str">
        <f t="shared" si="2"/>
        <v/>
      </c>
      <c r="M26" s="23" t="str">
        <f t="shared" si="3"/>
        <v/>
      </c>
      <c r="N26" s="23" t="str">
        <f t="shared" si="4"/>
        <v/>
      </c>
      <c r="P26" s="1" t="str">
        <f>IF(AND(YEAR(在职员工基本信息!$M23)='员工事项提醒（生日、续合同）'!$Q$4,MONTH(在职员工基本信息!$M23)='员工事项提醒（生日、续合同）'!$S$4),在职员工基本信息!D23,"")</f>
        <v/>
      </c>
      <c r="Q26" s="1" t="str">
        <f>IF(AND(YEAR(在职员工基本信息!$M23)='员工事项提醒（生日、续合同）'!$Q$4,MONTH(在职员工基本信息!$M23)='员工事项提醒（生日、续合同）'!$S$4),在职员工基本信息!E23,"")</f>
        <v/>
      </c>
      <c r="R26" s="1" t="str">
        <f>IF(AND(YEAR(在职员工基本信息!$M23)='员工事项提醒（生日、续合同）'!$Q$4,MONTH(在职员工基本信息!$M23)='员工事项提醒（生日、续合同）'!$S$4),在职员工基本信息!B23,"")</f>
        <v/>
      </c>
      <c r="S26" s="1" t="str">
        <f>IF(AND(YEAR(在职员工基本信息!$M23)='员工事项提醒（生日、续合同）'!$Q$4,MONTH(在职员工基本信息!$M23)='员工事项提醒（生日、续合同）'!$S$4),在职员工基本信息!C23,"")</f>
        <v/>
      </c>
      <c r="T26" s="23" t="str">
        <f>IF(AND(YEAR(在职员工基本信息!$M23)='员工事项提醒（生日、续合同）'!$Q$4,MONTH(在职员工基本信息!$M23)='员工事项提醒（生日、续合同）'!$S$4),在职员工基本信息!M23,"")</f>
        <v/>
      </c>
    </row>
    <row r="27" spans="1:20">
      <c r="A27" s="1" t="str">
        <f>B27&amp;COUNTIF(B$8:B27,B27)</f>
        <v>15</v>
      </c>
      <c r="B27" s="1" t="str">
        <f>IF(MONTH(在职员工基本信息!G24)=$L$4,MONTH(在职员工基本信息!G24),"")</f>
        <v/>
      </c>
      <c r="D27" s="1" t="str">
        <f>IFERROR(IF(在职员工基本信息!D24="","",在职员工基本信息!D24),"")</f>
        <v/>
      </c>
      <c r="E27" s="1" t="str">
        <f>IF(在职员工基本信息!E24="","",在职员工基本信息!E24)</f>
        <v/>
      </c>
      <c r="F27" s="23" t="str">
        <f>IF(在职员工基本信息!G24="","",在职员工基本信息!G24)</f>
        <v/>
      </c>
      <c r="G27" s="1" t="str">
        <f>IF(在职员工基本信息!B24="","",在职员工基本信息!B24)</f>
        <v/>
      </c>
      <c r="H27" s="1" t="str">
        <f>IF(在职员工基本信息!C24="","",在职员工基本信息!C24)</f>
        <v/>
      </c>
      <c r="J27" s="23" t="str">
        <f t="shared" si="0"/>
        <v/>
      </c>
      <c r="K27" s="23" t="str">
        <f t="shared" si="1"/>
        <v/>
      </c>
      <c r="L27" s="23" t="str">
        <f t="shared" si="2"/>
        <v/>
      </c>
      <c r="M27" s="23" t="str">
        <f t="shared" si="3"/>
        <v/>
      </c>
      <c r="N27" s="23" t="str">
        <f t="shared" si="4"/>
        <v/>
      </c>
      <c r="P27" s="1" t="str">
        <f>IF(AND(YEAR(在职员工基本信息!$M24)='员工事项提醒（生日、续合同）'!$Q$4,MONTH(在职员工基本信息!$M24)='员工事项提醒（生日、续合同）'!$S$4),在职员工基本信息!D24,"")</f>
        <v/>
      </c>
      <c r="Q27" s="1" t="str">
        <f>IF(AND(YEAR(在职员工基本信息!$M24)='员工事项提醒（生日、续合同）'!$Q$4,MONTH(在职员工基本信息!$M24)='员工事项提醒（生日、续合同）'!$S$4),在职员工基本信息!E24,"")</f>
        <v/>
      </c>
      <c r="R27" s="1" t="str">
        <f>IF(AND(YEAR(在职员工基本信息!$M24)='员工事项提醒（生日、续合同）'!$Q$4,MONTH(在职员工基本信息!$M24)='员工事项提醒（生日、续合同）'!$S$4),在职员工基本信息!B24,"")</f>
        <v/>
      </c>
      <c r="S27" s="1" t="str">
        <f>IF(AND(YEAR(在职员工基本信息!$M24)='员工事项提醒（生日、续合同）'!$Q$4,MONTH(在职员工基本信息!$M24)='员工事项提醒（生日、续合同）'!$S$4),在职员工基本信息!C24,"")</f>
        <v/>
      </c>
      <c r="T27" s="23" t="str">
        <f>IF(AND(YEAR(在职员工基本信息!$M24)='员工事项提醒（生日、续合同）'!$Q$4,MONTH(在职员工基本信息!$M24)='员工事项提醒（生日、续合同）'!$S$4),在职员工基本信息!M24,"")</f>
        <v/>
      </c>
    </row>
    <row r="28" spans="1:20">
      <c r="A28" s="1" t="str">
        <f>B28&amp;COUNTIF(B$8:B28,B28)</f>
        <v>16</v>
      </c>
      <c r="B28" s="1" t="str">
        <f>IF(MONTH(在职员工基本信息!G25)=$L$4,MONTH(在职员工基本信息!G25),"")</f>
        <v/>
      </c>
      <c r="D28" s="1" t="str">
        <f>IFERROR(IF(在职员工基本信息!D25="","",在职员工基本信息!D25),"")</f>
        <v/>
      </c>
      <c r="E28" s="1" t="str">
        <f>IF(在职员工基本信息!E25="","",在职员工基本信息!E25)</f>
        <v/>
      </c>
      <c r="F28" s="23" t="str">
        <f>IF(在职员工基本信息!G25="","",在职员工基本信息!G25)</f>
        <v/>
      </c>
      <c r="G28" s="1" t="str">
        <f>IF(在职员工基本信息!B25="","",在职员工基本信息!B25)</f>
        <v/>
      </c>
      <c r="H28" s="1" t="str">
        <f>IF(在职员工基本信息!C25="","",在职员工基本信息!C25)</f>
        <v/>
      </c>
      <c r="J28" s="23" t="str">
        <f t="shared" si="0"/>
        <v/>
      </c>
      <c r="K28" s="23" t="str">
        <f t="shared" si="1"/>
        <v/>
      </c>
      <c r="L28" s="23" t="str">
        <f t="shared" si="2"/>
        <v/>
      </c>
      <c r="M28" s="23" t="str">
        <f t="shared" si="3"/>
        <v/>
      </c>
      <c r="N28" s="23" t="str">
        <f t="shared" si="4"/>
        <v/>
      </c>
      <c r="P28" s="1" t="str">
        <f>IF(AND(YEAR(在职员工基本信息!$M25)='员工事项提醒（生日、续合同）'!$Q$4,MONTH(在职员工基本信息!$M25)='员工事项提醒（生日、续合同）'!$S$4),在职员工基本信息!D25,"")</f>
        <v/>
      </c>
      <c r="Q28" s="1" t="str">
        <f>IF(AND(YEAR(在职员工基本信息!$M25)='员工事项提醒（生日、续合同）'!$Q$4,MONTH(在职员工基本信息!$M25)='员工事项提醒（生日、续合同）'!$S$4),在职员工基本信息!E25,"")</f>
        <v/>
      </c>
      <c r="R28" s="1" t="str">
        <f>IF(AND(YEAR(在职员工基本信息!$M25)='员工事项提醒（生日、续合同）'!$Q$4,MONTH(在职员工基本信息!$M25)='员工事项提醒（生日、续合同）'!$S$4),在职员工基本信息!B25,"")</f>
        <v/>
      </c>
      <c r="S28" s="1" t="str">
        <f>IF(AND(YEAR(在职员工基本信息!$M25)='员工事项提醒（生日、续合同）'!$Q$4,MONTH(在职员工基本信息!$M25)='员工事项提醒（生日、续合同）'!$S$4),在职员工基本信息!C25,"")</f>
        <v/>
      </c>
      <c r="T28" s="23" t="str">
        <f>IF(AND(YEAR(在职员工基本信息!$M25)='员工事项提醒（生日、续合同）'!$Q$4,MONTH(在职员工基本信息!$M25)='员工事项提醒（生日、续合同）'!$S$4),在职员工基本信息!M25,"")</f>
        <v/>
      </c>
    </row>
    <row r="29" spans="1:20">
      <c r="A29" s="1" t="str">
        <f>B29&amp;COUNTIF(B$8:B29,B29)</f>
        <v>17</v>
      </c>
      <c r="B29" s="1" t="str">
        <f>IF(MONTH(在职员工基本信息!G26)=$L$4,MONTH(在职员工基本信息!G26),"")</f>
        <v/>
      </c>
      <c r="D29" s="1" t="str">
        <f>IFERROR(IF(在职员工基本信息!D26="","",在职员工基本信息!D26),"")</f>
        <v/>
      </c>
      <c r="E29" s="1" t="str">
        <f>IF(在职员工基本信息!E26="","",在职员工基本信息!E26)</f>
        <v/>
      </c>
      <c r="F29" s="23" t="str">
        <f>IF(在职员工基本信息!G26="","",在职员工基本信息!G26)</f>
        <v/>
      </c>
      <c r="G29" s="1" t="str">
        <f>IF(在职员工基本信息!B26="","",在职员工基本信息!B26)</f>
        <v/>
      </c>
      <c r="H29" s="1" t="str">
        <f>IF(在职员工基本信息!C26="","",在职员工基本信息!C26)</f>
        <v/>
      </c>
      <c r="J29" s="23" t="str">
        <f t="shared" si="0"/>
        <v/>
      </c>
      <c r="K29" s="23" t="str">
        <f t="shared" si="1"/>
        <v/>
      </c>
      <c r="L29" s="23" t="str">
        <f t="shared" si="2"/>
        <v/>
      </c>
      <c r="M29" s="23" t="str">
        <f t="shared" si="3"/>
        <v/>
      </c>
      <c r="N29" s="23" t="str">
        <f t="shared" si="4"/>
        <v/>
      </c>
      <c r="P29" s="1" t="str">
        <f>IF(AND(YEAR(在职员工基本信息!$M26)='员工事项提醒（生日、续合同）'!$Q$4,MONTH(在职员工基本信息!$M26)='员工事项提醒（生日、续合同）'!$S$4),在职员工基本信息!D26,"")</f>
        <v/>
      </c>
      <c r="Q29" s="1" t="str">
        <f>IF(AND(YEAR(在职员工基本信息!$M26)='员工事项提醒（生日、续合同）'!$Q$4,MONTH(在职员工基本信息!$M26)='员工事项提醒（生日、续合同）'!$S$4),在职员工基本信息!E26,"")</f>
        <v/>
      </c>
      <c r="R29" s="1" t="str">
        <f>IF(AND(YEAR(在职员工基本信息!$M26)='员工事项提醒（生日、续合同）'!$Q$4,MONTH(在职员工基本信息!$M26)='员工事项提醒（生日、续合同）'!$S$4),在职员工基本信息!B26,"")</f>
        <v/>
      </c>
      <c r="S29" s="1" t="str">
        <f>IF(AND(YEAR(在职员工基本信息!$M26)='员工事项提醒（生日、续合同）'!$Q$4,MONTH(在职员工基本信息!$M26)='员工事项提醒（生日、续合同）'!$S$4),在职员工基本信息!C26,"")</f>
        <v/>
      </c>
      <c r="T29" s="23" t="str">
        <f>IF(AND(YEAR(在职员工基本信息!$M26)='员工事项提醒（生日、续合同）'!$Q$4,MONTH(在职员工基本信息!$M26)='员工事项提醒（生日、续合同）'!$S$4),在职员工基本信息!M26,"")</f>
        <v/>
      </c>
    </row>
    <row r="30" spans="1:20">
      <c r="A30" s="1" t="str">
        <f>B30&amp;COUNTIF(B$8:B30,B30)</f>
        <v>18</v>
      </c>
      <c r="B30" s="1" t="str">
        <f>IF(MONTH(在职员工基本信息!G27)=$L$4,MONTH(在职员工基本信息!G27),"")</f>
        <v/>
      </c>
      <c r="D30" s="1" t="str">
        <f>IFERROR(IF(在职员工基本信息!D27="","",在职员工基本信息!D27),"")</f>
        <v/>
      </c>
      <c r="E30" s="1" t="str">
        <f>IF(在职员工基本信息!E27="","",在职员工基本信息!E27)</f>
        <v/>
      </c>
      <c r="F30" s="23" t="str">
        <f>IF(在职员工基本信息!G27="","",在职员工基本信息!G27)</f>
        <v/>
      </c>
      <c r="G30" s="1" t="str">
        <f>IF(在职员工基本信息!B27="","",在职员工基本信息!B27)</f>
        <v/>
      </c>
      <c r="H30" s="1" t="str">
        <f>IF(在职员工基本信息!C27="","",在职员工基本信息!C27)</f>
        <v/>
      </c>
      <c r="J30" s="23" t="str">
        <f t="shared" si="0"/>
        <v/>
      </c>
      <c r="K30" s="23" t="str">
        <f t="shared" si="1"/>
        <v/>
      </c>
      <c r="L30" s="23" t="str">
        <f t="shared" si="2"/>
        <v/>
      </c>
      <c r="M30" s="23" t="str">
        <f t="shared" si="3"/>
        <v/>
      </c>
      <c r="N30" s="23" t="str">
        <f t="shared" si="4"/>
        <v/>
      </c>
      <c r="P30" s="1" t="str">
        <f>IF(AND(YEAR(在职员工基本信息!$M27)='员工事项提醒（生日、续合同）'!$Q$4,MONTH(在职员工基本信息!$M27)='员工事项提醒（生日、续合同）'!$S$4),在职员工基本信息!D27,"")</f>
        <v/>
      </c>
      <c r="Q30" s="1" t="str">
        <f>IF(AND(YEAR(在职员工基本信息!$M27)='员工事项提醒（生日、续合同）'!$Q$4,MONTH(在职员工基本信息!$M27)='员工事项提醒（生日、续合同）'!$S$4),在职员工基本信息!E27,"")</f>
        <v/>
      </c>
      <c r="R30" s="1" t="str">
        <f>IF(AND(YEAR(在职员工基本信息!$M27)='员工事项提醒（生日、续合同）'!$Q$4,MONTH(在职员工基本信息!$M27)='员工事项提醒（生日、续合同）'!$S$4),在职员工基本信息!B27,"")</f>
        <v/>
      </c>
      <c r="S30" s="1" t="str">
        <f>IF(AND(YEAR(在职员工基本信息!$M27)='员工事项提醒（生日、续合同）'!$Q$4,MONTH(在职员工基本信息!$M27)='员工事项提醒（生日、续合同）'!$S$4),在职员工基本信息!C27,"")</f>
        <v/>
      </c>
      <c r="T30" s="23" t="str">
        <f>IF(AND(YEAR(在职员工基本信息!$M27)='员工事项提醒（生日、续合同）'!$Q$4,MONTH(在职员工基本信息!$M27)='员工事项提醒（生日、续合同）'!$S$4),在职员工基本信息!M27,"")</f>
        <v/>
      </c>
    </row>
    <row r="31" spans="1:20">
      <c r="A31" s="1" t="str">
        <f>B31&amp;COUNTIF(B$8:B31,B31)</f>
        <v>19</v>
      </c>
      <c r="B31" s="1" t="str">
        <f>IF(MONTH(在职员工基本信息!G28)=$L$4,MONTH(在职员工基本信息!G28),"")</f>
        <v/>
      </c>
      <c r="D31" s="1" t="str">
        <f>IFERROR(IF(在职员工基本信息!D28="","",在职员工基本信息!D28),"")</f>
        <v/>
      </c>
      <c r="E31" s="1" t="str">
        <f>IF(在职员工基本信息!E28="","",在职员工基本信息!E28)</f>
        <v/>
      </c>
      <c r="F31" s="23" t="str">
        <f>IF(在职员工基本信息!G28="","",在职员工基本信息!G28)</f>
        <v/>
      </c>
      <c r="G31" s="1" t="str">
        <f>IF(在职员工基本信息!B28="","",在职员工基本信息!B28)</f>
        <v/>
      </c>
      <c r="H31" s="1" t="str">
        <f>IF(在职员工基本信息!C28="","",在职员工基本信息!C28)</f>
        <v/>
      </c>
      <c r="J31" s="23" t="str">
        <f t="shared" si="0"/>
        <v/>
      </c>
      <c r="K31" s="23" t="str">
        <f t="shared" si="1"/>
        <v/>
      </c>
      <c r="L31" s="23" t="str">
        <f t="shared" si="2"/>
        <v/>
      </c>
      <c r="M31" s="23" t="str">
        <f t="shared" si="3"/>
        <v/>
      </c>
      <c r="N31" s="23" t="str">
        <f t="shared" si="4"/>
        <v/>
      </c>
      <c r="P31" s="1" t="str">
        <f>IF(AND(YEAR(在职员工基本信息!$M28)='员工事项提醒（生日、续合同）'!$Q$4,MONTH(在职员工基本信息!$M28)='员工事项提醒（生日、续合同）'!$S$4),在职员工基本信息!D28,"")</f>
        <v/>
      </c>
      <c r="Q31" s="1" t="str">
        <f>IF(AND(YEAR(在职员工基本信息!$M28)='员工事项提醒（生日、续合同）'!$Q$4,MONTH(在职员工基本信息!$M28)='员工事项提醒（生日、续合同）'!$S$4),在职员工基本信息!E28,"")</f>
        <v/>
      </c>
      <c r="R31" s="1" t="str">
        <f>IF(AND(YEAR(在职员工基本信息!$M28)='员工事项提醒（生日、续合同）'!$Q$4,MONTH(在职员工基本信息!$M28)='员工事项提醒（生日、续合同）'!$S$4),在职员工基本信息!B28,"")</f>
        <v/>
      </c>
      <c r="S31" s="1" t="str">
        <f>IF(AND(YEAR(在职员工基本信息!$M28)='员工事项提醒（生日、续合同）'!$Q$4,MONTH(在职员工基本信息!$M28)='员工事项提醒（生日、续合同）'!$S$4),在职员工基本信息!C28,"")</f>
        <v/>
      </c>
      <c r="T31" s="23" t="str">
        <f>IF(AND(YEAR(在职员工基本信息!$M28)='员工事项提醒（生日、续合同）'!$Q$4,MONTH(在职员工基本信息!$M28)='员工事项提醒（生日、续合同）'!$S$4),在职员工基本信息!M28,"")</f>
        <v/>
      </c>
    </row>
    <row r="32" spans="1:20">
      <c r="A32" s="1" t="str">
        <f>B32&amp;COUNTIF(B$8:B32,B32)</f>
        <v>20</v>
      </c>
      <c r="B32" s="1" t="str">
        <f>IF(MONTH(在职员工基本信息!G29)=$L$4,MONTH(在职员工基本信息!G29),"")</f>
        <v/>
      </c>
      <c r="D32" s="1" t="str">
        <f>IFERROR(IF(在职员工基本信息!D29="","",在职员工基本信息!D29),"")</f>
        <v/>
      </c>
      <c r="E32" s="1" t="str">
        <f>IF(在职员工基本信息!E29="","",在职员工基本信息!E29)</f>
        <v/>
      </c>
      <c r="F32" s="23" t="str">
        <f>IF(在职员工基本信息!G29="","",在职员工基本信息!G29)</f>
        <v/>
      </c>
      <c r="G32" s="1" t="str">
        <f>IF(在职员工基本信息!B29="","",在职员工基本信息!B29)</f>
        <v/>
      </c>
      <c r="H32" s="1" t="str">
        <f>IF(在职员工基本信息!C29="","",在职员工基本信息!C29)</f>
        <v/>
      </c>
      <c r="J32" s="23" t="str">
        <f t="shared" si="0"/>
        <v/>
      </c>
      <c r="K32" s="23" t="str">
        <f t="shared" si="1"/>
        <v/>
      </c>
      <c r="L32" s="23" t="str">
        <f t="shared" si="2"/>
        <v/>
      </c>
      <c r="M32" s="23" t="str">
        <f t="shared" si="3"/>
        <v/>
      </c>
      <c r="N32" s="23" t="str">
        <f t="shared" si="4"/>
        <v/>
      </c>
      <c r="P32" s="1" t="str">
        <f>IF(AND(YEAR(在职员工基本信息!$M29)='员工事项提醒（生日、续合同）'!$Q$4,MONTH(在职员工基本信息!$M29)='员工事项提醒（生日、续合同）'!$S$4),在职员工基本信息!D29,"")</f>
        <v/>
      </c>
      <c r="Q32" s="1" t="str">
        <f>IF(AND(YEAR(在职员工基本信息!$M29)='员工事项提醒（生日、续合同）'!$Q$4,MONTH(在职员工基本信息!$M29)='员工事项提醒（生日、续合同）'!$S$4),在职员工基本信息!E29,"")</f>
        <v/>
      </c>
      <c r="R32" s="1" t="str">
        <f>IF(AND(YEAR(在职员工基本信息!$M29)='员工事项提醒（生日、续合同）'!$Q$4,MONTH(在职员工基本信息!$M29)='员工事项提醒（生日、续合同）'!$S$4),在职员工基本信息!B29,"")</f>
        <v/>
      </c>
      <c r="S32" s="1" t="str">
        <f>IF(AND(YEAR(在职员工基本信息!$M29)='员工事项提醒（生日、续合同）'!$Q$4,MONTH(在职员工基本信息!$M29)='员工事项提醒（生日、续合同）'!$S$4),在职员工基本信息!C29,"")</f>
        <v/>
      </c>
      <c r="T32" s="23" t="str">
        <f>IF(AND(YEAR(在职员工基本信息!$M29)='员工事项提醒（生日、续合同）'!$Q$4,MONTH(在职员工基本信息!$M29)='员工事项提醒（生日、续合同）'!$S$4),在职员工基本信息!M29,"")</f>
        <v/>
      </c>
    </row>
    <row r="33" spans="1:20">
      <c r="A33" s="1" t="str">
        <f>B33&amp;COUNTIF(B$8:B33,B33)</f>
        <v>21</v>
      </c>
      <c r="B33" s="1" t="str">
        <f>IF(MONTH(在职员工基本信息!G30)=$L$4,MONTH(在职员工基本信息!G30),"")</f>
        <v/>
      </c>
      <c r="D33" s="1" t="str">
        <f>IFERROR(IF(在职员工基本信息!D30="","",在职员工基本信息!D30),"")</f>
        <v/>
      </c>
      <c r="E33" s="1" t="str">
        <f>IF(在职员工基本信息!E30="","",在职员工基本信息!E30)</f>
        <v/>
      </c>
      <c r="F33" s="23" t="str">
        <f>IF(在职员工基本信息!G30="","",在职员工基本信息!G30)</f>
        <v/>
      </c>
      <c r="G33" s="1" t="str">
        <f>IF(在职员工基本信息!B30="","",在职员工基本信息!B30)</f>
        <v/>
      </c>
      <c r="H33" s="1" t="str">
        <f>IF(在职员工基本信息!C30="","",在职员工基本信息!C30)</f>
        <v/>
      </c>
      <c r="J33" s="23" t="str">
        <f t="shared" si="0"/>
        <v/>
      </c>
      <c r="K33" s="23" t="str">
        <f t="shared" si="1"/>
        <v/>
      </c>
      <c r="L33" s="23" t="str">
        <f t="shared" si="2"/>
        <v/>
      </c>
      <c r="M33" s="23" t="str">
        <f t="shared" si="3"/>
        <v/>
      </c>
      <c r="N33" s="23" t="str">
        <f t="shared" si="4"/>
        <v/>
      </c>
      <c r="P33" s="1" t="str">
        <f>IF(AND(YEAR(在职员工基本信息!$M30)='员工事项提醒（生日、续合同）'!$Q$4,MONTH(在职员工基本信息!$M30)='员工事项提醒（生日、续合同）'!$S$4),在职员工基本信息!D30,"")</f>
        <v/>
      </c>
      <c r="Q33" s="1" t="str">
        <f>IF(AND(YEAR(在职员工基本信息!$M30)='员工事项提醒（生日、续合同）'!$Q$4,MONTH(在职员工基本信息!$M30)='员工事项提醒（生日、续合同）'!$S$4),在职员工基本信息!E30,"")</f>
        <v/>
      </c>
      <c r="R33" s="1" t="str">
        <f>IF(AND(YEAR(在职员工基本信息!$M30)='员工事项提醒（生日、续合同）'!$Q$4,MONTH(在职员工基本信息!$M30)='员工事项提醒（生日、续合同）'!$S$4),在职员工基本信息!B30,"")</f>
        <v/>
      </c>
      <c r="S33" s="1" t="str">
        <f>IF(AND(YEAR(在职员工基本信息!$M30)='员工事项提醒（生日、续合同）'!$Q$4,MONTH(在职员工基本信息!$M30)='员工事项提醒（生日、续合同）'!$S$4),在职员工基本信息!C30,"")</f>
        <v/>
      </c>
      <c r="T33" s="23" t="str">
        <f>IF(AND(YEAR(在职员工基本信息!$M30)='员工事项提醒（生日、续合同）'!$Q$4,MONTH(在职员工基本信息!$M30)='员工事项提醒（生日、续合同）'!$S$4),在职员工基本信息!M30,"")</f>
        <v/>
      </c>
    </row>
    <row r="34" spans="1:20">
      <c r="A34" s="1" t="str">
        <f>B34&amp;COUNTIF(B$8:B34,B34)</f>
        <v>22</v>
      </c>
      <c r="B34" s="1" t="str">
        <f>IF(MONTH(在职员工基本信息!G31)=$L$4,MONTH(在职员工基本信息!G31),"")</f>
        <v/>
      </c>
      <c r="D34" s="1" t="str">
        <f>IFERROR(IF(在职员工基本信息!D31="","",在职员工基本信息!D31),"")</f>
        <v/>
      </c>
      <c r="E34" s="1" t="str">
        <f>IF(在职员工基本信息!E31="","",在职员工基本信息!E31)</f>
        <v/>
      </c>
      <c r="F34" s="23" t="str">
        <f>IF(在职员工基本信息!G31="","",在职员工基本信息!G31)</f>
        <v/>
      </c>
      <c r="G34" s="1" t="str">
        <f>IF(在职员工基本信息!B31="","",在职员工基本信息!B31)</f>
        <v/>
      </c>
      <c r="H34" s="1" t="str">
        <f>IF(在职员工基本信息!C31="","",在职员工基本信息!C31)</f>
        <v/>
      </c>
      <c r="J34" s="23" t="str">
        <f t="shared" si="0"/>
        <v/>
      </c>
      <c r="K34" s="23" t="str">
        <f t="shared" si="1"/>
        <v/>
      </c>
      <c r="L34" s="23" t="str">
        <f t="shared" si="2"/>
        <v/>
      </c>
      <c r="M34" s="23" t="str">
        <f t="shared" si="3"/>
        <v/>
      </c>
      <c r="N34" s="23" t="str">
        <f t="shared" si="4"/>
        <v/>
      </c>
      <c r="P34" s="1" t="str">
        <f>IF(AND(YEAR(在职员工基本信息!$M31)='员工事项提醒（生日、续合同）'!$Q$4,MONTH(在职员工基本信息!$M31)='员工事项提醒（生日、续合同）'!$S$4),在职员工基本信息!D31,"")</f>
        <v/>
      </c>
      <c r="Q34" s="1" t="str">
        <f>IF(AND(YEAR(在职员工基本信息!$M31)='员工事项提醒（生日、续合同）'!$Q$4,MONTH(在职员工基本信息!$M31)='员工事项提醒（生日、续合同）'!$S$4),在职员工基本信息!E31,"")</f>
        <v/>
      </c>
      <c r="R34" s="1" t="str">
        <f>IF(AND(YEAR(在职员工基本信息!$M31)='员工事项提醒（生日、续合同）'!$Q$4,MONTH(在职员工基本信息!$M31)='员工事项提醒（生日、续合同）'!$S$4),在职员工基本信息!B31,"")</f>
        <v/>
      </c>
      <c r="S34" s="1" t="str">
        <f>IF(AND(YEAR(在职员工基本信息!$M31)='员工事项提醒（生日、续合同）'!$Q$4,MONTH(在职员工基本信息!$M31)='员工事项提醒（生日、续合同）'!$S$4),在职员工基本信息!C31,"")</f>
        <v/>
      </c>
      <c r="T34" s="23" t="str">
        <f>IF(AND(YEAR(在职员工基本信息!$M31)='员工事项提醒（生日、续合同）'!$Q$4,MONTH(在职员工基本信息!$M31)='员工事项提醒（生日、续合同）'!$S$4),在职员工基本信息!M31,"")</f>
        <v/>
      </c>
    </row>
    <row r="35" spans="1:20">
      <c r="A35" s="1" t="str">
        <f>B35&amp;COUNTIF(B$8:B35,B35)</f>
        <v>23</v>
      </c>
      <c r="B35" s="1" t="str">
        <f>IF(MONTH(在职员工基本信息!G32)=$L$4,MONTH(在职员工基本信息!G32),"")</f>
        <v/>
      </c>
      <c r="D35" s="1" t="str">
        <f>IFERROR(IF(在职员工基本信息!D32="","",在职员工基本信息!D32),"")</f>
        <v/>
      </c>
      <c r="E35" s="1" t="str">
        <f>IF(在职员工基本信息!E32="","",在职员工基本信息!E32)</f>
        <v/>
      </c>
      <c r="F35" s="23" t="str">
        <f>IF(在职员工基本信息!G32="","",在职员工基本信息!G32)</f>
        <v/>
      </c>
      <c r="G35" s="1" t="str">
        <f>IF(在职员工基本信息!B32="","",在职员工基本信息!B32)</f>
        <v/>
      </c>
      <c r="H35" s="1" t="str">
        <f>IF(在职员工基本信息!C32="","",在职员工基本信息!C32)</f>
        <v/>
      </c>
      <c r="J35" s="23" t="str">
        <f t="shared" si="0"/>
        <v/>
      </c>
      <c r="K35" s="23" t="str">
        <f t="shared" si="1"/>
        <v/>
      </c>
      <c r="L35" s="23" t="str">
        <f t="shared" si="2"/>
        <v/>
      </c>
      <c r="M35" s="23" t="str">
        <f t="shared" si="3"/>
        <v/>
      </c>
      <c r="N35" s="23" t="str">
        <f t="shared" si="4"/>
        <v/>
      </c>
      <c r="P35" s="1" t="str">
        <f>IF(AND(YEAR(在职员工基本信息!$M32)='员工事项提醒（生日、续合同）'!$Q$4,MONTH(在职员工基本信息!$M32)='员工事项提醒（生日、续合同）'!$S$4),在职员工基本信息!D32,"")</f>
        <v/>
      </c>
      <c r="Q35" s="1" t="str">
        <f>IF(AND(YEAR(在职员工基本信息!$M32)='员工事项提醒（生日、续合同）'!$Q$4,MONTH(在职员工基本信息!$M32)='员工事项提醒（生日、续合同）'!$S$4),在职员工基本信息!E32,"")</f>
        <v/>
      </c>
      <c r="R35" s="1" t="str">
        <f>IF(AND(YEAR(在职员工基本信息!$M32)='员工事项提醒（生日、续合同）'!$Q$4,MONTH(在职员工基本信息!$M32)='员工事项提醒（生日、续合同）'!$S$4),在职员工基本信息!B32,"")</f>
        <v/>
      </c>
      <c r="S35" s="1" t="str">
        <f>IF(AND(YEAR(在职员工基本信息!$M32)='员工事项提醒（生日、续合同）'!$Q$4,MONTH(在职员工基本信息!$M32)='员工事项提醒（生日、续合同）'!$S$4),在职员工基本信息!C32,"")</f>
        <v/>
      </c>
      <c r="T35" s="23" t="str">
        <f>IF(AND(YEAR(在职员工基本信息!$M32)='员工事项提醒（生日、续合同）'!$Q$4,MONTH(在职员工基本信息!$M32)='员工事项提醒（生日、续合同）'!$S$4),在职员工基本信息!M32,"")</f>
        <v/>
      </c>
    </row>
    <row r="36" spans="1:20">
      <c r="A36" s="1" t="str">
        <f>B36&amp;COUNTIF(B$8:B36,B36)</f>
        <v>24</v>
      </c>
      <c r="B36" s="1" t="str">
        <f>IF(MONTH(在职员工基本信息!G33)=$L$4,MONTH(在职员工基本信息!G33),"")</f>
        <v/>
      </c>
      <c r="D36" s="1" t="str">
        <f>IFERROR(IF(在职员工基本信息!D33="","",在职员工基本信息!D33),"")</f>
        <v/>
      </c>
      <c r="E36" s="1" t="str">
        <f>IF(在职员工基本信息!E33="","",在职员工基本信息!E33)</f>
        <v/>
      </c>
      <c r="F36" s="23" t="str">
        <f>IF(在职员工基本信息!G33="","",在职员工基本信息!G33)</f>
        <v/>
      </c>
      <c r="G36" s="1" t="str">
        <f>IF(在职员工基本信息!B33="","",在职员工基本信息!B33)</f>
        <v/>
      </c>
      <c r="H36" s="1" t="str">
        <f>IF(在职员工基本信息!C33="","",在职员工基本信息!C33)</f>
        <v/>
      </c>
      <c r="J36" s="23" t="str">
        <f t="shared" si="0"/>
        <v/>
      </c>
      <c r="K36" s="23" t="str">
        <f t="shared" si="1"/>
        <v/>
      </c>
      <c r="L36" s="23" t="str">
        <f t="shared" si="2"/>
        <v/>
      </c>
      <c r="M36" s="23" t="str">
        <f t="shared" si="3"/>
        <v/>
      </c>
      <c r="N36" s="23" t="str">
        <f t="shared" si="4"/>
        <v/>
      </c>
      <c r="P36" s="1" t="str">
        <f>IF(AND(YEAR(在职员工基本信息!$M33)='员工事项提醒（生日、续合同）'!$Q$4,MONTH(在职员工基本信息!$M33)='员工事项提醒（生日、续合同）'!$S$4),在职员工基本信息!D33,"")</f>
        <v/>
      </c>
      <c r="Q36" s="1" t="str">
        <f>IF(AND(YEAR(在职员工基本信息!$M33)='员工事项提醒（生日、续合同）'!$Q$4,MONTH(在职员工基本信息!$M33)='员工事项提醒（生日、续合同）'!$S$4),在职员工基本信息!E33,"")</f>
        <v/>
      </c>
      <c r="R36" s="1" t="str">
        <f>IF(AND(YEAR(在职员工基本信息!$M33)='员工事项提醒（生日、续合同）'!$Q$4,MONTH(在职员工基本信息!$M33)='员工事项提醒（生日、续合同）'!$S$4),在职员工基本信息!B33,"")</f>
        <v/>
      </c>
      <c r="S36" s="1" t="str">
        <f>IF(AND(YEAR(在职员工基本信息!$M33)='员工事项提醒（生日、续合同）'!$Q$4,MONTH(在职员工基本信息!$M33)='员工事项提醒（生日、续合同）'!$S$4),在职员工基本信息!C33,"")</f>
        <v/>
      </c>
      <c r="T36" s="23" t="str">
        <f>IF(AND(YEAR(在职员工基本信息!$M33)='员工事项提醒（生日、续合同）'!$Q$4,MONTH(在职员工基本信息!$M33)='员工事项提醒（生日、续合同）'!$S$4),在职员工基本信息!M33,"")</f>
        <v/>
      </c>
    </row>
    <row r="37" spans="1:20">
      <c r="A37" s="1" t="str">
        <f>B37&amp;COUNTIF(B$8:B37,B37)</f>
        <v>25</v>
      </c>
      <c r="B37" s="1" t="str">
        <f>IF(MONTH(在职员工基本信息!G34)=$L$4,MONTH(在职员工基本信息!G34),"")</f>
        <v/>
      </c>
      <c r="D37" s="1" t="str">
        <f>IFERROR(IF(在职员工基本信息!D34="","",在职员工基本信息!D34),"")</f>
        <v/>
      </c>
      <c r="E37" s="1" t="str">
        <f>IF(在职员工基本信息!E34="","",在职员工基本信息!E34)</f>
        <v/>
      </c>
      <c r="F37" s="23" t="str">
        <f>IF(在职员工基本信息!G34="","",在职员工基本信息!G34)</f>
        <v/>
      </c>
      <c r="G37" s="1" t="str">
        <f>IF(在职员工基本信息!B34="","",在职员工基本信息!B34)</f>
        <v/>
      </c>
      <c r="H37" s="1" t="str">
        <f>IF(在职员工基本信息!C34="","",在职员工基本信息!C34)</f>
        <v/>
      </c>
      <c r="J37" s="23" t="str">
        <f t="shared" si="0"/>
        <v/>
      </c>
      <c r="K37" s="23" t="str">
        <f t="shared" si="1"/>
        <v/>
      </c>
      <c r="L37" s="23" t="str">
        <f t="shared" si="2"/>
        <v/>
      </c>
      <c r="M37" s="23" t="str">
        <f t="shared" si="3"/>
        <v/>
      </c>
      <c r="N37" s="23" t="str">
        <f t="shared" si="4"/>
        <v/>
      </c>
      <c r="P37" s="1" t="str">
        <f>IF(AND(YEAR(在职员工基本信息!$M34)='员工事项提醒（生日、续合同）'!$Q$4,MONTH(在职员工基本信息!$M34)='员工事项提醒（生日、续合同）'!$S$4),在职员工基本信息!D34,"")</f>
        <v/>
      </c>
      <c r="Q37" s="1" t="str">
        <f>IF(AND(YEAR(在职员工基本信息!$M34)='员工事项提醒（生日、续合同）'!$Q$4,MONTH(在职员工基本信息!$M34)='员工事项提醒（生日、续合同）'!$S$4),在职员工基本信息!E34,"")</f>
        <v/>
      </c>
      <c r="R37" s="1" t="str">
        <f>IF(AND(YEAR(在职员工基本信息!$M34)='员工事项提醒（生日、续合同）'!$Q$4,MONTH(在职员工基本信息!$M34)='员工事项提醒（生日、续合同）'!$S$4),在职员工基本信息!B34,"")</f>
        <v/>
      </c>
      <c r="S37" s="1" t="str">
        <f>IF(AND(YEAR(在职员工基本信息!$M34)='员工事项提醒（生日、续合同）'!$Q$4,MONTH(在职员工基本信息!$M34)='员工事项提醒（生日、续合同）'!$S$4),在职员工基本信息!C34,"")</f>
        <v/>
      </c>
      <c r="T37" s="23" t="str">
        <f>IF(AND(YEAR(在职员工基本信息!$M34)='员工事项提醒（生日、续合同）'!$Q$4,MONTH(在职员工基本信息!$M34)='员工事项提醒（生日、续合同）'!$S$4),在职员工基本信息!M34,"")</f>
        <v/>
      </c>
    </row>
    <row r="38" spans="1:20">
      <c r="A38" s="1" t="str">
        <f>B38&amp;COUNTIF(B$8:B38,B38)</f>
        <v>26</v>
      </c>
      <c r="B38" s="1" t="str">
        <f>IF(MONTH(在职员工基本信息!G35)=$L$4,MONTH(在职员工基本信息!G35),"")</f>
        <v/>
      </c>
      <c r="D38" s="1" t="str">
        <f>IFERROR(IF(在职员工基本信息!D35="","",在职员工基本信息!D35),"")</f>
        <v/>
      </c>
      <c r="E38" s="1" t="str">
        <f>IF(在职员工基本信息!E35="","",在职员工基本信息!E35)</f>
        <v/>
      </c>
      <c r="F38" s="23" t="str">
        <f>IF(在职员工基本信息!G35="","",在职员工基本信息!G35)</f>
        <v/>
      </c>
      <c r="G38" s="1" t="str">
        <f>IF(在职员工基本信息!B35="","",在职员工基本信息!B35)</f>
        <v/>
      </c>
      <c r="H38" s="1" t="str">
        <f>IF(在职员工基本信息!C35="","",在职员工基本信息!C35)</f>
        <v/>
      </c>
      <c r="J38" s="23" t="str">
        <f t="shared" si="0"/>
        <v/>
      </c>
      <c r="K38" s="23" t="str">
        <f t="shared" si="1"/>
        <v/>
      </c>
      <c r="L38" s="23" t="str">
        <f t="shared" si="2"/>
        <v/>
      </c>
      <c r="M38" s="23" t="str">
        <f t="shared" si="3"/>
        <v/>
      </c>
      <c r="N38" s="23" t="str">
        <f t="shared" si="4"/>
        <v/>
      </c>
      <c r="P38" s="1" t="str">
        <f>IF(AND(YEAR(在职员工基本信息!$M35)='员工事项提醒（生日、续合同）'!$Q$4,MONTH(在职员工基本信息!$M35)='员工事项提醒（生日、续合同）'!$S$4),在职员工基本信息!D35,"")</f>
        <v/>
      </c>
      <c r="Q38" s="1" t="str">
        <f>IF(AND(YEAR(在职员工基本信息!$M35)='员工事项提醒（生日、续合同）'!$Q$4,MONTH(在职员工基本信息!$M35)='员工事项提醒（生日、续合同）'!$S$4),在职员工基本信息!E35,"")</f>
        <v/>
      </c>
      <c r="R38" s="1" t="str">
        <f>IF(AND(YEAR(在职员工基本信息!$M35)='员工事项提醒（生日、续合同）'!$Q$4,MONTH(在职员工基本信息!$M35)='员工事项提醒（生日、续合同）'!$S$4),在职员工基本信息!B35,"")</f>
        <v/>
      </c>
      <c r="S38" s="1" t="str">
        <f>IF(AND(YEAR(在职员工基本信息!$M35)='员工事项提醒（生日、续合同）'!$Q$4,MONTH(在职员工基本信息!$M35)='员工事项提醒（生日、续合同）'!$S$4),在职员工基本信息!C35,"")</f>
        <v/>
      </c>
      <c r="T38" s="23" t="str">
        <f>IF(AND(YEAR(在职员工基本信息!$M35)='员工事项提醒（生日、续合同）'!$Q$4,MONTH(在职员工基本信息!$M35)='员工事项提醒（生日、续合同）'!$S$4),在职员工基本信息!M35,"")</f>
        <v/>
      </c>
    </row>
    <row r="39" spans="1:20">
      <c r="A39" s="1" t="str">
        <f>B39&amp;COUNTIF(B$8:B39,B39)</f>
        <v>27</v>
      </c>
      <c r="B39" s="1" t="str">
        <f>IF(MONTH(在职员工基本信息!G36)=$L$4,MONTH(在职员工基本信息!G36),"")</f>
        <v/>
      </c>
      <c r="D39" s="1" t="str">
        <f>IFERROR(IF(在职员工基本信息!D36="","",在职员工基本信息!D36),"")</f>
        <v/>
      </c>
      <c r="E39" s="1" t="str">
        <f>IF(在职员工基本信息!E36="","",在职员工基本信息!E36)</f>
        <v/>
      </c>
      <c r="F39" s="23" t="str">
        <f>IF(在职员工基本信息!G36="","",在职员工基本信息!G36)</f>
        <v/>
      </c>
      <c r="G39" s="1" t="str">
        <f>IF(在职员工基本信息!B36="","",在职员工基本信息!B36)</f>
        <v/>
      </c>
      <c r="H39" s="1" t="str">
        <f>IF(在职员工基本信息!C36="","",在职员工基本信息!C36)</f>
        <v/>
      </c>
      <c r="J39" s="23" t="str">
        <f t="shared" si="0"/>
        <v/>
      </c>
      <c r="K39" s="23" t="str">
        <f t="shared" si="1"/>
        <v/>
      </c>
      <c r="L39" s="23" t="str">
        <f t="shared" si="2"/>
        <v/>
      </c>
      <c r="M39" s="23" t="str">
        <f t="shared" si="3"/>
        <v/>
      </c>
      <c r="N39" s="23" t="str">
        <f t="shared" si="4"/>
        <v/>
      </c>
      <c r="P39" s="1" t="str">
        <f>IF(AND(YEAR(在职员工基本信息!$M36)='员工事项提醒（生日、续合同）'!$Q$4,MONTH(在职员工基本信息!$M36)='员工事项提醒（生日、续合同）'!$S$4),在职员工基本信息!D36,"")</f>
        <v/>
      </c>
      <c r="Q39" s="1" t="str">
        <f>IF(AND(YEAR(在职员工基本信息!$M36)='员工事项提醒（生日、续合同）'!$Q$4,MONTH(在职员工基本信息!$M36)='员工事项提醒（生日、续合同）'!$S$4),在职员工基本信息!E36,"")</f>
        <v/>
      </c>
      <c r="R39" s="1" t="str">
        <f>IF(AND(YEAR(在职员工基本信息!$M36)='员工事项提醒（生日、续合同）'!$Q$4,MONTH(在职员工基本信息!$M36)='员工事项提醒（生日、续合同）'!$S$4),在职员工基本信息!B36,"")</f>
        <v/>
      </c>
      <c r="S39" s="1" t="str">
        <f>IF(AND(YEAR(在职员工基本信息!$M36)='员工事项提醒（生日、续合同）'!$Q$4,MONTH(在职员工基本信息!$M36)='员工事项提醒（生日、续合同）'!$S$4),在职员工基本信息!C36,"")</f>
        <v/>
      </c>
      <c r="T39" s="23" t="str">
        <f>IF(AND(YEAR(在职员工基本信息!$M36)='员工事项提醒（生日、续合同）'!$Q$4,MONTH(在职员工基本信息!$M36)='员工事项提醒（生日、续合同）'!$S$4),在职员工基本信息!M36,"")</f>
        <v/>
      </c>
    </row>
    <row r="40" spans="1:20">
      <c r="A40" s="1" t="str">
        <f>B40&amp;COUNTIF(B$8:B40,B40)</f>
        <v>28</v>
      </c>
      <c r="B40" s="1" t="str">
        <f>IF(MONTH(在职员工基本信息!G37)=$L$4,MONTH(在职员工基本信息!G37),"")</f>
        <v/>
      </c>
      <c r="D40" s="1" t="str">
        <f>IFERROR(IF(在职员工基本信息!D37="","",在职员工基本信息!D37),"")</f>
        <v/>
      </c>
      <c r="E40" s="1" t="str">
        <f>IF(在职员工基本信息!E37="","",在职员工基本信息!E37)</f>
        <v/>
      </c>
      <c r="F40" s="23" t="str">
        <f>IF(在职员工基本信息!G37="","",在职员工基本信息!G37)</f>
        <v/>
      </c>
      <c r="G40" s="1" t="str">
        <f>IF(在职员工基本信息!B37="","",在职员工基本信息!B37)</f>
        <v/>
      </c>
      <c r="H40" s="1" t="str">
        <f>IF(在职员工基本信息!C37="","",在职员工基本信息!C37)</f>
        <v/>
      </c>
      <c r="J40" s="23" t="str">
        <f t="shared" si="0"/>
        <v/>
      </c>
      <c r="K40" s="23" t="str">
        <f t="shared" si="1"/>
        <v/>
      </c>
      <c r="L40" s="23" t="str">
        <f t="shared" si="2"/>
        <v/>
      </c>
      <c r="M40" s="23" t="str">
        <f t="shared" si="3"/>
        <v/>
      </c>
      <c r="N40" s="23" t="str">
        <f t="shared" si="4"/>
        <v/>
      </c>
      <c r="P40" s="1" t="str">
        <f>IF(AND(YEAR(在职员工基本信息!$M37)='员工事项提醒（生日、续合同）'!$Q$4,MONTH(在职员工基本信息!$M37)='员工事项提醒（生日、续合同）'!$S$4),在职员工基本信息!D37,"")</f>
        <v/>
      </c>
      <c r="Q40" s="1" t="str">
        <f>IF(AND(YEAR(在职员工基本信息!$M37)='员工事项提醒（生日、续合同）'!$Q$4,MONTH(在职员工基本信息!$M37)='员工事项提醒（生日、续合同）'!$S$4),在职员工基本信息!E37,"")</f>
        <v/>
      </c>
      <c r="R40" s="1" t="str">
        <f>IF(AND(YEAR(在职员工基本信息!$M37)='员工事项提醒（生日、续合同）'!$Q$4,MONTH(在职员工基本信息!$M37)='员工事项提醒（生日、续合同）'!$S$4),在职员工基本信息!B37,"")</f>
        <v/>
      </c>
      <c r="S40" s="1" t="str">
        <f>IF(AND(YEAR(在职员工基本信息!$M37)='员工事项提醒（生日、续合同）'!$Q$4,MONTH(在职员工基本信息!$M37)='员工事项提醒（生日、续合同）'!$S$4),在职员工基本信息!C37,"")</f>
        <v/>
      </c>
      <c r="T40" s="23" t="str">
        <f>IF(AND(YEAR(在职员工基本信息!$M37)='员工事项提醒（生日、续合同）'!$Q$4,MONTH(在职员工基本信息!$M37)='员工事项提醒（生日、续合同）'!$S$4),在职员工基本信息!M37,"")</f>
        <v/>
      </c>
    </row>
    <row r="41" spans="1:20">
      <c r="A41" s="1" t="str">
        <f>B41&amp;COUNTIF(B$8:B41,B41)</f>
        <v>29</v>
      </c>
      <c r="B41" s="1" t="str">
        <f>IF(MONTH(在职员工基本信息!G38)=$L$4,MONTH(在职员工基本信息!G38),"")</f>
        <v/>
      </c>
      <c r="D41" s="1" t="str">
        <f>IFERROR(IF(在职员工基本信息!D38="","",在职员工基本信息!D38),"")</f>
        <v/>
      </c>
      <c r="E41" s="1" t="str">
        <f>IF(在职员工基本信息!E38="","",在职员工基本信息!E38)</f>
        <v/>
      </c>
      <c r="F41" s="23" t="str">
        <f>IF(在职员工基本信息!G38="","",在职员工基本信息!G38)</f>
        <v/>
      </c>
      <c r="G41" s="1" t="str">
        <f>IF(在职员工基本信息!B38="","",在职员工基本信息!B38)</f>
        <v/>
      </c>
      <c r="H41" s="1" t="str">
        <f>IF(在职员工基本信息!C38="","",在职员工基本信息!C38)</f>
        <v/>
      </c>
      <c r="J41" s="23" t="str">
        <f t="shared" si="0"/>
        <v/>
      </c>
      <c r="K41" s="23" t="str">
        <f t="shared" si="1"/>
        <v/>
      </c>
      <c r="L41" s="23" t="str">
        <f t="shared" si="2"/>
        <v/>
      </c>
      <c r="M41" s="23" t="str">
        <f t="shared" si="3"/>
        <v/>
      </c>
      <c r="N41" s="23" t="str">
        <f t="shared" si="4"/>
        <v/>
      </c>
      <c r="P41" s="1" t="str">
        <f>IF(AND(YEAR(在职员工基本信息!$M38)='员工事项提醒（生日、续合同）'!$Q$4,MONTH(在职员工基本信息!$M38)='员工事项提醒（生日、续合同）'!$S$4),在职员工基本信息!D38,"")</f>
        <v/>
      </c>
      <c r="Q41" s="1" t="str">
        <f>IF(AND(YEAR(在职员工基本信息!$M38)='员工事项提醒（生日、续合同）'!$Q$4,MONTH(在职员工基本信息!$M38)='员工事项提醒（生日、续合同）'!$S$4),在职员工基本信息!E38,"")</f>
        <v/>
      </c>
      <c r="R41" s="1" t="str">
        <f>IF(AND(YEAR(在职员工基本信息!$M38)='员工事项提醒（生日、续合同）'!$Q$4,MONTH(在职员工基本信息!$M38)='员工事项提醒（生日、续合同）'!$S$4),在职员工基本信息!B38,"")</f>
        <v/>
      </c>
      <c r="S41" s="1" t="str">
        <f>IF(AND(YEAR(在职员工基本信息!$M38)='员工事项提醒（生日、续合同）'!$Q$4,MONTH(在职员工基本信息!$M38)='员工事项提醒（生日、续合同）'!$S$4),在职员工基本信息!C38,"")</f>
        <v/>
      </c>
      <c r="T41" s="23" t="str">
        <f>IF(AND(YEAR(在职员工基本信息!$M38)='员工事项提醒（生日、续合同）'!$Q$4,MONTH(在职员工基本信息!$M38)='员工事项提醒（生日、续合同）'!$S$4),在职员工基本信息!M38,"")</f>
        <v/>
      </c>
    </row>
    <row r="42" spans="1:20">
      <c r="A42" s="1" t="str">
        <f>B42&amp;COUNTIF(B$8:B42,B42)</f>
        <v>30</v>
      </c>
      <c r="B42" s="1" t="str">
        <f>IF(MONTH(在职员工基本信息!G39)=$L$4,MONTH(在职员工基本信息!G39),"")</f>
        <v/>
      </c>
      <c r="D42" s="1" t="str">
        <f>IFERROR(IF(在职员工基本信息!D39="","",在职员工基本信息!D39),"")</f>
        <v/>
      </c>
      <c r="E42" s="1" t="str">
        <f>IF(在职员工基本信息!E39="","",在职员工基本信息!E39)</f>
        <v/>
      </c>
      <c r="F42" s="23" t="str">
        <f>IF(在职员工基本信息!G39="","",在职员工基本信息!G39)</f>
        <v/>
      </c>
      <c r="G42" s="1" t="str">
        <f>IF(在职员工基本信息!B39="","",在职员工基本信息!B39)</f>
        <v/>
      </c>
      <c r="H42" s="1" t="str">
        <f>IF(在职员工基本信息!C39="","",在职员工基本信息!C39)</f>
        <v/>
      </c>
      <c r="J42" s="23" t="str">
        <f t="shared" si="0"/>
        <v/>
      </c>
      <c r="K42" s="23" t="str">
        <f t="shared" si="1"/>
        <v/>
      </c>
      <c r="L42" s="23" t="str">
        <f t="shared" si="2"/>
        <v/>
      </c>
      <c r="M42" s="23" t="str">
        <f t="shared" si="3"/>
        <v/>
      </c>
      <c r="N42" s="23" t="str">
        <f t="shared" si="4"/>
        <v/>
      </c>
      <c r="P42" s="1" t="str">
        <f>IF(AND(YEAR(在职员工基本信息!$M39)='员工事项提醒（生日、续合同）'!$Q$4,MONTH(在职员工基本信息!$M39)='员工事项提醒（生日、续合同）'!$S$4),在职员工基本信息!D39,"")</f>
        <v/>
      </c>
      <c r="Q42" s="1" t="str">
        <f>IF(AND(YEAR(在职员工基本信息!$M39)='员工事项提醒（生日、续合同）'!$Q$4,MONTH(在职员工基本信息!$M39)='员工事项提醒（生日、续合同）'!$S$4),在职员工基本信息!E39,"")</f>
        <v/>
      </c>
      <c r="R42" s="1" t="str">
        <f>IF(AND(YEAR(在职员工基本信息!$M39)='员工事项提醒（生日、续合同）'!$Q$4,MONTH(在职员工基本信息!$M39)='员工事项提醒（生日、续合同）'!$S$4),在职员工基本信息!B39,"")</f>
        <v/>
      </c>
      <c r="S42" s="1" t="str">
        <f>IF(AND(YEAR(在职员工基本信息!$M39)='员工事项提醒（生日、续合同）'!$Q$4,MONTH(在职员工基本信息!$M39)='员工事项提醒（生日、续合同）'!$S$4),在职员工基本信息!C39,"")</f>
        <v/>
      </c>
      <c r="T42" s="23" t="str">
        <f>IF(AND(YEAR(在职员工基本信息!$M39)='员工事项提醒（生日、续合同）'!$Q$4,MONTH(在职员工基本信息!$M39)='员工事项提醒（生日、续合同）'!$S$4),在职员工基本信息!M39,"")</f>
        <v/>
      </c>
    </row>
    <row r="43" spans="1:20">
      <c r="A43" s="1" t="str">
        <f>B43&amp;COUNTIF(B$8:B43,B43)</f>
        <v>31</v>
      </c>
      <c r="B43" s="1" t="str">
        <f>IF(MONTH(在职员工基本信息!G40)=$L$4,MONTH(在职员工基本信息!G40),"")</f>
        <v/>
      </c>
      <c r="D43" s="1" t="str">
        <f>IFERROR(IF(在职员工基本信息!D40="","",在职员工基本信息!D40),"")</f>
        <v/>
      </c>
      <c r="E43" s="1" t="str">
        <f>IF(在职员工基本信息!E40="","",在职员工基本信息!E40)</f>
        <v/>
      </c>
      <c r="F43" s="23" t="str">
        <f>IF(在职员工基本信息!G40="","",在职员工基本信息!G40)</f>
        <v/>
      </c>
      <c r="G43" s="1" t="str">
        <f>IF(在职员工基本信息!B40="","",在职员工基本信息!B40)</f>
        <v/>
      </c>
      <c r="H43" s="1" t="str">
        <f>IF(在职员工基本信息!C40="","",在职员工基本信息!C40)</f>
        <v/>
      </c>
      <c r="J43" s="23" t="str">
        <f t="shared" si="0"/>
        <v/>
      </c>
      <c r="K43" s="23" t="str">
        <f t="shared" si="1"/>
        <v/>
      </c>
      <c r="L43" s="23" t="str">
        <f t="shared" si="2"/>
        <v/>
      </c>
      <c r="M43" s="23" t="str">
        <f t="shared" si="3"/>
        <v/>
      </c>
      <c r="N43" s="23" t="str">
        <f t="shared" si="4"/>
        <v/>
      </c>
      <c r="P43" s="1" t="str">
        <f>IF(AND(YEAR(在职员工基本信息!$M40)='员工事项提醒（生日、续合同）'!$Q$4,MONTH(在职员工基本信息!$M40)='员工事项提醒（生日、续合同）'!$S$4),在职员工基本信息!D40,"")</f>
        <v/>
      </c>
      <c r="Q43" s="1" t="str">
        <f>IF(AND(YEAR(在职员工基本信息!$M40)='员工事项提醒（生日、续合同）'!$Q$4,MONTH(在职员工基本信息!$M40)='员工事项提醒（生日、续合同）'!$S$4),在职员工基本信息!E40,"")</f>
        <v/>
      </c>
      <c r="R43" s="1" t="str">
        <f>IF(AND(YEAR(在职员工基本信息!$M40)='员工事项提醒（生日、续合同）'!$Q$4,MONTH(在职员工基本信息!$M40)='员工事项提醒（生日、续合同）'!$S$4),在职员工基本信息!B40,"")</f>
        <v/>
      </c>
      <c r="S43" s="1" t="str">
        <f>IF(AND(YEAR(在职员工基本信息!$M40)='员工事项提醒（生日、续合同）'!$Q$4,MONTH(在职员工基本信息!$M40)='员工事项提醒（生日、续合同）'!$S$4),在职员工基本信息!C40,"")</f>
        <v/>
      </c>
      <c r="T43" s="23" t="str">
        <f>IF(AND(YEAR(在职员工基本信息!$M40)='员工事项提醒（生日、续合同）'!$Q$4,MONTH(在职员工基本信息!$M40)='员工事项提醒（生日、续合同）'!$S$4),在职员工基本信息!M40,"")</f>
        <v/>
      </c>
    </row>
    <row r="44" spans="1:20">
      <c r="A44" s="1" t="str">
        <f>B44&amp;COUNTIF(B$8:B44,B44)</f>
        <v>32</v>
      </c>
      <c r="B44" s="1" t="str">
        <f>IF(MONTH(在职员工基本信息!G41)=$L$4,MONTH(在职员工基本信息!G41),"")</f>
        <v/>
      </c>
      <c r="D44" s="1" t="str">
        <f>IFERROR(IF(在职员工基本信息!D41="","",在职员工基本信息!D41),"")</f>
        <v/>
      </c>
      <c r="E44" s="1" t="str">
        <f>IF(在职员工基本信息!E41="","",在职员工基本信息!E41)</f>
        <v/>
      </c>
      <c r="F44" s="23" t="str">
        <f>IF(在职员工基本信息!G41="","",在职员工基本信息!G41)</f>
        <v/>
      </c>
      <c r="G44" s="1" t="str">
        <f>IF(在职员工基本信息!B41="","",在职员工基本信息!B41)</f>
        <v/>
      </c>
      <c r="H44" s="1" t="str">
        <f>IF(在职员工基本信息!C41="","",在职员工基本信息!C41)</f>
        <v/>
      </c>
      <c r="J44" s="23" t="str">
        <f t="shared" si="0"/>
        <v/>
      </c>
      <c r="K44" s="23" t="str">
        <f t="shared" si="1"/>
        <v/>
      </c>
      <c r="L44" s="23" t="str">
        <f t="shared" si="2"/>
        <v/>
      </c>
      <c r="M44" s="23" t="str">
        <f t="shared" si="3"/>
        <v/>
      </c>
      <c r="N44" s="23" t="str">
        <f t="shared" si="4"/>
        <v/>
      </c>
      <c r="P44" s="1" t="str">
        <f>IF(AND(YEAR(在职员工基本信息!$M41)='员工事项提醒（生日、续合同）'!$Q$4,MONTH(在职员工基本信息!$M41)='员工事项提醒（生日、续合同）'!$S$4),在职员工基本信息!D41,"")</f>
        <v/>
      </c>
      <c r="Q44" s="1" t="str">
        <f>IF(AND(YEAR(在职员工基本信息!$M41)='员工事项提醒（生日、续合同）'!$Q$4,MONTH(在职员工基本信息!$M41)='员工事项提醒（生日、续合同）'!$S$4),在职员工基本信息!E41,"")</f>
        <v/>
      </c>
      <c r="R44" s="1" t="str">
        <f>IF(AND(YEAR(在职员工基本信息!$M41)='员工事项提醒（生日、续合同）'!$Q$4,MONTH(在职员工基本信息!$M41)='员工事项提醒（生日、续合同）'!$S$4),在职员工基本信息!B41,"")</f>
        <v/>
      </c>
      <c r="S44" s="1" t="str">
        <f>IF(AND(YEAR(在职员工基本信息!$M41)='员工事项提醒（生日、续合同）'!$Q$4,MONTH(在职员工基本信息!$M41)='员工事项提醒（生日、续合同）'!$S$4),在职员工基本信息!C41,"")</f>
        <v/>
      </c>
      <c r="T44" s="23" t="str">
        <f>IF(AND(YEAR(在职员工基本信息!$M41)='员工事项提醒（生日、续合同）'!$Q$4,MONTH(在职员工基本信息!$M41)='员工事项提醒（生日、续合同）'!$S$4),在职员工基本信息!M41,"")</f>
        <v/>
      </c>
    </row>
    <row r="45" spans="1:20">
      <c r="A45" s="1" t="str">
        <f>B45&amp;COUNTIF(B$8:B45,B45)</f>
        <v>33</v>
      </c>
      <c r="B45" s="1" t="str">
        <f>IF(MONTH(在职员工基本信息!G42)=$L$4,MONTH(在职员工基本信息!G42),"")</f>
        <v/>
      </c>
      <c r="D45" s="1" t="str">
        <f>IFERROR(IF(在职员工基本信息!D42="","",在职员工基本信息!D42),"")</f>
        <v/>
      </c>
      <c r="E45" s="1" t="str">
        <f>IF(在职员工基本信息!E42="","",在职员工基本信息!E42)</f>
        <v/>
      </c>
      <c r="F45" s="23" t="str">
        <f>IF(在职员工基本信息!G42="","",在职员工基本信息!G42)</f>
        <v/>
      </c>
      <c r="G45" s="1" t="str">
        <f>IF(在职员工基本信息!B42="","",在职员工基本信息!B42)</f>
        <v/>
      </c>
      <c r="H45" s="1" t="str">
        <f>IF(在职员工基本信息!C42="","",在职员工基本信息!C42)</f>
        <v/>
      </c>
      <c r="J45" s="23" t="str">
        <f t="shared" si="0"/>
        <v/>
      </c>
      <c r="K45" s="23" t="str">
        <f t="shared" si="1"/>
        <v/>
      </c>
      <c r="L45" s="23" t="str">
        <f t="shared" si="2"/>
        <v/>
      </c>
      <c r="M45" s="23" t="str">
        <f t="shared" si="3"/>
        <v/>
      </c>
      <c r="N45" s="23" t="str">
        <f t="shared" si="4"/>
        <v/>
      </c>
      <c r="P45" s="1" t="str">
        <f>IF(AND(YEAR(在职员工基本信息!$M42)='员工事项提醒（生日、续合同）'!$Q$4,MONTH(在职员工基本信息!$M42)='员工事项提醒（生日、续合同）'!$S$4),在职员工基本信息!D42,"")</f>
        <v/>
      </c>
      <c r="Q45" s="1" t="str">
        <f>IF(AND(YEAR(在职员工基本信息!$M42)='员工事项提醒（生日、续合同）'!$Q$4,MONTH(在职员工基本信息!$M42)='员工事项提醒（生日、续合同）'!$S$4),在职员工基本信息!E42,"")</f>
        <v/>
      </c>
      <c r="R45" s="1" t="str">
        <f>IF(AND(YEAR(在职员工基本信息!$M42)='员工事项提醒（生日、续合同）'!$Q$4,MONTH(在职员工基本信息!$M42)='员工事项提醒（生日、续合同）'!$S$4),在职员工基本信息!B42,"")</f>
        <v/>
      </c>
      <c r="S45" s="1" t="str">
        <f>IF(AND(YEAR(在职员工基本信息!$M42)='员工事项提醒（生日、续合同）'!$Q$4,MONTH(在职员工基本信息!$M42)='员工事项提醒（生日、续合同）'!$S$4),在职员工基本信息!C42,"")</f>
        <v/>
      </c>
      <c r="T45" s="23" t="str">
        <f>IF(AND(YEAR(在职员工基本信息!$M42)='员工事项提醒（生日、续合同）'!$Q$4,MONTH(在职员工基本信息!$M42)='员工事项提醒（生日、续合同）'!$S$4),在职员工基本信息!M42,"")</f>
        <v/>
      </c>
    </row>
    <row r="46" spans="1:20">
      <c r="A46" s="1" t="str">
        <f>B46&amp;COUNTIF(B$8:B46,B46)</f>
        <v>34</v>
      </c>
      <c r="B46" s="1" t="str">
        <f>IF(MONTH(在职员工基本信息!G43)=$L$4,MONTH(在职员工基本信息!G43),"")</f>
        <v/>
      </c>
      <c r="D46" s="1" t="str">
        <f>IFERROR(IF(在职员工基本信息!D43="","",在职员工基本信息!D43),"")</f>
        <v/>
      </c>
      <c r="E46" s="1" t="str">
        <f>IF(在职员工基本信息!E43="","",在职员工基本信息!E43)</f>
        <v/>
      </c>
      <c r="F46" s="23" t="str">
        <f>IF(在职员工基本信息!G43="","",在职员工基本信息!G43)</f>
        <v/>
      </c>
      <c r="G46" s="1" t="str">
        <f>IF(在职员工基本信息!B43="","",在职员工基本信息!B43)</f>
        <v/>
      </c>
      <c r="H46" s="1" t="str">
        <f>IF(在职员工基本信息!C43="","",在职员工基本信息!C43)</f>
        <v/>
      </c>
      <c r="J46" s="23" t="str">
        <f t="shared" si="0"/>
        <v/>
      </c>
      <c r="K46" s="23" t="str">
        <f t="shared" si="1"/>
        <v/>
      </c>
      <c r="L46" s="23" t="str">
        <f t="shared" si="2"/>
        <v/>
      </c>
      <c r="M46" s="23" t="str">
        <f t="shared" si="3"/>
        <v/>
      </c>
      <c r="N46" s="23" t="str">
        <f t="shared" si="4"/>
        <v/>
      </c>
      <c r="P46" s="1" t="str">
        <f>IF(AND(YEAR(在职员工基本信息!$M43)='员工事项提醒（生日、续合同）'!$Q$4,MONTH(在职员工基本信息!$M43)='员工事项提醒（生日、续合同）'!$S$4),在职员工基本信息!D43,"")</f>
        <v/>
      </c>
      <c r="Q46" s="1" t="str">
        <f>IF(AND(YEAR(在职员工基本信息!$M43)='员工事项提醒（生日、续合同）'!$Q$4,MONTH(在职员工基本信息!$M43)='员工事项提醒（生日、续合同）'!$S$4),在职员工基本信息!E43,"")</f>
        <v/>
      </c>
      <c r="R46" s="1" t="str">
        <f>IF(AND(YEAR(在职员工基本信息!$M43)='员工事项提醒（生日、续合同）'!$Q$4,MONTH(在职员工基本信息!$M43)='员工事项提醒（生日、续合同）'!$S$4),在职员工基本信息!B43,"")</f>
        <v/>
      </c>
      <c r="S46" s="1" t="str">
        <f>IF(AND(YEAR(在职员工基本信息!$M43)='员工事项提醒（生日、续合同）'!$Q$4,MONTH(在职员工基本信息!$M43)='员工事项提醒（生日、续合同）'!$S$4),在职员工基本信息!C43,"")</f>
        <v/>
      </c>
      <c r="T46" s="23" t="str">
        <f>IF(AND(YEAR(在职员工基本信息!$M43)='员工事项提醒（生日、续合同）'!$Q$4,MONTH(在职员工基本信息!$M43)='员工事项提醒（生日、续合同）'!$S$4),在职员工基本信息!M43,"")</f>
        <v/>
      </c>
    </row>
    <row r="47" spans="1:20">
      <c r="A47" s="1" t="str">
        <f>B47&amp;COUNTIF(B$8:B47,B47)</f>
        <v>35</v>
      </c>
      <c r="B47" s="1" t="str">
        <f>IF(MONTH(在职员工基本信息!G44)=$L$4,MONTH(在职员工基本信息!G44),"")</f>
        <v/>
      </c>
      <c r="D47" s="1" t="str">
        <f>IFERROR(IF(在职员工基本信息!D44="","",在职员工基本信息!D44),"")</f>
        <v/>
      </c>
      <c r="E47" s="1" t="str">
        <f>IF(在职员工基本信息!E44="","",在职员工基本信息!E44)</f>
        <v/>
      </c>
      <c r="F47" s="23" t="str">
        <f>IF(在职员工基本信息!G44="","",在职员工基本信息!G44)</f>
        <v/>
      </c>
      <c r="G47" s="1" t="str">
        <f>IF(在职员工基本信息!B44="","",在职员工基本信息!B44)</f>
        <v/>
      </c>
      <c r="H47" s="1" t="str">
        <f>IF(在职员工基本信息!C44="","",在职员工基本信息!C44)</f>
        <v/>
      </c>
      <c r="J47" s="23" t="str">
        <f t="shared" si="0"/>
        <v/>
      </c>
      <c r="K47" s="23" t="str">
        <f t="shared" si="1"/>
        <v/>
      </c>
      <c r="L47" s="23" t="str">
        <f t="shared" si="2"/>
        <v/>
      </c>
      <c r="M47" s="23" t="str">
        <f t="shared" si="3"/>
        <v/>
      </c>
      <c r="N47" s="23" t="str">
        <f t="shared" si="4"/>
        <v/>
      </c>
      <c r="P47" s="1" t="str">
        <f>IF(AND(YEAR(在职员工基本信息!$M44)='员工事项提醒（生日、续合同）'!$Q$4,MONTH(在职员工基本信息!$M44)='员工事项提醒（生日、续合同）'!$S$4),在职员工基本信息!D44,"")</f>
        <v/>
      </c>
      <c r="Q47" s="1" t="str">
        <f>IF(AND(YEAR(在职员工基本信息!$M44)='员工事项提醒（生日、续合同）'!$Q$4,MONTH(在职员工基本信息!$M44)='员工事项提醒（生日、续合同）'!$S$4),在职员工基本信息!E44,"")</f>
        <v/>
      </c>
      <c r="R47" s="1" t="str">
        <f>IF(AND(YEAR(在职员工基本信息!$M44)='员工事项提醒（生日、续合同）'!$Q$4,MONTH(在职员工基本信息!$M44)='员工事项提醒（生日、续合同）'!$S$4),在职员工基本信息!B44,"")</f>
        <v/>
      </c>
      <c r="S47" s="1" t="str">
        <f>IF(AND(YEAR(在职员工基本信息!$M44)='员工事项提醒（生日、续合同）'!$Q$4,MONTH(在职员工基本信息!$M44)='员工事项提醒（生日、续合同）'!$S$4),在职员工基本信息!C44,"")</f>
        <v/>
      </c>
      <c r="T47" s="23" t="str">
        <f>IF(AND(YEAR(在职员工基本信息!$M44)='员工事项提醒（生日、续合同）'!$Q$4,MONTH(在职员工基本信息!$M44)='员工事项提醒（生日、续合同）'!$S$4),在职员工基本信息!M44,"")</f>
        <v/>
      </c>
    </row>
    <row r="48" spans="1:20">
      <c r="A48" s="1" t="str">
        <f>B48&amp;COUNTIF(B$8:B48,B48)</f>
        <v>36</v>
      </c>
      <c r="B48" s="1" t="str">
        <f>IF(MONTH(在职员工基本信息!G45)=$L$4,MONTH(在职员工基本信息!G45),"")</f>
        <v/>
      </c>
      <c r="D48" s="1" t="str">
        <f>IFERROR(IF(在职员工基本信息!D45="","",在职员工基本信息!D45),"")</f>
        <v/>
      </c>
      <c r="E48" s="1" t="str">
        <f>IF(在职员工基本信息!E45="","",在职员工基本信息!E45)</f>
        <v/>
      </c>
      <c r="F48" s="23" t="str">
        <f>IF(在职员工基本信息!G45="","",在职员工基本信息!G45)</f>
        <v/>
      </c>
      <c r="G48" s="1" t="str">
        <f>IF(在职员工基本信息!B45="","",在职员工基本信息!B45)</f>
        <v/>
      </c>
      <c r="H48" s="1" t="str">
        <f>IF(在职员工基本信息!C45="","",在职员工基本信息!C45)</f>
        <v/>
      </c>
      <c r="J48" s="23" t="str">
        <f t="shared" si="0"/>
        <v/>
      </c>
      <c r="K48" s="23" t="str">
        <f t="shared" si="1"/>
        <v/>
      </c>
      <c r="L48" s="23" t="str">
        <f t="shared" si="2"/>
        <v/>
      </c>
      <c r="M48" s="23" t="str">
        <f t="shared" si="3"/>
        <v/>
      </c>
      <c r="N48" s="23" t="str">
        <f t="shared" si="4"/>
        <v/>
      </c>
      <c r="P48" s="1" t="str">
        <f>IF(AND(YEAR(在职员工基本信息!$M45)='员工事项提醒（生日、续合同）'!$Q$4,MONTH(在职员工基本信息!$M45)='员工事项提醒（生日、续合同）'!$S$4),在职员工基本信息!D45,"")</f>
        <v/>
      </c>
      <c r="Q48" s="1" t="str">
        <f>IF(AND(YEAR(在职员工基本信息!$M45)='员工事项提醒（生日、续合同）'!$Q$4,MONTH(在职员工基本信息!$M45)='员工事项提醒（生日、续合同）'!$S$4),在职员工基本信息!E45,"")</f>
        <v/>
      </c>
      <c r="R48" s="1" t="str">
        <f>IF(AND(YEAR(在职员工基本信息!$M45)='员工事项提醒（生日、续合同）'!$Q$4,MONTH(在职员工基本信息!$M45)='员工事项提醒（生日、续合同）'!$S$4),在职员工基本信息!B45,"")</f>
        <v/>
      </c>
      <c r="S48" s="1" t="str">
        <f>IF(AND(YEAR(在职员工基本信息!$M45)='员工事项提醒（生日、续合同）'!$Q$4,MONTH(在职员工基本信息!$M45)='员工事项提醒（生日、续合同）'!$S$4),在职员工基本信息!C45,"")</f>
        <v/>
      </c>
      <c r="T48" s="23" t="str">
        <f>IF(AND(YEAR(在职员工基本信息!$M45)='员工事项提醒（生日、续合同）'!$Q$4,MONTH(在职员工基本信息!$M45)='员工事项提醒（生日、续合同）'!$S$4),在职员工基本信息!M45,"")</f>
        <v/>
      </c>
    </row>
    <row r="49" spans="1:20">
      <c r="A49" s="1" t="str">
        <f>B49&amp;COUNTIF(B$8:B49,B49)</f>
        <v>37</v>
      </c>
      <c r="B49" s="1" t="str">
        <f>IF(MONTH(在职员工基本信息!G46)=$L$4,MONTH(在职员工基本信息!G46),"")</f>
        <v/>
      </c>
      <c r="D49" s="1" t="str">
        <f>IFERROR(IF(在职员工基本信息!D46="","",在职员工基本信息!D46),"")</f>
        <v/>
      </c>
      <c r="E49" s="1" t="str">
        <f>IF(在职员工基本信息!E46="","",在职员工基本信息!E46)</f>
        <v/>
      </c>
      <c r="F49" s="23" t="str">
        <f>IF(在职员工基本信息!G46="","",在职员工基本信息!G46)</f>
        <v/>
      </c>
      <c r="G49" s="1" t="str">
        <f>IF(在职员工基本信息!B46="","",在职员工基本信息!B46)</f>
        <v/>
      </c>
      <c r="H49" s="1" t="str">
        <f>IF(在职员工基本信息!C46="","",在职员工基本信息!C46)</f>
        <v/>
      </c>
      <c r="J49" s="23" t="str">
        <f t="shared" si="0"/>
        <v/>
      </c>
      <c r="K49" s="23" t="str">
        <f t="shared" si="1"/>
        <v/>
      </c>
      <c r="L49" s="23" t="str">
        <f t="shared" si="2"/>
        <v/>
      </c>
      <c r="M49" s="23" t="str">
        <f t="shared" si="3"/>
        <v/>
      </c>
      <c r="N49" s="23" t="str">
        <f t="shared" si="4"/>
        <v/>
      </c>
      <c r="P49" s="1" t="str">
        <f>IF(AND(YEAR(在职员工基本信息!$M46)='员工事项提醒（生日、续合同）'!$Q$4,MONTH(在职员工基本信息!$M46)='员工事项提醒（生日、续合同）'!$S$4),在职员工基本信息!D46,"")</f>
        <v/>
      </c>
      <c r="Q49" s="1" t="str">
        <f>IF(AND(YEAR(在职员工基本信息!$M46)='员工事项提醒（生日、续合同）'!$Q$4,MONTH(在职员工基本信息!$M46)='员工事项提醒（生日、续合同）'!$S$4),在职员工基本信息!E46,"")</f>
        <v/>
      </c>
      <c r="R49" s="1" t="str">
        <f>IF(AND(YEAR(在职员工基本信息!$M46)='员工事项提醒（生日、续合同）'!$Q$4,MONTH(在职员工基本信息!$M46)='员工事项提醒（生日、续合同）'!$S$4),在职员工基本信息!B46,"")</f>
        <v/>
      </c>
      <c r="S49" s="1" t="str">
        <f>IF(AND(YEAR(在职员工基本信息!$M46)='员工事项提醒（生日、续合同）'!$Q$4,MONTH(在职员工基本信息!$M46)='员工事项提醒（生日、续合同）'!$S$4),在职员工基本信息!C46,"")</f>
        <v/>
      </c>
      <c r="T49" s="23" t="str">
        <f>IF(AND(YEAR(在职员工基本信息!$M46)='员工事项提醒（生日、续合同）'!$Q$4,MONTH(在职员工基本信息!$M46)='员工事项提醒（生日、续合同）'!$S$4),在职员工基本信息!M46,"")</f>
        <v/>
      </c>
    </row>
    <row r="50" spans="1:20">
      <c r="A50" s="1" t="str">
        <f>B50&amp;COUNTIF(B$8:B50,B50)</f>
        <v>38</v>
      </c>
      <c r="B50" s="1" t="str">
        <f>IF(MONTH(在职员工基本信息!G47)=$L$4,MONTH(在职员工基本信息!G47),"")</f>
        <v/>
      </c>
      <c r="D50" s="1" t="str">
        <f>IFERROR(IF(在职员工基本信息!D47="","",在职员工基本信息!D47),"")</f>
        <v/>
      </c>
      <c r="E50" s="1" t="str">
        <f>IF(在职员工基本信息!E47="","",在职员工基本信息!E47)</f>
        <v/>
      </c>
      <c r="F50" s="23" t="str">
        <f>IF(在职员工基本信息!G47="","",在职员工基本信息!G47)</f>
        <v/>
      </c>
      <c r="G50" s="1" t="str">
        <f>IF(在职员工基本信息!B47="","",在职员工基本信息!B47)</f>
        <v/>
      </c>
      <c r="H50" s="1" t="str">
        <f>IF(在职员工基本信息!C47="","",在职员工基本信息!C47)</f>
        <v/>
      </c>
      <c r="J50" s="23" t="str">
        <f t="shared" si="0"/>
        <v/>
      </c>
      <c r="K50" s="23" t="str">
        <f t="shared" si="1"/>
        <v/>
      </c>
      <c r="L50" s="23" t="str">
        <f t="shared" si="2"/>
        <v/>
      </c>
      <c r="M50" s="23" t="str">
        <f t="shared" si="3"/>
        <v/>
      </c>
      <c r="N50" s="23" t="str">
        <f t="shared" si="4"/>
        <v/>
      </c>
      <c r="P50" s="1" t="str">
        <f>IF(AND(YEAR(在职员工基本信息!$M47)='员工事项提醒（生日、续合同）'!$Q$4,MONTH(在职员工基本信息!$M47)='员工事项提醒（生日、续合同）'!$S$4),在职员工基本信息!D47,"")</f>
        <v/>
      </c>
      <c r="Q50" s="1" t="str">
        <f>IF(AND(YEAR(在职员工基本信息!$M47)='员工事项提醒（生日、续合同）'!$Q$4,MONTH(在职员工基本信息!$M47)='员工事项提醒（生日、续合同）'!$S$4),在职员工基本信息!E47,"")</f>
        <v/>
      </c>
      <c r="R50" s="1" t="str">
        <f>IF(AND(YEAR(在职员工基本信息!$M47)='员工事项提醒（生日、续合同）'!$Q$4,MONTH(在职员工基本信息!$M47)='员工事项提醒（生日、续合同）'!$S$4),在职员工基本信息!B47,"")</f>
        <v/>
      </c>
      <c r="S50" s="1" t="str">
        <f>IF(AND(YEAR(在职员工基本信息!$M47)='员工事项提醒（生日、续合同）'!$Q$4,MONTH(在职员工基本信息!$M47)='员工事项提醒（生日、续合同）'!$S$4),在职员工基本信息!C47,"")</f>
        <v/>
      </c>
      <c r="T50" s="23" t="str">
        <f>IF(AND(YEAR(在职员工基本信息!$M47)='员工事项提醒（生日、续合同）'!$Q$4,MONTH(在职员工基本信息!$M47)='员工事项提醒（生日、续合同）'!$S$4),在职员工基本信息!M47,"")</f>
        <v/>
      </c>
    </row>
    <row r="51" spans="1:20">
      <c r="A51" s="1" t="str">
        <f>B51&amp;COUNTIF(B$8:B51,B51)</f>
        <v>39</v>
      </c>
      <c r="B51" s="1" t="str">
        <f>IF(MONTH(在职员工基本信息!G48)=$L$4,MONTH(在职员工基本信息!G48),"")</f>
        <v/>
      </c>
      <c r="D51" s="1" t="str">
        <f>IFERROR(IF(在职员工基本信息!D48="","",在职员工基本信息!D48),"")</f>
        <v/>
      </c>
      <c r="E51" s="1" t="str">
        <f>IF(在职员工基本信息!E48="","",在职员工基本信息!E48)</f>
        <v/>
      </c>
      <c r="F51" s="23" t="str">
        <f>IF(在职员工基本信息!G48="","",在职员工基本信息!G48)</f>
        <v/>
      </c>
      <c r="G51" s="1" t="str">
        <f>IF(在职员工基本信息!B48="","",在职员工基本信息!B48)</f>
        <v/>
      </c>
      <c r="H51" s="1" t="str">
        <f>IF(在职员工基本信息!C48="","",在职员工基本信息!C48)</f>
        <v/>
      </c>
      <c r="J51" s="23" t="str">
        <f t="shared" si="0"/>
        <v/>
      </c>
      <c r="K51" s="23" t="str">
        <f t="shared" si="1"/>
        <v/>
      </c>
      <c r="L51" s="23" t="str">
        <f t="shared" si="2"/>
        <v/>
      </c>
      <c r="M51" s="23" t="str">
        <f t="shared" si="3"/>
        <v/>
      </c>
      <c r="N51" s="23" t="str">
        <f t="shared" si="4"/>
        <v/>
      </c>
      <c r="P51" s="1" t="str">
        <f>IF(AND(YEAR(在职员工基本信息!$M48)='员工事项提醒（生日、续合同）'!$Q$4,MONTH(在职员工基本信息!$M48)='员工事项提醒（生日、续合同）'!$S$4),在职员工基本信息!D48,"")</f>
        <v/>
      </c>
      <c r="Q51" s="1" t="str">
        <f>IF(AND(YEAR(在职员工基本信息!$M48)='员工事项提醒（生日、续合同）'!$Q$4,MONTH(在职员工基本信息!$M48)='员工事项提醒（生日、续合同）'!$S$4),在职员工基本信息!E48,"")</f>
        <v/>
      </c>
      <c r="R51" s="1" t="str">
        <f>IF(AND(YEAR(在职员工基本信息!$M48)='员工事项提醒（生日、续合同）'!$Q$4,MONTH(在职员工基本信息!$M48)='员工事项提醒（生日、续合同）'!$S$4),在职员工基本信息!B48,"")</f>
        <v/>
      </c>
      <c r="S51" s="1" t="str">
        <f>IF(AND(YEAR(在职员工基本信息!$M48)='员工事项提醒（生日、续合同）'!$Q$4,MONTH(在职员工基本信息!$M48)='员工事项提醒（生日、续合同）'!$S$4),在职员工基本信息!C48,"")</f>
        <v/>
      </c>
      <c r="T51" s="23" t="str">
        <f>IF(AND(YEAR(在职员工基本信息!$M48)='员工事项提醒（生日、续合同）'!$Q$4,MONTH(在职员工基本信息!$M48)='员工事项提醒（生日、续合同）'!$S$4),在职员工基本信息!M48,"")</f>
        <v/>
      </c>
    </row>
    <row r="52" spans="1:20">
      <c r="A52" s="1" t="str">
        <f>B52&amp;COUNTIF(B$8:B52,B52)</f>
        <v>40</v>
      </c>
      <c r="B52" s="1" t="str">
        <f>IF(MONTH(在职员工基本信息!G49)=$L$4,MONTH(在职员工基本信息!G49),"")</f>
        <v/>
      </c>
      <c r="D52" s="1" t="str">
        <f>IFERROR(IF(在职员工基本信息!D49="","",在职员工基本信息!D49),"")</f>
        <v/>
      </c>
      <c r="E52" s="1" t="str">
        <f>IF(在职员工基本信息!E49="","",在职员工基本信息!E49)</f>
        <v/>
      </c>
      <c r="F52" s="23" t="str">
        <f>IF(在职员工基本信息!G49="","",在职员工基本信息!G49)</f>
        <v/>
      </c>
      <c r="G52" s="1" t="str">
        <f>IF(在职员工基本信息!B49="","",在职员工基本信息!B49)</f>
        <v/>
      </c>
      <c r="H52" s="1" t="str">
        <f>IF(在职员工基本信息!C49="","",在职员工基本信息!C49)</f>
        <v/>
      </c>
      <c r="J52" s="23" t="str">
        <f t="shared" si="0"/>
        <v/>
      </c>
      <c r="K52" s="23" t="str">
        <f t="shared" si="1"/>
        <v/>
      </c>
      <c r="L52" s="23" t="str">
        <f t="shared" si="2"/>
        <v/>
      </c>
      <c r="M52" s="23" t="str">
        <f t="shared" si="3"/>
        <v/>
      </c>
      <c r="N52" s="23" t="str">
        <f t="shared" si="4"/>
        <v/>
      </c>
      <c r="P52" s="1" t="str">
        <f>IF(AND(YEAR(在职员工基本信息!$M49)='员工事项提醒（生日、续合同）'!$Q$4,MONTH(在职员工基本信息!$M49)='员工事项提醒（生日、续合同）'!$S$4),在职员工基本信息!D49,"")</f>
        <v/>
      </c>
      <c r="Q52" s="1" t="str">
        <f>IF(AND(YEAR(在职员工基本信息!$M49)='员工事项提醒（生日、续合同）'!$Q$4,MONTH(在职员工基本信息!$M49)='员工事项提醒（生日、续合同）'!$S$4),在职员工基本信息!E49,"")</f>
        <v/>
      </c>
      <c r="R52" s="1" t="str">
        <f>IF(AND(YEAR(在职员工基本信息!$M49)='员工事项提醒（生日、续合同）'!$Q$4,MONTH(在职员工基本信息!$M49)='员工事项提醒（生日、续合同）'!$S$4),在职员工基本信息!B49,"")</f>
        <v/>
      </c>
      <c r="S52" s="1" t="str">
        <f>IF(AND(YEAR(在职员工基本信息!$M49)='员工事项提醒（生日、续合同）'!$Q$4,MONTH(在职员工基本信息!$M49)='员工事项提醒（生日、续合同）'!$S$4),在职员工基本信息!C49,"")</f>
        <v/>
      </c>
      <c r="T52" s="23" t="str">
        <f>IF(AND(YEAR(在职员工基本信息!$M49)='员工事项提醒（生日、续合同）'!$Q$4,MONTH(在职员工基本信息!$M49)='员工事项提醒（生日、续合同）'!$S$4),在职员工基本信息!M49,"")</f>
        <v/>
      </c>
    </row>
    <row r="53" spans="1:20">
      <c r="A53" s="1" t="str">
        <f>B53&amp;COUNTIF(B$8:B53,B53)</f>
        <v>41</v>
      </c>
      <c r="B53" s="1" t="str">
        <f>IF(MONTH(在职员工基本信息!G50)=$L$4,MONTH(在职员工基本信息!G50),"")</f>
        <v/>
      </c>
      <c r="D53" s="1" t="str">
        <f>IFERROR(IF(在职员工基本信息!D50="","",在职员工基本信息!D50),"")</f>
        <v/>
      </c>
      <c r="E53" s="1" t="str">
        <f>IF(在职员工基本信息!E50="","",在职员工基本信息!E50)</f>
        <v/>
      </c>
      <c r="F53" s="23" t="str">
        <f>IF(在职员工基本信息!G50="","",在职员工基本信息!G50)</f>
        <v/>
      </c>
      <c r="G53" s="1" t="str">
        <f>IF(在职员工基本信息!B50="","",在职员工基本信息!B50)</f>
        <v/>
      </c>
      <c r="H53" s="1" t="str">
        <f>IF(在职员工基本信息!C50="","",在职员工基本信息!C50)</f>
        <v/>
      </c>
      <c r="J53" s="23" t="str">
        <f t="shared" si="0"/>
        <v/>
      </c>
      <c r="K53" s="23" t="str">
        <f t="shared" si="1"/>
        <v/>
      </c>
      <c r="L53" s="23" t="str">
        <f t="shared" si="2"/>
        <v/>
      </c>
      <c r="M53" s="23" t="str">
        <f t="shared" si="3"/>
        <v/>
      </c>
      <c r="N53" s="23" t="str">
        <f t="shared" si="4"/>
        <v/>
      </c>
      <c r="P53" s="1" t="str">
        <f>IF(AND(YEAR(在职员工基本信息!$M50)='员工事项提醒（生日、续合同）'!$Q$4,MONTH(在职员工基本信息!$M50)='员工事项提醒（生日、续合同）'!$S$4),在职员工基本信息!D50,"")</f>
        <v/>
      </c>
      <c r="Q53" s="1" t="str">
        <f>IF(AND(YEAR(在职员工基本信息!$M50)='员工事项提醒（生日、续合同）'!$Q$4,MONTH(在职员工基本信息!$M50)='员工事项提醒（生日、续合同）'!$S$4),在职员工基本信息!E50,"")</f>
        <v/>
      </c>
      <c r="R53" s="1" t="str">
        <f>IF(AND(YEAR(在职员工基本信息!$M50)='员工事项提醒（生日、续合同）'!$Q$4,MONTH(在职员工基本信息!$M50)='员工事项提醒（生日、续合同）'!$S$4),在职员工基本信息!B50,"")</f>
        <v/>
      </c>
      <c r="S53" s="1" t="str">
        <f>IF(AND(YEAR(在职员工基本信息!$M50)='员工事项提醒（生日、续合同）'!$Q$4,MONTH(在职员工基本信息!$M50)='员工事项提醒（生日、续合同）'!$S$4),在职员工基本信息!C50,"")</f>
        <v/>
      </c>
      <c r="T53" s="23" t="str">
        <f>IF(AND(YEAR(在职员工基本信息!$M50)='员工事项提醒（生日、续合同）'!$Q$4,MONTH(在职员工基本信息!$M50)='员工事项提醒（生日、续合同）'!$S$4),在职员工基本信息!M50,"")</f>
        <v/>
      </c>
    </row>
    <row r="54" spans="1:20">
      <c r="A54" s="1" t="str">
        <f>B54&amp;COUNTIF(B$8:B54,B54)</f>
        <v>42</v>
      </c>
      <c r="B54" s="1" t="str">
        <f>IF(MONTH(在职员工基本信息!G51)=$L$4,MONTH(在职员工基本信息!G51),"")</f>
        <v/>
      </c>
      <c r="D54" s="1" t="str">
        <f>IFERROR(IF(在职员工基本信息!D51="","",在职员工基本信息!D51),"")</f>
        <v/>
      </c>
      <c r="E54" s="1" t="str">
        <f>IF(在职员工基本信息!E51="","",在职员工基本信息!E51)</f>
        <v/>
      </c>
      <c r="F54" s="23" t="str">
        <f>IF(在职员工基本信息!G51="","",在职员工基本信息!G51)</f>
        <v/>
      </c>
      <c r="G54" s="1" t="str">
        <f>IF(在职员工基本信息!B51="","",在职员工基本信息!B51)</f>
        <v/>
      </c>
      <c r="H54" s="1" t="str">
        <f>IF(在职员工基本信息!C51="","",在职员工基本信息!C51)</f>
        <v/>
      </c>
      <c r="J54" s="23" t="str">
        <f t="shared" si="0"/>
        <v/>
      </c>
      <c r="K54" s="23" t="str">
        <f t="shared" si="1"/>
        <v/>
      </c>
      <c r="L54" s="23" t="str">
        <f t="shared" si="2"/>
        <v/>
      </c>
      <c r="M54" s="23" t="str">
        <f t="shared" si="3"/>
        <v/>
      </c>
      <c r="N54" s="23" t="str">
        <f t="shared" si="4"/>
        <v/>
      </c>
      <c r="P54" s="1" t="str">
        <f>IF(AND(YEAR(在职员工基本信息!$M51)='员工事项提醒（生日、续合同）'!$Q$4,MONTH(在职员工基本信息!$M51)='员工事项提醒（生日、续合同）'!$S$4),在职员工基本信息!D51,"")</f>
        <v/>
      </c>
      <c r="Q54" s="1" t="str">
        <f>IF(AND(YEAR(在职员工基本信息!$M51)='员工事项提醒（生日、续合同）'!$Q$4,MONTH(在职员工基本信息!$M51)='员工事项提醒（生日、续合同）'!$S$4),在职员工基本信息!E51,"")</f>
        <v/>
      </c>
      <c r="R54" s="1" t="str">
        <f>IF(AND(YEAR(在职员工基本信息!$M51)='员工事项提醒（生日、续合同）'!$Q$4,MONTH(在职员工基本信息!$M51)='员工事项提醒（生日、续合同）'!$S$4),在职员工基本信息!B51,"")</f>
        <v/>
      </c>
      <c r="S54" s="1" t="str">
        <f>IF(AND(YEAR(在职员工基本信息!$M51)='员工事项提醒（生日、续合同）'!$Q$4,MONTH(在职员工基本信息!$M51)='员工事项提醒（生日、续合同）'!$S$4),在职员工基本信息!C51,"")</f>
        <v/>
      </c>
      <c r="T54" s="23" t="str">
        <f>IF(AND(YEAR(在职员工基本信息!$M51)='员工事项提醒（生日、续合同）'!$Q$4,MONTH(在职员工基本信息!$M51)='员工事项提醒（生日、续合同）'!$S$4),在职员工基本信息!M51,"")</f>
        <v/>
      </c>
    </row>
    <row r="55" spans="1:20">
      <c r="A55" s="1" t="str">
        <f>B55&amp;COUNTIF(B$8:B55,B55)</f>
        <v>43</v>
      </c>
      <c r="B55" s="1" t="str">
        <f>IF(MONTH(在职员工基本信息!G52)=$L$4,MONTH(在职员工基本信息!G52),"")</f>
        <v/>
      </c>
      <c r="D55" s="1" t="str">
        <f>IFERROR(IF(在职员工基本信息!D52="","",在职员工基本信息!D52),"")</f>
        <v/>
      </c>
      <c r="E55" s="1" t="str">
        <f>IF(在职员工基本信息!E52="","",在职员工基本信息!E52)</f>
        <v/>
      </c>
      <c r="F55" s="23" t="str">
        <f>IF(在职员工基本信息!G52="","",在职员工基本信息!G52)</f>
        <v/>
      </c>
      <c r="G55" s="1" t="str">
        <f>IF(在职员工基本信息!B52="","",在职员工基本信息!B52)</f>
        <v/>
      </c>
      <c r="H55" s="1" t="str">
        <f>IF(在职员工基本信息!C52="","",在职员工基本信息!C52)</f>
        <v/>
      </c>
      <c r="J55" s="23" t="str">
        <f t="shared" si="0"/>
        <v/>
      </c>
      <c r="K55" s="23" t="str">
        <f t="shared" si="1"/>
        <v/>
      </c>
      <c r="L55" s="23" t="str">
        <f t="shared" si="2"/>
        <v/>
      </c>
      <c r="M55" s="23" t="str">
        <f t="shared" si="3"/>
        <v/>
      </c>
      <c r="N55" s="23" t="str">
        <f t="shared" si="4"/>
        <v/>
      </c>
      <c r="P55" s="1" t="str">
        <f>IF(AND(YEAR(在职员工基本信息!$M52)='员工事项提醒（生日、续合同）'!$Q$4,MONTH(在职员工基本信息!$M52)='员工事项提醒（生日、续合同）'!$S$4),在职员工基本信息!D52,"")</f>
        <v/>
      </c>
      <c r="Q55" s="1" t="str">
        <f>IF(AND(YEAR(在职员工基本信息!$M52)='员工事项提醒（生日、续合同）'!$Q$4,MONTH(在职员工基本信息!$M52)='员工事项提醒（生日、续合同）'!$S$4),在职员工基本信息!E52,"")</f>
        <v/>
      </c>
      <c r="R55" s="1" t="str">
        <f>IF(AND(YEAR(在职员工基本信息!$M52)='员工事项提醒（生日、续合同）'!$Q$4,MONTH(在职员工基本信息!$M52)='员工事项提醒（生日、续合同）'!$S$4),在职员工基本信息!B52,"")</f>
        <v/>
      </c>
      <c r="S55" s="1" t="str">
        <f>IF(AND(YEAR(在职员工基本信息!$M52)='员工事项提醒（生日、续合同）'!$Q$4,MONTH(在职员工基本信息!$M52)='员工事项提醒（生日、续合同）'!$S$4),在职员工基本信息!C52,"")</f>
        <v/>
      </c>
      <c r="T55" s="23" t="str">
        <f>IF(AND(YEAR(在职员工基本信息!$M52)='员工事项提醒（生日、续合同）'!$Q$4,MONTH(在职员工基本信息!$M52)='员工事项提醒（生日、续合同）'!$S$4),在职员工基本信息!M52,"")</f>
        <v/>
      </c>
    </row>
    <row r="56" spans="1:20">
      <c r="A56" s="1" t="str">
        <f>B56&amp;COUNTIF(B$8:B56,B56)</f>
        <v>44</v>
      </c>
      <c r="B56" s="1" t="str">
        <f>IF(MONTH(在职员工基本信息!G53)=$L$4,MONTH(在职员工基本信息!G53),"")</f>
        <v/>
      </c>
      <c r="D56" s="1" t="str">
        <f>IFERROR(IF(在职员工基本信息!D53="","",在职员工基本信息!D53),"")</f>
        <v/>
      </c>
      <c r="E56" s="1" t="str">
        <f>IF(在职员工基本信息!E53="","",在职员工基本信息!E53)</f>
        <v/>
      </c>
      <c r="F56" s="23" t="str">
        <f>IF(在职员工基本信息!G53="","",在职员工基本信息!G53)</f>
        <v/>
      </c>
      <c r="G56" s="1" t="str">
        <f>IF(在职员工基本信息!B53="","",在职员工基本信息!B53)</f>
        <v/>
      </c>
      <c r="H56" s="1" t="str">
        <f>IF(在职员工基本信息!C53="","",在职员工基本信息!C53)</f>
        <v/>
      </c>
      <c r="J56" s="23" t="str">
        <f t="shared" si="0"/>
        <v/>
      </c>
      <c r="K56" s="23" t="str">
        <f t="shared" si="1"/>
        <v/>
      </c>
      <c r="L56" s="23" t="str">
        <f t="shared" si="2"/>
        <v/>
      </c>
      <c r="M56" s="23" t="str">
        <f t="shared" si="3"/>
        <v/>
      </c>
      <c r="N56" s="23" t="str">
        <f t="shared" si="4"/>
        <v/>
      </c>
      <c r="P56" s="1" t="str">
        <f>IF(AND(YEAR(在职员工基本信息!$M53)='员工事项提醒（生日、续合同）'!$Q$4,MONTH(在职员工基本信息!$M53)='员工事项提醒（生日、续合同）'!$S$4),在职员工基本信息!D53,"")</f>
        <v/>
      </c>
      <c r="Q56" s="1" t="str">
        <f>IF(AND(YEAR(在职员工基本信息!$M53)='员工事项提醒（生日、续合同）'!$Q$4,MONTH(在职员工基本信息!$M53)='员工事项提醒（生日、续合同）'!$S$4),在职员工基本信息!E53,"")</f>
        <v/>
      </c>
      <c r="R56" s="1" t="str">
        <f>IF(AND(YEAR(在职员工基本信息!$M53)='员工事项提醒（生日、续合同）'!$Q$4,MONTH(在职员工基本信息!$M53)='员工事项提醒（生日、续合同）'!$S$4),在职员工基本信息!B53,"")</f>
        <v/>
      </c>
      <c r="S56" s="1" t="str">
        <f>IF(AND(YEAR(在职员工基本信息!$M53)='员工事项提醒（生日、续合同）'!$Q$4,MONTH(在职员工基本信息!$M53)='员工事项提醒（生日、续合同）'!$S$4),在职员工基本信息!C53,"")</f>
        <v/>
      </c>
      <c r="T56" s="23" t="str">
        <f>IF(AND(YEAR(在职员工基本信息!$M53)='员工事项提醒（生日、续合同）'!$Q$4,MONTH(在职员工基本信息!$M53)='员工事项提醒（生日、续合同）'!$S$4),在职员工基本信息!M53,"")</f>
        <v/>
      </c>
    </row>
    <row r="57" spans="1:20">
      <c r="A57" s="1" t="str">
        <f>B57&amp;COUNTIF(B$8:B57,B57)</f>
        <v>45</v>
      </c>
      <c r="B57" s="1" t="str">
        <f>IF(MONTH(在职员工基本信息!G54)=$L$4,MONTH(在职员工基本信息!G54),"")</f>
        <v/>
      </c>
      <c r="D57" s="1" t="str">
        <f>IFERROR(IF(在职员工基本信息!D54="","",在职员工基本信息!D54),"")</f>
        <v/>
      </c>
      <c r="E57" s="1" t="str">
        <f>IF(在职员工基本信息!E54="","",在职员工基本信息!E54)</f>
        <v/>
      </c>
      <c r="F57" s="23" t="str">
        <f>IF(在职员工基本信息!G54="","",在职员工基本信息!G54)</f>
        <v/>
      </c>
      <c r="G57" s="1" t="str">
        <f>IF(在职员工基本信息!B54="","",在职员工基本信息!B54)</f>
        <v/>
      </c>
      <c r="H57" s="1" t="str">
        <f>IF(在职员工基本信息!C54="","",在职员工基本信息!C54)</f>
        <v/>
      </c>
      <c r="J57" s="23" t="str">
        <f t="shared" si="0"/>
        <v/>
      </c>
      <c r="K57" s="23" t="str">
        <f t="shared" si="1"/>
        <v/>
      </c>
      <c r="L57" s="23" t="str">
        <f t="shared" si="2"/>
        <v/>
      </c>
      <c r="M57" s="23" t="str">
        <f t="shared" si="3"/>
        <v/>
      </c>
      <c r="N57" s="23" t="str">
        <f t="shared" si="4"/>
        <v/>
      </c>
      <c r="P57" s="1" t="str">
        <f>IF(AND(YEAR(在职员工基本信息!$M54)='员工事项提醒（生日、续合同）'!$Q$4,MONTH(在职员工基本信息!$M54)='员工事项提醒（生日、续合同）'!$S$4),在职员工基本信息!D54,"")</f>
        <v/>
      </c>
      <c r="Q57" s="1" t="str">
        <f>IF(AND(YEAR(在职员工基本信息!$M54)='员工事项提醒（生日、续合同）'!$Q$4,MONTH(在职员工基本信息!$M54)='员工事项提醒（生日、续合同）'!$S$4),在职员工基本信息!E54,"")</f>
        <v/>
      </c>
      <c r="R57" s="1" t="str">
        <f>IF(AND(YEAR(在职员工基本信息!$M54)='员工事项提醒（生日、续合同）'!$Q$4,MONTH(在职员工基本信息!$M54)='员工事项提醒（生日、续合同）'!$S$4),在职员工基本信息!B54,"")</f>
        <v/>
      </c>
      <c r="S57" s="1" t="str">
        <f>IF(AND(YEAR(在职员工基本信息!$M54)='员工事项提醒（生日、续合同）'!$Q$4,MONTH(在职员工基本信息!$M54)='员工事项提醒（生日、续合同）'!$S$4),在职员工基本信息!C54,"")</f>
        <v/>
      </c>
      <c r="T57" s="23" t="str">
        <f>IF(AND(YEAR(在职员工基本信息!$M54)='员工事项提醒（生日、续合同）'!$Q$4,MONTH(在职员工基本信息!$M54)='员工事项提醒（生日、续合同）'!$S$4),在职员工基本信息!M54,"")</f>
        <v/>
      </c>
    </row>
    <row r="58" spans="1:20">
      <c r="A58" s="1" t="str">
        <f>B58&amp;COUNTIF(B$8:B58,B58)</f>
        <v>46</v>
      </c>
      <c r="B58" s="1" t="str">
        <f>IF(MONTH(在职员工基本信息!G55)=$L$4,MONTH(在职员工基本信息!G55),"")</f>
        <v/>
      </c>
      <c r="D58" s="1" t="str">
        <f>IFERROR(IF(在职员工基本信息!D55="","",在职员工基本信息!D55),"")</f>
        <v/>
      </c>
      <c r="E58" s="1" t="str">
        <f>IF(在职员工基本信息!E55="","",在职员工基本信息!E55)</f>
        <v/>
      </c>
      <c r="F58" s="23" t="str">
        <f>IF(在职员工基本信息!G55="","",在职员工基本信息!G55)</f>
        <v/>
      </c>
      <c r="G58" s="1" t="str">
        <f>IF(在职员工基本信息!B55="","",在职员工基本信息!B55)</f>
        <v/>
      </c>
      <c r="H58" s="1" t="str">
        <f>IF(在职员工基本信息!C55="","",在职员工基本信息!C55)</f>
        <v/>
      </c>
      <c r="J58" s="23" t="str">
        <f t="shared" si="0"/>
        <v/>
      </c>
      <c r="K58" s="23" t="str">
        <f t="shared" si="1"/>
        <v/>
      </c>
      <c r="L58" s="23" t="str">
        <f t="shared" si="2"/>
        <v/>
      </c>
      <c r="M58" s="23" t="str">
        <f t="shared" si="3"/>
        <v/>
      </c>
      <c r="N58" s="23" t="str">
        <f t="shared" si="4"/>
        <v/>
      </c>
      <c r="P58" s="1" t="str">
        <f>IF(AND(YEAR(在职员工基本信息!$M55)='员工事项提醒（生日、续合同）'!$Q$4,MONTH(在职员工基本信息!$M55)='员工事项提醒（生日、续合同）'!$S$4),在职员工基本信息!D55,"")</f>
        <v/>
      </c>
      <c r="Q58" s="1" t="str">
        <f>IF(AND(YEAR(在职员工基本信息!$M55)='员工事项提醒（生日、续合同）'!$Q$4,MONTH(在职员工基本信息!$M55)='员工事项提醒（生日、续合同）'!$S$4),在职员工基本信息!E55,"")</f>
        <v/>
      </c>
      <c r="R58" s="1" t="str">
        <f>IF(AND(YEAR(在职员工基本信息!$M55)='员工事项提醒（生日、续合同）'!$Q$4,MONTH(在职员工基本信息!$M55)='员工事项提醒（生日、续合同）'!$S$4),在职员工基本信息!B55,"")</f>
        <v/>
      </c>
      <c r="S58" s="1" t="str">
        <f>IF(AND(YEAR(在职员工基本信息!$M55)='员工事项提醒（生日、续合同）'!$Q$4,MONTH(在职员工基本信息!$M55)='员工事项提醒（生日、续合同）'!$S$4),在职员工基本信息!C55,"")</f>
        <v/>
      </c>
      <c r="T58" s="23" t="str">
        <f>IF(AND(YEAR(在职员工基本信息!$M55)='员工事项提醒（生日、续合同）'!$Q$4,MONTH(在职员工基本信息!$M55)='员工事项提醒（生日、续合同）'!$S$4),在职员工基本信息!M55,"")</f>
        <v/>
      </c>
    </row>
    <row r="59" spans="1:20">
      <c r="A59" s="1" t="str">
        <f>B59&amp;COUNTIF(B$8:B59,B59)</f>
        <v>47</v>
      </c>
      <c r="B59" s="1" t="str">
        <f>IF(MONTH(在职员工基本信息!G56)=$L$4,MONTH(在职员工基本信息!G56),"")</f>
        <v/>
      </c>
      <c r="D59" s="1" t="str">
        <f>IFERROR(IF(在职员工基本信息!D56="","",在职员工基本信息!D56),"")</f>
        <v/>
      </c>
      <c r="E59" s="1" t="str">
        <f>IF(在职员工基本信息!E56="","",在职员工基本信息!E56)</f>
        <v/>
      </c>
      <c r="F59" s="23" t="str">
        <f>IF(在职员工基本信息!G56="","",在职员工基本信息!G56)</f>
        <v/>
      </c>
      <c r="G59" s="1" t="str">
        <f>IF(在职员工基本信息!B56="","",在职员工基本信息!B56)</f>
        <v/>
      </c>
      <c r="H59" s="1" t="str">
        <f>IF(在职员工基本信息!C56="","",在职员工基本信息!C56)</f>
        <v/>
      </c>
      <c r="J59" s="23" t="str">
        <f t="shared" si="0"/>
        <v/>
      </c>
      <c r="K59" s="23" t="str">
        <f t="shared" si="1"/>
        <v/>
      </c>
      <c r="L59" s="23" t="str">
        <f t="shared" si="2"/>
        <v/>
      </c>
      <c r="M59" s="23" t="str">
        <f t="shared" si="3"/>
        <v/>
      </c>
      <c r="N59" s="23" t="str">
        <f t="shared" si="4"/>
        <v/>
      </c>
      <c r="P59" s="1" t="str">
        <f>IF(AND(YEAR(在职员工基本信息!$M56)='员工事项提醒（生日、续合同）'!$Q$4,MONTH(在职员工基本信息!$M56)='员工事项提醒（生日、续合同）'!$S$4),在职员工基本信息!D56,"")</f>
        <v/>
      </c>
      <c r="Q59" s="1" t="str">
        <f>IF(AND(YEAR(在职员工基本信息!$M56)='员工事项提醒（生日、续合同）'!$Q$4,MONTH(在职员工基本信息!$M56)='员工事项提醒（生日、续合同）'!$S$4),在职员工基本信息!E56,"")</f>
        <v/>
      </c>
      <c r="R59" s="1" t="str">
        <f>IF(AND(YEAR(在职员工基本信息!$M56)='员工事项提醒（生日、续合同）'!$Q$4,MONTH(在职员工基本信息!$M56)='员工事项提醒（生日、续合同）'!$S$4),在职员工基本信息!B56,"")</f>
        <v/>
      </c>
      <c r="S59" s="1" t="str">
        <f>IF(AND(YEAR(在职员工基本信息!$M56)='员工事项提醒（生日、续合同）'!$Q$4,MONTH(在职员工基本信息!$M56)='员工事项提醒（生日、续合同）'!$S$4),在职员工基本信息!C56,"")</f>
        <v/>
      </c>
      <c r="T59" s="23" t="str">
        <f>IF(AND(YEAR(在职员工基本信息!$M56)='员工事项提醒（生日、续合同）'!$Q$4,MONTH(在职员工基本信息!$M56)='员工事项提醒（生日、续合同）'!$S$4),在职员工基本信息!M56,"")</f>
        <v/>
      </c>
    </row>
    <row r="60" spans="1:20">
      <c r="A60" s="1" t="str">
        <f>B60&amp;COUNTIF(B$8:B60,B60)</f>
        <v>48</v>
      </c>
      <c r="B60" s="1" t="str">
        <f>IF(MONTH(在职员工基本信息!G57)=$L$4,MONTH(在职员工基本信息!G57),"")</f>
        <v/>
      </c>
      <c r="D60" s="1" t="str">
        <f>IFERROR(IF(在职员工基本信息!D57="","",在职员工基本信息!D57),"")</f>
        <v/>
      </c>
      <c r="E60" s="1" t="str">
        <f>IF(在职员工基本信息!E57="","",在职员工基本信息!E57)</f>
        <v/>
      </c>
      <c r="F60" s="23" t="str">
        <f>IF(在职员工基本信息!G57="","",在职员工基本信息!G57)</f>
        <v/>
      </c>
      <c r="G60" s="1" t="str">
        <f>IF(在职员工基本信息!B57="","",在职员工基本信息!B57)</f>
        <v/>
      </c>
      <c r="H60" s="1" t="str">
        <f>IF(在职员工基本信息!C57="","",在职员工基本信息!C57)</f>
        <v/>
      </c>
      <c r="J60" s="23" t="str">
        <f t="shared" si="0"/>
        <v/>
      </c>
      <c r="K60" s="23" t="str">
        <f t="shared" si="1"/>
        <v/>
      </c>
      <c r="L60" s="23" t="str">
        <f t="shared" si="2"/>
        <v/>
      </c>
      <c r="M60" s="23" t="str">
        <f t="shared" si="3"/>
        <v/>
      </c>
      <c r="N60" s="23" t="str">
        <f t="shared" si="4"/>
        <v/>
      </c>
      <c r="P60" s="1" t="str">
        <f>IF(AND(YEAR(在职员工基本信息!$M57)='员工事项提醒（生日、续合同）'!$Q$4,MONTH(在职员工基本信息!$M57)='员工事项提醒（生日、续合同）'!$S$4),在职员工基本信息!D57,"")</f>
        <v/>
      </c>
      <c r="Q60" s="1" t="str">
        <f>IF(AND(YEAR(在职员工基本信息!$M57)='员工事项提醒（生日、续合同）'!$Q$4,MONTH(在职员工基本信息!$M57)='员工事项提醒（生日、续合同）'!$S$4),在职员工基本信息!E57,"")</f>
        <v/>
      </c>
      <c r="R60" s="1" t="str">
        <f>IF(AND(YEAR(在职员工基本信息!$M57)='员工事项提醒（生日、续合同）'!$Q$4,MONTH(在职员工基本信息!$M57)='员工事项提醒（生日、续合同）'!$S$4),在职员工基本信息!B57,"")</f>
        <v/>
      </c>
      <c r="S60" s="1" t="str">
        <f>IF(AND(YEAR(在职员工基本信息!$M57)='员工事项提醒（生日、续合同）'!$Q$4,MONTH(在职员工基本信息!$M57)='员工事项提醒（生日、续合同）'!$S$4),在职员工基本信息!C57,"")</f>
        <v/>
      </c>
      <c r="T60" s="23" t="str">
        <f>IF(AND(YEAR(在职员工基本信息!$M57)='员工事项提醒（生日、续合同）'!$Q$4,MONTH(在职员工基本信息!$M57)='员工事项提醒（生日、续合同）'!$S$4),在职员工基本信息!M57,"")</f>
        <v/>
      </c>
    </row>
    <row r="61" spans="1:20">
      <c r="A61" s="1" t="str">
        <f>B61&amp;COUNTIF(B$8:B61,B61)</f>
        <v>49</v>
      </c>
      <c r="B61" s="1" t="str">
        <f>IF(MONTH(在职员工基本信息!G58)=$L$4,MONTH(在职员工基本信息!G58),"")</f>
        <v/>
      </c>
      <c r="D61" s="1" t="str">
        <f>IFERROR(IF(在职员工基本信息!D58="","",在职员工基本信息!D58),"")</f>
        <v/>
      </c>
      <c r="E61" s="1" t="str">
        <f>IF(在职员工基本信息!E58="","",在职员工基本信息!E58)</f>
        <v/>
      </c>
      <c r="F61" s="23" t="str">
        <f>IF(在职员工基本信息!G58="","",在职员工基本信息!G58)</f>
        <v/>
      </c>
      <c r="G61" s="1" t="str">
        <f>IF(在职员工基本信息!B58="","",在职员工基本信息!B58)</f>
        <v/>
      </c>
      <c r="H61" s="1" t="str">
        <f>IF(在职员工基本信息!C58="","",在职员工基本信息!C58)</f>
        <v/>
      </c>
      <c r="J61" s="23" t="str">
        <f t="shared" si="0"/>
        <v/>
      </c>
      <c r="K61" s="23" t="str">
        <f t="shared" si="1"/>
        <v/>
      </c>
      <c r="L61" s="23" t="str">
        <f t="shared" si="2"/>
        <v/>
      </c>
      <c r="M61" s="23" t="str">
        <f t="shared" si="3"/>
        <v/>
      </c>
      <c r="N61" s="23" t="str">
        <f t="shared" si="4"/>
        <v/>
      </c>
      <c r="P61" s="1" t="str">
        <f>IF(AND(YEAR(在职员工基本信息!$M58)='员工事项提醒（生日、续合同）'!$Q$4,MONTH(在职员工基本信息!$M58)='员工事项提醒（生日、续合同）'!$S$4),在职员工基本信息!D58,"")</f>
        <v/>
      </c>
      <c r="Q61" s="1" t="str">
        <f>IF(AND(YEAR(在职员工基本信息!$M58)='员工事项提醒（生日、续合同）'!$Q$4,MONTH(在职员工基本信息!$M58)='员工事项提醒（生日、续合同）'!$S$4),在职员工基本信息!E58,"")</f>
        <v/>
      </c>
      <c r="R61" s="1" t="str">
        <f>IF(AND(YEAR(在职员工基本信息!$M58)='员工事项提醒（生日、续合同）'!$Q$4,MONTH(在职员工基本信息!$M58)='员工事项提醒（生日、续合同）'!$S$4),在职员工基本信息!B58,"")</f>
        <v/>
      </c>
      <c r="S61" s="1" t="str">
        <f>IF(AND(YEAR(在职员工基本信息!$M58)='员工事项提醒（生日、续合同）'!$Q$4,MONTH(在职员工基本信息!$M58)='员工事项提醒（生日、续合同）'!$S$4),在职员工基本信息!C58,"")</f>
        <v/>
      </c>
      <c r="T61" s="23" t="str">
        <f>IF(AND(YEAR(在职员工基本信息!$M58)='员工事项提醒（生日、续合同）'!$Q$4,MONTH(在职员工基本信息!$M58)='员工事项提醒（生日、续合同）'!$S$4),在职员工基本信息!M58,"")</f>
        <v/>
      </c>
    </row>
    <row r="62" spans="1:20">
      <c r="A62" s="1" t="str">
        <f>B62&amp;COUNTIF(B$8:B62,B62)</f>
        <v>50</v>
      </c>
      <c r="B62" s="1" t="str">
        <f>IF(MONTH(在职员工基本信息!G59)=$L$4,MONTH(在职员工基本信息!G59),"")</f>
        <v/>
      </c>
      <c r="D62" s="1" t="str">
        <f>IFERROR(IF(在职员工基本信息!D59="","",在职员工基本信息!D59),"")</f>
        <v/>
      </c>
      <c r="E62" s="1" t="str">
        <f>IF(在职员工基本信息!E59="","",在职员工基本信息!E59)</f>
        <v/>
      </c>
      <c r="F62" s="23" t="str">
        <f>IF(在职员工基本信息!G59="","",在职员工基本信息!G59)</f>
        <v/>
      </c>
      <c r="G62" s="1" t="str">
        <f>IF(在职员工基本信息!B59="","",在职员工基本信息!B59)</f>
        <v/>
      </c>
      <c r="H62" s="1" t="str">
        <f>IF(在职员工基本信息!C59="","",在职员工基本信息!C59)</f>
        <v/>
      </c>
      <c r="J62" s="23" t="str">
        <f t="shared" si="0"/>
        <v/>
      </c>
      <c r="K62" s="23" t="str">
        <f t="shared" si="1"/>
        <v/>
      </c>
      <c r="L62" s="23" t="str">
        <f t="shared" si="2"/>
        <v/>
      </c>
      <c r="M62" s="23" t="str">
        <f t="shared" si="3"/>
        <v/>
      </c>
      <c r="N62" s="23" t="str">
        <f t="shared" si="4"/>
        <v/>
      </c>
      <c r="P62" s="1" t="str">
        <f>IF(AND(YEAR(在职员工基本信息!$M59)='员工事项提醒（生日、续合同）'!$Q$4,MONTH(在职员工基本信息!$M59)='员工事项提醒（生日、续合同）'!$S$4),在职员工基本信息!D59,"")</f>
        <v/>
      </c>
      <c r="Q62" s="1" t="str">
        <f>IF(AND(YEAR(在职员工基本信息!$M59)='员工事项提醒（生日、续合同）'!$Q$4,MONTH(在职员工基本信息!$M59)='员工事项提醒（生日、续合同）'!$S$4),在职员工基本信息!E59,"")</f>
        <v/>
      </c>
      <c r="R62" s="1" t="str">
        <f>IF(AND(YEAR(在职员工基本信息!$M59)='员工事项提醒（生日、续合同）'!$Q$4,MONTH(在职员工基本信息!$M59)='员工事项提醒（生日、续合同）'!$S$4),在职员工基本信息!B59,"")</f>
        <v/>
      </c>
      <c r="S62" s="1" t="str">
        <f>IF(AND(YEAR(在职员工基本信息!$M59)='员工事项提醒（生日、续合同）'!$Q$4,MONTH(在职员工基本信息!$M59)='员工事项提醒（生日、续合同）'!$S$4),在职员工基本信息!C59,"")</f>
        <v/>
      </c>
      <c r="T62" s="23" t="str">
        <f>IF(AND(YEAR(在职员工基本信息!$M59)='员工事项提醒（生日、续合同）'!$Q$4,MONTH(在职员工基本信息!$M59)='员工事项提醒（生日、续合同）'!$S$4),在职员工基本信息!M59,"")</f>
        <v/>
      </c>
    </row>
    <row r="63" spans="1:20">
      <c r="A63" s="1" t="str">
        <f>B63&amp;COUNTIF(B$8:B63,B63)</f>
        <v>51</v>
      </c>
      <c r="B63" s="1" t="str">
        <f>IF(MONTH(在职员工基本信息!G60)=$L$4,MONTH(在职员工基本信息!G60),"")</f>
        <v/>
      </c>
      <c r="D63" s="1" t="str">
        <f>IFERROR(IF(在职员工基本信息!D60="","",在职员工基本信息!D60),"")</f>
        <v/>
      </c>
      <c r="E63" s="1" t="str">
        <f>IF(在职员工基本信息!E60="","",在职员工基本信息!E60)</f>
        <v/>
      </c>
      <c r="F63" s="23" t="str">
        <f>IF(在职员工基本信息!G60="","",在职员工基本信息!G60)</f>
        <v/>
      </c>
      <c r="G63" s="1" t="str">
        <f>IF(在职员工基本信息!B60="","",在职员工基本信息!B60)</f>
        <v/>
      </c>
      <c r="H63" s="1" t="str">
        <f>IF(在职员工基本信息!C60="","",在职员工基本信息!C60)</f>
        <v/>
      </c>
      <c r="J63" s="23" t="str">
        <f t="shared" si="0"/>
        <v/>
      </c>
      <c r="K63" s="23" t="str">
        <f t="shared" si="1"/>
        <v/>
      </c>
      <c r="L63" s="23" t="str">
        <f t="shared" si="2"/>
        <v/>
      </c>
      <c r="M63" s="23" t="str">
        <f t="shared" si="3"/>
        <v/>
      </c>
      <c r="N63" s="23" t="str">
        <f t="shared" si="4"/>
        <v/>
      </c>
      <c r="P63" s="1" t="str">
        <f>IF(AND(YEAR(在职员工基本信息!$M60)='员工事项提醒（生日、续合同）'!$Q$4,MONTH(在职员工基本信息!$M60)='员工事项提醒（生日、续合同）'!$S$4),在职员工基本信息!D60,"")</f>
        <v/>
      </c>
      <c r="Q63" s="1" t="str">
        <f>IF(AND(YEAR(在职员工基本信息!$M60)='员工事项提醒（生日、续合同）'!$Q$4,MONTH(在职员工基本信息!$M60)='员工事项提醒（生日、续合同）'!$S$4),在职员工基本信息!E60,"")</f>
        <v/>
      </c>
      <c r="R63" s="1" t="str">
        <f>IF(AND(YEAR(在职员工基本信息!$M60)='员工事项提醒（生日、续合同）'!$Q$4,MONTH(在职员工基本信息!$M60)='员工事项提醒（生日、续合同）'!$S$4),在职员工基本信息!B60,"")</f>
        <v/>
      </c>
      <c r="S63" s="1" t="str">
        <f>IF(AND(YEAR(在职员工基本信息!$M60)='员工事项提醒（生日、续合同）'!$Q$4,MONTH(在职员工基本信息!$M60)='员工事项提醒（生日、续合同）'!$S$4),在职员工基本信息!C60,"")</f>
        <v/>
      </c>
      <c r="T63" s="23" t="str">
        <f>IF(AND(YEAR(在职员工基本信息!$M60)='员工事项提醒（生日、续合同）'!$Q$4,MONTH(在职员工基本信息!$M60)='员工事项提醒（生日、续合同）'!$S$4),在职员工基本信息!M60,"")</f>
        <v/>
      </c>
    </row>
    <row r="64" spans="1:20">
      <c r="A64" s="1" t="str">
        <f>B64&amp;COUNTIF(B$8:B64,B64)</f>
        <v>52</v>
      </c>
      <c r="B64" s="1" t="str">
        <f>IF(MONTH(在职员工基本信息!G61)=$L$4,MONTH(在职员工基本信息!G61),"")</f>
        <v/>
      </c>
      <c r="D64" s="1" t="str">
        <f>IFERROR(IF(在职员工基本信息!D61="","",在职员工基本信息!D61),"")</f>
        <v/>
      </c>
      <c r="E64" s="1" t="str">
        <f>IF(在职员工基本信息!E61="","",在职员工基本信息!E61)</f>
        <v/>
      </c>
      <c r="F64" s="23" t="str">
        <f>IF(在职员工基本信息!G61="","",在职员工基本信息!G61)</f>
        <v/>
      </c>
      <c r="G64" s="1" t="str">
        <f>IF(在职员工基本信息!B61="","",在职员工基本信息!B61)</f>
        <v/>
      </c>
      <c r="H64" s="1" t="str">
        <f>IF(在职员工基本信息!C61="","",在职员工基本信息!C61)</f>
        <v/>
      </c>
      <c r="J64" s="23" t="str">
        <f t="shared" si="0"/>
        <v/>
      </c>
      <c r="K64" s="23" t="str">
        <f t="shared" si="1"/>
        <v/>
      </c>
      <c r="L64" s="23" t="str">
        <f t="shared" si="2"/>
        <v/>
      </c>
      <c r="M64" s="23" t="str">
        <f t="shared" si="3"/>
        <v/>
      </c>
      <c r="N64" s="23" t="str">
        <f t="shared" si="4"/>
        <v/>
      </c>
      <c r="P64" s="1" t="str">
        <f>IF(AND(YEAR(在职员工基本信息!$M61)='员工事项提醒（生日、续合同）'!$Q$4,MONTH(在职员工基本信息!$M61)='员工事项提醒（生日、续合同）'!$S$4),在职员工基本信息!D61,"")</f>
        <v/>
      </c>
      <c r="Q64" s="1" t="str">
        <f>IF(AND(YEAR(在职员工基本信息!$M61)='员工事项提醒（生日、续合同）'!$Q$4,MONTH(在职员工基本信息!$M61)='员工事项提醒（生日、续合同）'!$S$4),在职员工基本信息!E61,"")</f>
        <v/>
      </c>
      <c r="R64" s="1" t="str">
        <f>IF(AND(YEAR(在职员工基本信息!$M61)='员工事项提醒（生日、续合同）'!$Q$4,MONTH(在职员工基本信息!$M61)='员工事项提醒（生日、续合同）'!$S$4),在职员工基本信息!B61,"")</f>
        <v/>
      </c>
      <c r="S64" s="1" t="str">
        <f>IF(AND(YEAR(在职员工基本信息!$M61)='员工事项提醒（生日、续合同）'!$Q$4,MONTH(在职员工基本信息!$M61)='员工事项提醒（生日、续合同）'!$S$4),在职员工基本信息!C61,"")</f>
        <v/>
      </c>
      <c r="T64" s="23" t="str">
        <f>IF(AND(YEAR(在职员工基本信息!$M61)='员工事项提醒（生日、续合同）'!$Q$4,MONTH(在职员工基本信息!$M61)='员工事项提醒（生日、续合同）'!$S$4),在职员工基本信息!M61,"")</f>
        <v/>
      </c>
    </row>
    <row r="65" spans="1:20">
      <c r="A65" s="1" t="str">
        <f>B65&amp;COUNTIF(B$8:B65,B65)</f>
        <v>53</v>
      </c>
      <c r="B65" s="1" t="str">
        <f>IF(MONTH(在职员工基本信息!G62)=$L$4,MONTH(在职员工基本信息!G62),"")</f>
        <v/>
      </c>
      <c r="D65" s="1" t="str">
        <f>IFERROR(IF(在职员工基本信息!D62="","",在职员工基本信息!D62),"")</f>
        <v/>
      </c>
      <c r="E65" s="1" t="str">
        <f>IF(在职员工基本信息!E62="","",在职员工基本信息!E62)</f>
        <v/>
      </c>
      <c r="F65" s="23" t="str">
        <f>IF(在职员工基本信息!G62="","",在职员工基本信息!G62)</f>
        <v/>
      </c>
      <c r="G65" s="1" t="str">
        <f>IF(在职员工基本信息!B62="","",在职员工基本信息!B62)</f>
        <v/>
      </c>
      <c r="H65" s="1" t="str">
        <f>IF(在职员工基本信息!C62="","",在职员工基本信息!C62)</f>
        <v/>
      </c>
      <c r="J65" s="23" t="str">
        <f t="shared" si="0"/>
        <v/>
      </c>
      <c r="K65" s="23" t="str">
        <f t="shared" si="1"/>
        <v/>
      </c>
      <c r="L65" s="23" t="str">
        <f t="shared" si="2"/>
        <v/>
      </c>
      <c r="M65" s="23" t="str">
        <f t="shared" si="3"/>
        <v/>
      </c>
      <c r="N65" s="23" t="str">
        <f t="shared" si="4"/>
        <v/>
      </c>
      <c r="P65" s="1" t="str">
        <f>IF(AND(YEAR(在职员工基本信息!$M62)='员工事项提醒（生日、续合同）'!$Q$4,MONTH(在职员工基本信息!$M62)='员工事项提醒（生日、续合同）'!$S$4),在职员工基本信息!D62,"")</f>
        <v/>
      </c>
      <c r="Q65" s="1" t="str">
        <f>IF(AND(YEAR(在职员工基本信息!$M62)='员工事项提醒（生日、续合同）'!$Q$4,MONTH(在职员工基本信息!$M62)='员工事项提醒（生日、续合同）'!$S$4),在职员工基本信息!E62,"")</f>
        <v/>
      </c>
      <c r="R65" s="1" t="str">
        <f>IF(AND(YEAR(在职员工基本信息!$M62)='员工事项提醒（生日、续合同）'!$Q$4,MONTH(在职员工基本信息!$M62)='员工事项提醒（生日、续合同）'!$S$4),在职员工基本信息!B62,"")</f>
        <v/>
      </c>
      <c r="S65" s="1" t="str">
        <f>IF(AND(YEAR(在职员工基本信息!$M62)='员工事项提醒（生日、续合同）'!$Q$4,MONTH(在职员工基本信息!$M62)='员工事项提醒（生日、续合同）'!$S$4),在职员工基本信息!C62,"")</f>
        <v/>
      </c>
      <c r="T65" s="23" t="str">
        <f>IF(AND(YEAR(在职员工基本信息!$M62)='员工事项提醒（生日、续合同）'!$Q$4,MONTH(在职员工基本信息!$M62)='员工事项提醒（生日、续合同）'!$S$4),在职员工基本信息!M62,"")</f>
        <v/>
      </c>
    </row>
    <row r="66" spans="1:20">
      <c r="A66" s="1" t="str">
        <f>B66&amp;COUNTIF(B$8:B66,B66)</f>
        <v>54</v>
      </c>
      <c r="B66" s="1" t="str">
        <f>IF(MONTH(在职员工基本信息!G63)=$L$4,MONTH(在职员工基本信息!G63),"")</f>
        <v/>
      </c>
      <c r="D66" s="1" t="str">
        <f>IFERROR(IF(在职员工基本信息!D63="","",在职员工基本信息!D63),"")</f>
        <v/>
      </c>
      <c r="E66" s="1" t="str">
        <f>IF(在职员工基本信息!E63="","",在职员工基本信息!E63)</f>
        <v/>
      </c>
      <c r="F66" s="23" t="str">
        <f>IF(在职员工基本信息!G63="","",在职员工基本信息!G63)</f>
        <v/>
      </c>
      <c r="G66" s="1" t="str">
        <f>IF(在职员工基本信息!B63="","",在职员工基本信息!B63)</f>
        <v/>
      </c>
      <c r="H66" s="1" t="str">
        <f>IF(在职员工基本信息!C63="","",在职员工基本信息!C63)</f>
        <v/>
      </c>
      <c r="J66" s="23" t="str">
        <f t="shared" si="0"/>
        <v/>
      </c>
      <c r="K66" s="23" t="str">
        <f t="shared" si="1"/>
        <v/>
      </c>
      <c r="L66" s="23" t="str">
        <f t="shared" si="2"/>
        <v/>
      </c>
      <c r="M66" s="23" t="str">
        <f t="shared" si="3"/>
        <v/>
      </c>
      <c r="N66" s="23" t="str">
        <f t="shared" si="4"/>
        <v/>
      </c>
      <c r="P66" s="1" t="str">
        <f>IF(AND(YEAR(在职员工基本信息!$M63)='员工事项提醒（生日、续合同）'!$Q$4,MONTH(在职员工基本信息!$M63)='员工事项提醒（生日、续合同）'!$S$4),在职员工基本信息!D63,"")</f>
        <v/>
      </c>
      <c r="Q66" s="1" t="str">
        <f>IF(AND(YEAR(在职员工基本信息!$M63)='员工事项提醒（生日、续合同）'!$Q$4,MONTH(在职员工基本信息!$M63)='员工事项提醒（生日、续合同）'!$S$4),在职员工基本信息!E63,"")</f>
        <v/>
      </c>
      <c r="R66" s="1" t="str">
        <f>IF(AND(YEAR(在职员工基本信息!$M63)='员工事项提醒（生日、续合同）'!$Q$4,MONTH(在职员工基本信息!$M63)='员工事项提醒（生日、续合同）'!$S$4),在职员工基本信息!B63,"")</f>
        <v/>
      </c>
      <c r="S66" s="1" t="str">
        <f>IF(AND(YEAR(在职员工基本信息!$M63)='员工事项提醒（生日、续合同）'!$Q$4,MONTH(在职员工基本信息!$M63)='员工事项提醒（生日、续合同）'!$S$4),在职员工基本信息!C63,"")</f>
        <v/>
      </c>
      <c r="T66" s="23" t="str">
        <f>IF(AND(YEAR(在职员工基本信息!$M63)='员工事项提醒（生日、续合同）'!$Q$4,MONTH(在职员工基本信息!$M63)='员工事项提醒（生日、续合同）'!$S$4),在职员工基本信息!M63,"")</f>
        <v/>
      </c>
    </row>
    <row r="67" spans="1:20">
      <c r="A67" s="1" t="str">
        <f>B67&amp;COUNTIF(B$8:B67,B67)</f>
        <v>55</v>
      </c>
      <c r="B67" s="1" t="str">
        <f>IF(MONTH(在职员工基本信息!G64)=$L$4,MONTH(在职员工基本信息!G64),"")</f>
        <v/>
      </c>
      <c r="D67" s="1" t="str">
        <f>IFERROR(IF(在职员工基本信息!D64="","",在职员工基本信息!D64),"")</f>
        <v/>
      </c>
      <c r="E67" s="1" t="str">
        <f>IF(在职员工基本信息!E64="","",在职员工基本信息!E64)</f>
        <v/>
      </c>
      <c r="F67" s="23" t="str">
        <f>IF(在职员工基本信息!G64="","",在职员工基本信息!G64)</f>
        <v/>
      </c>
      <c r="G67" s="1" t="str">
        <f>IF(在职员工基本信息!B64="","",在职员工基本信息!B64)</f>
        <v/>
      </c>
      <c r="H67" s="1" t="str">
        <f>IF(在职员工基本信息!C64="","",在职员工基本信息!C64)</f>
        <v/>
      </c>
      <c r="J67" s="23" t="str">
        <f t="shared" si="0"/>
        <v/>
      </c>
      <c r="K67" s="23" t="str">
        <f t="shared" si="1"/>
        <v/>
      </c>
      <c r="L67" s="23" t="str">
        <f t="shared" si="2"/>
        <v/>
      </c>
      <c r="M67" s="23" t="str">
        <f t="shared" si="3"/>
        <v/>
      </c>
      <c r="N67" s="23" t="str">
        <f t="shared" si="4"/>
        <v/>
      </c>
      <c r="P67" s="1" t="str">
        <f>IF(AND(YEAR(在职员工基本信息!$M64)='员工事项提醒（生日、续合同）'!$Q$4,MONTH(在职员工基本信息!$M64)='员工事项提醒（生日、续合同）'!$S$4),在职员工基本信息!D64,"")</f>
        <v/>
      </c>
      <c r="Q67" s="1" t="str">
        <f>IF(AND(YEAR(在职员工基本信息!$M64)='员工事项提醒（生日、续合同）'!$Q$4,MONTH(在职员工基本信息!$M64)='员工事项提醒（生日、续合同）'!$S$4),在职员工基本信息!E64,"")</f>
        <v/>
      </c>
      <c r="R67" s="1" t="str">
        <f>IF(AND(YEAR(在职员工基本信息!$M64)='员工事项提醒（生日、续合同）'!$Q$4,MONTH(在职员工基本信息!$M64)='员工事项提醒（生日、续合同）'!$S$4),在职员工基本信息!B64,"")</f>
        <v/>
      </c>
      <c r="S67" s="1" t="str">
        <f>IF(AND(YEAR(在职员工基本信息!$M64)='员工事项提醒（生日、续合同）'!$Q$4,MONTH(在职员工基本信息!$M64)='员工事项提醒（生日、续合同）'!$S$4),在职员工基本信息!C64,"")</f>
        <v/>
      </c>
      <c r="T67" s="23" t="str">
        <f>IF(AND(YEAR(在职员工基本信息!$M64)='员工事项提醒（生日、续合同）'!$Q$4,MONTH(在职员工基本信息!$M64)='员工事项提醒（生日、续合同）'!$S$4),在职员工基本信息!M64,"")</f>
        <v/>
      </c>
    </row>
    <row r="68" spans="1:20">
      <c r="A68" s="1" t="str">
        <f>B68&amp;COUNTIF(B$8:B68,B68)</f>
        <v>56</v>
      </c>
      <c r="B68" s="1" t="str">
        <f>IF(MONTH(在职员工基本信息!G65)=$L$4,MONTH(在职员工基本信息!G65),"")</f>
        <v/>
      </c>
      <c r="D68" s="1" t="str">
        <f>IFERROR(IF(在职员工基本信息!D65="","",在职员工基本信息!D65),"")</f>
        <v/>
      </c>
      <c r="E68" s="1" t="str">
        <f>IF(在职员工基本信息!E65="","",在职员工基本信息!E65)</f>
        <v/>
      </c>
      <c r="F68" s="23" t="str">
        <f>IF(在职员工基本信息!G65="","",在职员工基本信息!G65)</f>
        <v/>
      </c>
      <c r="G68" s="1" t="str">
        <f>IF(在职员工基本信息!B65="","",在职员工基本信息!B65)</f>
        <v/>
      </c>
      <c r="H68" s="1" t="str">
        <f>IF(在职员工基本信息!C65="","",在职员工基本信息!C65)</f>
        <v/>
      </c>
      <c r="J68" s="23" t="str">
        <f t="shared" si="0"/>
        <v/>
      </c>
      <c r="K68" s="23" t="str">
        <f t="shared" si="1"/>
        <v/>
      </c>
      <c r="L68" s="23" t="str">
        <f t="shared" si="2"/>
        <v/>
      </c>
      <c r="M68" s="23" t="str">
        <f t="shared" si="3"/>
        <v/>
      </c>
      <c r="N68" s="23" t="str">
        <f t="shared" si="4"/>
        <v/>
      </c>
      <c r="P68" s="1" t="str">
        <f>IF(AND(YEAR(在职员工基本信息!$M65)='员工事项提醒（生日、续合同）'!$Q$4,MONTH(在职员工基本信息!$M65)='员工事项提醒（生日、续合同）'!$S$4),在职员工基本信息!D65,"")</f>
        <v/>
      </c>
      <c r="Q68" s="1" t="str">
        <f>IF(AND(YEAR(在职员工基本信息!$M65)='员工事项提醒（生日、续合同）'!$Q$4,MONTH(在职员工基本信息!$M65)='员工事项提醒（生日、续合同）'!$S$4),在职员工基本信息!E65,"")</f>
        <v/>
      </c>
      <c r="R68" s="1" t="str">
        <f>IF(AND(YEAR(在职员工基本信息!$M65)='员工事项提醒（生日、续合同）'!$Q$4,MONTH(在职员工基本信息!$M65)='员工事项提醒（生日、续合同）'!$S$4),在职员工基本信息!B65,"")</f>
        <v/>
      </c>
      <c r="S68" s="1" t="str">
        <f>IF(AND(YEAR(在职员工基本信息!$M65)='员工事项提醒（生日、续合同）'!$Q$4,MONTH(在职员工基本信息!$M65)='员工事项提醒（生日、续合同）'!$S$4),在职员工基本信息!C65,"")</f>
        <v/>
      </c>
      <c r="T68" s="23" t="str">
        <f>IF(AND(YEAR(在职员工基本信息!$M65)='员工事项提醒（生日、续合同）'!$Q$4,MONTH(在职员工基本信息!$M65)='员工事项提醒（生日、续合同）'!$S$4),在职员工基本信息!M65,"")</f>
        <v/>
      </c>
    </row>
    <row r="69" spans="1:20">
      <c r="A69" s="1" t="str">
        <f>B69&amp;COUNTIF(B$8:B69,B69)</f>
        <v>57</v>
      </c>
      <c r="B69" s="1" t="str">
        <f>IF(MONTH(在职员工基本信息!G66)=$L$4,MONTH(在职员工基本信息!G66),"")</f>
        <v/>
      </c>
      <c r="D69" s="1" t="str">
        <f>IFERROR(IF(在职员工基本信息!D66="","",在职员工基本信息!D66),"")</f>
        <v/>
      </c>
      <c r="E69" s="1" t="str">
        <f>IF(在职员工基本信息!E66="","",在职员工基本信息!E66)</f>
        <v/>
      </c>
      <c r="F69" s="23" t="str">
        <f>IF(在职员工基本信息!G66="","",在职员工基本信息!G66)</f>
        <v/>
      </c>
      <c r="G69" s="1" t="str">
        <f>IF(在职员工基本信息!B66="","",在职员工基本信息!B66)</f>
        <v/>
      </c>
      <c r="H69" s="1" t="str">
        <f>IF(在职员工基本信息!C66="","",在职员工基本信息!C66)</f>
        <v/>
      </c>
      <c r="J69" s="23" t="str">
        <f t="shared" si="0"/>
        <v/>
      </c>
      <c r="K69" s="23" t="str">
        <f t="shared" si="1"/>
        <v/>
      </c>
      <c r="L69" s="23" t="str">
        <f t="shared" si="2"/>
        <v/>
      </c>
      <c r="M69" s="23" t="str">
        <f t="shared" si="3"/>
        <v/>
      </c>
      <c r="N69" s="23" t="str">
        <f t="shared" si="4"/>
        <v/>
      </c>
      <c r="P69" s="1" t="str">
        <f>IF(AND(YEAR(在职员工基本信息!$M66)='员工事项提醒（生日、续合同）'!$Q$4,MONTH(在职员工基本信息!$M66)='员工事项提醒（生日、续合同）'!$S$4),在职员工基本信息!D66,"")</f>
        <v/>
      </c>
      <c r="Q69" s="1" t="str">
        <f>IF(AND(YEAR(在职员工基本信息!$M66)='员工事项提醒（生日、续合同）'!$Q$4,MONTH(在职员工基本信息!$M66)='员工事项提醒（生日、续合同）'!$S$4),在职员工基本信息!E66,"")</f>
        <v/>
      </c>
      <c r="R69" s="1" t="str">
        <f>IF(AND(YEAR(在职员工基本信息!$M66)='员工事项提醒（生日、续合同）'!$Q$4,MONTH(在职员工基本信息!$M66)='员工事项提醒（生日、续合同）'!$S$4),在职员工基本信息!B66,"")</f>
        <v/>
      </c>
      <c r="S69" s="1" t="str">
        <f>IF(AND(YEAR(在职员工基本信息!$M66)='员工事项提醒（生日、续合同）'!$Q$4,MONTH(在职员工基本信息!$M66)='员工事项提醒（生日、续合同）'!$S$4),在职员工基本信息!C66,"")</f>
        <v/>
      </c>
      <c r="T69" s="23" t="str">
        <f>IF(AND(YEAR(在职员工基本信息!$M66)='员工事项提醒（生日、续合同）'!$Q$4,MONTH(在职员工基本信息!$M66)='员工事项提醒（生日、续合同）'!$S$4),在职员工基本信息!M66,"")</f>
        <v/>
      </c>
    </row>
    <row r="70" spans="1:20">
      <c r="A70" s="1" t="str">
        <f>B70&amp;COUNTIF(B$8:B70,B70)</f>
        <v>58</v>
      </c>
      <c r="B70" s="1" t="str">
        <f>IF(MONTH(在职员工基本信息!G67)=$L$4,MONTH(在职员工基本信息!G67),"")</f>
        <v/>
      </c>
      <c r="D70" s="1" t="str">
        <f>IFERROR(IF(在职员工基本信息!D67="","",在职员工基本信息!D67),"")</f>
        <v/>
      </c>
      <c r="E70" s="1" t="str">
        <f>IF(在职员工基本信息!E67="","",在职员工基本信息!E67)</f>
        <v/>
      </c>
      <c r="F70" s="23" t="str">
        <f>IF(在职员工基本信息!G67="","",在职员工基本信息!G67)</f>
        <v/>
      </c>
      <c r="G70" s="1" t="str">
        <f>IF(在职员工基本信息!B67="","",在职员工基本信息!B67)</f>
        <v/>
      </c>
      <c r="H70" s="1" t="str">
        <f>IF(在职员工基本信息!C67="","",在职员工基本信息!C67)</f>
        <v/>
      </c>
      <c r="J70" s="23" t="str">
        <f t="shared" si="0"/>
        <v/>
      </c>
      <c r="K70" s="23" t="str">
        <f t="shared" si="1"/>
        <v/>
      </c>
      <c r="L70" s="23" t="str">
        <f t="shared" si="2"/>
        <v/>
      </c>
      <c r="M70" s="23" t="str">
        <f t="shared" si="3"/>
        <v/>
      </c>
      <c r="N70" s="23" t="str">
        <f t="shared" si="4"/>
        <v/>
      </c>
      <c r="P70" s="1" t="str">
        <f>IF(AND(YEAR(在职员工基本信息!$M67)='员工事项提醒（生日、续合同）'!$Q$4,MONTH(在职员工基本信息!$M67)='员工事项提醒（生日、续合同）'!$S$4),在职员工基本信息!D67,"")</f>
        <v/>
      </c>
      <c r="Q70" s="1" t="str">
        <f>IF(AND(YEAR(在职员工基本信息!$M67)='员工事项提醒（生日、续合同）'!$Q$4,MONTH(在职员工基本信息!$M67)='员工事项提醒（生日、续合同）'!$S$4),在职员工基本信息!E67,"")</f>
        <v/>
      </c>
      <c r="R70" s="1" t="str">
        <f>IF(AND(YEAR(在职员工基本信息!$M67)='员工事项提醒（生日、续合同）'!$Q$4,MONTH(在职员工基本信息!$M67)='员工事项提醒（生日、续合同）'!$S$4),在职员工基本信息!B67,"")</f>
        <v/>
      </c>
      <c r="S70" s="1" t="str">
        <f>IF(AND(YEAR(在职员工基本信息!$M67)='员工事项提醒（生日、续合同）'!$Q$4,MONTH(在职员工基本信息!$M67)='员工事项提醒（生日、续合同）'!$S$4),在职员工基本信息!C67,"")</f>
        <v/>
      </c>
      <c r="T70" s="23" t="str">
        <f>IF(AND(YEAR(在职员工基本信息!$M67)='员工事项提醒（生日、续合同）'!$Q$4,MONTH(在职员工基本信息!$M67)='员工事项提醒（生日、续合同）'!$S$4),在职员工基本信息!M67,"")</f>
        <v/>
      </c>
    </row>
    <row r="71" spans="1:20">
      <c r="A71" s="1" t="str">
        <f>B71&amp;COUNTIF(B$8:B71,B71)</f>
        <v>59</v>
      </c>
      <c r="B71" s="1" t="str">
        <f>IF(MONTH(在职员工基本信息!G68)=$L$4,MONTH(在职员工基本信息!G68),"")</f>
        <v/>
      </c>
      <c r="D71" s="1" t="str">
        <f>IFERROR(IF(在职员工基本信息!D68="","",在职员工基本信息!D68),"")</f>
        <v/>
      </c>
      <c r="E71" s="1" t="str">
        <f>IF(在职员工基本信息!E68="","",在职员工基本信息!E68)</f>
        <v/>
      </c>
      <c r="F71" s="23" t="str">
        <f>IF(在职员工基本信息!G68="","",在职员工基本信息!G68)</f>
        <v/>
      </c>
      <c r="G71" s="1" t="str">
        <f>IF(在职员工基本信息!B68="","",在职员工基本信息!B68)</f>
        <v/>
      </c>
      <c r="H71" s="1" t="str">
        <f>IF(在职员工基本信息!C68="","",在职员工基本信息!C68)</f>
        <v/>
      </c>
      <c r="J71" s="23" t="str">
        <f t="shared" si="0"/>
        <v/>
      </c>
      <c r="K71" s="23" t="str">
        <f t="shared" si="1"/>
        <v/>
      </c>
      <c r="L71" s="23" t="str">
        <f t="shared" si="2"/>
        <v/>
      </c>
      <c r="M71" s="23" t="str">
        <f t="shared" si="3"/>
        <v/>
      </c>
      <c r="N71" s="23" t="str">
        <f t="shared" si="4"/>
        <v/>
      </c>
      <c r="P71" s="1" t="str">
        <f>IF(AND(YEAR(在职员工基本信息!$M68)='员工事项提醒（生日、续合同）'!$Q$4,MONTH(在职员工基本信息!$M68)='员工事项提醒（生日、续合同）'!$S$4),在职员工基本信息!D68,"")</f>
        <v/>
      </c>
      <c r="Q71" s="1" t="str">
        <f>IF(AND(YEAR(在职员工基本信息!$M68)='员工事项提醒（生日、续合同）'!$Q$4,MONTH(在职员工基本信息!$M68)='员工事项提醒（生日、续合同）'!$S$4),在职员工基本信息!E68,"")</f>
        <v/>
      </c>
      <c r="R71" s="1" t="str">
        <f>IF(AND(YEAR(在职员工基本信息!$M68)='员工事项提醒（生日、续合同）'!$Q$4,MONTH(在职员工基本信息!$M68)='员工事项提醒（生日、续合同）'!$S$4),在职员工基本信息!B68,"")</f>
        <v/>
      </c>
      <c r="S71" s="1" t="str">
        <f>IF(AND(YEAR(在职员工基本信息!$M68)='员工事项提醒（生日、续合同）'!$Q$4,MONTH(在职员工基本信息!$M68)='员工事项提醒（生日、续合同）'!$S$4),在职员工基本信息!C68,"")</f>
        <v/>
      </c>
      <c r="T71" s="23" t="str">
        <f>IF(AND(YEAR(在职员工基本信息!$M68)='员工事项提醒（生日、续合同）'!$Q$4,MONTH(在职员工基本信息!$M68)='员工事项提醒（生日、续合同）'!$S$4),在职员工基本信息!M68,"")</f>
        <v/>
      </c>
    </row>
    <row r="72" spans="1:20">
      <c r="A72" s="1" t="str">
        <f>B72&amp;COUNTIF(B$8:B72,B72)</f>
        <v>60</v>
      </c>
      <c r="B72" s="1" t="str">
        <f>IF(MONTH(在职员工基本信息!G69)=$L$4,MONTH(在职员工基本信息!G69),"")</f>
        <v/>
      </c>
      <c r="D72" s="1" t="str">
        <f>IFERROR(IF(在职员工基本信息!D69="","",在职员工基本信息!D69),"")</f>
        <v/>
      </c>
      <c r="E72" s="1" t="str">
        <f>IF(在职员工基本信息!E69="","",在职员工基本信息!E69)</f>
        <v/>
      </c>
      <c r="F72" s="23" t="str">
        <f>IF(在职员工基本信息!G69="","",在职员工基本信息!G69)</f>
        <v/>
      </c>
      <c r="G72" s="1" t="str">
        <f>IF(在职员工基本信息!B69="","",在职员工基本信息!B69)</f>
        <v/>
      </c>
      <c r="H72" s="1" t="str">
        <f>IF(在职员工基本信息!C69="","",在职员工基本信息!C69)</f>
        <v/>
      </c>
      <c r="J72" s="23" t="str">
        <f t="shared" ref="J72:J135" si="5">IFERROR(VLOOKUP($L$4&amp;(ROW()-7),$A:$H,4,0),"")</f>
        <v/>
      </c>
      <c r="K72" s="23" t="str">
        <f t="shared" ref="K72:K135" si="6">IFERROR(VLOOKUP($L$4&amp;(ROW()-7),$A:$H,5,0),"")</f>
        <v/>
      </c>
      <c r="L72" s="23" t="str">
        <f t="shared" ref="L72:L135" si="7">IFERROR(VLOOKUP($L$4&amp;(ROW()-7),$A:$H,6,0),"")</f>
        <v/>
      </c>
      <c r="M72" s="23" t="str">
        <f t="shared" ref="M72:M135" si="8">IFERROR(VLOOKUP($L$4&amp;(ROW()-7),$A:$H,7,0),"")</f>
        <v/>
      </c>
      <c r="N72" s="23" t="str">
        <f t="shared" ref="N72:N135" si="9">IFERROR(VLOOKUP($L$4&amp;(ROW()-7),$A:$H,8,0),"")</f>
        <v/>
      </c>
      <c r="P72" s="1" t="str">
        <f>IF(AND(YEAR(在职员工基本信息!$M69)='员工事项提醒（生日、续合同）'!$Q$4,MONTH(在职员工基本信息!$M69)='员工事项提醒（生日、续合同）'!$S$4),在职员工基本信息!D69,"")</f>
        <v/>
      </c>
      <c r="Q72" s="1" t="str">
        <f>IF(AND(YEAR(在职员工基本信息!$M69)='员工事项提醒（生日、续合同）'!$Q$4,MONTH(在职员工基本信息!$M69)='员工事项提醒（生日、续合同）'!$S$4),在职员工基本信息!E69,"")</f>
        <v/>
      </c>
      <c r="R72" s="1" t="str">
        <f>IF(AND(YEAR(在职员工基本信息!$M69)='员工事项提醒（生日、续合同）'!$Q$4,MONTH(在职员工基本信息!$M69)='员工事项提醒（生日、续合同）'!$S$4),在职员工基本信息!B69,"")</f>
        <v/>
      </c>
      <c r="S72" s="1" t="str">
        <f>IF(AND(YEAR(在职员工基本信息!$M69)='员工事项提醒（生日、续合同）'!$Q$4,MONTH(在职员工基本信息!$M69)='员工事项提醒（生日、续合同）'!$S$4),在职员工基本信息!C69,"")</f>
        <v/>
      </c>
      <c r="T72" s="23" t="str">
        <f>IF(AND(YEAR(在职员工基本信息!$M69)='员工事项提醒（生日、续合同）'!$Q$4,MONTH(在职员工基本信息!$M69)='员工事项提醒（生日、续合同）'!$S$4),在职员工基本信息!M69,"")</f>
        <v/>
      </c>
    </row>
    <row r="73" spans="1:20">
      <c r="A73" s="1" t="str">
        <f>B73&amp;COUNTIF(B$8:B73,B73)</f>
        <v>61</v>
      </c>
      <c r="B73" s="1" t="str">
        <f>IF(MONTH(在职员工基本信息!G70)=$L$4,MONTH(在职员工基本信息!G70),"")</f>
        <v/>
      </c>
      <c r="D73" s="1" t="str">
        <f>IFERROR(IF(在职员工基本信息!D70="","",在职员工基本信息!D70),"")</f>
        <v/>
      </c>
      <c r="E73" s="1" t="str">
        <f>IF(在职员工基本信息!E70="","",在职员工基本信息!E70)</f>
        <v/>
      </c>
      <c r="F73" s="23" t="str">
        <f>IF(在职员工基本信息!G70="","",在职员工基本信息!G70)</f>
        <v/>
      </c>
      <c r="G73" s="1" t="str">
        <f>IF(在职员工基本信息!B70="","",在职员工基本信息!B70)</f>
        <v/>
      </c>
      <c r="H73" s="1" t="str">
        <f>IF(在职员工基本信息!C70="","",在职员工基本信息!C70)</f>
        <v/>
      </c>
      <c r="J73" s="23" t="str">
        <f t="shared" si="5"/>
        <v/>
      </c>
      <c r="K73" s="23" t="str">
        <f t="shared" si="6"/>
        <v/>
      </c>
      <c r="L73" s="23" t="str">
        <f t="shared" si="7"/>
        <v/>
      </c>
      <c r="M73" s="23" t="str">
        <f t="shared" si="8"/>
        <v/>
      </c>
      <c r="N73" s="23" t="str">
        <f t="shared" si="9"/>
        <v/>
      </c>
      <c r="P73" s="1" t="str">
        <f>IF(AND(YEAR(在职员工基本信息!$M70)='员工事项提醒（生日、续合同）'!$Q$4,MONTH(在职员工基本信息!$M70)='员工事项提醒（生日、续合同）'!$S$4),在职员工基本信息!D70,"")</f>
        <v/>
      </c>
      <c r="Q73" s="1" t="str">
        <f>IF(AND(YEAR(在职员工基本信息!$M70)='员工事项提醒（生日、续合同）'!$Q$4,MONTH(在职员工基本信息!$M70)='员工事项提醒（生日、续合同）'!$S$4),在职员工基本信息!E70,"")</f>
        <v/>
      </c>
      <c r="R73" s="1" t="str">
        <f>IF(AND(YEAR(在职员工基本信息!$M70)='员工事项提醒（生日、续合同）'!$Q$4,MONTH(在职员工基本信息!$M70)='员工事项提醒（生日、续合同）'!$S$4),在职员工基本信息!B70,"")</f>
        <v/>
      </c>
      <c r="S73" s="1" t="str">
        <f>IF(AND(YEAR(在职员工基本信息!$M70)='员工事项提醒（生日、续合同）'!$Q$4,MONTH(在职员工基本信息!$M70)='员工事项提醒（生日、续合同）'!$S$4),在职员工基本信息!C70,"")</f>
        <v/>
      </c>
      <c r="T73" s="23" t="str">
        <f>IF(AND(YEAR(在职员工基本信息!$M70)='员工事项提醒（生日、续合同）'!$Q$4,MONTH(在职员工基本信息!$M70)='员工事项提醒（生日、续合同）'!$S$4),在职员工基本信息!M70,"")</f>
        <v/>
      </c>
    </row>
    <row r="74" spans="1:20">
      <c r="A74" s="1" t="str">
        <f>B74&amp;COUNTIF(B$8:B74,B74)</f>
        <v>62</v>
      </c>
      <c r="B74" s="1" t="str">
        <f>IF(MONTH(在职员工基本信息!G71)=$L$4,MONTH(在职员工基本信息!G71),"")</f>
        <v/>
      </c>
      <c r="D74" s="1" t="str">
        <f>IFERROR(IF(在职员工基本信息!D71="","",在职员工基本信息!D71),"")</f>
        <v/>
      </c>
      <c r="E74" s="1" t="str">
        <f>IF(在职员工基本信息!E71="","",在职员工基本信息!E71)</f>
        <v/>
      </c>
      <c r="F74" s="23" t="str">
        <f>IF(在职员工基本信息!G71="","",在职员工基本信息!G71)</f>
        <v/>
      </c>
      <c r="G74" s="1" t="str">
        <f>IF(在职员工基本信息!B71="","",在职员工基本信息!B71)</f>
        <v/>
      </c>
      <c r="H74" s="1" t="str">
        <f>IF(在职员工基本信息!C71="","",在职员工基本信息!C71)</f>
        <v/>
      </c>
      <c r="J74" s="23" t="str">
        <f t="shared" si="5"/>
        <v/>
      </c>
      <c r="K74" s="23" t="str">
        <f t="shared" si="6"/>
        <v/>
      </c>
      <c r="L74" s="23" t="str">
        <f t="shared" si="7"/>
        <v/>
      </c>
      <c r="M74" s="23" t="str">
        <f t="shared" si="8"/>
        <v/>
      </c>
      <c r="N74" s="23" t="str">
        <f t="shared" si="9"/>
        <v/>
      </c>
      <c r="P74" s="1" t="str">
        <f>IF(AND(YEAR(在职员工基本信息!$M71)='员工事项提醒（生日、续合同）'!$Q$4,MONTH(在职员工基本信息!$M71)='员工事项提醒（生日、续合同）'!$S$4),在职员工基本信息!D71,"")</f>
        <v/>
      </c>
      <c r="Q74" s="1" t="str">
        <f>IF(AND(YEAR(在职员工基本信息!$M71)='员工事项提醒（生日、续合同）'!$Q$4,MONTH(在职员工基本信息!$M71)='员工事项提醒（生日、续合同）'!$S$4),在职员工基本信息!E71,"")</f>
        <v/>
      </c>
      <c r="R74" s="1" t="str">
        <f>IF(AND(YEAR(在职员工基本信息!$M71)='员工事项提醒（生日、续合同）'!$Q$4,MONTH(在职员工基本信息!$M71)='员工事项提醒（生日、续合同）'!$S$4),在职员工基本信息!B71,"")</f>
        <v/>
      </c>
      <c r="S74" s="1" t="str">
        <f>IF(AND(YEAR(在职员工基本信息!$M71)='员工事项提醒（生日、续合同）'!$Q$4,MONTH(在职员工基本信息!$M71)='员工事项提醒（生日、续合同）'!$S$4),在职员工基本信息!C71,"")</f>
        <v/>
      </c>
      <c r="T74" s="23" t="str">
        <f>IF(AND(YEAR(在职员工基本信息!$M71)='员工事项提醒（生日、续合同）'!$Q$4,MONTH(在职员工基本信息!$M71)='员工事项提醒（生日、续合同）'!$S$4),在职员工基本信息!M71,"")</f>
        <v/>
      </c>
    </row>
    <row r="75" spans="1:20">
      <c r="A75" s="1" t="str">
        <f>B75&amp;COUNTIF(B$8:B75,B75)</f>
        <v>63</v>
      </c>
      <c r="B75" s="1" t="str">
        <f>IF(MONTH(在职员工基本信息!G72)=$L$4,MONTH(在职员工基本信息!G72),"")</f>
        <v/>
      </c>
      <c r="D75" s="1" t="str">
        <f>IFERROR(IF(在职员工基本信息!D72="","",在职员工基本信息!D72),"")</f>
        <v/>
      </c>
      <c r="E75" s="1" t="str">
        <f>IF(在职员工基本信息!E72="","",在职员工基本信息!E72)</f>
        <v/>
      </c>
      <c r="F75" s="23" t="str">
        <f>IF(在职员工基本信息!G72="","",在职员工基本信息!G72)</f>
        <v/>
      </c>
      <c r="G75" s="1" t="str">
        <f>IF(在职员工基本信息!B72="","",在职员工基本信息!B72)</f>
        <v/>
      </c>
      <c r="H75" s="1" t="str">
        <f>IF(在职员工基本信息!C72="","",在职员工基本信息!C72)</f>
        <v/>
      </c>
      <c r="J75" s="23" t="str">
        <f t="shared" si="5"/>
        <v/>
      </c>
      <c r="K75" s="23" t="str">
        <f t="shared" si="6"/>
        <v/>
      </c>
      <c r="L75" s="23" t="str">
        <f t="shared" si="7"/>
        <v/>
      </c>
      <c r="M75" s="23" t="str">
        <f t="shared" si="8"/>
        <v/>
      </c>
      <c r="N75" s="23" t="str">
        <f t="shared" si="9"/>
        <v/>
      </c>
      <c r="P75" s="1" t="str">
        <f>IF(AND(YEAR(在职员工基本信息!$M72)='员工事项提醒（生日、续合同）'!$Q$4,MONTH(在职员工基本信息!$M72)='员工事项提醒（生日、续合同）'!$S$4),在职员工基本信息!D72,"")</f>
        <v/>
      </c>
      <c r="Q75" s="1" t="str">
        <f>IF(AND(YEAR(在职员工基本信息!$M72)='员工事项提醒（生日、续合同）'!$Q$4,MONTH(在职员工基本信息!$M72)='员工事项提醒（生日、续合同）'!$S$4),在职员工基本信息!E72,"")</f>
        <v/>
      </c>
      <c r="R75" s="1" t="str">
        <f>IF(AND(YEAR(在职员工基本信息!$M72)='员工事项提醒（生日、续合同）'!$Q$4,MONTH(在职员工基本信息!$M72)='员工事项提醒（生日、续合同）'!$S$4),在职员工基本信息!B72,"")</f>
        <v/>
      </c>
      <c r="S75" s="1" t="str">
        <f>IF(AND(YEAR(在职员工基本信息!$M72)='员工事项提醒（生日、续合同）'!$Q$4,MONTH(在职员工基本信息!$M72)='员工事项提醒（生日、续合同）'!$S$4),在职员工基本信息!C72,"")</f>
        <v/>
      </c>
      <c r="T75" s="23" t="str">
        <f>IF(AND(YEAR(在职员工基本信息!$M72)='员工事项提醒（生日、续合同）'!$Q$4,MONTH(在职员工基本信息!$M72)='员工事项提醒（生日、续合同）'!$S$4),在职员工基本信息!M72,"")</f>
        <v/>
      </c>
    </row>
    <row r="76" spans="1:20">
      <c r="A76" s="1" t="str">
        <f>B76&amp;COUNTIF(B$8:B76,B76)</f>
        <v>64</v>
      </c>
      <c r="B76" s="1" t="str">
        <f>IF(MONTH(在职员工基本信息!G73)=$L$4,MONTH(在职员工基本信息!G73),"")</f>
        <v/>
      </c>
      <c r="D76" s="1" t="str">
        <f>IFERROR(IF(在职员工基本信息!D73="","",在职员工基本信息!D73),"")</f>
        <v/>
      </c>
      <c r="E76" s="1" t="str">
        <f>IF(在职员工基本信息!E73="","",在职员工基本信息!E73)</f>
        <v/>
      </c>
      <c r="F76" s="23" t="str">
        <f>IF(在职员工基本信息!G73="","",在职员工基本信息!G73)</f>
        <v/>
      </c>
      <c r="G76" s="1" t="str">
        <f>IF(在职员工基本信息!B73="","",在职员工基本信息!B73)</f>
        <v/>
      </c>
      <c r="H76" s="1" t="str">
        <f>IF(在职员工基本信息!C73="","",在职员工基本信息!C73)</f>
        <v/>
      </c>
      <c r="J76" s="23" t="str">
        <f t="shared" si="5"/>
        <v/>
      </c>
      <c r="K76" s="23" t="str">
        <f t="shared" si="6"/>
        <v/>
      </c>
      <c r="L76" s="23" t="str">
        <f t="shared" si="7"/>
        <v/>
      </c>
      <c r="M76" s="23" t="str">
        <f t="shared" si="8"/>
        <v/>
      </c>
      <c r="N76" s="23" t="str">
        <f t="shared" si="9"/>
        <v/>
      </c>
      <c r="P76" s="1" t="str">
        <f>IF(AND(YEAR(在职员工基本信息!$M73)='员工事项提醒（生日、续合同）'!$Q$4,MONTH(在职员工基本信息!$M73)='员工事项提醒（生日、续合同）'!$S$4),在职员工基本信息!D73,"")</f>
        <v/>
      </c>
      <c r="Q76" s="1" t="str">
        <f>IF(AND(YEAR(在职员工基本信息!$M73)='员工事项提醒（生日、续合同）'!$Q$4,MONTH(在职员工基本信息!$M73)='员工事项提醒（生日、续合同）'!$S$4),在职员工基本信息!E73,"")</f>
        <v/>
      </c>
      <c r="R76" s="1" t="str">
        <f>IF(AND(YEAR(在职员工基本信息!$M73)='员工事项提醒（生日、续合同）'!$Q$4,MONTH(在职员工基本信息!$M73)='员工事项提醒（生日、续合同）'!$S$4),在职员工基本信息!B73,"")</f>
        <v/>
      </c>
      <c r="S76" s="1" t="str">
        <f>IF(AND(YEAR(在职员工基本信息!$M73)='员工事项提醒（生日、续合同）'!$Q$4,MONTH(在职员工基本信息!$M73)='员工事项提醒（生日、续合同）'!$S$4),在职员工基本信息!C73,"")</f>
        <v/>
      </c>
      <c r="T76" s="23" t="str">
        <f>IF(AND(YEAR(在职员工基本信息!$M73)='员工事项提醒（生日、续合同）'!$Q$4,MONTH(在职员工基本信息!$M73)='员工事项提醒（生日、续合同）'!$S$4),在职员工基本信息!M73,"")</f>
        <v/>
      </c>
    </row>
    <row r="77" spans="1:20">
      <c r="A77" s="1" t="str">
        <f>B77&amp;COUNTIF(B$8:B77,B77)</f>
        <v>65</v>
      </c>
      <c r="B77" s="1" t="str">
        <f>IF(MONTH(在职员工基本信息!G74)=$L$4,MONTH(在职员工基本信息!G74),"")</f>
        <v/>
      </c>
      <c r="D77" s="1" t="str">
        <f>IFERROR(IF(在职员工基本信息!D74="","",在职员工基本信息!D74),"")</f>
        <v/>
      </c>
      <c r="E77" s="1" t="str">
        <f>IF(在职员工基本信息!E74="","",在职员工基本信息!E74)</f>
        <v/>
      </c>
      <c r="F77" s="23" t="str">
        <f>IF(在职员工基本信息!G74="","",在职员工基本信息!G74)</f>
        <v/>
      </c>
      <c r="G77" s="1" t="str">
        <f>IF(在职员工基本信息!B74="","",在职员工基本信息!B74)</f>
        <v/>
      </c>
      <c r="H77" s="1" t="str">
        <f>IF(在职员工基本信息!C74="","",在职员工基本信息!C74)</f>
        <v/>
      </c>
      <c r="J77" s="23" t="str">
        <f t="shared" si="5"/>
        <v/>
      </c>
      <c r="K77" s="23" t="str">
        <f t="shared" si="6"/>
        <v/>
      </c>
      <c r="L77" s="23" t="str">
        <f t="shared" si="7"/>
        <v/>
      </c>
      <c r="M77" s="23" t="str">
        <f t="shared" si="8"/>
        <v/>
      </c>
      <c r="N77" s="23" t="str">
        <f t="shared" si="9"/>
        <v/>
      </c>
      <c r="P77" s="1" t="str">
        <f>IF(AND(YEAR(在职员工基本信息!$M74)='员工事项提醒（生日、续合同）'!$Q$4,MONTH(在职员工基本信息!$M74)='员工事项提醒（生日、续合同）'!$S$4),在职员工基本信息!D74,"")</f>
        <v/>
      </c>
      <c r="Q77" s="1" t="str">
        <f>IF(AND(YEAR(在职员工基本信息!$M74)='员工事项提醒（生日、续合同）'!$Q$4,MONTH(在职员工基本信息!$M74)='员工事项提醒（生日、续合同）'!$S$4),在职员工基本信息!E74,"")</f>
        <v/>
      </c>
      <c r="R77" s="1" t="str">
        <f>IF(AND(YEAR(在职员工基本信息!$M74)='员工事项提醒（生日、续合同）'!$Q$4,MONTH(在职员工基本信息!$M74)='员工事项提醒（生日、续合同）'!$S$4),在职员工基本信息!B74,"")</f>
        <v/>
      </c>
      <c r="S77" s="1" t="str">
        <f>IF(AND(YEAR(在职员工基本信息!$M74)='员工事项提醒（生日、续合同）'!$Q$4,MONTH(在职员工基本信息!$M74)='员工事项提醒（生日、续合同）'!$S$4),在职员工基本信息!C74,"")</f>
        <v/>
      </c>
      <c r="T77" s="23" t="str">
        <f>IF(AND(YEAR(在职员工基本信息!$M74)='员工事项提醒（生日、续合同）'!$Q$4,MONTH(在职员工基本信息!$M74)='员工事项提醒（生日、续合同）'!$S$4),在职员工基本信息!M74,"")</f>
        <v/>
      </c>
    </row>
    <row r="78" spans="1:20">
      <c r="A78" s="1" t="str">
        <f>B78&amp;COUNTIF(B$8:B78,B78)</f>
        <v>66</v>
      </c>
      <c r="B78" s="1" t="str">
        <f>IF(MONTH(在职员工基本信息!G75)=$L$4,MONTH(在职员工基本信息!G75),"")</f>
        <v/>
      </c>
      <c r="D78" s="1" t="str">
        <f>IFERROR(IF(在职员工基本信息!D75="","",在职员工基本信息!D75),"")</f>
        <v/>
      </c>
      <c r="E78" s="1" t="str">
        <f>IF(在职员工基本信息!E75="","",在职员工基本信息!E75)</f>
        <v/>
      </c>
      <c r="F78" s="23" t="str">
        <f>IF(在职员工基本信息!G75="","",在职员工基本信息!G75)</f>
        <v/>
      </c>
      <c r="G78" s="1" t="str">
        <f>IF(在职员工基本信息!B75="","",在职员工基本信息!B75)</f>
        <v/>
      </c>
      <c r="H78" s="1" t="str">
        <f>IF(在职员工基本信息!C75="","",在职员工基本信息!C75)</f>
        <v/>
      </c>
      <c r="J78" s="23" t="str">
        <f t="shared" si="5"/>
        <v/>
      </c>
      <c r="K78" s="23" t="str">
        <f t="shared" si="6"/>
        <v/>
      </c>
      <c r="L78" s="23" t="str">
        <f t="shared" si="7"/>
        <v/>
      </c>
      <c r="M78" s="23" t="str">
        <f t="shared" si="8"/>
        <v/>
      </c>
      <c r="N78" s="23" t="str">
        <f t="shared" si="9"/>
        <v/>
      </c>
      <c r="P78" s="1" t="str">
        <f>IF(AND(YEAR(在职员工基本信息!$M75)='员工事项提醒（生日、续合同）'!$Q$4,MONTH(在职员工基本信息!$M75)='员工事项提醒（生日、续合同）'!$S$4),在职员工基本信息!D75,"")</f>
        <v/>
      </c>
      <c r="Q78" s="1" t="str">
        <f>IF(AND(YEAR(在职员工基本信息!$M75)='员工事项提醒（生日、续合同）'!$Q$4,MONTH(在职员工基本信息!$M75)='员工事项提醒（生日、续合同）'!$S$4),在职员工基本信息!E75,"")</f>
        <v/>
      </c>
      <c r="R78" s="1" t="str">
        <f>IF(AND(YEAR(在职员工基本信息!$M75)='员工事项提醒（生日、续合同）'!$Q$4,MONTH(在职员工基本信息!$M75)='员工事项提醒（生日、续合同）'!$S$4),在职员工基本信息!B75,"")</f>
        <v/>
      </c>
      <c r="S78" s="1" t="str">
        <f>IF(AND(YEAR(在职员工基本信息!$M75)='员工事项提醒（生日、续合同）'!$Q$4,MONTH(在职员工基本信息!$M75)='员工事项提醒（生日、续合同）'!$S$4),在职员工基本信息!C75,"")</f>
        <v/>
      </c>
      <c r="T78" s="23" t="str">
        <f>IF(AND(YEAR(在职员工基本信息!$M75)='员工事项提醒（生日、续合同）'!$Q$4,MONTH(在职员工基本信息!$M75)='员工事项提醒（生日、续合同）'!$S$4),在职员工基本信息!M75,"")</f>
        <v/>
      </c>
    </row>
    <row r="79" spans="1:20">
      <c r="A79" s="1" t="str">
        <f>B79&amp;COUNTIF(B$8:B79,B79)</f>
        <v>67</v>
      </c>
      <c r="B79" s="1" t="str">
        <f>IF(MONTH(在职员工基本信息!G76)=$L$4,MONTH(在职员工基本信息!G76),"")</f>
        <v/>
      </c>
      <c r="D79" s="1" t="str">
        <f>IFERROR(IF(在职员工基本信息!D76="","",在职员工基本信息!D76),"")</f>
        <v/>
      </c>
      <c r="E79" s="1" t="str">
        <f>IF(在职员工基本信息!E76="","",在职员工基本信息!E76)</f>
        <v/>
      </c>
      <c r="F79" s="23" t="str">
        <f>IF(在职员工基本信息!G76="","",在职员工基本信息!G76)</f>
        <v/>
      </c>
      <c r="G79" s="1" t="str">
        <f>IF(在职员工基本信息!B76="","",在职员工基本信息!B76)</f>
        <v/>
      </c>
      <c r="H79" s="1" t="str">
        <f>IF(在职员工基本信息!C76="","",在职员工基本信息!C76)</f>
        <v/>
      </c>
      <c r="J79" s="23" t="str">
        <f t="shared" si="5"/>
        <v/>
      </c>
      <c r="K79" s="23" t="str">
        <f t="shared" si="6"/>
        <v/>
      </c>
      <c r="L79" s="23" t="str">
        <f t="shared" si="7"/>
        <v/>
      </c>
      <c r="M79" s="23" t="str">
        <f t="shared" si="8"/>
        <v/>
      </c>
      <c r="N79" s="23" t="str">
        <f t="shared" si="9"/>
        <v/>
      </c>
      <c r="P79" s="1" t="str">
        <f>IF(AND(YEAR(在职员工基本信息!$M76)='员工事项提醒（生日、续合同）'!$Q$4,MONTH(在职员工基本信息!$M76)='员工事项提醒（生日、续合同）'!$S$4),在职员工基本信息!D76,"")</f>
        <v/>
      </c>
      <c r="Q79" s="1" t="str">
        <f>IF(AND(YEAR(在职员工基本信息!$M76)='员工事项提醒（生日、续合同）'!$Q$4,MONTH(在职员工基本信息!$M76)='员工事项提醒（生日、续合同）'!$S$4),在职员工基本信息!E76,"")</f>
        <v/>
      </c>
      <c r="R79" s="1" t="str">
        <f>IF(AND(YEAR(在职员工基本信息!$M76)='员工事项提醒（生日、续合同）'!$Q$4,MONTH(在职员工基本信息!$M76)='员工事项提醒（生日、续合同）'!$S$4),在职员工基本信息!B76,"")</f>
        <v/>
      </c>
      <c r="S79" s="1" t="str">
        <f>IF(AND(YEAR(在职员工基本信息!$M76)='员工事项提醒（生日、续合同）'!$Q$4,MONTH(在职员工基本信息!$M76)='员工事项提醒（生日、续合同）'!$S$4),在职员工基本信息!C76,"")</f>
        <v/>
      </c>
      <c r="T79" s="23" t="str">
        <f>IF(AND(YEAR(在职员工基本信息!$M76)='员工事项提醒（生日、续合同）'!$Q$4,MONTH(在职员工基本信息!$M76)='员工事项提醒（生日、续合同）'!$S$4),在职员工基本信息!M76,"")</f>
        <v/>
      </c>
    </row>
    <row r="80" spans="1:20">
      <c r="A80" s="1" t="str">
        <f>B80&amp;COUNTIF(B$8:B80,B80)</f>
        <v>68</v>
      </c>
      <c r="B80" s="1" t="str">
        <f>IF(MONTH(在职员工基本信息!G77)=$L$4,MONTH(在职员工基本信息!G77),"")</f>
        <v/>
      </c>
      <c r="D80" s="1" t="str">
        <f>IFERROR(IF(在职员工基本信息!D77="","",在职员工基本信息!D77),"")</f>
        <v/>
      </c>
      <c r="E80" s="1" t="str">
        <f>IF(在职员工基本信息!E77="","",在职员工基本信息!E77)</f>
        <v/>
      </c>
      <c r="F80" s="23" t="str">
        <f>IF(在职员工基本信息!G77="","",在职员工基本信息!G77)</f>
        <v/>
      </c>
      <c r="G80" s="1" t="str">
        <f>IF(在职员工基本信息!B77="","",在职员工基本信息!B77)</f>
        <v/>
      </c>
      <c r="H80" s="1" t="str">
        <f>IF(在职员工基本信息!C77="","",在职员工基本信息!C77)</f>
        <v/>
      </c>
      <c r="J80" s="23" t="str">
        <f t="shared" si="5"/>
        <v/>
      </c>
      <c r="K80" s="23" t="str">
        <f t="shared" si="6"/>
        <v/>
      </c>
      <c r="L80" s="23" t="str">
        <f t="shared" si="7"/>
        <v/>
      </c>
      <c r="M80" s="23" t="str">
        <f t="shared" si="8"/>
        <v/>
      </c>
      <c r="N80" s="23" t="str">
        <f t="shared" si="9"/>
        <v/>
      </c>
      <c r="P80" s="1" t="str">
        <f>IF(AND(YEAR(在职员工基本信息!$M77)='员工事项提醒（生日、续合同）'!$Q$4,MONTH(在职员工基本信息!$M77)='员工事项提醒（生日、续合同）'!$S$4),在职员工基本信息!D77,"")</f>
        <v/>
      </c>
      <c r="Q80" s="1" t="str">
        <f>IF(AND(YEAR(在职员工基本信息!$M77)='员工事项提醒（生日、续合同）'!$Q$4,MONTH(在职员工基本信息!$M77)='员工事项提醒（生日、续合同）'!$S$4),在职员工基本信息!E77,"")</f>
        <v/>
      </c>
      <c r="R80" s="1" t="str">
        <f>IF(AND(YEAR(在职员工基本信息!$M77)='员工事项提醒（生日、续合同）'!$Q$4,MONTH(在职员工基本信息!$M77)='员工事项提醒（生日、续合同）'!$S$4),在职员工基本信息!B77,"")</f>
        <v/>
      </c>
      <c r="S80" s="1" t="str">
        <f>IF(AND(YEAR(在职员工基本信息!$M77)='员工事项提醒（生日、续合同）'!$Q$4,MONTH(在职员工基本信息!$M77)='员工事项提醒（生日、续合同）'!$S$4),在职员工基本信息!C77,"")</f>
        <v/>
      </c>
      <c r="T80" s="23" t="str">
        <f>IF(AND(YEAR(在职员工基本信息!$M77)='员工事项提醒（生日、续合同）'!$Q$4,MONTH(在职员工基本信息!$M77)='员工事项提醒（生日、续合同）'!$S$4),在职员工基本信息!M77,"")</f>
        <v/>
      </c>
    </row>
    <row r="81" spans="1:20">
      <c r="A81" s="1" t="str">
        <f>B81&amp;COUNTIF(B$8:B81,B81)</f>
        <v>69</v>
      </c>
      <c r="B81" s="1" t="str">
        <f>IF(MONTH(在职员工基本信息!G78)=$L$4,MONTH(在职员工基本信息!G78),"")</f>
        <v/>
      </c>
      <c r="D81" s="1" t="str">
        <f>IFERROR(IF(在职员工基本信息!D78="","",在职员工基本信息!D78),"")</f>
        <v/>
      </c>
      <c r="E81" s="1" t="str">
        <f>IF(在职员工基本信息!E78="","",在职员工基本信息!E78)</f>
        <v/>
      </c>
      <c r="F81" s="23" t="str">
        <f>IF(在职员工基本信息!G78="","",在职员工基本信息!G78)</f>
        <v/>
      </c>
      <c r="G81" s="1" t="str">
        <f>IF(在职员工基本信息!B78="","",在职员工基本信息!B78)</f>
        <v/>
      </c>
      <c r="H81" s="1" t="str">
        <f>IF(在职员工基本信息!C78="","",在职员工基本信息!C78)</f>
        <v/>
      </c>
      <c r="J81" s="23" t="str">
        <f t="shared" si="5"/>
        <v/>
      </c>
      <c r="K81" s="23" t="str">
        <f t="shared" si="6"/>
        <v/>
      </c>
      <c r="L81" s="23" t="str">
        <f t="shared" si="7"/>
        <v/>
      </c>
      <c r="M81" s="23" t="str">
        <f t="shared" si="8"/>
        <v/>
      </c>
      <c r="N81" s="23" t="str">
        <f t="shared" si="9"/>
        <v/>
      </c>
      <c r="P81" s="1" t="str">
        <f>IF(AND(YEAR(在职员工基本信息!$M78)='员工事项提醒（生日、续合同）'!$Q$4,MONTH(在职员工基本信息!$M78)='员工事项提醒（生日、续合同）'!$S$4),在职员工基本信息!D78,"")</f>
        <v/>
      </c>
      <c r="Q81" s="1" t="str">
        <f>IF(AND(YEAR(在职员工基本信息!$M78)='员工事项提醒（生日、续合同）'!$Q$4,MONTH(在职员工基本信息!$M78)='员工事项提醒（生日、续合同）'!$S$4),在职员工基本信息!E78,"")</f>
        <v/>
      </c>
      <c r="R81" s="1" t="str">
        <f>IF(AND(YEAR(在职员工基本信息!$M78)='员工事项提醒（生日、续合同）'!$Q$4,MONTH(在职员工基本信息!$M78)='员工事项提醒（生日、续合同）'!$S$4),在职员工基本信息!B78,"")</f>
        <v/>
      </c>
      <c r="S81" s="1" t="str">
        <f>IF(AND(YEAR(在职员工基本信息!$M78)='员工事项提醒（生日、续合同）'!$Q$4,MONTH(在职员工基本信息!$M78)='员工事项提醒（生日、续合同）'!$S$4),在职员工基本信息!C78,"")</f>
        <v/>
      </c>
      <c r="T81" s="23" t="str">
        <f>IF(AND(YEAR(在职员工基本信息!$M78)='员工事项提醒（生日、续合同）'!$Q$4,MONTH(在职员工基本信息!$M78)='员工事项提醒（生日、续合同）'!$S$4),在职员工基本信息!M78,"")</f>
        <v/>
      </c>
    </row>
    <row r="82" spans="1:20">
      <c r="A82" s="1" t="str">
        <f>B82&amp;COUNTIF(B$8:B82,B82)</f>
        <v>70</v>
      </c>
      <c r="B82" s="1" t="str">
        <f>IF(MONTH(在职员工基本信息!G79)=$L$4,MONTH(在职员工基本信息!G79),"")</f>
        <v/>
      </c>
      <c r="D82" s="1" t="str">
        <f>IFERROR(IF(在职员工基本信息!D79="","",在职员工基本信息!D79),"")</f>
        <v/>
      </c>
      <c r="E82" s="1" t="str">
        <f>IF(在职员工基本信息!E79="","",在职员工基本信息!E79)</f>
        <v/>
      </c>
      <c r="F82" s="23" t="str">
        <f>IF(在职员工基本信息!G79="","",在职员工基本信息!G79)</f>
        <v/>
      </c>
      <c r="G82" s="1" t="str">
        <f>IF(在职员工基本信息!B79="","",在职员工基本信息!B79)</f>
        <v/>
      </c>
      <c r="H82" s="1" t="str">
        <f>IF(在职员工基本信息!C79="","",在职员工基本信息!C79)</f>
        <v/>
      </c>
      <c r="J82" s="23" t="str">
        <f t="shared" si="5"/>
        <v/>
      </c>
      <c r="K82" s="23" t="str">
        <f t="shared" si="6"/>
        <v/>
      </c>
      <c r="L82" s="23" t="str">
        <f t="shared" si="7"/>
        <v/>
      </c>
      <c r="M82" s="23" t="str">
        <f t="shared" si="8"/>
        <v/>
      </c>
      <c r="N82" s="23" t="str">
        <f t="shared" si="9"/>
        <v/>
      </c>
      <c r="P82" s="1" t="str">
        <f>IF(AND(YEAR(在职员工基本信息!$M79)='员工事项提醒（生日、续合同）'!$Q$4,MONTH(在职员工基本信息!$M79)='员工事项提醒（生日、续合同）'!$S$4),在职员工基本信息!D79,"")</f>
        <v/>
      </c>
      <c r="Q82" s="1" t="str">
        <f>IF(AND(YEAR(在职员工基本信息!$M79)='员工事项提醒（生日、续合同）'!$Q$4,MONTH(在职员工基本信息!$M79)='员工事项提醒（生日、续合同）'!$S$4),在职员工基本信息!E79,"")</f>
        <v/>
      </c>
      <c r="R82" s="1" t="str">
        <f>IF(AND(YEAR(在职员工基本信息!$M79)='员工事项提醒（生日、续合同）'!$Q$4,MONTH(在职员工基本信息!$M79)='员工事项提醒（生日、续合同）'!$S$4),在职员工基本信息!B79,"")</f>
        <v/>
      </c>
      <c r="S82" s="1" t="str">
        <f>IF(AND(YEAR(在职员工基本信息!$M79)='员工事项提醒（生日、续合同）'!$Q$4,MONTH(在职员工基本信息!$M79)='员工事项提醒（生日、续合同）'!$S$4),在职员工基本信息!C79,"")</f>
        <v/>
      </c>
      <c r="T82" s="23" t="str">
        <f>IF(AND(YEAR(在职员工基本信息!$M79)='员工事项提醒（生日、续合同）'!$Q$4,MONTH(在职员工基本信息!$M79)='员工事项提醒（生日、续合同）'!$S$4),在职员工基本信息!M79,"")</f>
        <v/>
      </c>
    </row>
    <row r="83" spans="1:20">
      <c r="A83" s="1" t="str">
        <f>B83&amp;COUNTIF(B$8:B83,B83)</f>
        <v>71</v>
      </c>
      <c r="B83" s="1" t="str">
        <f>IF(MONTH(在职员工基本信息!G80)=$L$4,MONTH(在职员工基本信息!G80),"")</f>
        <v/>
      </c>
      <c r="D83" s="1" t="str">
        <f>IFERROR(IF(在职员工基本信息!D80="","",在职员工基本信息!D80),"")</f>
        <v/>
      </c>
      <c r="E83" s="1" t="str">
        <f>IF(在职员工基本信息!E80="","",在职员工基本信息!E80)</f>
        <v/>
      </c>
      <c r="F83" s="23" t="str">
        <f>IF(在职员工基本信息!G80="","",在职员工基本信息!G80)</f>
        <v/>
      </c>
      <c r="G83" s="1" t="str">
        <f>IF(在职员工基本信息!B80="","",在职员工基本信息!B80)</f>
        <v/>
      </c>
      <c r="H83" s="1" t="str">
        <f>IF(在职员工基本信息!C80="","",在职员工基本信息!C80)</f>
        <v/>
      </c>
      <c r="J83" s="23" t="str">
        <f t="shared" si="5"/>
        <v/>
      </c>
      <c r="K83" s="23" t="str">
        <f t="shared" si="6"/>
        <v/>
      </c>
      <c r="L83" s="23" t="str">
        <f t="shared" si="7"/>
        <v/>
      </c>
      <c r="M83" s="23" t="str">
        <f t="shared" si="8"/>
        <v/>
      </c>
      <c r="N83" s="23" t="str">
        <f t="shared" si="9"/>
        <v/>
      </c>
      <c r="P83" s="1" t="str">
        <f>IF(AND(YEAR(在职员工基本信息!$M80)='员工事项提醒（生日、续合同）'!$Q$4,MONTH(在职员工基本信息!$M80)='员工事项提醒（生日、续合同）'!$S$4),在职员工基本信息!D80,"")</f>
        <v/>
      </c>
      <c r="Q83" s="1" t="str">
        <f>IF(AND(YEAR(在职员工基本信息!$M80)='员工事项提醒（生日、续合同）'!$Q$4,MONTH(在职员工基本信息!$M80)='员工事项提醒（生日、续合同）'!$S$4),在职员工基本信息!E80,"")</f>
        <v/>
      </c>
      <c r="R83" s="1" t="str">
        <f>IF(AND(YEAR(在职员工基本信息!$M80)='员工事项提醒（生日、续合同）'!$Q$4,MONTH(在职员工基本信息!$M80)='员工事项提醒（生日、续合同）'!$S$4),在职员工基本信息!B80,"")</f>
        <v/>
      </c>
      <c r="S83" s="1" t="str">
        <f>IF(AND(YEAR(在职员工基本信息!$M80)='员工事项提醒（生日、续合同）'!$Q$4,MONTH(在职员工基本信息!$M80)='员工事项提醒（生日、续合同）'!$S$4),在职员工基本信息!C80,"")</f>
        <v/>
      </c>
      <c r="T83" s="23" t="str">
        <f>IF(AND(YEAR(在职员工基本信息!$M80)='员工事项提醒（生日、续合同）'!$Q$4,MONTH(在职员工基本信息!$M80)='员工事项提醒（生日、续合同）'!$S$4),在职员工基本信息!M80,"")</f>
        <v/>
      </c>
    </row>
    <row r="84" spans="1:20">
      <c r="A84" s="1" t="str">
        <f>B84&amp;COUNTIF(B$8:B84,B84)</f>
        <v>72</v>
      </c>
      <c r="B84" s="1" t="str">
        <f>IF(MONTH(在职员工基本信息!G81)=$L$4,MONTH(在职员工基本信息!G81),"")</f>
        <v/>
      </c>
      <c r="D84" s="1" t="str">
        <f>IFERROR(IF(在职员工基本信息!D81="","",在职员工基本信息!D81),"")</f>
        <v/>
      </c>
      <c r="E84" s="1" t="str">
        <f>IF(在职员工基本信息!E81="","",在职员工基本信息!E81)</f>
        <v/>
      </c>
      <c r="F84" s="23" t="str">
        <f>IF(在职员工基本信息!G81="","",在职员工基本信息!G81)</f>
        <v/>
      </c>
      <c r="G84" s="1" t="str">
        <f>IF(在职员工基本信息!B81="","",在职员工基本信息!B81)</f>
        <v/>
      </c>
      <c r="H84" s="1" t="str">
        <f>IF(在职员工基本信息!C81="","",在职员工基本信息!C81)</f>
        <v/>
      </c>
      <c r="J84" s="23" t="str">
        <f t="shared" si="5"/>
        <v/>
      </c>
      <c r="K84" s="23" t="str">
        <f t="shared" si="6"/>
        <v/>
      </c>
      <c r="L84" s="23" t="str">
        <f t="shared" si="7"/>
        <v/>
      </c>
      <c r="M84" s="23" t="str">
        <f t="shared" si="8"/>
        <v/>
      </c>
      <c r="N84" s="23" t="str">
        <f t="shared" si="9"/>
        <v/>
      </c>
      <c r="P84" s="1" t="str">
        <f>IF(AND(YEAR(在职员工基本信息!$M81)='员工事项提醒（生日、续合同）'!$Q$4,MONTH(在职员工基本信息!$M81)='员工事项提醒（生日、续合同）'!$S$4),在职员工基本信息!D81,"")</f>
        <v/>
      </c>
      <c r="Q84" s="1" t="str">
        <f>IF(AND(YEAR(在职员工基本信息!$M81)='员工事项提醒（生日、续合同）'!$Q$4,MONTH(在职员工基本信息!$M81)='员工事项提醒（生日、续合同）'!$S$4),在职员工基本信息!E81,"")</f>
        <v/>
      </c>
      <c r="R84" s="1" t="str">
        <f>IF(AND(YEAR(在职员工基本信息!$M81)='员工事项提醒（生日、续合同）'!$Q$4,MONTH(在职员工基本信息!$M81)='员工事项提醒（生日、续合同）'!$S$4),在职员工基本信息!B81,"")</f>
        <v/>
      </c>
      <c r="S84" s="1" t="str">
        <f>IF(AND(YEAR(在职员工基本信息!$M81)='员工事项提醒（生日、续合同）'!$Q$4,MONTH(在职员工基本信息!$M81)='员工事项提醒（生日、续合同）'!$S$4),在职员工基本信息!C81,"")</f>
        <v/>
      </c>
      <c r="T84" s="23" t="str">
        <f>IF(AND(YEAR(在职员工基本信息!$M81)='员工事项提醒（生日、续合同）'!$Q$4,MONTH(在职员工基本信息!$M81)='员工事项提醒（生日、续合同）'!$S$4),在职员工基本信息!M81,"")</f>
        <v/>
      </c>
    </row>
    <row r="85" spans="1:20">
      <c r="A85" s="1" t="str">
        <f>B85&amp;COUNTIF(B$8:B85,B85)</f>
        <v>73</v>
      </c>
      <c r="B85" s="1" t="str">
        <f>IF(MONTH(在职员工基本信息!G82)=$L$4,MONTH(在职员工基本信息!G82),"")</f>
        <v/>
      </c>
      <c r="D85" s="1" t="str">
        <f>IFERROR(IF(在职员工基本信息!D82="","",在职员工基本信息!D82),"")</f>
        <v/>
      </c>
      <c r="E85" s="1" t="str">
        <f>IF(在职员工基本信息!E82="","",在职员工基本信息!E82)</f>
        <v/>
      </c>
      <c r="F85" s="23" t="str">
        <f>IF(在职员工基本信息!G82="","",在职员工基本信息!G82)</f>
        <v/>
      </c>
      <c r="G85" s="1" t="str">
        <f>IF(在职员工基本信息!B82="","",在职员工基本信息!B82)</f>
        <v/>
      </c>
      <c r="H85" s="1" t="str">
        <f>IF(在职员工基本信息!C82="","",在职员工基本信息!C82)</f>
        <v/>
      </c>
      <c r="J85" s="23" t="str">
        <f t="shared" si="5"/>
        <v/>
      </c>
      <c r="K85" s="23" t="str">
        <f t="shared" si="6"/>
        <v/>
      </c>
      <c r="L85" s="23" t="str">
        <f t="shared" si="7"/>
        <v/>
      </c>
      <c r="M85" s="23" t="str">
        <f t="shared" si="8"/>
        <v/>
      </c>
      <c r="N85" s="23" t="str">
        <f t="shared" si="9"/>
        <v/>
      </c>
      <c r="P85" s="1" t="str">
        <f>IF(AND(YEAR(在职员工基本信息!$M82)='员工事项提醒（生日、续合同）'!$Q$4,MONTH(在职员工基本信息!$M82)='员工事项提醒（生日、续合同）'!$S$4),在职员工基本信息!D82,"")</f>
        <v/>
      </c>
      <c r="Q85" s="1" t="str">
        <f>IF(AND(YEAR(在职员工基本信息!$M82)='员工事项提醒（生日、续合同）'!$Q$4,MONTH(在职员工基本信息!$M82)='员工事项提醒（生日、续合同）'!$S$4),在职员工基本信息!E82,"")</f>
        <v/>
      </c>
      <c r="R85" s="1" t="str">
        <f>IF(AND(YEAR(在职员工基本信息!$M82)='员工事项提醒（生日、续合同）'!$Q$4,MONTH(在职员工基本信息!$M82)='员工事项提醒（生日、续合同）'!$S$4),在职员工基本信息!B82,"")</f>
        <v/>
      </c>
      <c r="S85" s="1" t="str">
        <f>IF(AND(YEAR(在职员工基本信息!$M82)='员工事项提醒（生日、续合同）'!$Q$4,MONTH(在职员工基本信息!$M82)='员工事项提醒（生日、续合同）'!$S$4),在职员工基本信息!C82,"")</f>
        <v/>
      </c>
      <c r="T85" s="23" t="str">
        <f>IF(AND(YEAR(在职员工基本信息!$M82)='员工事项提醒（生日、续合同）'!$Q$4,MONTH(在职员工基本信息!$M82)='员工事项提醒（生日、续合同）'!$S$4),在职员工基本信息!M82,"")</f>
        <v/>
      </c>
    </row>
    <row r="86" spans="1:20">
      <c r="A86" s="1" t="str">
        <f>B86&amp;COUNTIF(B$8:B86,B86)</f>
        <v>74</v>
      </c>
      <c r="B86" s="1" t="str">
        <f>IF(MONTH(在职员工基本信息!G83)=$L$4,MONTH(在职员工基本信息!G83),"")</f>
        <v/>
      </c>
      <c r="D86" s="1" t="str">
        <f>IFERROR(IF(在职员工基本信息!D83="","",在职员工基本信息!D83),"")</f>
        <v/>
      </c>
      <c r="E86" s="1" t="str">
        <f>IF(在职员工基本信息!E83="","",在职员工基本信息!E83)</f>
        <v/>
      </c>
      <c r="F86" s="23" t="str">
        <f>IF(在职员工基本信息!G83="","",在职员工基本信息!G83)</f>
        <v/>
      </c>
      <c r="G86" s="1" t="str">
        <f>IF(在职员工基本信息!B83="","",在职员工基本信息!B83)</f>
        <v/>
      </c>
      <c r="H86" s="1" t="str">
        <f>IF(在职员工基本信息!C83="","",在职员工基本信息!C83)</f>
        <v/>
      </c>
      <c r="J86" s="23" t="str">
        <f t="shared" si="5"/>
        <v/>
      </c>
      <c r="K86" s="23" t="str">
        <f t="shared" si="6"/>
        <v/>
      </c>
      <c r="L86" s="23" t="str">
        <f t="shared" si="7"/>
        <v/>
      </c>
      <c r="M86" s="23" t="str">
        <f t="shared" si="8"/>
        <v/>
      </c>
      <c r="N86" s="23" t="str">
        <f t="shared" si="9"/>
        <v/>
      </c>
      <c r="P86" s="1" t="str">
        <f>IF(AND(YEAR(在职员工基本信息!$M83)='员工事项提醒（生日、续合同）'!$Q$4,MONTH(在职员工基本信息!$M83)='员工事项提醒（生日、续合同）'!$S$4),在职员工基本信息!D83,"")</f>
        <v/>
      </c>
      <c r="Q86" s="1" t="str">
        <f>IF(AND(YEAR(在职员工基本信息!$M83)='员工事项提醒（生日、续合同）'!$Q$4,MONTH(在职员工基本信息!$M83)='员工事项提醒（生日、续合同）'!$S$4),在职员工基本信息!E83,"")</f>
        <v/>
      </c>
      <c r="R86" s="1" t="str">
        <f>IF(AND(YEAR(在职员工基本信息!$M83)='员工事项提醒（生日、续合同）'!$Q$4,MONTH(在职员工基本信息!$M83)='员工事项提醒（生日、续合同）'!$S$4),在职员工基本信息!B83,"")</f>
        <v/>
      </c>
      <c r="S86" s="1" t="str">
        <f>IF(AND(YEAR(在职员工基本信息!$M83)='员工事项提醒（生日、续合同）'!$Q$4,MONTH(在职员工基本信息!$M83)='员工事项提醒（生日、续合同）'!$S$4),在职员工基本信息!C83,"")</f>
        <v/>
      </c>
      <c r="T86" s="23" t="str">
        <f>IF(AND(YEAR(在职员工基本信息!$M83)='员工事项提醒（生日、续合同）'!$Q$4,MONTH(在职员工基本信息!$M83)='员工事项提醒（生日、续合同）'!$S$4),在职员工基本信息!M83,"")</f>
        <v/>
      </c>
    </row>
    <row r="87" spans="1:20">
      <c r="A87" s="1" t="str">
        <f>B87&amp;COUNTIF(B$8:B87,B87)</f>
        <v>75</v>
      </c>
      <c r="B87" s="1" t="str">
        <f>IF(MONTH(在职员工基本信息!G84)=$L$4,MONTH(在职员工基本信息!G84),"")</f>
        <v/>
      </c>
      <c r="D87" s="1" t="str">
        <f>IFERROR(IF(在职员工基本信息!D84="","",在职员工基本信息!D84),"")</f>
        <v/>
      </c>
      <c r="E87" s="1" t="str">
        <f>IF(在职员工基本信息!E84="","",在职员工基本信息!E84)</f>
        <v/>
      </c>
      <c r="F87" s="23" t="str">
        <f>IF(在职员工基本信息!G84="","",在职员工基本信息!G84)</f>
        <v/>
      </c>
      <c r="G87" s="1" t="str">
        <f>IF(在职员工基本信息!B84="","",在职员工基本信息!B84)</f>
        <v/>
      </c>
      <c r="H87" s="1" t="str">
        <f>IF(在职员工基本信息!C84="","",在职员工基本信息!C84)</f>
        <v/>
      </c>
      <c r="J87" s="23" t="str">
        <f t="shared" si="5"/>
        <v/>
      </c>
      <c r="K87" s="23" t="str">
        <f t="shared" si="6"/>
        <v/>
      </c>
      <c r="L87" s="23" t="str">
        <f t="shared" si="7"/>
        <v/>
      </c>
      <c r="M87" s="23" t="str">
        <f t="shared" si="8"/>
        <v/>
      </c>
      <c r="N87" s="23" t="str">
        <f t="shared" si="9"/>
        <v/>
      </c>
      <c r="P87" s="1" t="str">
        <f>IF(AND(YEAR(在职员工基本信息!$M84)='员工事项提醒（生日、续合同）'!$Q$4,MONTH(在职员工基本信息!$M84)='员工事项提醒（生日、续合同）'!$S$4),在职员工基本信息!D84,"")</f>
        <v/>
      </c>
      <c r="Q87" s="1" t="str">
        <f>IF(AND(YEAR(在职员工基本信息!$M84)='员工事项提醒（生日、续合同）'!$Q$4,MONTH(在职员工基本信息!$M84)='员工事项提醒（生日、续合同）'!$S$4),在职员工基本信息!E84,"")</f>
        <v/>
      </c>
      <c r="R87" s="1" t="str">
        <f>IF(AND(YEAR(在职员工基本信息!$M84)='员工事项提醒（生日、续合同）'!$Q$4,MONTH(在职员工基本信息!$M84)='员工事项提醒（生日、续合同）'!$S$4),在职员工基本信息!B84,"")</f>
        <v/>
      </c>
      <c r="S87" s="1" t="str">
        <f>IF(AND(YEAR(在职员工基本信息!$M84)='员工事项提醒（生日、续合同）'!$Q$4,MONTH(在职员工基本信息!$M84)='员工事项提醒（生日、续合同）'!$S$4),在职员工基本信息!C84,"")</f>
        <v/>
      </c>
      <c r="T87" s="23" t="str">
        <f>IF(AND(YEAR(在职员工基本信息!$M84)='员工事项提醒（生日、续合同）'!$Q$4,MONTH(在职员工基本信息!$M84)='员工事项提醒（生日、续合同）'!$S$4),在职员工基本信息!M84,"")</f>
        <v/>
      </c>
    </row>
    <row r="88" spans="1:20">
      <c r="A88" s="1" t="str">
        <f>B88&amp;COUNTIF(B$8:B88,B88)</f>
        <v>76</v>
      </c>
      <c r="B88" s="1" t="str">
        <f>IF(MONTH(在职员工基本信息!G85)=$L$4,MONTH(在职员工基本信息!G85),"")</f>
        <v/>
      </c>
      <c r="D88" s="1" t="str">
        <f>IFERROR(IF(在职员工基本信息!D85="","",在职员工基本信息!D85),"")</f>
        <v/>
      </c>
      <c r="E88" s="1" t="str">
        <f>IF(在职员工基本信息!E85="","",在职员工基本信息!E85)</f>
        <v/>
      </c>
      <c r="F88" s="23" t="str">
        <f>IF(在职员工基本信息!G85="","",在职员工基本信息!G85)</f>
        <v/>
      </c>
      <c r="G88" s="1" t="str">
        <f>IF(在职员工基本信息!B85="","",在职员工基本信息!B85)</f>
        <v/>
      </c>
      <c r="H88" s="1" t="str">
        <f>IF(在职员工基本信息!C85="","",在职员工基本信息!C85)</f>
        <v/>
      </c>
      <c r="J88" s="23" t="str">
        <f t="shared" si="5"/>
        <v/>
      </c>
      <c r="K88" s="23" t="str">
        <f t="shared" si="6"/>
        <v/>
      </c>
      <c r="L88" s="23" t="str">
        <f t="shared" si="7"/>
        <v/>
      </c>
      <c r="M88" s="23" t="str">
        <f t="shared" si="8"/>
        <v/>
      </c>
      <c r="N88" s="23" t="str">
        <f t="shared" si="9"/>
        <v/>
      </c>
      <c r="P88" s="1" t="str">
        <f>IF(AND(YEAR(在职员工基本信息!$M85)='员工事项提醒（生日、续合同）'!$Q$4,MONTH(在职员工基本信息!$M85)='员工事项提醒（生日、续合同）'!$S$4),在职员工基本信息!D85,"")</f>
        <v/>
      </c>
      <c r="Q88" s="1" t="str">
        <f>IF(AND(YEAR(在职员工基本信息!$M85)='员工事项提醒（生日、续合同）'!$Q$4,MONTH(在职员工基本信息!$M85)='员工事项提醒（生日、续合同）'!$S$4),在职员工基本信息!E85,"")</f>
        <v/>
      </c>
      <c r="R88" s="1" t="str">
        <f>IF(AND(YEAR(在职员工基本信息!$M85)='员工事项提醒（生日、续合同）'!$Q$4,MONTH(在职员工基本信息!$M85)='员工事项提醒（生日、续合同）'!$S$4),在职员工基本信息!B85,"")</f>
        <v/>
      </c>
      <c r="S88" s="1" t="str">
        <f>IF(AND(YEAR(在职员工基本信息!$M85)='员工事项提醒（生日、续合同）'!$Q$4,MONTH(在职员工基本信息!$M85)='员工事项提醒（生日、续合同）'!$S$4),在职员工基本信息!C85,"")</f>
        <v/>
      </c>
      <c r="T88" s="23" t="str">
        <f>IF(AND(YEAR(在职员工基本信息!$M85)='员工事项提醒（生日、续合同）'!$Q$4,MONTH(在职员工基本信息!$M85)='员工事项提醒（生日、续合同）'!$S$4),在职员工基本信息!M85,"")</f>
        <v/>
      </c>
    </row>
    <row r="89" spans="1:20">
      <c r="A89" s="1" t="str">
        <f>B89&amp;COUNTIF(B$8:B89,B89)</f>
        <v>77</v>
      </c>
      <c r="B89" s="1" t="str">
        <f>IF(MONTH(在职员工基本信息!G86)=$L$4,MONTH(在职员工基本信息!G86),"")</f>
        <v/>
      </c>
      <c r="D89" s="1" t="str">
        <f>IFERROR(IF(在职员工基本信息!D86="","",在职员工基本信息!D86),"")</f>
        <v/>
      </c>
      <c r="E89" s="1" t="str">
        <f>IF(在职员工基本信息!E86="","",在职员工基本信息!E86)</f>
        <v/>
      </c>
      <c r="F89" s="23" t="str">
        <f>IF(在职员工基本信息!G86="","",在职员工基本信息!G86)</f>
        <v/>
      </c>
      <c r="G89" s="1" t="str">
        <f>IF(在职员工基本信息!B86="","",在职员工基本信息!B86)</f>
        <v/>
      </c>
      <c r="H89" s="1" t="str">
        <f>IF(在职员工基本信息!C86="","",在职员工基本信息!C86)</f>
        <v/>
      </c>
      <c r="J89" s="23" t="str">
        <f t="shared" si="5"/>
        <v/>
      </c>
      <c r="K89" s="23" t="str">
        <f t="shared" si="6"/>
        <v/>
      </c>
      <c r="L89" s="23" t="str">
        <f t="shared" si="7"/>
        <v/>
      </c>
      <c r="M89" s="23" t="str">
        <f t="shared" si="8"/>
        <v/>
      </c>
      <c r="N89" s="23" t="str">
        <f t="shared" si="9"/>
        <v/>
      </c>
      <c r="P89" s="1" t="str">
        <f>IF(AND(YEAR(在职员工基本信息!$M86)='员工事项提醒（生日、续合同）'!$Q$4,MONTH(在职员工基本信息!$M86)='员工事项提醒（生日、续合同）'!$S$4),在职员工基本信息!D86,"")</f>
        <v/>
      </c>
      <c r="Q89" s="1" t="str">
        <f>IF(AND(YEAR(在职员工基本信息!$M86)='员工事项提醒（生日、续合同）'!$Q$4,MONTH(在职员工基本信息!$M86)='员工事项提醒（生日、续合同）'!$S$4),在职员工基本信息!E86,"")</f>
        <v/>
      </c>
      <c r="R89" s="1" t="str">
        <f>IF(AND(YEAR(在职员工基本信息!$M86)='员工事项提醒（生日、续合同）'!$Q$4,MONTH(在职员工基本信息!$M86)='员工事项提醒（生日、续合同）'!$S$4),在职员工基本信息!B86,"")</f>
        <v/>
      </c>
      <c r="S89" s="1" t="str">
        <f>IF(AND(YEAR(在职员工基本信息!$M86)='员工事项提醒（生日、续合同）'!$Q$4,MONTH(在职员工基本信息!$M86)='员工事项提醒（生日、续合同）'!$S$4),在职员工基本信息!C86,"")</f>
        <v/>
      </c>
      <c r="T89" s="23" t="str">
        <f>IF(AND(YEAR(在职员工基本信息!$M86)='员工事项提醒（生日、续合同）'!$Q$4,MONTH(在职员工基本信息!$M86)='员工事项提醒（生日、续合同）'!$S$4),在职员工基本信息!M86,"")</f>
        <v/>
      </c>
    </row>
    <row r="90" spans="1:20">
      <c r="A90" s="1" t="str">
        <f>B90&amp;COUNTIF(B$8:B90,B90)</f>
        <v>78</v>
      </c>
      <c r="B90" s="1" t="str">
        <f>IF(MONTH(在职员工基本信息!G87)=$L$4,MONTH(在职员工基本信息!G87),"")</f>
        <v/>
      </c>
      <c r="D90" s="1" t="str">
        <f>IFERROR(IF(在职员工基本信息!D87="","",在职员工基本信息!D87),"")</f>
        <v/>
      </c>
      <c r="E90" s="1" t="str">
        <f>IF(在职员工基本信息!E87="","",在职员工基本信息!E87)</f>
        <v/>
      </c>
      <c r="F90" s="23" t="str">
        <f>IF(在职员工基本信息!G87="","",在职员工基本信息!G87)</f>
        <v/>
      </c>
      <c r="G90" s="1" t="str">
        <f>IF(在职员工基本信息!B87="","",在职员工基本信息!B87)</f>
        <v/>
      </c>
      <c r="H90" s="1" t="str">
        <f>IF(在职员工基本信息!C87="","",在职员工基本信息!C87)</f>
        <v/>
      </c>
      <c r="J90" s="23" t="str">
        <f t="shared" si="5"/>
        <v/>
      </c>
      <c r="K90" s="23" t="str">
        <f t="shared" si="6"/>
        <v/>
      </c>
      <c r="L90" s="23" t="str">
        <f t="shared" si="7"/>
        <v/>
      </c>
      <c r="M90" s="23" t="str">
        <f t="shared" si="8"/>
        <v/>
      </c>
      <c r="N90" s="23" t="str">
        <f t="shared" si="9"/>
        <v/>
      </c>
      <c r="P90" s="1" t="str">
        <f>IF(AND(YEAR(在职员工基本信息!$M87)='员工事项提醒（生日、续合同）'!$Q$4,MONTH(在职员工基本信息!$M87)='员工事项提醒（生日、续合同）'!$S$4),在职员工基本信息!D87,"")</f>
        <v/>
      </c>
      <c r="Q90" s="1" t="str">
        <f>IF(AND(YEAR(在职员工基本信息!$M87)='员工事项提醒（生日、续合同）'!$Q$4,MONTH(在职员工基本信息!$M87)='员工事项提醒（生日、续合同）'!$S$4),在职员工基本信息!E87,"")</f>
        <v/>
      </c>
      <c r="R90" s="1" t="str">
        <f>IF(AND(YEAR(在职员工基本信息!$M87)='员工事项提醒（生日、续合同）'!$Q$4,MONTH(在职员工基本信息!$M87)='员工事项提醒（生日、续合同）'!$S$4),在职员工基本信息!B87,"")</f>
        <v/>
      </c>
      <c r="S90" s="1" t="str">
        <f>IF(AND(YEAR(在职员工基本信息!$M87)='员工事项提醒（生日、续合同）'!$Q$4,MONTH(在职员工基本信息!$M87)='员工事项提醒（生日、续合同）'!$S$4),在职员工基本信息!C87,"")</f>
        <v/>
      </c>
      <c r="T90" s="23" t="str">
        <f>IF(AND(YEAR(在职员工基本信息!$M87)='员工事项提醒（生日、续合同）'!$Q$4,MONTH(在职员工基本信息!$M87)='员工事项提醒（生日、续合同）'!$S$4),在职员工基本信息!M87,"")</f>
        <v/>
      </c>
    </row>
    <row r="91" spans="1:20">
      <c r="A91" s="1" t="str">
        <f>B91&amp;COUNTIF(B$8:B91,B91)</f>
        <v>79</v>
      </c>
      <c r="B91" s="1" t="str">
        <f>IF(MONTH(在职员工基本信息!G88)=$L$4,MONTH(在职员工基本信息!G88),"")</f>
        <v/>
      </c>
      <c r="D91" s="1" t="str">
        <f>IFERROR(IF(在职员工基本信息!D88="","",在职员工基本信息!D88),"")</f>
        <v/>
      </c>
      <c r="E91" s="1" t="str">
        <f>IF(在职员工基本信息!E88="","",在职员工基本信息!E88)</f>
        <v/>
      </c>
      <c r="F91" s="23" t="str">
        <f>IF(在职员工基本信息!G88="","",在职员工基本信息!G88)</f>
        <v/>
      </c>
      <c r="G91" s="1" t="str">
        <f>IF(在职员工基本信息!B88="","",在职员工基本信息!B88)</f>
        <v/>
      </c>
      <c r="H91" s="1" t="str">
        <f>IF(在职员工基本信息!C88="","",在职员工基本信息!C88)</f>
        <v/>
      </c>
      <c r="J91" s="23" t="str">
        <f t="shared" si="5"/>
        <v/>
      </c>
      <c r="K91" s="23" t="str">
        <f t="shared" si="6"/>
        <v/>
      </c>
      <c r="L91" s="23" t="str">
        <f t="shared" si="7"/>
        <v/>
      </c>
      <c r="M91" s="23" t="str">
        <f t="shared" si="8"/>
        <v/>
      </c>
      <c r="N91" s="23" t="str">
        <f t="shared" si="9"/>
        <v/>
      </c>
      <c r="P91" s="1" t="str">
        <f>IF(AND(YEAR(在职员工基本信息!$M88)='员工事项提醒（生日、续合同）'!$Q$4,MONTH(在职员工基本信息!$M88)='员工事项提醒（生日、续合同）'!$S$4),在职员工基本信息!D88,"")</f>
        <v/>
      </c>
      <c r="Q91" s="1" t="str">
        <f>IF(AND(YEAR(在职员工基本信息!$M88)='员工事项提醒（生日、续合同）'!$Q$4,MONTH(在职员工基本信息!$M88)='员工事项提醒（生日、续合同）'!$S$4),在职员工基本信息!E88,"")</f>
        <v/>
      </c>
      <c r="R91" s="1" t="str">
        <f>IF(AND(YEAR(在职员工基本信息!$M88)='员工事项提醒（生日、续合同）'!$Q$4,MONTH(在职员工基本信息!$M88)='员工事项提醒（生日、续合同）'!$S$4),在职员工基本信息!B88,"")</f>
        <v/>
      </c>
      <c r="S91" s="1" t="str">
        <f>IF(AND(YEAR(在职员工基本信息!$M88)='员工事项提醒（生日、续合同）'!$Q$4,MONTH(在职员工基本信息!$M88)='员工事项提醒（生日、续合同）'!$S$4),在职员工基本信息!C88,"")</f>
        <v/>
      </c>
      <c r="T91" s="23" t="str">
        <f>IF(AND(YEAR(在职员工基本信息!$M88)='员工事项提醒（生日、续合同）'!$Q$4,MONTH(在职员工基本信息!$M88)='员工事项提醒（生日、续合同）'!$S$4),在职员工基本信息!M88,"")</f>
        <v/>
      </c>
    </row>
    <row r="92" spans="1:20">
      <c r="A92" s="1" t="str">
        <f>B92&amp;COUNTIF(B$8:B92,B92)</f>
        <v>80</v>
      </c>
      <c r="B92" s="1" t="str">
        <f>IF(MONTH(在职员工基本信息!G89)=$L$4,MONTH(在职员工基本信息!G89),"")</f>
        <v/>
      </c>
      <c r="D92" s="1" t="str">
        <f>IFERROR(IF(在职员工基本信息!D89="","",在职员工基本信息!D89),"")</f>
        <v/>
      </c>
      <c r="E92" s="1" t="str">
        <f>IF(在职员工基本信息!E89="","",在职员工基本信息!E89)</f>
        <v/>
      </c>
      <c r="F92" s="23" t="str">
        <f>IF(在职员工基本信息!G89="","",在职员工基本信息!G89)</f>
        <v/>
      </c>
      <c r="G92" s="1" t="str">
        <f>IF(在职员工基本信息!B89="","",在职员工基本信息!B89)</f>
        <v/>
      </c>
      <c r="H92" s="1" t="str">
        <f>IF(在职员工基本信息!C89="","",在职员工基本信息!C89)</f>
        <v/>
      </c>
      <c r="J92" s="23" t="str">
        <f t="shared" si="5"/>
        <v/>
      </c>
      <c r="K92" s="23" t="str">
        <f t="shared" si="6"/>
        <v/>
      </c>
      <c r="L92" s="23" t="str">
        <f t="shared" si="7"/>
        <v/>
      </c>
      <c r="M92" s="23" t="str">
        <f t="shared" si="8"/>
        <v/>
      </c>
      <c r="N92" s="23" t="str">
        <f t="shared" si="9"/>
        <v/>
      </c>
      <c r="P92" s="1" t="str">
        <f>IF(AND(YEAR(在职员工基本信息!$M89)='员工事项提醒（生日、续合同）'!$Q$4,MONTH(在职员工基本信息!$M89)='员工事项提醒（生日、续合同）'!$S$4),在职员工基本信息!D89,"")</f>
        <v/>
      </c>
      <c r="Q92" s="1" t="str">
        <f>IF(AND(YEAR(在职员工基本信息!$M89)='员工事项提醒（生日、续合同）'!$Q$4,MONTH(在职员工基本信息!$M89)='员工事项提醒（生日、续合同）'!$S$4),在职员工基本信息!E89,"")</f>
        <v/>
      </c>
      <c r="R92" s="1" t="str">
        <f>IF(AND(YEAR(在职员工基本信息!$M89)='员工事项提醒（生日、续合同）'!$Q$4,MONTH(在职员工基本信息!$M89)='员工事项提醒（生日、续合同）'!$S$4),在职员工基本信息!B89,"")</f>
        <v/>
      </c>
      <c r="S92" s="1" t="str">
        <f>IF(AND(YEAR(在职员工基本信息!$M89)='员工事项提醒（生日、续合同）'!$Q$4,MONTH(在职员工基本信息!$M89)='员工事项提醒（生日、续合同）'!$S$4),在职员工基本信息!C89,"")</f>
        <v/>
      </c>
      <c r="T92" s="23" t="str">
        <f>IF(AND(YEAR(在职员工基本信息!$M89)='员工事项提醒（生日、续合同）'!$Q$4,MONTH(在职员工基本信息!$M89)='员工事项提醒（生日、续合同）'!$S$4),在职员工基本信息!M89,"")</f>
        <v/>
      </c>
    </row>
    <row r="93" spans="1:20">
      <c r="A93" s="1" t="str">
        <f>B93&amp;COUNTIF(B$8:B93,B93)</f>
        <v>81</v>
      </c>
      <c r="B93" s="1" t="str">
        <f>IF(MONTH(在职员工基本信息!G90)=$L$4,MONTH(在职员工基本信息!G90),"")</f>
        <v/>
      </c>
      <c r="D93" s="1" t="str">
        <f>IFERROR(IF(在职员工基本信息!D90="","",在职员工基本信息!D90),"")</f>
        <v/>
      </c>
      <c r="E93" s="1" t="str">
        <f>IF(在职员工基本信息!E90="","",在职员工基本信息!E90)</f>
        <v/>
      </c>
      <c r="F93" s="23" t="str">
        <f>IF(在职员工基本信息!G90="","",在职员工基本信息!G90)</f>
        <v/>
      </c>
      <c r="G93" s="1" t="str">
        <f>IF(在职员工基本信息!B90="","",在职员工基本信息!B90)</f>
        <v/>
      </c>
      <c r="H93" s="1" t="str">
        <f>IF(在职员工基本信息!C90="","",在职员工基本信息!C90)</f>
        <v/>
      </c>
      <c r="J93" s="23" t="str">
        <f t="shared" si="5"/>
        <v/>
      </c>
      <c r="K93" s="23" t="str">
        <f t="shared" si="6"/>
        <v/>
      </c>
      <c r="L93" s="23" t="str">
        <f t="shared" si="7"/>
        <v/>
      </c>
      <c r="M93" s="23" t="str">
        <f t="shared" si="8"/>
        <v/>
      </c>
      <c r="N93" s="23" t="str">
        <f t="shared" si="9"/>
        <v/>
      </c>
      <c r="P93" s="1" t="str">
        <f>IF(AND(YEAR(在职员工基本信息!$M90)='员工事项提醒（生日、续合同）'!$Q$4,MONTH(在职员工基本信息!$M90)='员工事项提醒（生日、续合同）'!$S$4),在职员工基本信息!D90,"")</f>
        <v/>
      </c>
      <c r="Q93" s="1" t="str">
        <f>IF(AND(YEAR(在职员工基本信息!$M90)='员工事项提醒（生日、续合同）'!$Q$4,MONTH(在职员工基本信息!$M90)='员工事项提醒（生日、续合同）'!$S$4),在职员工基本信息!E90,"")</f>
        <v/>
      </c>
      <c r="R93" s="1" t="str">
        <f>IF(AND(YEAR(在职员工基本信息!$M90)='员工事项提醒（生日、续合同）'!$Q$4,MONTH(在职员工基本信息!$M90)='员工事项提醒（生日、续合同）'!$S$4),在职员工基本信息!B90,"")</f>
        <v/>
      </c>
      <c r="S93" s="1" t="str">
        <f>IF(AND(YEAR(在职员工基本信息!$M90)='员工事项提醒（生日、续合同）'!$Q$4,MONTH(在职员工基本信息!$M90)='员工事项提醒（生日、续合同）'!$S$4),在职员工基本信息!C90,"")</f>
        <v/>
      </c>
      <c r="T93" s="23" t="str">
        <f>IF(AND(YEAR(在职员工基本信息!$M90)='员工事项提醒（生日、续合同）'!$Q$4,MONTH(在职员工基本信息!$M90)='员工事项提醒（生日、续合同）'!$S$4),在职员工基本信息!M90,"")</f>
        <v/>
      </c>
    </row>
    <row r="94" spans="1:20">
      <c r="A94" s="1" t="str">
        <f>B94&amp;COUNTIF(B$8:B94,B94)</f>
        <v>82</v>
      </c>
      <c r="B94" s="1" t="str">
        <f>IF(MONTH(在职员工基本信息!G91)=$L$4,MONTH(在职员工基本信息!G91),"")</f>
        <v/>
      </c>
      <c r="D94" s="1" t="str">
        <f>IFERROR(IF(在职员工基本信息!D91="","",在职员工基本信息!D91),"")</f>
        <v/>
      </c>
      <c r="E94" s="1" t="str">
        <f>IF(在职员工基本信息!E91="","",在职员工基本信息!E91)</f>
        <v/>
      </c>
      <c r="F94" s="23" t="str">
        <f>IF(在职员工基本信息!G91="","",在职员工基本信息!G91)</f>
        <v/>
      </c>
      <c r="G94" s="1" t="str">
        <f>IF(在职员工基本信息!B91="","",在职员工基本信息!B91)</f>
        <v/>
      </c>
      <c r="H94" s="1" t="str">
        <f>IF(在职员工基本信息!C91="","",在职员工基本信息!C91)</f>
        <v/>
      </c>
      <c r="J94" s="23" t="str">
        <f t="shared" si="5"/>
        <v/>
      </c>
      <c r="K94" s="23" t="str">
        <f t="shared" si="6"/>
        <v/>
      </c>
      <c r="L94" s="23" t="str">
        <f t="shared" si="7"/>
        <v/>
      </c>
      <c r="M94" s="23" t="str">
        <f t="shared" si="8"/>
        <v/>
      </c>
      <c r="N94" s="23" t="str">
        <f t="shared" si="9"/>
        <v/>
      </c>
      <c r="P94" s="1" t="str">
        <f>IF(AND(YEAR(在职员工基本信息!$M91)='员工事项提醒（生日、续合同）'!$Q$4,MONTH(在职员工基本信息!$M91)='员工事项提醒（生日、续合同）'!$S$4),在职员工基本信息!D91,"")</f>
        <v/>
      </c>
      <c r="Q94" s="1" t="str">
        <f>IF(AND(YEAR(在职员工基本信息!$M91)='员工事项提醒（生日、续合同）'!$Q$4,MONTH(在职员工基本信息!$M91)='员工事项提醒（生日、续合同）'!$S$4),在职员工基本信息!E91,"")</f>
        <v/>
      </c>
      <c r="R94" s="1" t="str">
        <f>IF(AND(YEAR(在职员工基本信息!$M91)='员工事项提醒（生日、续合同）'!$Q$4,MONTH(在职员工基本信息!$M91)='员工事项提醒（生日、续合同）'!$S$4),在职员工基本信息!B91,"")</f>
        <v/>
      </c>
      <c r="S94" s="1" t="str">
        <f>IF(AND(YEAR(在职员工基本信息!$M91)='员工事项提醒（生日、续合同）'!$Q$4,MONTH(在职员工基本信息!$M91)='员工事项提醒（生日、续合同）'!$S$4),在职员工基本信息!C91,"")</f>
        <v/>
      </c>
      <c r="T94" s="23" t="str">
        <f>IF(AND(YEAR(在职员工基本信息!$M91)='员工事项提醒（生日、续合同）'!$Q$4,MONTH(在职员工基本信息!$M91)='员工事项提醒（生日、续合同）'!$S$4),在职员工基本信息!M91,"")</f>
        <v/>
      </c>
    </row>
    <row r="95" spans="1:20">
      <c r="A95" s="1" t="str">
        <f>B95&amp;COUNTIF(B$8:B95,B95)</f>
        <v>83</v>
      </c>
      <c r="B95" s="1" t="str">
        <f>IF(MONTH(在职员工基本信息!G92)=$L$4,MONTH(在职员工基本信息!G92),"")</f>
        <v/>
      </c>
      <c r="D95" s="1" t="str">
        <f>IFERROR(IF(在职员工基本信息!D92="","",在职员工基本信息!D92),"")</f>
        <v/>
      </c>
      <c r="E95" s="1" t="str">
        <f>IF(在职员工基本信息!E92="","",在职员工基本信息!E92)</f>
        <v/>
      </c>
      <c r="F95" s="23" t="str">
        <f>IF(在职员工基本信息!G92="","",在职员工基本信息!G92)</f>
        <v/>
      </c>
      <c r="G95" s="1" t="str">
        <f>IF(在职员工基本信息!B92="","",在职员工基本信息!B92)</f>
        <v/>
      </c>
      <c r="H95" s="1" t="str">
        <f>IF(在职员工基本信息!C92="","",在职员工基本信息!C92)</f>
        <v/>
      </c>
      <c r="J95" s="23" t="str">
        <f t="shared" si="5"/>
        <v/>
      </c>
      <c r="K95" s="23" t="str">
        <f t="shared" si="6"/>
        <v/>
      </c>
      <c r="L95" s="23" t="str">
        <f t="shared" si="7"/>
        <v/>
      </c>
      <c r="M95" s="23" t="str">
        <f t="shared" si="8"/>
        <v/>
      </c>
      <c r="N95" s="23" t="str">
        <f t="shared" si="9"/>
        <v/>
      </c>
      <c r="P95" s="1" t="str">
        <f>IF(AND(YEAR(在职员工基本信息!$M92)='员工事项提醒（生日、续合同）'!$Q$4,MONTH(在职员工基本信息!$M92)='员工事项提醒（生日、续合同）'!$S$4),在职员工基本信息!D92,"")</f>
        <v/>
      </c>
      <c r="Q95" s="1" t="str">
        <f>IF(AND(YEAR(在职员工基本信息!$M92)='员工事项提醒（生日、续合同）'!$Q$4,MONTH(在职员工基本信息!$M92)='员工事项提醒（生日、续合同）'!$S$4),在职员工基本信息!E92,"")</f>
        <v/>
      </c>
      <c r="R95" s="1" t="str">
        <f>IF(AND(YEAR(在职员工基本信息!$M92)='员工事项提醒（生日、续合同）'!$Q$4,MONTH(在职员工基本信息!$M92)='员工事项提醒（生日、续合同）'!$S$4),在职员工基本信息!B92,"")</f>
        <v/>
      </c>
      <c r="S95" s="1" t="str">
        <f>IF(AND(YEAR(在职员工基本信息!$M92)='员工事项提醒（生日、续合同）'!$Q$4,MONTH(在职员工基本信息!$M92)='员工事项提醒（生日、续合同）'!$S$4),在职员工基本信息!C92,"")</f>
        <v/>
      </c>
      <c r="T95" s="23" t="str">
        <f>IF(AND(YEAR(在职员工基本信息!$M92)='员工事项提醒（生日、续合同）'!$Q$4,MONTH(在职员工基本信息!$M92)='员工事项提醒（生日、续合同）'!$S$4),在职员工基本信息!M92,"")</f>
        <v/>
      </c>
    </row>
    <row r="96" spans="1:20">
      <c r="A96" s="1" t="str">
        <f>B96&amp;COUNTIF(B$8:B96,B96)</f>
        <v>84</v>
      </c>
      <c r="B96" s="1" t="str">
        <f>IF(MONTH(在职员工基本信息!G93)=$L$4,MONTH(在职员工基本信息!G93),"")</f>
        <v/>
      </c>
      <c r="D96" s="1" t="str">
        <f>IFERROR(IF(在职员工基本信息!D93="","",在职员工基本信息!D93),"")</f>
        <v/>
      </c>
      <c r="E96" s="1" t="str">
        <f>IF(在职员工基本信息!E93="","",在职员工基本信息!E93)</f>
        <v/>
      </c>
      <c r="F96" s="23" t="str">
        <f>IF(在职员工基本信息!G93="","",在职员工基本信息!G93)</f>
        <v/>
      </c>
      <c r="G96" s="1" t="str">
        <f>IF(在职员工基本信息!B93="","",在职员工基本信息!B93)</f>
        <v/>
      </c>
      <c r="H96" s="1" t="str">
        <f>IF(在职员工基本信息!C93="","",在职员工基本信息!C93)</f>
        <v/>
      </c>
      <c r="J96" s="23" t="str">
        <f t="shared" si="5"/>
        <v/>
      </c>
      <c r="K96" s="23" t="str">
        <f t="shared" si="6"/>
        <v/>
      </c>
      <c r="L96" s="23" t="str">
        <f t="shared" si="7"/>
        <v/>
      </c>
      <c r="M96" s="23" t="str">
        <f t="shared" si="8"/>
        <v/>
      </c>
      <c r="N96" s="23" t="str">
        <f t="shared" si="9"/>
        <v/>
      </c>
      <c r="P96" s="1" t="str">
        <f>IF(AND(YEAR(在职员工基本信息!$M93)='员工事项提醒（生日、续合同）'!$Q$4,MONTH(在职员工基本信息!$M93)='员工事项提醒（生日、续合同）'!$S$4),在职员工基本信息!D93,"")</f>
        <v/>
      </c>
      <c r="Q96" s="1" t="str">
        <f>IF(AND(YEAR(在职员工基本信息!$M93)='员工事项提醒（生日、续合同）'!$Q$4,MONTH(在职员工基本信息!$M93)='员工事项提醒（生日、续合同）'!$S$4),在职员工基本信息!E93,"")</f>
        <v/>
      </c>
      <c r="R96" s="1" t="str">
        <f>IF(AND(YEAR(在职员工基本信息!$M93)='员工事项提醒（生日、续合同）'!$Q$4,MONTH(在职员工基本信息!$M93)='员工事项提醒（生日、续合同）'!$S$4),在职员工基本信息!B93,"")</f>
        <v/>
      </c>
      <c r="S96" s="1" t="str">
        <f>IF(AND(YEAR(在职员工基本信息!$M93)='员工事项提醒（生日、续合同）'!$Q$4,MONTH(在职员工基本信息!$M93)='员工事项提醒（生日、续合同）'!$S$4),在职员工基本信息!C93,"")</f>
        <v/>
      </c>
      <c r="T96" s="23" t="str">
        <f>IF(AND(YEAR(在职员工基本信息!$M93)='员工事项提醒（生日、续合同）'!$Q$4,MONTH(在职员工基本信息!$M93)='员工事项提醒（生日、续合同）'!$S$4),在职员工基本信息!M93,"")</f>
        <v/>
      </c>
    </row>
    <row r="97" spans="1:20">
      <c r="A97" s="1" t="str">
        <f>B97&amp;COUNTIF(B$8:B97,B97)</f>
        <v>85</v>
      </c>
      <c r="B97" s="1" t="str">
        <f>IF(MONTH(在职员工基本信息!G94)=$L$4,MONTH(在职员工基本信息!G94),"")</f>
        <v/>
      </c>
      <c r="D97" s="1" t="str">
        <f>IFERROR(IF(在职员工基本信息!D94="","",在职员工基本信息!D94),"")</f>
        <v/>
      </c>
      <c r="E97" s="1" t="str">
        <f>IF(在职员工基本信息!E94="","",在职员工基本信息!E94)</f>
        <v/>
      </c>
      <c r="F97" s="23" t="str">
        <f>IF(在职员工基本信息!G94="","",在职员工基本信息!G94)</f>
        <v/>
      </c>
      <c r="G97" s="1" t="str">
        <f>IF(在职员工基本信息!B94="","",在职员工基本信息!B94)</f>
        <v/>
      </c>
      <c r="H97" s="1" t="str">
        <f>IF(在职员工基本信息!C94="","",在职员工基本信息!C94)</f>
        <v/>
      </c>
      <c r="J97" s="23" t="str">
        <f t="shared" si="5"/>
        <v/>
      </c>
      <c r="K97" s="23" t="str">
        <f t="shared" si="6"/>
        <v/>
      </c>
      <c r="L97" s="23" t="str">
        <f t="shared" si="7"/>
        <v/>
      </c>
      <c r="M97" s="23" t="str">
        <f t="shared" si="8"/>
        <v/>
      </c>
      <c r="N97" s="23" t="str">
        <f t="shared" si="9"/>
        <v/>
      </c>
      <c r="P97" s="1" t="str">
        <f>IF(AND(YEAR(在职员工基本信息!$M94)='员工事项提醒（生日、续合同）'!$Q$4,MONTH(在职员工基本信息!$M94)='员工事项提醒（生日、续合同）'!$S$4),在职员工基本信息!D94,"")</f>
        <v/>
      </c>
      <c r="Q97" s="1" t="str">
        <f>IF(AND(YEAR(在职员工基本信息!$M94)='员工事项提醒（生日、续合同）'!$Q$4,MONTH(在职员工基本信息!$M94)='员工事项提醒（生日、续合同）'!$S$4),在职员工基本信息!E94,"")</f>
        <v/>
      </c>
      <c r="R97" s="1" t="str">
        <f>IF(AND(YEAR(在职员工基本信息!$M94)='员工事项提醒（生日、续合同）'!$Q$4,MONTH(在职员工基本信息!$M94)='员工事项提醒（生日、续合同）'!$S$4),在职员工基本信息!B94,"")</f>
        <v/>
      </c>
      <c r="S97" s="1" t="str">
        <f>IF(AND(YEAR(在职员工基本信息!$M94)='员工事项提醒（生日、续合同）'!$Q$4,MONTH(在职员工基本信息!$M94)='员工事项提醒（生日、续合同）'!$S$4),在职员工基本信息!C94,"")</f>
        <v/>
      </c>
      <c r="T97" s="23" t="str">
        <f>IF(AND(YEAR(在职员工基本信息!$M94)='员工事项提醒（生日、续合同）'!$Q$4,MONTH(在职员工基本信息!$M94)='员工事项提醒（生日、续合同）'!$S$4),在职员工基本信息!M94,"")</f>
        <v/>
      </c>
    </row>
    <row r="98" spans="1:20">
      <c r="A98" s="1" t="str">
        <f>B98&amp;COUNTIF(B$8:B98,B98)</f>
        <v>86</v>
      </c>
      <c r="B98" s="1" t="str">
        <f>IF(MONTH(在职员工基本信息!G95)=$L$4,MONTH(在职员工基本信息!G95),"")</f>
        <v/>
      </c>
      <c r="D98" s="1" t="str">
        <f>IFERROR(IF(在职员工基本信息!D95="","",在职员工基本信息!D95),"")</f>
        <v/>
      </c>
      <c r="E98" s="1" t="str">
        <f>IF(在职员工基本信息!E95="","",在职员工基本信息!E95)</f>
        <v/>
      </c>
      <c r="F98" s="23" t="str">
        <f>IF(在职员工基本信息!G95="","",在职员工基本信息!G95)</f>
        <v/>
      </c>
      <c r="G98" s="1" t="str">
        <f>IF(在职员工基本信息!B95="","",在职员工基本信息!B95)</f>
        <v/>
      </c>
      <c r="H98" s="1" t="str">
        <f>IF(在职员工基本信息!C95="","",在职员工基本信息!C95)</f>
        <v/>
      </c>
      <c r="J98" s="23" t="str">
        <f t="shared" si="5"/>
        <v/>
      </c>
      <c r="K98" s="23" t="str">
        <f t="shared" si="6"/>
        <v/>
      </c>
      <c r="L98" s="23" t="str">
        <f t="shared" si="7"/>
        <v/>
      </c>
      <c r="M98" s="23" t="str">
        <f t="shared" si="8"/>
        <v/>
      </c>
      <c r="N98" s="23" t="str">
        <f t="shared" si="9"/>
        <v/>
      </c>
      <c r="P98" s="1" t="str">
        <f>IF(AND(YEAR(在职员工基本信息!$M95)='员工事项提醒（生日、续合同）'!$Q$4,MONTH(在职员工基本信息!$M95)='员工事项提醒（生日、续合同）'!$S$4),在职员工基本信息!D95,"")</f>
        <v/>
      </c>
      <c r="Q98" s="1" t="str">
        <f>IF(AND(YEAR(在职员工基本信息!$M95)='员工事项提醒（生日、续合同）'!$Q$4,MONTH(在职员工基本信息!$M95)='员工事项提醒（生日、续合同）'!$S$4),在职员工基本信息!E95,"")</f>
        <v/>
      </c>
      <c r="R98" s="1" t="str">
        <f>IF(AND(YEAR(在职员工基本信息!$M95)='员工事项提醒（生日、续合同）'!$Q$4,MONTH(在职员工基本信息!$M95)='员工事项提醒（生日、续合同）'!$S$4),在职员工基本信息!B95,"")</f>
        <v/>
      </c>
      <c r="S98" s="1" t="str">
        <f>IF(AND(YEAR(在职员工基本信息!$M95)='员工事项提醒（生日、续合同）'!$Q$4,MONTH(在职员工基本信息!$M95)='员工事项提醒（生日、续合同）'!$S$4),在职员工基本信息!C95,"")</f>
        <v/>
      </c>
      <c r="T98" s="23" t="str">
        <f>IF(AND(YEAR(在职员工基本信息!$M95)='员工事项提醒（生日、续合同）'!$Q$4,MONTH(在职员工基本信息!$M95)='员工事项提醒（生日、续合同）'!$S$4),在职员工基本信息!M95,"")</f>
        <v/>
      </c>
    </row>
    <row r="99" spans="1:20">
      <c r="A99" s="1" t="str">
        <f>B99&amp;COUNTIF(B$8:B99,B99)</f>
        <v>87</v>
      </c>
      <c r="B99" s="1" t="str">
        <f>IF(MONTH(在职员工基本信息!G96)=$L$4,MONTH(在职员工基本信息!G96),"")</f>
        <v/>
      </c>
      <c r="D99" s="1" t="str">
        <f>IFERROR(IF(在职员工基本信息!D96="","",在职员工基本信息!D96),"")</f>
        <v/>
      </c>
      <c r="E99" s="1" t="str">
        <f>IF(在职员工基本信息!E96="","",在职员工基本信息!E96)</f>
        <v/>
      </c>
      <c r="F99" s="23" t="str">
        <f>IF(在职员工基本信息!G96="","",在职员工基本信息!G96)</f>
        <v/>
      </c>
      <c r="G99" s="1" t="str">
        <f>IF(在职员工基本信息!B96="","",在职员工基本信息!B96)</f>
        <v/>
      </c>
      <c r="H99" s="1" t="str">
        <f>IF(在职员工基本信息!C96="","",在职员工基本信息!C96)</f>
        <v/>
      </c>
      <c r="J99" s="23" t="str">
        <f t="shared" si="5"/>
        <v/>
      </c>
      <c r="K99" s="23" t="str">
        <f t="shared" si="6"/>
        <v/>
      </c>
      <c r="L99" s="23" t="str">
        <f t="shared" si="7"/>
        <v/>
      </c>
      <c r="M99" s="23" t="str">
        <f t="shared" si="8"/>
        <v/>
      </c>
      <c r="N99" s="23" t="str">
        <f t="shared" si="9"/>
        <v/>
      </c>
      <c r="P99" s="1" t="str">
        <f>IF(AND(YEAR(在职员工基本信息!$M96)='员工事项提醒（生日、续合同）'!$Q$4,MONTH(在职员工基本信息!$M96)='员工事项提醒（生日、续合同）'!$S$4),在职员工基本信息!D96,"")</f>
        <v/>
      </c>
      <c r="Q99" s="1" t="str">
        <f>IF(AND(YEAR(在职员工基本信息!$M96)='员工事项提醒（生日、续合同）'!$Q$4,MONTH(在职员工基本信息!$M96)='员工事项提醒（生日、续合同）'!$S$4),在职员工基本信息!E96,"")</f>
        <v/>
      </c>
      <c r="R99" s="1" t="str">
        <f>IF(AND(YEAR(在职员工基本信息!$M96)='员工事项提醒（生日、续合同）'!$Q$4,MONTH(在职员工基本信息!$M96)='员工事项提醒（生日、续合同）'!$S$4),在职员工基本信息!B96,"")</f>
        <v/>
      </c>
      <c r="S99" s="1" t="str">
        <f>IF(AND(YEAR(在职员工基本信息!$M96)='员工事项提醒（生日、续合同）'!$Q$4,MONTH(在职员工基本信息!$M96)='员工事项提醒（生日、续合同）'!$S$4),在职员工基本信息!C96,"")</f>
        <v/>
      </c>
      <c r="T99" s="23" t="str">
        <f>IF(AND(YEAR(在职员工基本信息!$M96)='员工事项提醒（生日、续合同）'!$Q$4,MONTH(在职员工基本信息!$M96)='员工事项提醒（生日、续合同）'!$S$4),在职员工基本信息!M96,"")</f>
        <v/>
      </c>
    </row>
    <row r="100" spans="1:20">
      <c r="A100" s="1" t="str">
        <f>B100&amp;COUNTIF(B$8:B100,B100)</f>
        <v>88</v>
      </c>
      <c r="B100" s="1" t="str">
        <f>IF(MONTH(在职员工基本信息!G97)=$L$4,MONTH(在职员工基本信息!G97),"")</f>
        <v/>
      </c>
      <c r="D100" s="1" t="str">
        <f>IFERROR(IF(在职员工基本信息!D97="","",在职员工基本信息!D97),"")</f>
        <v/>
      </c>
      <c r="E100" s="1" t="str">
        <f>IF(在职员工基本信息!E97="","",在职员工基本信息!E97)</f>
        <v/>
      </c>
      <c r="F100" s="23" t="str">
        <f>IF(在职员工基本信息!G97="","",在职员工基本信息!G97)</f>
        <v/>
      </c>
      <c r="G100" s="1" t="str">
        <f>IF(在职员工基本信息!B97="","",在职员工基本信息!B97)</f>
        <v/>
      </c>
      <c r="H100" s="1" t="str">
        <f>IF(在职员工基本信息!C97="","",在职员工基本信息!C97)</f>
        <v/>
      </c>
      <c r="J100" s="23" t="str">
        <f t="shared" si="5"/>
        <v/>
      </c>
      <c r="K100" s="23" t="str">
        <f t="shared" si="6"/>
        <v/>
      </c>
      <c r="L100" s="23" t="str">
        <f t="shared" si="7"/>
        <v/>
      </c>
      <c r="M100" s="23" t="str">
        <f t="shared" si="8"/>
        <v/>
      </c>
      <c r="N100" s="23" t="str">
        <f t="shared" si="9"/>
        <v/>
      </c>
      <c r="P100" s="1" t="str">
        <f>IF(AND(YEAR(在职员工基本信息!$M97)='员工事项提醒（生日、续合同）'!$Q$4,MONTH(在职员工基本信息!$M97)='员工事项提醒（生日、续合同）'!$S$4),在职员工基本信息!D97,"")</f>
        <v/>
      </c>
      <c r="Q100" s="1" t="str">
        <f>IF(AND(YEAR(在职员工基本信息!$M97)='员工事项提醒（生日、续合同）'!$Q$4,MONTH(在职员工基本信息!$M97)='员工事项提醒（生日、续合同）'!$S$4),在职员工基本信息!E97,"")</f>
        <v/>
      </c>
      <c r="R100" s="1" t="str">
        <f>IF(AND(YEAR(在职员工基本信息!$M97)='员工事项提醒（生日、续合同）'!$Q$4,MONTH(在职员工基本信息!$M97)='员工事项提醒（生日、续合同）'!$S$4),在职员工基本信息!B97,"")</f>
        <v/>
      </c>
      <c r="S100" s="1" t="str">
        <f>IF(AND(YEAR(在职员工基本信息!$M97)='员工事项提醒（生日、续合同）'!$Q$4,MONTH(在职员工基本信息!$M97)='员工事项提醒（生日、续合同）'!$S$4),在职员工基本信息!C97,"")</f>
        <v/>
      </c>
      <c r="T100" s="23" t="str">
        <f>IF(AND(YEAR(在职员工基本信息!$M97)='员工事项提醒（生日、续合同）'!$Q$4,MONTH(在职员工基本信息!$M97)='员工事项提醒（生日、续合同）'!$S$4),在职员工基本信息!M97,"")</f>
        <v/>
      </c>
    </row>
    <row r="101" spans="1:20">
      <c r="A101" s="1" t="str">
        <f>B101&amp;COUNTIF(B$8:B101,B101)</f>
        <v>89</v>
      </c>
      <c r="B101" s="1" t="str">
        <f>IF(MONTH(在职员工基本信息!G98)=$L$4,MONTH(在职员工基本信息!G98),"")</f>
        <v/>
      </c>
      <c r="D101" s="1" t="str">
        <f>IFERROR(IF(在职员工基本信息!D98="","",在职员工基本信息!D98),"")</f>
        <v/>
      </c>
      <c r="E101" s="1" t="str">
        <f>IF(在职员工基本信息!E98="","",在职员工基本信息!E98)</f>
        <v/>
      </c>
      <c r="F101" s="23" t="str">
        <f>IF(在职员工基本信息!G98="","",在职员工基本信息!G98)</f>
        <v/>
      </c>
      <c r="G101" s="1" t="str">
        <f>IF(在职员工基本信息!B98="","",在职员工基本信息!B98)</f>
        <v/>
      </c>
      <c r="H101" s="1" t="str">
        <f>IF(在职员工基本信息!C98="","",在职员工基本信息!C98)</f>
        <v/>
      </c>
      <c r="J101" s="23" t="str">
        <f t="shared" si="5"/>
        <v/>
      </c>
      <c r="K101" s="23" t="str">
        <f t="shared" si="6"/>
        <v/>
      </c>
      <c r="L101" s="23" t="str">
        <f t="shared" si="7"/>
        <v/>
      </c>
      <c r="M101" s="23" t="str">
        <f t="shared" si="8"/>
        <v/>
      </c>
      <c r="N101" s="23" t="str">
        <f t="shared" si="9"/>
        <v/>
      </c>
      <c r="P101" s="1" t="str">
        <f>IF(AND(YEAR(在职员工基本信息!$M98)='员工事项提醒（生日、续合同）'!$Q$4,MONTH(在职员工基本信息!$M98)='员工事项提醒（生日、续合同）'!$S$4),在职员工基本信息!D98,"")</f>
        <v/>
      </c>
      <c r="Q101" s="1" t="str">
        <f>IF(AND(YEAR(在职员工基本信息!$M98)='员工事项提醒（生日、续合同）'!$Q$4,MONTH(在职员工基本信息!$M98)='员工事项提醒（生日、续合同）'!$S$4),在职员工基本信息!E98,"")</f>
        <v/>
      </c>
      <c r="R101" s="1" t="str">
        <f>IF(AND(YEAR(在职员工基本信息!$M98)='员工事项提醒（生日、续合同）'!$Q$4,MONTH(在职员工基本信息!$M98)='员工事项提醒（生日、续合同）'!$S$4),在职员工基本信息!B98,"")</f>
        <v/>
      </c>
      <c r="S101" s="1" t="str">
        <f>IF(AND(YEAR(在职员工基本信息!$M98)='员工事项提醒（生日、续合同）'!$Q$4,MONTH(在职员工基本信息!$M98)='员工事项提醒（生日、续合同）'!$S$4),在职员工基本信息!C98,"")</f>
        <v/>
      </c>
      <c r="T101" s="23" t="str">
        <f>IF(AND(YEAR(在职员工基本信息!$M98)='员工事项提醒（生日、续合同）'!$Q$4,MONTH(在职员工基本信息!$M98)='员工事项提醒（生日、续合同）'!$S$4),在职员工基本信息!M98,"")</f>
        <v/>
      </c>
    </row>
    <row r="102" spans="1:20">
      <c r="A102" s="1" t="str">
        <f>B102&amp;COUNTIF(B$8:B102,B102)</f>
        <v>90</v>
      </c>
      <c r="B102" s="1" t="str">
        <f>IF(MONTH(在职员工基本信息!G99)=$L$4,MONTH(在职员工基本信息!G99),"")</f>
        <v/>
      </c>
      <c r="D102" s="1" t="str">
        <f>IFERROR(IF(在职员工基本信息!D99="","",在职员工基本信息!D99),"")</f>
        <v/>
      </c>
      <c r="E102" s="1" t="str">
        <f>IF(在职员工基本信息!E99="","",在职员工基本信息!E99)</f>
        <v/>
      </c>
      <c r="F102" s="23" t="str">
        <f>IF(在职员工基本信息!G99="","",在职员工基本信息!G99)</f>
        <v/>
      </c>
      <c r="G102" s="1" t="str">
        <f>IF(在职员工基本信息!B99="","",在职员工基本信息!B99)</f>
        <v/>
      </c>
      <c r="H102" s="1" t="str">
        <f>IF(在职员工基本信息!C99="","",在职员工基本信息!C99)</f>
        <v/>
      </c>
      <c r="J102" s="23" t="str">
        <f t="shared" si="5"/>
        <v/>
      </c>
      <c r="K102" s="23" t="str">
        <f t="shared" si="6"/>
        <v/>
      </c>
      <c r="L102" s="23" t="str">
        <f t="shared" si="7"/>
        <v/>
      </c>
      <c r="M102" s="23" t="str">
        <f t="shared" si="8"/>
        <v/>
      </c>
      <c r="N102" s="23" t="str">
        <f t="shared" si="9"/>
        <v/>
      </c>
      <c r="P102" s="1" t="str">
        <f>IF(AND(YEAR(在职员工基本信息!$M99)='员工事项提醒（生日、续合同）'!$Q$4,MONTH(在职员工基本信息!$M99)='员工事项提醒（生日、续合同）'!$S$4),在职员工基本信息!D99,"")</f>
        <v/>
      </c>
      <c r="Q102" s="1" t="str">
        <f>IF(AND(YEAR(在职员工基本信息!$M99)='员工事项提醒（生日、续合同）'!$Q$4,MONTH(在职员工基本信息!$M99)='员工事项提醒（生日、续合同）'!$S$4),在职员工基本信息!E99,"")</f>
        <v/>
      </c>
      <c r="R102" s="1" t="str">
        <f>IF(AND(YEAR(在职员工基本信息!$M99)='员工事项提醒（生日、续合同）'!$Q$4,MONTH(在职员工基本信息!$M99)='员工事项提醒（生日、续合同）'!$S$4),在职员工基本信息!B99,"")</f>
        <v/>
      </c>
      <c r="S102" s="1" t="str">
        <f>IF(AND(YEAR(在职员工基本信息!$M99)='员工事项提醒（生日、续合同）'!$Q$4,MONTH(在职员工基本信息!$M99)='员工事项提醒（生日、续合同）'!$S$4),在职员工基本信息!C99,"")</f>
        <v/>
      </c>
      <c r="T102" s="23" t="str">
        <f>IF(AND(YEAR(在职员工基本信息!$M99)='员工事项提醒（生日、续合同）'!$Q$4,MONTH(在职员工基本信息!$M99)='员工事项提醒（生日、续合同）'!$S$4),在职员工基本信息!M99,"")</f>
        <v/>
      </c>
    </row>
    <row r="103" spans="1:20">
      <c r="A103" s="1" t="str">
        <f>B103&amp;COUNTIF(B$8:B103,B103)</f>
        <v>91</v>
      </c>
      <c r="B103" s="1" t="str">
        <f>IF(MONTH(在职员工基本信息!G100)=$L$4,MONTH(在职员工基本信息!G100),"")</f>
        <v/>
      </c>
      <c r="D103" s="1" t="str">
        <f>IFERROR(IF(在职员工基本信息!D100="","",在职员工基本信息!D100),"")</f>
        <v/>
      </c>
      <c r="E103" s="1" t="str">
        <f>IF(在职员工基本信息!E100="","",在职员工基本信息!E100)</f>
        <v/>
      </c>
      <c r="F103" s="23" t="str">
        <f>IF(在职员工基本信息!G100="","",在职员工基本信息!G100)</f>
        <v/>
      </c>
      <c r="G103" s="1" t="str">
        <f>IF(在职员工基本信息!B100="","",在职员工基本信息!B100)</f>
        <v/>
      </c>
      <c r="H103" s="1" t="str">
        <f>IF(在职员工基本信息!C100="","",在职员工基本信息!C100)</f>
        <v/>
      </c>
      <c r="J103" s="23" t="str">
        <f t="shared" si="5"/>
        <v/>
      </c>
      <c r="K103" s="23" t="str">
        <f t="shared" si="6"/>
        <v/>
      </c>
      <c r="L103" s="23" t="str">
        <f t="shared" si="7"/>
        <v/>
      </c>
      <c r="M103" s="23" t="str">
        <f t="shared" si="8"/>
        <v/>
      </c>
      <c r="N103" s="23" t="str">
        <f t="shared" si="9"/>
        <v/>
      </c>
      <c r="P103" s="1" t="str">
        <f>IF(AND(YEAR(在职员工基本信息!$M100)='员工事项提醒（生日、续合同）'!$Q$4,MONTH(在职员工基本信息!$M100)='员工事项提醒（生日、续合同）'!$S$4),在职员工基本信息!D100,"")</f>
        <v/>
      </c>
      <c r="Q103" s="1" t="str">
        <f>IF(AND(YEAR(在职员工基本信息!$M100)='员工事项提醒（生日、续合同）'!$Q$4,MONTH(在职员工基本信息!$M100)='员工事项提醒（生日、续合同）'!$S$4),在职员工基本信息!E100,"")</f>
        <v/>
      </c>
      <c r="R103" s="1" t="str">
        <f>IF(AND(YEAR(在职员工基本信息!$M100)='员工事项提醒（生日、续合同）'!$Q$4,MONTH(在职员工基本信息!$M100)='员工事项提醒（生日、续合同）'!$S$4),在职员工基本信息!B100,"")</f>
        <v/>
      </c>
      <c r="S103" s="1" t="str">
        <f>IF(AND(YEAR(在职员工基本信息!$M100)='员工事项提醒（生日、续合同）'!$Q$4,MONTH(在职员工基本信息!$M100)='员工事项提醒（生日、续合同）'!$S$4),在职员工基本信息!C100,"")</f>
        <v/>
      </c>
      <c r="T103" s="23" t="str">
        <f>IF(AND(YEAR(在职员工基本信息!$M100)='员工事项提醒（生日、续合同）'!$Q$4,MONTH(在职员工基本信息!$M100)='员工事项提醒（生日、续合同）'!$S$4),在职员工基本信息!M100,"")</f>
        <v/>
      </c>
    </row>
    <row r="104" spans="1:20">
      <c r="A104" s="1" t="str">
        <f>B104&amp;COUNTIF(B$8:B104,B104)</f>
        <v>92</v>
      </c>
      <c r="B104" s="1" t="str">
        <f>IF(MONTH(在职员工基本信息!G101)=$L$4,MONTH(在职员工基本信息!G101),"")</f>
        <v/>
      </c>
      <c r="D104" s="1" t="str">
        <f>IFERROR(IF(在职员工基本信息!D101="","",在职员工基本信息!D101),"")</f>
        <v/>
      </c>
      <c r="E104" s="1" t="str">
        <f>IF(在职员工基本信息!E101="","",在职员工基本信息!E101)</f>
        <v/>
      </c>
      <c r="F104" s="23" t="str">
        <f>IF(在职员工基本信息!G101="","",在职员工基本信息!G101)</f>
        <v/>
      </c>
      <c r="G104" s="1" t="str">
        <f>IF(在职员工基本信息!B101="","",在职员工基本信息!B101)</f>
        <v/>
      </c>
      <c r="H104" s="1" t="str">
        <f>IF(在职员工基本信息!C101="","",在职员工基本信息!C101)</f>
        <v/>
      </c>
      <c r="J104" s="23" t="str">
        <f t="shared" si="5"/>
        <v/>
      </c>
      <c r="K104" s="23" t="str">
        <f t="shared" si="6"/>
        <v/>
      </c>
      <c r="L104" s="23" t="str">
        <f t="shared" si="7"/>
        <v/>
      </c>
      <c r="M104" s="23" t="str">
        <f t="shared" si="8"/>
        <v/>
      </c>
      <c r="N104" s="23" t="str">
        <f t="shared" si="9"/>
        <v/>
      </c>
      <c r="P104" s="1" t="str">
        <f>IF(AND(YEAR(在职员工基本信息!$M101)='员工事项提醒（生日、续合同）'!$Q$4,MONTH(在职员工基本信息!$M101)='员工事项提醒（生日、续合同）'!$S$4),在职员工基本信息!D101,"")</f>
        <v/>
      </c>
      <c r="Q104" s="1" t="str">
        <f>IF(AND(YEAR(在职员工基本信息!$M101)='员工事项提醒（生日、续合同）'!$Q$4,MONTH(在职员工基本信息!$M101)='员工事项提醒（生日、续合同）'!$S$4),在职员工基本信息!E101,"")</f>
        <v/>
      </c>
      <c r="R104" s="1" t="str">
        <f>IF(AND(YEAR(在职员工基本信息!$M101)='员工事项提醒（生日、续合同）'!$Q$4,MONTH(在职员工基本信息!$M101)='员工事项提醒（生日、续合同）'!$S$4),在职员工基本信息!B101,"")</f>
        <v/>
      </c>
      <c r="S104" s="1" t="str">
        <f>IF(AND(YEAR(在职员工基本信息!$M101)='员工事项提醒（生日、续合同）'!$Q$4,MONTH(在职员工基本信息!$M101)='员工事项提醒（生日、续合同）'!$S$4),在职员工基本信息!C101,"")</f>
        <v/>
      </c>
      <c r="T104" s="23" t="str">
        <f>IF(AND(YEAR(在职员工基本信息!$M101)='员工事项提醒（生日、续合同）'!$Q$4,MONTH(在职员工基本信息!$M101)='员工事项提醒（生日、续合同）'!$S$4),在职员工基本信息!M101,"")</f>
        <v/>
      </c>
    </row>
    <row r="105" spans="1:20">
      <c r="A105" s="1" t="str">
        <f>B105&amp;COUNTIF(B$8:B105,B105)</f>
        <v>93</v>
      </c>
      <c r="B105" s="1" t="str">
        <f>IF(MONTH(在职员工基本信息!G102)=$L$4,MONTH(在职员工基本信息!G102),"")</f>
        <v/>
      </c>
      <c r="D105" s="1" t="str">
        <f>IFERROR(IF(在职员工基本信息!D102="","",在职员工基本信息!D102),"")</f>
        <v/>
      </c>
      <c r="E105" s="1" t="str">
        <f>IF(在职员工基本信息!E102="","",在职员工基本信息!E102)</f>
        <v/>
      </c>
      <c r="F105" s="23" t="str">
        <f>IF(在职员工基本信息!G102="","",在职员工基本信息!G102)</f>
        <v/>
      </c>
      <c r="G105" s="1" t="str">
        <f>IF(在职员工基本信息!B102="","",在职员工基本信息!B102)</f>
        <v/>
      </c>
      <c r="H105" s="1" t="str">
        <f>IF(在职员工基本信息!C102="","",在职员工基本信息!C102)</f>
        <v/>
      </c>
      <c r="J105" s="23" t="str">
        <f t="shared" si="5"/>
        <v/>
      </c>
      <c r="K105" s="23" t="str">
        <f t="shared" si="6"/>
        <v/>
      </c>
      <c r="L105" s="23" t="str">
        <f t="shared" si="7"/>
        <v/>
      </c>
      <c r="M105" s="23" t="str">
        <f t="shared" si="8"/>
        <v/>
      </c>
      <c r="N105" s="23" t="str">
        <f t="shared" si="9"/>
        <v/>
      </c>
      <c r="P105" s="1" t="str">
        <f>IF(AND(YEAR(在职员工基本信息!$M102)='员工事项提醒（生日、续合同）'!$Q$4,MONTH(在职员工基本信息!$M102)='员工事项提醒（生日、续合同）'!$S$4),在职员工基本信息!D102,"")</f>
        <v/>
      </c>
      <c r="Q105" s="1" t="str">
        <f>IF(AND(YEAR(在职员工基本信息!$M102)='员工事项提醒（生日、续合同）'!$Q$4,MONTH(在职员工基本信息!$M102)='员工事项提醒（生日、续合同）'!$S$4),在职员工基本信息!E102,"")</f>
        <v/>
      </c>
      <c r="R105" s="1" t="str">
        <f>IF(AND(YEAR(在职员工基本信息!$M102)='员工事项提醒（生日、续合同）'!$Q$4,MONTH(在职员工基本信息!$M102)='员工事项提醒（生日、续合同）'!$S$4),在职员工基本信息!B102,"")</f>
        <v/>
      </c>
      <c r="S105" s="1" t="str">
        <f>IF(AND(YEAR(在职员工基本信息!$M102)='员工事项提醒（生日、续合同）'!$Q$4,MONTH(在职员工基本信息!$M102)='员工事项提醒（生日、续合同）'!$S$4),在职员工基本信息!C102,"")</f>
        <v/>
      </c>
      <c r="T105" s="23" t="str">
        <f>IF(AND(YEAR(在职员工基本信息!$M102)='员工事项提醒（生日、续合同）'!$Q$4,MONTH(在职员工基本信息!$M102)='员工事项提醒（生日、续合同）'!$S$4),在职员工基本信息!M102,"")</f>
        <v/>
      </c>
    </row>
    <row r="106" spans="1:20">
      <c r="A106" s="1" t="str">
        <f>B106&amp;COUNTIF(B$8:B106,B106)</f>
        <v>94</v>
      </c>
      <c r="B106" s="1" t="str">
        <f>IF(MONTH(在职员工基本信息!G103)=$L$4,MONTH(在职员工基本信息!G103),"")</f>
        <v/>
      </c>
      <c r="D106" s="1" t="str">
        <f>IFERROR(IF(在职员工基本信息!D103="","",在职员工基本信息!D103),"")</f>
        <v/>
      </c>
      <c r="E106" s="1" t="str">
        <f>IF(在职员工基本信息!E103="","",在职员工基本信息!E103)</f>
        <v/>
      </c>
      <c r="F106" s="23" t="str">
        <f>IF(在职员工基本信息!G103="","",在职员工基本信息!G103)</f>
        <v/>
      </c>
      <c r="G106" s="1" t="str">
        <f>IF(在职员工基本信息!B103="","",在职员工基本信息!B103)</f>
        <v/>
      </c>
      <c r="H106" s="1" t="str">
        <f>IF(在职员工基本信息!C103="","",在职员工基本信息!C103)</f>
        <v/>
      </c>
      <c r="J106" s="23" t="str">
        <f t="shared" si="5"/>
        <v/>
      </c>
      <c r="K106" s="23" t="str">
        <f t="shared" si="6"/>
        <v/>
      </c>
      <c r="L106" s="23" t="str">
        <f t="shared" si="7"/>
        <v/>
      </c>
      <c r="M106" s="23" t="str">
        <f t="shared" si="8"/>
        <v/>
      </c>
      <c r="N106" s="23" t="str">
        <f t="shared" si="9"/>
        <v/>
      </c>
      <c r="P106" s="1" t="str">
        <f>IF(AND(YEAR(在职员工基本信息!$M103)='员工事项提醒（生日、续合同）'!$Q$4,MONTH(在职员工基本信息!$M103)='员工事项提醒（生日、续合同）'!$S$4),在职员工基本信息!D103,"")</f>
        <v/>
      </c>
      <c r="Q106" s="1" t="str">
        <f>IF(AND(YEAR(在职员工基本信息!$M103)='员工事项提醒（生日、续合同）'!$Q$4,MONTH(在职员工基本信息!$M103)='员工事项提醒（生日、续合同）'!$S$4),在职员工基本信息!E103,"")</f>
        <v/>
      </c>
      <c r="R106" s="1" t="str">
        <f>IF(AND(YEAR(在职员工基本信息!$M103)='员工事项提醒（生日、续合同）'!$Q$4,MONTH(在职员工基本信息!$M103)='员工事项提醒（生日、续合同）'!$S$4),在职员工基本信息!B103,"")</f>
        <v/>
      </c>
      <c r="S106" s="1" t="str">
        <f>IF(AND(YEAR(在职员工基本信息!$M103)='员工事项提醒（生日、续合同）'!$Q$4,MONTH(在职员工基本信息!$M103)='员工事项提醒（生日、续合同）'!$S$4),在职员工基本信息!C103,"")</f>
        <v/>
      </c>
      <c r="T106" s="23" t="str">
        <f>IF(AND(YEAR(在职员工基本信息!$M103)='员工事项提醒（生日、续合同）'!$Q$4,MONTH(在职员工基本信息!$M103)='员工事项提醒（生日、续合同）'!$S$4),在职员工基本信息!M103,"")</f>
        <v/>
      </c>
    </row>
    <row r="107" spans="1:20">
      <c r="A107" s="1" t="str">
        <f>B107&amp;COUNTIF(B$8:B107,B107)</f>
        <v>95</v>
      </c>
      <c r="B107" s="1" t="str">
        <f>IF(MONTH(在职员工基本信息!G104)=$L$4,MONTH(在职员工基本信息!G104),"")</f>
        <v/>
      </c>
      <c r="D107" s="1" t="str">
        <f>IFERROR(IF(在职员工基本信息!D104="","",在职员工基本信息!D104),"")</f>
        <v/>
      </c>
      <c r="E107" s="1" t="str">
        <f>IF(在职员工基本信息!E104="","",在职员工基本信息!E104)</f>
        <v/>
      </c>
      <c r="F107" s="23" t="str">
        <f>IF(在职员工基本信息!G104="","",在职员工基本信息!G104)</f>
        <v/>
      </c>
      <c r="G107" s="1" t="str">
        <f>IF(在职员工基本信息!B104="","",在职员工基本信息!B104)</f>
        <v/>
      </c>
      <c r="H107" s="1" t="str">
        <f>IF(在职员工基本信息!C104="","",在职员工基本信息!C104)</f>
        <v/>
      </c>
      <c r="J107" s="23" t="str">
        <f t="shared" si="5"/>
        <v/>
      </c>
      <c r="K107" s="23" t="str">
        <f t="shared" si="6"/>
        <v/>
      </c>
      <c r="L107" s="23" t="str">
        <f t="shared" si="7"/>
        <v/>
      </c>
      <c r="M107" s="23" t="str">
        <f t="shared" si="8"/>
        <v/>
      </c>
      <c r="N107" s="23" t="str">
        <f t="shared" si="9"/>
        <v/>
      </c>
      <c r="P107" s="1" t="str">
        <f>IF(AND(YEAR(在职员工基本信息!$M104)='员工事项提醒（生日、续合同）'!$Q$4,MONTH(在职员工基本信息!$M104)='员工事项提醒（生日、续合同）'!$S$4),在职员工基本信息!D104,"")</f>
        <v/>
      </c>
      <c r="Q107" s="1" t="str">
        <f>IF(AND(YEAR(在职员工基本信息!$M104)='员工事项提醒（生日、续合同）'!$Q$4,MONTH(在职员工基本信息!$M104)='员工事项提醒（生日、续合同）'!$S$4),在职员工基本信息!E104,"")</f>
        <v/>
      </c>
      <c r="R107" s="1" t="str">
        <f>IF(AND(YEAR(在职员工基本信息!$M104)='员工事项提醒（生日、续合同）'!$Q$4,MONTH(在职员工基本信息!$M104)='员工事项提醒（生日、续合同）'!$S$4),在职员工基本信息!B104,"")</f>
        <v/>
      </c>
      <c r="S107" s="1" t="str">
        <f>IF(AND(YEAR(在职员工基本信息!$M104)='员工事项提醒（生日、续合同）'!$Q$4,MONTH(在职员工基本信息!$M104)='员工事项提醒（生日、续合同）'!$S$4),在职员工基本信息!C104,"")</f>
        <v/>
      </c>
      <c r="T107" s="23" t="str">
        <f>IF(AND(YEAR(在职员工基本信息!$M104)='员工事项提醒（生日、续合同）'!$Q$4,MONTH(在职员工基本信息!$M104)='员工事项提醒（生日、续合同）'!$S$4),在职员工基本信息!M104,"")</f>
        <v/>
      </c>
    </row>
    <row r="108" spans="1:20">
      <c r="A108" s="1" t="str">
        <f>B108&amp;COUNTIF(B$8:B108,B108)</f>
        <v>96</v>
      </c>
      <c r="B108" s="1" t="str">
        <f>IF(MONTH(在职员工基本信息!G105)=$L$4,MONTH(在职员工基本信息!G105),"")</f>
        <v/>
      </c>
      <c r="D108" s="1" t="str">
        <f>IFERROR(IF(在职员工基本信息!D105="","",在职员工基本信息!D105),"")</f>
        <v/>
      </c>
      <c r="E108" s="1" t="str">
        <f>IF(在职员工基本信息!E105="","",在职员工基本信息!E105)</f>
        <v/>
      </c>
      <c r="F108" s="23" t="str">
        <f>IF(在职员工基本信息!G105="","",在职员工基本信息!G105)</f>
        <v/>
      </c>
      <c r="G108" s="1" t="str">
        <f>IF(在职员工基本信息!B105="","",在职员工基本信息!B105)</f>
        <v/>
      </c>
      <c r="H108" s="1" t="str">
        <f>IF(在职员工基本信息!C105="","",在职员工基本信息!C105)</f>
        <v/>
      </c>
      <c r="J108" s="23" t="str">
        <f t="shared" si="5"/>
        <v/>
      </c>
      <c r="K108" s="23" t="str">
        <f t="shared" si="6"/>
        <v/>
      </c>
      <c r="L108" s="23" t="str">
        <f t="shared" si="7"/>
        <v/>
      </c>
      <c r="M108" s="23" t="str">
        <f t="shared" si="8"/>
        <v/>
      </c>
      <c r="N108" s="23" t="str">
        <f t="shared" si="9"/>
        <v/>
      </c>
      <c r="P108" s="1" t="str">
        <f>IF(AND(YEAR(在职员工基本信息!$M105)='员工事项提醒（生日、续合同）'!$Q$4,MONTH(在职员工基本信息!$M105)='员工事项提醒（生日、续合同）'!$S$4),在职员工基本信息!D105,"")</f>
        <v/>
      </c>
      <c r="Q108" s="1" t="str">
        <f>IF(AND(YEAR(在职员工基本信息!$M105)='员工事项提醒（生日、续合同）'!$Q$4,MONTH(在职员工基本信息!$M105)='员工事项提醒（生日、续合同）'!$S$4),在职员工基本信息!E105,"")</f>
        <v/>
      </c>
      <c r="R108" s="1" t="str">
        <f>IF(AND(YEAR(在职员工基本信息!$M105)='员工事项提醒（生日、续合同）'!$Q$4,MONTH(在职员工基本信息!$M105)='员工事项提醒（生日、续合同）'!$S$4),在职员工基本信息!B105,"")</f>
        <v/>
      </c>
      <c r="S108" s="1" t="str">
        <f>IF(AND(YEAR(在职员工基本信息!$M105)='员工事项提醒（生日、续合同）'!$Q$4,MONTH(在职员工基本信息!$M105)='员工事项提醒（生日、续合同）'!$S$4),在职员工基本信息!C105,"")</f>
        <v/>
      </c>
      <c r="T108" s="23" t="str">
        <f>IF(AND(YEAR(在职员工基本信息!$M105)='员工事项提醒（生日、续合同）'!$Q$4,MONTH(在职员工基本信息!$M105)='员工事项提醒（生日、续合同）'!$S$4),在职员工基本信息!M105,"")</f>
        <v/>
      </c>
    </row>
    <row r="109" spans="1:20">
      <c r="A109" s="1" t="str">
        <f>B109&amp;COUNTIF(B$8:B109,B109)</f>
        <v>97</v>
      </c>
      <c r="B109" s="1" t="str">
        <f>IF(MONTH(在职员工基本信息!G106)=$L$4,MONTH(在职员工基本信息!G106),"")</f>
        <v/>
      </c>
      <c r="D109" s="1" t="str">
        <f>IFERROR(IF(在职员工基本信息!D106="","",在职员工基本信息!D106),"")</f>
        <v/>
      </c>
      <c r="E109" s="1" t="str">
        <f>IF(在职员工基本信息!E106="","",在职员工基本信息!E106)</f>
        <v/>
      </c>
      <c r="F109" s="23" t="str">
        <f>IF(在职员工基本信息!G106="","",在职员工基本信息!G106)</f>
        <v/>
      </c>
      <c r="G109" s="1" t="str">
        <f>IF(在职员工基本信息!B106="","",在职员工基本信息!B106)</f>
        <v/>
      </c>
      <c r="H109" s="1" t="str">
        <f>IF(在职员工基本信息!C106="","",在职员工基本信息!C106)</f>
        <v/>
      </c>
      <c r="J109" s="23" t="str">
        <f t="shared" si="5"/>
        <v/>
      </c>
      <c r="K109" s="23" t="str">
        <f t="shared" si="6"/>
        <v/>
      </c>
      <c r="L109" s="23" t="str">
        <f t="shared" si="7"/>
        <v/>
      </c>
      <c r="M109" s="23" t="str">
        <f t="shared" si="8"/>
        <v/>
      </c>
      <c r="N109" s="23" t="str">
        <f t="shared" si="9"/>
        <v/>
      </c>
      <c r="P109" s="1" t="str">
        <f>IF(AND(YEAR(在职员工基本信息!$M106)='员工事项提醒（生日、续合同）'!$Q$4,MONTH(在职员工基本信息!$M106)='员工事项提醒（生日、续合同）'!$S$4),在职员工基本信息!D106,"")</f>
        <v/>
      </c>
      <c r="Q109" s="1" t="str">
        <f>IF(AND(YEAR(在职员工基本信息!$M106)='员工事项提醒（生日、续合同）'!$Q$4,MONTH(在职员工基本信息!$M106)='员工事项提醒（生日、续合同）'!$S$4),在职员工基本信息!E106,"")</f>
        <v/>
      </c>
      <c r="R109" s="1" t="str">
        <f>IF(AND(YEAR(在职员工基本信息!$M106)='员工事项提醒（生日、续合同）'!$Q$4,MONTH(在职员工基本信息!$M106)='员工事项提醒（生日、续合同）'!$S$4),在职员工基本信息!B106,"")</f>
        <v/>
      </c>
      <c r="S109" s="1" t="str">
        <f>IF(AND(YEAR(在职员工基本信息!$M106)='员工事项提醒（生日、续合同）'!$Q$4,MONTH(在职员工基本信息!$M106)='员工事项提醒（生日、续合同）'!$S$4),在职员工基本信息!C106,"")</f>
        <v/>
      </c>
      <c r="T109" s="23" t="str">
        <f>IF(AND(YEAR(在职员工基本信息!$M106)='员工事项提醒（生日、续合同）'!$Q$4,MONTH(在职员工基本信息!$M106)='员工事项提醒（生日、续合同）'!$S$4),在职员工基本信息!M106,"")</f>
        <v/>
      </c>
    </row>
    <row r="110" spans="1:20">
      <c r="A110" s="1" t="str">
        <f>B110&amp;COUNTIF(B$8:B110,B110)</f>
        <v>98</v>
      </c>
      <c r="B110" s="1" t="str">
        <f>IF(MONTH(在职员工基本信息!G107)=$L$4,MONTH(在职员工基本信息!G107),"")</f>
        <v/>
      </c>
      <c r="D110" s="1" t="str">
        <f>IFERROR(IF(在职员工基本信息!D107="","",在职员工基本信息!D107),"")</f>
        <v/>
      </c>
      <c r="E110" s="1" t="str">
        <f>IF(在职员工基本信息!E107="","",在职员工基本信息!E107)</f>
        <v/>
      </c>
      <c r="F110" s="23" t="str">
        <f>IF(在职员工基本信息!G107="","",在职员工基本信息!G107)</f>
        <v/>
      </c>
      <c r="G110" s="1" t="str">
        <f>IF(在职员工基本信息!B107="","",在职员工基本信息!B107)</f>
        <v/>
      </c>
      <c r="H110" s="1" t="str">
        <f>IF(在职员工基本信息!C107="","",在职员工基本信息!C107)</f>
        <v/>
      </c>
      <c r="J110" s="23" t="str">
        <f t="shared" si="5"/>
        <v/>
      </c>
      <c r="K110" s="23" t="str">
        <f t="shared" si="6"/>
        <v/>
      </c>
      <c r="L110" s="23" t="str">
        <f t="shared" si="7"/>
        <v/>
      </c>
      <c r="M110" s="23" t="str">
        <f t="shared" si="8"/>
        <v/>
      </c>
      <c r="N110" s="23" t="str">
        <f t="shared" si="9"/>
        <v/>
      </c>
      <c r="P110" s="1" t="str">
        <f>IF(AND(YEAR(在职员工基本信息!$M107)='员工事项提醒（生日、续合同）'!$Q$4,MONTH(在职员工基本信息!$M107)='员工事项提醒（生日、续合同）'!$S$4),在职员工基本信息!D107,"")</f>
        <v/>
      </c>
      <c r="Q110" s="1" t="str">
        <f>IF(AND(YEAR(在职员工基本信息!$M107)='员工事项提醒（生日、续合同）'!$Q$4,MONTH(在职员工基本信息!$M107)='员工事项提醒（生日、续合同）'!$S$4),在职员工基本信息!E107,"")</f>
        <v/>
      </c>
      <c r="R110" s="1" t="str">
        <f>IF(AND(YEAR(在职员工基本信息!$M107)='员工事项提醒（生日、续合同）'!$Q$4,MONTH(在职员工基本信息!$M107)='员工事项提醒（生日、续合同）'!$S$4),在职员工基本信息!B107,"")</f>
        <v/>
      </c>
      <c r="S110" s="1" t="str">
        <f>IF(AND(YEAR(在职员工基本信息!$M107)='员工事项提醒（生日、续合同）'!$Q$4,MONTH(在职员工基本信息!$M107)='员工事项提醒（生日、续合同）'!$S$4),在职员工基本信息!C107,"")</f>
        <v/>
      </c>
      <c r="T110" s="23" t="str">
        <f>IF(AND(YEAR(在职员工基本信息!$M107)='员工事项提醒（生日、续合同）'!$Q$4,MONTH(在职员工基本信息!$M107)='员工事项提醒（生日、续合同）'!$S$4),在职员工基本信息!M107,"")</f>
        <v/>
      </c>
    </row>
    <row r="111" spans="1:20">
      <c r="A111" s="1" t="str">
        <f>B111&amp;COUNTIF(B$8:B111,B111)</f>
        <v>99</v>
      </c>
      <c r="B111" s="1" t="str">
        <f>IF(MONTH(在职员工基本信息!G108)=$L$4,MONTH(在职员工基本信息!G108),"")</f>
        <v/>
      </c>
      <c r="D111" s="1" t="str">
        <f>IFERROR(IF(在职员工基本信息!D108="","",在职员工基本信息!D108),"")</f>
        <v/>
      </c>
      <c r="E111" s="1" t="str">
        <f>IF(在职员工基本信息!E108="","",在职员工基本信息!E108)</f>
        <v/>
      </c>
      <c r="F111" s="23" t="str">
        <f>IF(在职员工基本信息!G108="","",在职员工基本信息!G108)</f>
        <v/>
      </c>
      <c r="G111" s="1" t="str">
        <f>IF(在职员工基本信息!B108="","",在职员工基本信息!B108)</f>
        <v/>
      </c>
      <c r="H111" s="1" t="str">
        <f>IF(在职员工基本信息!C108="","",在职员工基本信息!C108)</f>
        <v/>
      </c>
      <c r="J111" s="23" t="str">
        <f t="shared" si="5"/>
        <v/>
      </c>
      <c r="K111" s="23" t="str">
        <f t="shared" si="6"/>
        <v/>
      </c>
      <c r="L111" s="23" t="str">
        <f t="shared" si="7"/>
        <v/>
      </c>
      <c r="M111" s="23" t="str">
        <f t="shared" si="8"/>
        <v/>
      </c>
      <c r="N111" s="23" t="str">
        <f t="shared" si="9"/>
        <v/>
      </c>
      <c r="P111" s="1" t="str">
        <f>IF(AND(YEAR(在职员工基本信息!$M108)='员工事项提醒（生日、续合同）'!$Q$4,MONTH(在职员工基本信息!$M108)='员工事项提醒（生日、续合同）'!$S$4),在职员工基本信息!D108,"")</f>
        <v/>
      </c>
      <c r="Q111" s="1" t="str">
        <f>IF(AND(YEAR(在职员工基本信息!$M108)='员工事项提醒（生日、续合同）'!$Q$4,MONTH(在职员工基本信息!$M108)='员工事项提醒（生日、续合同）'!$S$4),在职员工基本信息!E108,"")</f>
        <v/>
      </c>
      <c r="R111" s="1" t="str">
        <f>IF(AND(YEAR(在职员工基本信息!$M108)='员工事项提醒（生日、续合同）'!$Q$4,MONTH(在职员工基本信息!$M108)='员工事项提醒（生日、续合同）'!$S$4),在职员工基本信息!B108,"")</f>
        <v/>
      </c>
      <c r="S111" s="1" t="str">
        <f>IF(AND(YEAR(在职员工基本信息!$M108)='员工事项提醒（生日、续合同）'!$Q$4,MONTH(在职员工基本信息!$M108)='员工事项提醒（生日、续合同）'!$S$4),在职员工基本信息!C108,"")</f>
        <v/>
      </c>
      <c r="T111" s="23" t="str">
        <f>IF(AND(YEAR(在职员工基本信息!$M108)='员工事项提醒（生日、续合同）'!$Q$4,MONTH(在职员工基本信息!$M108)='员工事项提醒（生日、续合同）'!$S$4),在职员工基本信息!M108,"")</f>
        <v/>
      </c>
    </row>
    <row r="112" spans="1:20">
      <c r="A112" s="1" t="str">
        <f>B112&amp;COUNTIF(B$8:B112,B112)</f>
        <v>100</v>
      </c>
      <c r="B112" s="1" t="str">
        <f>IF(MONTH(在职员工基本信息!G109)=$L$4,MONTH(在职员工基本信息!G109),"")</f>
        <v/>
      </c>
      <c r="D112" s="1" t="str">
        <f>IFERROR(IF(在职员工基本信息!D109="","",在职员工基本信息!D109),"")</f>
        <v/>
      </c>
      <c r="E112" s="1" t="str">
        <f>IF(在职员工基本信息!E109="","",在职员工基本信息!E109)</f>
        <v/>
      </c>
      <c r="F112" s="23" t="str">
        <f>IF(在职员工基本信息!G109="","",在职员工基本信息!G109)</f>
        <v/>
      </c>
      <c r="G112" s="1" t="str">
        <f>IF(在职员工基本信息!B109="","",在职员工基本信息!B109)</f>
        <v/>
      </c>
      <c r="H112" s="1" t="str">
        <f>IF(在职员工基本信息!C109="","",在职员工基本信息!C109)</f>
        <v/>
      </c>
      <c r="J112" s="23" t="str">
        <f t="shared" si="5"/>
        <v/>
      </c>
      <c r="K112" s="23" t="str">
        <f t="shared" si="6"/>
        <v/>
      </c>
      <c r="L112" s="23" t="str">
        <f t="shared" si="7"/>
        <v/>
      </c>
      <c r="M112" s="23" t="str">
        <f t="shared" si="8"/>
        <v/>
      </c>
      <c r="N112" s="23" t="str">
        <f t="shared" si="9"/>
        <v/>
      </c>
      <c r="P112" s="1" t="str">
        <f>IF(AND(YEAR(在职员工基本信息!$M109)='员工事项提醒（生日、续合同）'!$Q$4,MONTH(在职员工基本信息!$M109)='员工事项提醒（生日、续合同）'!$S$4),在职员工基本信息!D109,"")</f>
        <v/>
      </c>
      <c r="Q112" s="1" t="str">
        <f>IF(AND(YEAR(在职员工基本信息!$M109)='员工事项提醒（生日、续合同）'!$Q$4,MONTH(在职员工基本信息!$M109)='员工事项提醒（生日、续合同）'!$S$4),在职员工基本信息!E109,"")</f>
        <v/>
      </c>
      <c r="R112" s="1" t="str">
        <f>IF(AND(YEAR(在职员工基本信息!$M109)='员工事项提醒（生日、续合同）'!$Q$4,MONTH(在职员工基本信息!$M109)='员工事项提醒（生日、续合同）'!$S$4),在职员工基本信息!B109,"")</f>
        <v/>
      </c>
      <c r="S112" s="1" t="str">
        <f>IF(AND(YEAR(在职员工基本信息!$M109)='员工事项提醒（生日、续合同）'!$Q$4,MONTH(在职员工基本信息!$M109)='员工事项提醒（生日、续合同）'!$S$4),在职员工基本信息!C109,"")</f>
        <v/>
      </c>
      <c r="T112" s="23" t="str">
        <f>IF(AND(YEAR(在职员工基本信息!$M109)='员工事项提醒（生日、续合同）'!$Q$4,MONTH(在职员工基本信息!$M109)='员工事项提醒（生日、续合同）'!$S$4),在职员工基本信息!M109,"")</f>
        <v/>
      </c>
    </row>
    <row r="113" spans="1:20">
      <c r="A113" s="1" t="str">
        <f>B113&amp;COUNTIF(B$8:B113,B113)</f>
        <v>101</v>
      </c>
      <c r="B113" s="1" t="str">
        <f>IF(MONTH(在职员工基本信息!G110)=$L$4,MONTH(在职员工基本信息!G110),"")</f>
        <v/>
      </c>
      <c r="D113" s="1" t="str">
        <f>IFERROR(IF(在职员工基本信息!D110="","",在职员工基本信息!D110),"")</f>
        <v/>
      </c>
      <c r="E113" s="1" t="str">
        <f>IF(在职员工基本信息!E110="","",在职员工基本信息!E110)</f>
        <v/>
      </c>
      <c r="F113" s="23" t="str">
        <f>IF(在职员工基本信息!G110="","",在职员工基本信息!G110)</f>
        <v/>
      </c>
      <c r="G113" s="1" t="str">
        <f>IF(在职员工基本信息!B110="","",在职员工基本信息!B110)</f>
        <v/>
      </c>
      <c r="H113" s="1" t="str">
        <f>IF(在职员工基本信息!C110="","",在职员工基本信息!C110)</f>
        <v/>
      </c>
      <c r="J113" s="23" t="str">
        <f t="shared" si="5"/>
        <v/>
      </c>
      <c r="K113" s="23" t="str">
        <f t="shared" si="6"/>
        <v/>
      </c>
      <c r="L113" s="23" t="str">
        <f t="shared" si="7"/>
        <v/>
      </c>
      <c r="M113" s="23" t="str">
        <f t="shared" si="8"/>
        <v/>
      </c>
      <c r="N113" s="23" t="str">
        <f t="shared" si="9"/>
        <v/>
      </c>
      <c r="P113" s="1" t="str">
        <f>IF(AND(YEAR(在职员工基本信息!$M110)='员工事项提醒（生日、续合同）'!$Q$4,MONTH(在职员工基本信息!$M110)='员工事项提醒（生日、续合同）'!$S$4),在职员工基本信息!D110,"")</f>
        <v/>
      </c>
      <c r="Q113" s="1" t="str">
        <f>IF(AND(YEAR(在职员工基本信息!$M110)='员工事项提醒（生日、续合同）'!$Q$4,MONTH(在职员工基本信息!$M110)='员工事项提醒（生日、续合同）'!$S$4),在职员工基本信息!E110,"")</f>
        <v/>
      </c>
      <c r="R113" s="1" t="str">
        <f>IF(AND(YEAR(在职员工基本信息!$M110)='员工事项提醒（生日、续合同）'!$Q$4,MONTH(在职员工基本信息!$M110)='员工事项提醒（生日、续合同）'!$S$4),在职员工基本信息!B110,"")</f>
        <v/>
      </c>
      <c r="S113" s="1" t="str">
        <f>IF(AND(YEAR(在职员工基本信息!$M110)='员工事项提醒（生日、续合同）'!$Q$4,MONTH(在职员工基本信息!$M110)='员工事项提醒（生日、续合同）'!$S$4),在职员工基本信息!C110,"")</f>
        <v/>
      </c>
      <c r="T113" s="23" t="str">
        <f>IF(AND(YEAR(在职员工基本信息!$M110)='员工事项提醒（生日、续合同）'!$Q$4,MONTH(在职员工基本信息!$M110)='员工事项提醒（生日、续合同）'!$S$4),在职员工基本信息!M110,"")</f>
        <v/>
      </c>
    </row>
    <row r="114" spans="1:20">
      <c r="A114" s="1" t="str">
        <f>B114&amp;COUNTIF(B$8:B114,B114)</f>
        <v>102</v>
      </c>
      <c r="B114" s="1" t="str">
        <f>IF(MONTH(在职员工基本信息!G111)=$L$4,MONTH(在职员工基本信息!G111),"")</f>
        <v/>
      </c>
      <c r="D114" s="1" t="str">
        <f>IFERROR(IF(在职员工基本信息!D111="","",在职员工基本信息!D111),"")</f>
        <v/>
      </c>
      <c r="E114" s="1" t="str">
        <f>IF(在职员工基本信息!E111="","",在职员工基本信息!E111)</f>
        <v/>
      </c>
      <c r="F114" s="23" t="str">
        <f>IF(在职员工基本信息!G111="","",在职员工基本信息!G111)</f>
        <v/>
      </c>
      <c r="G114" s="1" t="str">
        <f>IF(在职员工基本信息!B111="","",在职员工基本信息!B111)</f>
        <v/>
      </c>
      <c r="H114" s="1" t="str">
        <f>IF(在职员工基本信息!C111="","",在职员工基本信息!C111)</f>
        <v/>
      </c>
      <c r="J114" s="23" t="str">
        <f t="shared" si="5"/>
        <v/>
      </c>
      <c r="K114" s="23" t="str">
        <f t="shared" si="6"/>
        <v/>
      </c>
      <c r="L114" s="23" t="str">
        <f t="shared" si="7"/>
        <v/>
      </c>
      <c r="M114" s="23" t="str">
        <f t="shared" si="8"/>
        <v/>
      </c>
      <c r="N114" s="23" t="str">
        <f t="shared" si="9"/>
        <v/>
      </c>
      <c r="P114" s="1" t="str">
        <f>IF(AND(YEAR(在职员工基本信息!$M111)='员工事项提醒（生日、续合同）'!$Q$4,MONTH(在职员工基本信息!$M111)='员工事项提醒（生日、续合同）'!$S$4),在职员工基本信息!D111,"")</f>
        <v/>
      </c>
      <c r="Q114" s="1" t="str">
        <f>IF(AND(YEAR(在职员工基本信息!$M111)='员工事项提醒（生日、续合同）'!$Q$4,MONTH(在职员工基本信息!$M111)='员工事项提醒（生日、续合同）'!$S$4),在职员工基本信息!E111,"")</f>
        <v/>
      </c>
      <c r="R114" s="1" t="str">
        <f>IF(AND(YEAR(在职员工基本信息!$M111)='员工事项提醒（生日、续合同）'!$Q$4,MONTH(在职员工基本信息!$M111)='员工事项提醒（生日、续合同）'!$S$4),在职员工基本信息!B111,"")</f>
        <v/>
      </c>
      <c r="S114" s="1" t="str">
        <f>IF(AND(YEAR(在职员工基本信息!$M111)='员工事项提醒（生日、续合同）'!$Q$4,MONTH(在职员工基本信息!$M111)='员工事项提醒（生日、续合同）'!$S$4),在职员工基本信息!C111,"")</f>
        <v/>
      </c>
      <c r="T114" s="23" t="str">
        <f>IF(AND(YEAR(在职员工基本信息!$M111)='员工事项提醒（生日、续合同）'!$Q$4,MONTH(在职员工基本信息!$M111)='员工事项提醒（生日、续合同）'!$S$4),在职员工基本信息!M111,"")</f>
        <v/>
      </c>
    </row>
    <row r="115" spans="1:20">
      <c r="A115" s="1" t="str">
        <f>B115&amp;COUNTIF(B$8:B115,B115)</f>
        <v>103</v>
      </c>
      <c r="B115" s="1" t="str">
        <f>IF(MONTH(在职员工基本信息!G112)=$L$4,MONTH(在职员工基本信息!G112),"")</f>
        <v/>
      </c>
      <c r="D115" s="1" t="str">
        <f>IFERROR(IF(在职员工基本信息!D112="","",在职员工基本信息!D112),"")</f>
        <v/>
      </c>
      <c r="E115" s="1" t="str">
        <f>IF(在职员工基本信息!E112="","",在职员工基本信息!E112)</f>
        <v/>
      </c>
      <c r="F115" s="23" t="str">
        <f>IF(在职员工基本信息!G112="","",在职员工基本信息!G112)</f>
        <v/>
      </c>
      <c r="G115" s="1" t="str">
        <f>IF(在职员工基本信息!B112="","",在职员工基本信息!B112)</f>
        <v/>
      </c>
      <c r="H115" s="1" t="str">
        <f>IF(在职员工基本信息!C112="","",在职员工基本信息!C112)</f>
        <v/>
      </c>
      <c r="J115" s="23" t="str">
        <f t="shared" si="5"/>
        <v/>
      </c>
      <c r="K115" s="23" t="str">
        <f t="shared" si="6"/>
        <v/>
      </c>
      <c r="L115" s="23" t="str">
        <f t="shared" si="7"/>
        <v/>
      </c>
      <c r="M115" s="23" t="str">
        <f t="shared" si="8"/>
        <v/>
      </c>
      <c r="N115" s="23" t="str">
        <f t="shared" si="9"/>
        <v/>
      </c>
      <c r="P115" s="1" t="str">
        <f>IF(AND(YEAR(在职员工基本信息!$M112)='员工事项提醒（生日、续合同）'!$Q$4,MONTH(在职员工基本信息!$M112)='员工事项提醒（生日、续合同）'!$S$4),在职员工基本信息!D112,"")</f>
        <v/>
      </c>
      <c r="Q115" s="1" t="str">
        <f>IF(AND(YEAR(在职员工基本信息!$M112)='员工事项提醒（生日、续合同）'!$Q$4,MONTH(在职员工基本信息!$M112)='员工事项提醒（生日、续合同）'!$S$4),在职员工基本信息!E112,"")</f>
        <v/>
      </c>
      <c r="R115" s="1" t="str">
        <f>IF(AND(YEAR(在职员工基本信息!$M112)='员工事项提醒（生日、续合同）'!$Q$4,MONTH(在职员工基本信息!$M112)='员工事项提醒（生日、续合同）'!$S$4),在职员工基本信息!B112,"")</f>
        <v/>
      </c>
      <c r="S115" s="1" t="str">
        <f>IF(AND(YEAR(在职员工基本信息!$M112)='员工事项提醒（生日、续合同）'!$Q$4,MONTH(在职员工基本信息!$M112)='员工事项提醒（生日、续合同）'!$S$4),在职员工基本信息!C112,"")</f>
        <v/>
      </c>
      <c r="T115" s="23" t="str">
        <f>IF(AND(YEAR(在职员工基本信息!$M112)='员工事项提醒（生日、续合同）'!$Q$4,MONTH(在职员工基本信息!$M112)='员工事项提醒（生日、续合同）'!$S$4),在职员工基本信息!M112,"")</f>
        <v/>
      </c>
    </row>
    <row r="116" spans="1:20">
      <c r="A116" s="1" t="str">
        <f>B116&amp;COUNTIF(B$8:B116,B116)</f>
        <v>104</v>
      </c>
      <c r="B116" s="1" t="str">
        <f>IF(MONTH(在职员工基本信息!G113)=$L$4,MONTH(在职员工基本信息!G113),"")</f>
        <v/>
      </c>
      <c r="D116" s="1" t="str">
        <f>IFERROR(IF(在职员工基本信息!D113="","",在职员工基本信息!D113),"")</f>
        <v/>
      </c>
      <c r="E116" s="1" t="str">
        <f>IF(在职员工基本信息!E113="","",在职员工基本信息!E113)</f>
        <v/>
      </c>
      <c r="F116" s="23" t="str">
        <f>IF(在职员工基本信息!G113="","",在职员工基本信息!G113)</f>
        <v/>
      </c>
      <c r="G116" s="1" t="str">
        <f>IF(在职员工基本信息!B113="","",在职员工基本信息!B113)</f>
        <v/>
      </c>
      <c r="H116" s="1" t="str">
        <f>IF(在职员工基本信息!C113="","",在职员工基本信息!C113)</f>
        <v/>
      </c>
      <c r="J116" s="23" t="str">
        <f t="shared" si="5"/>
        <v/>
      </c>
      <c r="K116" s="23" t="str">
        <f t="shared" si="6"/>
        <v/>
      </c>
      <c r="L116" s="23" t="str">
        <f t="shared" si="7"/>
        <v/>
      </c>
      <c r="M116" s="23" t="str">
        <f t="shared" si="8"/>
        <v/>
      </c>
      <c r="N116" s="23" t="str">
        <f t="shared" si="9"/>
        <v/>
      </c>
      <c r="P116" s="1" t="str">
        <f>IF(AND(YEAR(在职员工基本信息!$M113)='员工事项提醒（生日、续合同）'!$Q$4,MONTH(在职员工基本信息!$M113)='员工事项提醒（生日、续合同）'!$S$4),在职员工基本信息!D113,"")</f>
        <v/>
      </c>
      <c r="Q116" s="1" t="str">
        <f>IF(AND(YEAR(在职员工基本信息!$M113)='员工事项提醒（生日、续合同）'!$Q$4,MONTH(在职员工基本信息!$M113)='员工事项提醒（生日、续合同）'!$S$4),在职员工基本信息!E113,"")</f>
        <v/>
      </c>
      <c r="R116" s="1" t="str">
        <f>IF(AND(YEAR(在职员工基本信息!$M113)='员工事项提醒（生日、续合同）'!$Q$4,MONTH(在职员工基本信息!$M113)='员工事项提醒（生日、续合同）'!$S$4),在职员工基本信息!B113,"")</f>
        <v/>
      </c>
      <c r="S116" s="1" t="str">
        <f>IF(AND(YEAR(在职员工基本信息!$M113)='员工事项提醒（生日、续合同）'!$Q$4,MONTH(在职员工基本信息!$M113)='员工事项提醒（生日、续合同）'!$S$4),在职员工基本信息!C113,"")</f>
        <v/>
      </c>
      <c r="T116" s="23" t="str">
        <f>IF(AND(YEAR(在职员工基本信息!$M113)='员工事项提醒（生日、续合同）'!$Q$4,MONTH(在职员工基本信息!$M113)='员工事项提醒（生日、续合同）'!$S$4),在职员工基本信息!M113,"")</f>
        <v/>
      </c>
    </row>
    <row r="117" spans="1:20">
      <c r="A117" s="1" t="str">
        <f>B117&amp;COUNTIF(B$8:B117,B117)</f>
        <v>105</v>
      </c>
      <c r="B117" s="1" t="str">
        <f>IF(MONTH(在职员工基本信息!G114)=$L$4,MONTH(在职员工基本信息!G114),"")</f>
        <v/>
      </c>
      <c r="D117" s="1" t="str">
        <f>IFERROR(IF(在职员工基本信息!D114="","",在职员工基本信息!D114),"")</f>
        <v/>
      </c>
      <c r="E117" s="1" t="str">
        <f>IF(在职员工基本信息!E114="","",在职员工基本信息!E114)</f>
        <v/>
      </c>
      <c r="F117" s="23" t="str">
        <f>IF(在职员工基本信息!G114="","",在职员工基本信息!G114)</f>
        <v/>
      </c>
      <c r="G117" s="1" t="str">
        <f>IF(在职员工基本信息!B114="","",在职员工基本信息!B114)</f>
        <v/>
      </c>
      <c r="H117" s="1" t="str">
        <f>IF(在职员工基本信息!C114="","",在职员工基本信息!C114)</f>
        <v/>
      </c>
      <c r="J117" s="23" t="str">
        <f t="shared" si="5"/>
        <v/>
      </c>
      <c r="K117" s="23" t="str">
        <f t="shared" si="6"/>
        <v/>
      </c>
      <c r="L117" s="23" t="str">
        <f t="shared" si="7"/>
        <v/>
      </c>
      <c r="M117" s="23" t="str">
        <f t="shared" si="8"/>
        <v/>
      </c>
      <c r="N117" s="23" t="str">
        <f t="shared" si="9"/>
        <v/>
      </c>
      <c r="P117" s="1" t="str">
        <f>IF(AND(YEAR(在职员工基本信息!$M114)='员工事项提醒（生日、续合同）'!$Q$4,MONTH(在职员工基本信息!$M114)='员工事项提醒（生日、续合同）'!$S$4),在职员工基本信息!D114,"")</f>
        <v/>
      </c>
      <c r="Q117" s="1" t="str">
        <f>IF(AND(YEAR(在职员工基本信息!$M114)='员工事项提醒（生日、续合同）'!$Q$4,MONTH(在职员工基本信息!$M114)='员工事项提醒（生日、续合同）'!$S$4),在职员工基本信息!E114,"")</f>
        <v/>
      </c>
      <c r="R117" s="1" t="str">
        <f>IF(AND(YEAR(在职员工基本信息!$M114)='员工事项提醒（生日、续合同）'!$Q$4,MONTH(在职员工基本信息!$M114)='员工事项提醒（生日、续合同）'!$S$4),在职员工基本信息!B114,"")</f>
        <v/>
      </c>
      <c r="S117" s="1" t="str">
        <f>IF(AND(YEAR(在职员工基本信息!$M114)='员工事项提醒（生日、续合同）'!$Q$4,MONTH(在职员工基本信息!$M114)='员工事项提醒（生日、续合同）'!$S$4),在职员工基本信息!C114,"")</f>
        <v/>
      </c>
      <c r="T117" s="23" t="str">
        <f>IF(AND(YEAR(在职员工基本信息!$M114)='员工事项提醒（生日、续合同）'!$Q$4,MONTH(在职员工基本信息!$M114)='员工事项提醒（生日、续合同）'!$S$4),在职员工基本信息!M114,"")</f>
        <v/>
      </c>
    </row>
    <row r="118" spans="1:20">
      <c r="A118" s="1" t="str">
        <f>B118&amp;COUNTIF(B$8:B118,B118)</f>
        <v>106</v>
      </c>
      <c r="B118" s="1" t="str">
        <f>IF(MONTH(在职员工基本信息!G115)=$L$4,MONTH(在职员工基本信息!G115),"")</f>
        <v/>
      </c>
      <c r="D118" s="1" t="str">
        <f>IFERROR(IF(在职员工基本信息!D115="","",在职员工基本信息!D115),"")</f>
        <v/>
      </c>
      <c r="E118" s="1" t="str">
        <f>IF(在职员工基本信息!E115="","",在职员工基本信息!E115)</f>
        <v/>
      </c>
      <c r="F118" s="23" t="str">
        <f>IF(在职员工基本信息!G115="","",在职员工基本信息!G115)</f>
        <v/>
      </c>
      <c r="G118" s="1" t="str">
        <f>IF(在职员工基本信息!B115="","",在职员工基本信息!B115)</f>
        <v/>
      </c>
      <c r="H118" s="1" t="str">
        <f>IF(在职员工基本信息!C115="","",在职员工基本信息!C115)</f>
        <v/>
      </c>
      <c r="J118" s="23" t="str">
        <f t="shared" si="5"/>
        <v/>
      </c>
      <c r="K118" s="23" t="str">
        <f t="shared" si="6"/>
        <v/>
      </c>
      <c r="L118" s="23" t="str">
        <f t="shared" si="7"/>
        <v/>
      </c>
      <c r="M118" s="23" t="str">
        <f t="shared" si="8"/>
        <v/>
      </c>
      <c r="N118" s="23" t="str">
        <f t="shared" si="9"/>
        <v/>
      </c>
      <c r="P118" s="1" t="str">
        <f>IF(AND(YEAR(在职员工基本信息!$M115)='员工事项提醒（生日、续合同）'!$Q$4,MONTH(在职员工基本信息!$M115)='员工事项提醒（生日、续合同）'!$S$4),在职员工基本信息!D115,"")</f>
        <v/>
      </c>
      <c r="Q118" s="1" t="str">
        <f>IF(AND(YEAR(在职员工基本信息!$M115)='员工事项提醒（生日、续合同）'!$Q$4,MONTH(在职员工基本信息!$M115)='员工事项提醒（生日、续合同）'!$S$4),在职员工基本信息!E115,"")</f>
        <v/>
      </c>
      <c r="R118" s="1" t="str">
        <f>IF(AND(YEAR(在职员工基本信息!$M115)='员工事项提醒（生日、续合同）'!$Q$4,MONTH(在职员工基本信息!$M115)='员工事项提醒（生日、续合同）'!$S$4),在职员工基本信息!B115,"")</f>
        <v/>
      </c>
      <c r="S118" s="1" t="str">
        <f>IF(AND(YEAR(在职员工基本信息!$M115)='员工事项提醒（生日、续合同）'!$Q$4,MONTH(在职员工基本信息!$M115)='员工事项提醒（生日、续合同）'!$S$4),在职员工基本信息!C115,"")</f>
        <v/>
      </c>
      <c r="T118" s="23" t="str">
        <f>IF(AND(YEAR(在职员工基本信息!$M115)='员工事项提醒（生日、续合同）'!$Q$4,MONTH(在职员工基本信息!$M115)='员工事项提醒（生日、续合同）'!$S$4),在职员工基本信息!M115,"")</f>
        <v/>
      </c>
    </row>
    <row r="119" spans="1:20">
      <c r="A119" s="1" t="str">
        <f>B119&amp;COUNTIF(B$8:B119,B119)</f>
        <v>107</v>
      </c>
      <c r="B119" s="1" t="str">
        <f>IF(MONTH(在职员工基本信息!G116)=$L$4,MONTH(在职员工基本信息!G116),"")</f>
        <v/>
      </c>
      <c r="D119" s="1" t="str">
        <f>IFERROR(IF(在职员工基本信息!D116="","",在职员工基本信息!D116),"")</f>
        <v/>
      </c>
      <c r="E119" s="1" t="str">
        <f>IF(在职员工基本信息!E116="","",在职员工基本信息!E116)</f>
        <v/>
      </c>
      <c r="F119" s="23" t="str">
        <f>IF(在职员工基本信息!G116="","",在职员工基本信息!G116)</f>
        <v/>
      </c>
      <c r="G119" s="1" t="str">
        <f>IF(在职员工基本信息!B116="","",在职员工基本信息!B116)</f>
        <v/>
      </c>
      <c r="H119" s="1" t="str">
        <f>IF(在职员工基本信息!C116="","",在职员工基本信息!C116)</f>
        <v/>
      </c>
      <c r="J119" s="23" t="str">
        <f t="shared" si="5"/>
        <v/>
      </c>
      <c r="K119" s="23" t="str">
        <f t="shared" si="6"/>
        <v/>
      </c>
      <c r="L119" s="23" t="str">
        <f t="shared" si="7"/>
        <v/>
      </c>
      <c r="M119" s="23" t="str">
        <f t="shared" si="8"/>
        <v/>
      </c>
      <c r="N119" s="23" t="str">
        <f t="shared" si="9"/>
        <v/>
      </c>
      <c r="P119" s="1" t="str">
        <f>IF(AND(YEAR(在职员工基本信息!$M116)='员工事项提醒（生日、续合同）'!$Q$4,MONTH(在职员工基本信息!$M116)='员工事项提醒（生日、续合同）'!$S$4),在职员工基本信息!D116,"")</f>
        <v/>
      </c>
      <c r="Q119" s="1" t="str">
        <f>IF(AND(YEAR(在职员工基本信息!$M116)='员工事项提醒（生日、续合同）'!$Q$4,MONTH(在职员工基本信息!$M116)='员工事项提醒（生日、续合同）'!$S$4),在职员工基本信息!E116,"")</f>
        <v/>
      </c>
      <c r="R119" s="1" t="str">
        <f>IF(AND(YEAR(在职员工基本信息!$M116)='员工事项提醒（生日、续合同）'!$Q$4,MONTH(在职员工基本信息!$M116)='员工事项提醒（生日、续合同）'!$S$4),在职员工基本信息!B116,"")</f>
        <v/>
      </c>
      <c r="S119" s="1" t="str">
        <f>IF(AND(YEAR(在职员工基本信息!$M116)='员工事项提醒（生日、续合同）'!$Q$4,MONTH(在职员工基本信息!$M116)='员工事项提醒（生日、续合同）'!$S$4),在职员工基本信息!C116,"")</f>
        <v/>
      </c>
      <c r="T119" s="23" t="str">
        <f>IF(AND(YEAR(在职员工基本信息!$M116)='员工事项提醒（生日、续合同）'!$Q$4,MONTH(在职员工基本信息!$M116)='员工事项提醒（生日、续合同）'!$S$4),在职员工基本信息!M116,"")</f>
        <v/>
      </c>
    </row>
    <row r="120" spans="1:20">
      <c r="A120" s="1" t="str">
        <f>B120&amp;COUNTIF(B$8:B120,B120)</f>
        <v>108</v>
      </c>
      <c r="B120" s="1" t="str">
        <f>IF(MONTH(在职员工基本信息!G117)=$L$4,MONTH(在职员工基本信息!G117),"")</f>
        <v/>
      </c>
      <c r="D120" s="1" t="str">
        <f>IFERROR(IF(在职员工基本信息!D117="","",在职员工基本信息!D117),"")</f>
        <v/>
      </c>
      <c r="E120" s="1" t="str">
        <f>IF(在职员工基本信息!E117="","",在职员工基本信息!E117)</f>
        <v/>
      </c>
      <c r="F120" s="23" t="str">
        <f>IF(在职员工基本信息!G117="","",在职员工基本信息!G117)</f>
        <v/>
      </c>
      <c r="G120" s="1" t="str">
        <f>IF(在职员工基本信息!B117="","",在职员工基本信息!B117)</f>
        <v/>
      </c>
      <c r="H120" s="1" t="str">
        <f>IF(在职员工基本信息!C117="","",在职员工基本信息!C117)</f>
        <v/>
      </c>
      <c r="J120" s="23" t="str">
        <f t="shared" si="5"/>
        <v/>
      </c>
      <c r="K120" s="23" t="str">
        <f t="shared" si="6"/>
        <v/>
      </c>
      <c r="L120" s="23" t="str">
        <f t="shared" si="7"/>
        <v/>
      </c>
      <c r="M120" s="23" t="str">
        <f t="shared" si="8"/>
        <v/>
      </c>
      <c r="N120" s="23" t="str">
        <f t="shared" si="9"/>
        <v/>
      </c>
      <c r="P120" s="1" t="str">
        <f>IF(AND(YEAR(在职员工基本信息!$M117)='员工事项提醒（生日、续合同）'!$Q$4,MONTH(在职员工基本信息!$M117)='员工事项提醒（生日、续合同）'!$S$4),在职员工基本信息!D117,"")</f>
        <v/>
      </c>
      <c r="Q120" s="1" t="str">
        <f>IF(AND(YEAR(在职员工基本信息!$M117)='员工事项提醒（生日、续合同）'!$Q$4,MONTH(在职员工基本信息!$M117)='员工事项提醒（生日、续合同）'!$S$4),在职员工基本信息!E117,"")</f>
        <v/>
      </c>
      <c r="R120" s="1" t="str">
        <f>IF(AND(YEAR(在职员工基本信息!$M117)='员工事项提醒（生日、续合同）'!$Q$4,MONTH(在职员工基本信息!$M117)='员工事项提醒（生日、续合同）'!$S$4),在职员工基本信息!B117,"")</f>
        <v/>
      </c>
      <c r="S120" s="1" t="str">
        <f>IF(AND(YEAR(在职员工基本信息!$M117)='员工事项提醒（生日、续合同）'!$Q$4,MONTH(在职员工基本信息!$M117)='员工事项提醒（生日、续合同）'!$S$4),在职员工基本信息!C117,"")</f>
        <v/>
      </c>
      <c r="T120" s="23" t="str">
        <f>IF(AND(YEAR(在职员工基本信息!$M117)='员工事项提醒（生日、续合同）'!$Q$4,MONTH(在职员工基本信息!$M117)='员工事项提醒（生日、续合同）'!$S$4),在职员工基本信息!M117,"")</f>
        <v/>
      </c>
    </row>
    <row r="121" spans="1:20">
      <c r="A121" s="1" t="str">
        <f>B121&amp;COUNTIF(B$8:B121,B121)</f>
        <v>109</v>
      </c>
      <c r="B121" s="1" t="str">
        <f>IF(MONTH(在职员工基本信息!G118)=$L$4,MONTH(在职员工基本信息!G118),"")</f>
        <v/>
      </c>
      <c r="D121" s="1" t="str">
        <f>IFERROR(IF(在职员工基本信息!D118="","",在职员工基本信息!D118),"")</f>
        <v/>
      </c>
      <c r="E121" s="1" t="str">
        <f>IF(在职员工基本信息!E118="","",在职员工基本信息!E118)</f>
        <v/>
      </c>
      <c r="F121" s="23" t="str">
        <f>IF(在职员工基本信息!G118="","",在职员工基本信息!G118)</f>
        <v/>
      </c>
      <c r="G121" s="1" t="str">
        <f>IF(在职员工基本信息!B118="","",在职员工基本信息!B118)</f>
        <v/>
      </c>
      <c r="H121" s="1" t="str">
        <f>IF(在职员工基本信息!C118="","",在职员工基本信息!C118)</f>
        <v/>
      </c>
      <c r="J121" s="23" t="str">
        <f t="shared" si="5"/>
        <v/>
      </c>
      <c r="K121" s="23" t="str">
        <f t="shared" si="6"/>
        <v/>
      </c>
      <c r="L121" s="23" t="str">
        <f t="shared" si="7"/>
        <v/>
      </c>
      <c r="M121" s="23" t="str">
        <f t="shared" si="8"/>
        <v/>
      </c>
      <c r="N121" s="23" t="str">
        <f t="shared" si="9"/>
        <v/>
      </c>
      <c r="P121" s="1" t="str">
        <f>IF(AND(YEAR(在职员工基本信息!$M118)='员工事项提醒（生日、续合同）'!$Q$4,MONTH(在职员工基本信息!$M118)='员工事项提醒（生日、续合同）'!$S$4),在职员工基本信息!D118,"")</f>
        <v/>
      </c>
      <c r="Q121" s="1" t="str">
        <f>IF(AND(YEAR(在职员工基本信息!$M118)='员工事项提醒（生日、续合同）'!$Q$4,MONTH(在职员工基本信息!$M118)='员工事项提醒（生日、续合同）'!$S$4),在职员工基本信息!E118,"")</f>
        <v/>
      </c>
      <c r="R121" s="1" t="str">
        <f>IF(AND(YEAR(在职员工基本信息!$M118)='员工事项提醒（生日、续合同）'!$Q$4,MONTH(在职员工基本信息!$M118)='员工事项提醒（生日、续合同）'!$S$4),在职员工基本信息!B118,"")</f>
        <v/>
      </c>
      <c r="S121" s="1" t="str">
        <f>IF(AND(YEAR(在职员工基本信息!$M118)='员工事项提醒（生日、续合同）'!$Q$4,MONTH(在职员工基本信息!$M118)='员工事项提醒（生日、续合同）'!$S$4),在职员工基本信息!C118,"")</f>
        <v/>
      </c>
      <c r="T121" s="23" t="str">
        <f>IF(AND(YEAR(在职员工基本信息!$M118)='员工事项提醒（生日、续合同）'!$Q$4,MONTH(在职员工基本信息!$M118)='员工事项提醒（生日、续合同）'!$S$4),在职员工基本信息!M118,"")</f>
        <v/>
      </c>
    </row>
    <row r="122" spans="1:20">
      <c r="A122" s="1" t="str">
        <f>B122&amp;COUNTIF(B$8:B122,B122)</f>
        <v>110</v>
      </c>
      <c r="B122" s="1" t="str">
        <f>IF(MONTH(在职员工基本信息!G119)=$L$4,MONTH(在职员工基本信息!G119),"")</f>
        <v/>
      </c>
      <c r="D122" s="1" t="str">
        <f>IFERROR(IF(在职员工基本信息!D119="","",在职员工基本信息!D119),"")</f>
        <v/>
      </c>
      <c r="E122" s="1" t="str">
        <f>IF(在职员工基本信息!E119="","",在职员工基本信息!E119)</f>
        <v/>
      </c>
      <c r="F122" s="23" t="str">
        <f>IF(在职员工基本信息!G119="","",在职员工基本信息!G119)</f>
        <v/>
      </c>
      <c r="G122" s="1" t="str">
        <f>IF(在职员工基本信息!B119="","",在职员工基本信息!B119)</f>
        <v/>
      </c>
      <c r="H122" s="1" t="str">
        <f>IF(在职员工基本信息!C119="","",在职员工基本信息!C119)</f>
        <v/>
      </c>
      <c r="J122" s="23" t="str">
        <f t="shared" si="5"/>
        <v/>
      </c>
      <c r="K122" s="23" t="str">
        <f t="shared" si="6"/>
        <v/>
      </c>
      <c r="L122" s="23" t="str">
        <f t="shared" si="7"/>
        <v/>
      </c>
      <c r="M122" s="23" t="str">
        <f t="shared" si="8"/>
        <v/>
      </c>
      <c r="N122" s="23" t="str">
        <f t="shared" si="9"/>
        <v/>
      </c>
      <c r="P122" s="1" t="str">
        <f>IF(AND(YEAR(在职员工基本信息!$M119)='员工事项提醒（生日、续合同）'!$Q$4,MONTH(在职员工基本信息!$M119)='员工事项提醒（生日、续合同）'!$S$4),在职员工基本信息!D119,"")</f>
        <v/>
      </c>
      <c r="Q122" s="1" t="str">
        <f>IF(AND(YEAR(在职员工基本信息!$M119)='员工事项提醒（生日、续合同）'!$Q$4,MONTH(在职员工基本信息!$M119)='员工事项提醒（生日、续合同）'!$S$4),在职员工基本信息!E119,"")</f>
        <v/>
      </c>
      <c r="R122" s="1" t="str">
        <f>IF(AND(YEAR(在职员工基本信息!$M119)='员工事项提醒（生日、续合同）'!$Q$4,MONTH(在职员工基本信息!$M119)='员工事项提醒（生日、续合同）'!$S$4),在职员工基本信息!B119,"")</f>
        <v/>
      </c>
      <c r="S122" s="1" t="str">
        <f>IF(AND(YEAR(在职员工基本信息!$M119)='员工事项提醒（生日、续合同）'!$Q$4,MONTH(在职员工基本信息!$M119)='员工事项提醒（生日、续合同）'!$S$4),在职员工基本信息!C119,"")</f>
        <v/>
      </c>
      <c r="T122" s="23" t="str">
        <f>IF(AND(YEAR(在职员工基本信息!$M119)='员工事项提醒（生日、续合同）'!$Q$4,MONTH(在职员工基本信息!$M119)='员工事项提醒（生日、续合同）'!$S$4),在职员工基本信息!M119,"")</f>
        <v/>
      </c>
    </row>
    <row r="123" spans="1:20">
      <c r="A123" s="1" t="str">
        <f>B123&amp;COUNTIF(B$8:B123,B123)</f>
        <v>111</v>
      </c>
      <c r="B123" s="1" t="str">
        <f>IF(MONTH(在职员工基本信息!G120)=$L$4,MONTH(在职员工基本信息!G120),"")</f>
        <v/>
      </c>
      <c r="D123" s="1" t="str">
        <f>IFERROR(IF(在职员工基本信息!D120="","",在职员工基本信息!D120),"")</f>
        <v/>
      </c>
      <c r="E123" s="1" t="str">
        <f>IF(在职员工基本信息!E120="","",在职员工基本信息!E120)</f>
        <v/>
      </c>
      <c r="F123" s="23" t="str">
        <f>IF(在职员工基本信息!G120="","",在职员工基本信息!G120)</f>
        <v/>
      </c>
      <c r="G123" s="1" t="str">
        <f>IF(在职员工基本信息!B120="","",在职员工基本信息!B120)</f>
        <v/>
      </c>
      <c r="H123" s="1" t="str">
        <f>IF(在职员工基本信息!C120="","",在职员工基本信息!C120)</f>
        <v/>
      </c>
      <c r="J123" s="23" t="str">
        <f t="shared" si="5"/>
        <v/>
      </c>
      <c r="K123" s="23" t="str">
        <f t="shared" si="6"/>
        <v/>
      </c>
      <c r="L123" s="23" t="str">
        <f t="shared" si="7"/>
        <v/>
      </c>
      <c r="M123" s="23" t="str">
        <f t="shared" si="8"/>
        <v/>
      </c>
      <c r="N123" s="23" t="str">
        <f t="shared" si="9"/>
        <v/>
      </c>
      <c r="P123" s="1" t="str">
        <f>IF(AND(YEAR(在职员工基本信息!$M120)='员工事项提醒（生日、续合同）'!$Q$4,MONTH(在职员工基本信息!$M120)='员工事项提醒（生日、续合同）'!$S$4),在职员工基本信息!D120,"")</f>
        <v/>
      </c>
      <c r="Q123" s="1" t="str">
        <f>IF(AND(YEAR(在职员工基本信息!$M120)='员工事项提醒（生日、续合同）'!$Q$4,MONTH(在职员工基本信息!$M120)='员工事项提醒（生日、续合同）'!$S$4),在职员工基本信息!E120,"")</f>
        <v/>
      </c>
      <c r="R123" s="1" t="str">
        <f>IF(AND(YEAR(在职员工基本信息!$M120)='员工事项提醒（生日、续合同）'!$Q$4,MONTH(在职员工基本信息!$M120)='员工事项提醒（生日、续合同）'!$S$4),在职员工基本信息!B120,"")</f>
        <v/>
      </c>
      <c r="S123" s="1" t="str">
        <f>IF(AND(YEAR(在职员工基本信息!$M120)='员工事项提醒（生日、续合同）'!$Q$4,MONTH(在职员工基本信息!$M120)='员工事项提醒（生日、续合同）'!$S$4),在职员工基本信息!C120,"")</f>
        <v/>
      </c>
      <c r="T123" s="23" t="str">
        <f>IF(AND(YEAR(在职员工基本信息!$M120)='员工事项提醒（生日、续合同）'!$Q$4,MONTH(在职员工基本信息!$M120)='员工事项提醒（生日、续合同）'!$S$4),在职员工基本信息!M120,"")</f>
        <v/>
      </c>
    </row>
    <row r="124" spans="1:20">
      <c r="A124" s="1" t="str">
        <f>B124&amp;COUNTIF(B$8:B124,B124)</f>
        <v>112</v>
      </c>
      <c r="B124" s="1" t="str">
        <f>IF(MONTH(在职员工基本信息!G121)=$L$4,MONTH(在职员工基本信息!G121),"")</f>
        <v/>
      </c>
      <c r="D124" s="1" t="str">
        <f>IFERROR(IF(在职员工基本信息!D121="","",在职员工基本信息!D121),"")</f>
        <v/>
      </c>
      <c r="E124" s="1" t="str">
        <f>IF(在职员工基本信息!E121="","",在职员工基本信息!E121)</f>
        <v/>
      </c>
      <c r="F124" s="23" t="str">
        <f>IF(在职员工基本信息!G121="","",在职员工基本信息!G121)</f>
        <v/>
      </c>
      <c r="G124" s="1" t="str">
        <f>IF(在职员工基本信息!B121="","",在职员工基本信息!B121)</f>
        <v/>
      </c>
      <c r="H124" s="1" t="str">
        <f>IF(在职员工基本信息!C121="","",在职员工基本信息!C121)</f>
        <v/>
      </c>
      <c r="J124" s="23" t="str">
        <f t="shared" si="5"/>
        <v/>
      </c>
      <c r="K124" s="23" t="str">
        <f t="shared" si="6"/>
        <v/>
      </c>
      <c r="L124" s="23" t="str">
        <f t="shared" si="7"/>
        <v/>
      </c>
      <c r="M124" s="23" t="str">
        <f t="shared" si="8"/>
        <v/>
      </c>
      <c r="N124" s="23" t="str">
        <f t="shared" si="9"/>
        <v/>
      </c>
      <c r="P124" s="1" t="str">
        <f>IF(AND(YEAR(在职员工基本信息!$M121)='员工事项提醒（生日、续合同）'!$Q$4,MONTH(在职员工基本信息!$M121)='员工事项提醒（生日、续合同）'!$S$4),在职员工基本信息!D121,"")</f>
        <v/>
      </c>
      <c r="Q124" s="1" t="str">
        <f>IF(AND(YEAR(在职员工基本信息!$M121)='员工事项提醒（生日、续合同）'!$Q$4,MONTH(在职员工基本信息!$M121)='员工事项提醒（生日、续合同）'!$S$4),在职员工基本信息!E121,"")</f>
        <v/>
      </c>
      <c r="R124" s="1" t="str">
        <f>IF(AND(YEAR(在职员工基本信息!$M121)='员工事项提醒（生日、续合同）'!$Q$4,MONTH(在职员工基本信息!$M121)='员工事项提醒（生日、续合同）'!$S$4),在职员工基本信息!B121,"")</f>
        <v/>
      </c>
      <c r="S124" s="1" t="str">
        <f>IF(AND(YEAR(在职员工基本信息!$M121)='员工事项提醒（生日、续合同）'!$Q$4,MONTH(在职员工基本信息!$M121)='员工事项提醒（生日、续合同）'!$S$4),在职员工基本信息!C121,"")</f>
        <v/>
      </c>
      <c r="T124" s="23" t="str">
        <f>IF(AND(YEAR(在职员工基本信息!$M121)='员工事项提醒（生日、续合同）'!$Q$4,MONTH(在职员工基本信息!$M121)='员工事项提醒（生日、续合同）'!$S$4),在职员工基本信息!M121,"")</f>
        <v/>
      </c>
    </row>
    <row r="125" spans="1:20">
      <c r="A125" s="1" t="str">
        <f>B125&amp;COUNTIF(B$8:B125,B125)</f>
        <v>113</v>
      </c>
      <c r="B125" s="1" t="str">
        <f>IF(MONTH(在职员工基本信息!G122)=$L$4,MONTH(在职员工基本信息!G122),"")</f>
        <v/>
      </c>
      <c r="D125" s="1" t="str">
        <f>IFERROR(IF(在职员工基本信息!D122="","",在职员工基本信息!D122),"")</f>
        <v/>
      </c>
      <c r="E125" s="1" t="str">
        <f>IF(在职员工基本信息!E122="","",在职员工基本信息!E122)</f>
        <v/>
      </c>
      <c r="F125" s="23" t="str">
        <f>IF(在职员工基本信息!G122="","",在职员工基本信息!G122)</f>
        <v/>
      </c>
      <c r="G125" s="1" t="str">
        <f>IF(在职员工基本信息!B122="","",在职员工基本信息!B122)</f>
        <v/>
      </c>
      <c r="H125" s="1" t="str">
        <f>IF(在职员工基本信息!C122="","",在职员工基本信息!C122)</f>
        <v/>
      </c>
      <c r="J125" s="23" t="str">
        <f t="shared" si="5"/>
        <v/>
      </c>
      <c r="K125" s="23" t="str">
        <f t="shared" si="6"/>
        <v/>
      </c>
      <c r="L125" s="23" t="str">
        <f t="shared" si="7"/>
        <v/>
      </c>
      <c r="M125" s="23" t="str">
        <f t="shared" si="8"/>
        <v/>
      </c>
      <c r="N125" s="23" t="str">
        <f t="shared" si="9"/>
        <v/>
      </c>
      <c r="P125" s="1" t="str">
        <f>IF(AND(YEAR(在职员工基本信息!$M122)='员工事项提醒（生日、续合同）'!$Q$4,MONTH(在职员工基本信息!$M122)='员工事项提醒（生日、续合同）'!$S$4),在职员工基本信息!D122,"")</f>
        <v/>
      </c>
      <c r="Q125" s="1" t="str">
        <f>IF(AND(YEAR(在职员工基本信息!$M122)='员工事项提醒（生日、续合同）'!$Q$4,MONTH(在职员工基本信息!$M122)='员工事项提醒（生日、续合同）'!$S$4),在职员工基本信息!E122,"")</f>
        <v/>
      </c>
      <c r="R125" s="1" t="str">
        <f>IF(AND(YEAR(在职员工基本信息!$M122)='员工事项提醒（生日、续合同）'!$Q$4,MONTH(在职员工基本信息!$M122)='员工事项提醒（生日、续合同）'!$S$4),在职员工基本信息!B122,"")</f>
        <v/>
      </c>
      <c r="S125" s="1" t="str">
        <f>IF(AND(YEAR(在职员工基本信息!$M122)='员工事项提醒（生日、续合同）'!$Q$4,MONTH(在职员工基本信息!$M122)='员工事项提醒（生日、续合同）'!$S$4),在职员工基本信息!C122,"")</f>
        <v/>
      </c>
      <c r="T125" s="23" t="str">
        <f>IF(AND(YEAR(在职员工基本信息!$M122)='员工事项提醒（生日、续合同）'!$Q$4,MONTH(在职员工基本信息!$M122)='员工事项提醒（生日、续合同）'!$S$4),在职员工基本信息!M122,"")</f>
        <v/>
      </c>
    </row>
    <row r="126" spans="1:20">
      <c r="A126" s="1" t="str">
        <f>B126&amp;COUNTIF(B$8:B126,B126)</f>
        <v>114</v>
      </c>
      <c r="B126" s="1" t="str">
        <f>IF(MONTH(在职员工基本信息!G123)=$L$4,MONTH(在职员工基本信息!G123),"")</f>
        <v/>
      </c>
      <c r="D126" s="1" t="str">
        <f>IFERROR(IF(在职员工基本信息!D123="","",在职员工基本信息!D123),"")</f>
        <v/>
      </c>
      <c r="E126" s="1" t="str">
        <f>IF(在职员工基本信息!E123="","",在职员工基本信息!E123)</f>
        <v/>
      </c>
      <c r="F126" s="23" t="str">
        <f>IF(在职员工基本信息!G123="","",在职员工基本信息!G123)</f>
        <v/>
      </c>
      <c r="G126" s="1" t="str">
        <f>IF(在职员工基本信息!B123="","",在职员工基本信息!B123)</f>
        <v/>
      </c>
      <c r="H126" s="1" t="str">
        <f>IF(在职员工基本信息!C123="","",在职员工基本信息!C123)</f>
        <v/>
      </c>
      <c r="J126" s="23" t="str">
        <f t="shared" si="5"/>
        <v/>
      </c>
      <c r="K126" s="23" t="str">
        <f t="shared" si="6"/>
        <v/>
      </c>
      <c r="L126" s="23" t="str">
        <f t="shared" si="7"/>
        <v/>
      </c>
      <c r="M126" s="23" t="str">
        <f t="shared" si="8"/>
        <v/>
      </c>
      <c r="N126" s="23" t="str">
        <f t="shared" si="9"/>
        <v/>
      </c>
      <c r="P126" s="1" t="str">
        <f>IF(AND(YEAR(在职员工基本信息!$M123)='员工事项提醒（生日、续合同）'!$Q$4,MONTH(在职员工基本信息!$M123)='员工事项提醒（生日、续合同）'!$S$4),在职员工基本信息!D123,"")</f>
        <v/>
      </c>
      <c r="Q126" s="1" t="str">
        <f>IF(AND(YEAR(在职员工基本信息!$M123)='员工事项提醒（生日、续合同）'!$Q$4,MONTH(在职员工基本信息!$M123)='员工事项提醒（生日、续合同）'!$S$4),在职员工基本信息!E123,"")</f>
        <v/>
      </c>
      <c r="R126" s="1" t="str">
        <f>IF(AND(YEAR(在职员工基本信息!$M123)='员工事项提醒（生日、续合同）'!$Q$4,MONTH(在职员工基本信息!$M123)='员工事项提醒（生日、续合同）'!$S$4),在职员工基本信息!B123,"")</f>
        <v/>
      </c>
      <c r="S126" s="1" t="str">
        <f>IF(AND(YEAR(在职员工基本信息!$M123)='员工事项提醒（生日、续合同）'!$Q$4,MONTH(在职员工基本信息!$M123)='员工事项提醒（生日、续合同）'!$S$4),在职员工基本信息!C123,"")</f>
        <v/>
      </c>
      <c r="T126" s="23" t="str">
        <f>IF(AND(YEAR(在职员工基本信息!$M123)='员工事项提醒（生日、续合同）'!$Q$4,MONTH(在职员工基本信息!$M123)='员工事项提醒（生日、续合同）'!$S$4),在职员工基本信息!M123,"")</f>
        <v/>
      </c>
    </row>
    <row r="127" spans="1:20">
      <c r="A127" s="1" t="str">
        <f>B127&amp;COUNTIF(B$8:B127,B127)</f>
        <v>115</v>
      </c>
      <c r="B127" s="1" t="str">
        <f>IF(MONTH(在职员工基本信息!G124)=$L$4,MONTH(在职员工基本信息!G124),"")</f>
        <v/>
      </c>
      <c r="D127" s="1" t="str">
        <f>IFERROR(IF(在职员工基本信息!D124="","",在职员工基本信息!D124),"")</f>
        <v/>
      </c>
      <c r="E127" s="1" t="str">
        <f>IF(在职员工基本信息!E124="","",在职员工基本信息!E124)</f>
        <v/>
      </c>
      <c r="F127" s="23" t="str">
        <f>IF(在职员工基本信息!G124="","",在职员工基本信息!G124)</f>
        <v/>
      </c>
      <c r="G127" s="1" t="str">
        <f>IF(在职员工基本信息!B124="","",在职员工基本信息!B124)</f>
        <v/>
      </c>
      <c r="H127" s="1" t="str">
        <f>IF(在职员工基本信息!C124="","",在职员工基本信息!C124)</f>
        <v/>
      </c>
      <c r="J127" s="23" t="str">
        <f t="shared" si="5"/>
        <v/>
      </c>
      <c r="K127" s="23" t="str">
        <f t="shared" si="6"/>
        <v/>
      </c>
      <c r="L127" s="23" t="str">
        <f t="shared" si="7"/>
        <v/>
      </c>
      <c r="M127" s="23" t="str">
        <f t="shared" si="8"/>
        <v/>
      </c>
      <c r="N127" s="23" t="str">
        <f t="shared" si="9"/>
        <v/>
      </c>
      <c r="P127" s="1" t="str">
        <f>IF(AND(YEAR(在职员工基本信息!$M124)='员工事项提醒（生日、续合同）'!$Q$4,MONTH(在职员工基本信息!$M124)='员工事项提醒（生日、续合同）'!$S$4),在职员工基本信息!D124,"")</f>
        <v/>
      </c>
      <c r="Q127" s="1" t="str">
        <f>IF(AND(YEAR(在职员工基本信息!$M124)='员工事项提醒（生日、续合同）'!$Q$4,MONTH(在职员工基本信息!$M124)='员工事项提醒（生日、续合同）'!$S$4),在职员工基本信息!E124,"")</f>
        <v/>
      </c>
      <c r="R127" s="1" t="str">
        <f>IF(AND(YEAR(在职员工基本信息!$M124)='员工事项提醒（生日、续合同）'!$Q$4,MONTH(在职员工基本信息!$M124)='员工事项提醒（生日、续合同）'!$S$4),在职员工基本信息!B124,"")</f>
        <v/>
      </c>
      <c r="S127" s="1" t="str">
        <f>IF(AND(YEAR(在职员工基本信息!$M124)='员工事项提醒（生日、续合同）'!$Q$4,MONTH(在职员工基本信息!$M124)='员工事项提醒（生日、续合同）'!$S$4),在职员工基本信息!C124,"")</f>
        <v/>
      </c>
      <c r="T127" s="23" t="str">
        <f>IF(AND(YEAR(在职员工基本信息!$M124)='员工事项提醒（生日、续合同）'!$Q$4,MONTH(在职员工基本信息!$M124)='员工事项提醒（生日、续合同）'!$S$4),在职员工基本信息!M124,"")</f>
        <v/>
      </c>
    </row>
    <row r="128" spans="1:20">
      <c r="A128" s="1" t="str">
        <f>B128&amp;COUNTIF(B$8:B128,B128)</f>
        <v>116</v>
      </c>
      <c r="B128" s="1" t="str">
        <f>IF(MONTH(在职员工基本信息!G125)=$L$4,MONTH(在职员工基本信息!G125),"")</f>
        <v/>
      </c>
      <c r="D128" s="1" t="str">
        <f>IFERROR(IF(在职员工基本信息!D125="","",在职员工基本信息!D125),"")</f>
        <v/>
      </c>
      <c r="E128" s="1" t="str">
        <f>IF(在职员工基本信息!E125="","",在职员工基本信息!E125)</f>
        <v/>
      </c>
      <c r="F128" s="23" t="str">
        <f>IF(在职员工基本信息!G125="","",在职员工基本信息!G125)</f>
        <v/>
      </c>
      <c r="G128" s="1" t="str">
        <f>IF(在职员工基本信息!B125="","",在职员工基本信息!B125)</f>
        <v/>
      </c>
      <c r="H128" s="1" t="str">
        <f>IF(在职员工基本信息!C125="","",在职员工基本信息!C125)</f>
        <v/>
      </c>
      <c r="J128" s="23" t="str">
        <f t="shared" si="5"/>
        <v/>
      </c>
      <c r="K128" s="23" t="str">
        <f t="shared" si="6"/>
        <v/>
      </c>
      <c r="L128" s="23" t="str">
        <f t="shared" si="7"/>
        <v/>
      </c>
      <c r="M128" s="23" t="str">
        <f t="shared" si="8"/>
        <v/>
      </c>
      <c r="N128" s="23" t="str">
        <f t="shared" si="9"/>
        <v/>
      </c>
      <c r="P128" s="1" t="str">
        <f>IF(AND(YEAR(在职员工基本信息!$M125)='员工事项提醒（生日、续合同）'!$Q$4,MONTH(在职员工基本信息!$M125)='员工事项提醒（生日、续合同）'!$S$4),在职员工基本信息!D125,"")</f>
        <v/>
      </c>
      <c r="Q128" s="1" t="str">
        <f>IF(AND(YEAR(在职员工基本信息!$M125)='员工事项提醒（生日、续合同）'!$Q$4,MONTH(在职员工基本信息!$M125)='员工事项提醒（生日、续合同）'!$S$4),在职员工基本信息!E125,"")</f>
        <v/>
      </c>
      <c r="R128" s="1" t="str">
        <f>IF(AND(YEAR(在职员工基本信息!$M125)='员工事项提醒（生日、续合同）'!$Q$4,MONTH(在职员工基本信息!$M125)='员工事项提醒（生日、续合同）'!$S$4),在职员工基本信息!B125,"")</f>
        <v/>
      </c>
      <c r="S128" s="1" t="str">
        <f>IF(AND(YEAR(在职员工基本信息!$M125)='员工事项提醒（生日、续合同）'!$Q$4,MONTH(在职员工基本信息!$M125)='员工事项提醒（生日、续合同）'!$S$4),在职员工基本信息!C125,"")</f>
        <v/>
      </c>
      <c r="T128" s="23" t="str">
        <f>IF(AND(YEAR(在职员工基本信息!$M125)='员工事项提醒（生日、续合同）'!$Q$4,MONTH(在职员工基本信息!$M125)='员工事项提醒（生日、续合同）'!$S$4),在职员工基本信息!M125,"")</f>
        <v/>
      </c>
    </row>
    <row r="129" spans="1:20">
      <c r="A129" s="1" t="str">
        <f>B129&amp;COUNTIF(B$8:B129,B129)</f>
        <v>117</v>
      </c>
      <c r="B129" s="1" t="str">
        <f>IF(MONTH(在职员工基本信息!G126)=$L$4,MONTH(在职员工基本信息!G126),"")</f>
        <v/>
      </c>
      <c r="D129" s="1" t="str">
        <f>IFERROR(IF(在职员工基本信息!D126="","",在职员工基本信息!D126),"")</f>
        <v/>
      </c>
      <c r="E129" s="1" t="str">
        <f>IF(在职员工基本信息!E126="","",在职员工基本信息!E126)</f>
        <v/>
      </c>
      <c r="F129" s="23" t="str">
        <f>IF(在职员工基本信息!G126="","",在职员工基本信息!G126)</f>
        <v/>
      </c>
      <c r="G129" s="1" t="str">
        <f>IF(在职员工基本信息!B126="","",在职员工基本信息!B126)</f>
        <v/>
      </c>
      <c r="H129" s="1" t="str">
        <f>IF(在职员工基本信息!C126="","",在职员工基本信息!C126)</f>
        <v/>
      </c>
      <c r="J129" s="23" t="str">
        <f t="shared" si="5"/>
        <v/>
      </c>
      <c r="K129" s="23" t="str">
        <f t="shared" si="6"/>
        <v/>
      </c>
      <c r="L129" s="23" t="str">
        <f t="shared" si="7"/>
        <v/>
      </c>
      <c r="M129" s="23" t="str">
        <f t="shared" si="8"/>
        <v/>
      </c>
      <c r="N129" s="23" t="str">
        <f t="shared" si="9"/>
        <v/>
      </c>
      <c r="P129" s="1" t="str">
        <f>IF(AND(YEAR(在职员工基本信息!$M126)='员工事项提醒（生日、续合同）'!$Q$4,MONTH(在职员工基本信息!$M126)='员工事项提醒（生日、续合同）'!$S$4),在职员工基本信息!D126,"")</f>
        <v/>
      </c>
      <c r="Q129" s="1" t="str">
        <f>IF(AND(YEAR(在职员工基本信息!$M126)='员工事项提醒（生日、续合同）'!$Q$4,MONTH(在职员工基本信息!$M126)='员工事项提醒（生日、续合同）'!$S$4),在职员工基本信息!E126,"")</f>
        <v/>
      </c>
      <c r="R129" s="1" t="str">
        <f>IF(AND(YEAR(在职员工基本信息!$M126)='员工事项提醒（生日、续合同）'!$Q$4,MONTH(在职员工基本信息!$M126)='员工事项提醒（生日、续合同）'!$S$4),在职员工基本信息!B126,"")</f>
        <v/>
      </c>
      <c r="S129" s="1" t="str">
        <f>IF(AND(YEAR(在职员工基本信息!$M126)='员工事项提醒（生日、续合同）'!$Q$4,MONTH(在职员工基本信息!$M126)='员工事项提醒（生日、续合同）'!$S$4),在职员工基本信息!C126,"")</f>
        <v/>
      </c>
      <c r="T129" s="23" t="str">
        <f>IF(AND(YEAR(在职员工基本信息!$M126)='员工事项提醒（生日、续合同）'!$Q$4,MONTH(在职员工基本信息!$M126)='员工事项提醒（生日、续合同）'!$S$4),在职员工基本信息!M126,"")</f>
        <v/>
      </c>
    </row>
    <row r="130" spans="1:20">
      <c r="A130" s="1" t="str">
        <f>B130&amp;COUNTIF(B$8:B130,B130)</f>
        <v>118</v>
      </c>
      <c r="B130" s="1" t="str">
        <f>IF(MONTH(在职员工基本信息!G127)=$L$4,MONTH(在职员工基本信息!G127),"")</f>
        <v/>
      </c>
      <c r="D130" s="1" t="str">
        <f>IFERROR(IF(在职员工基本信息!D127="","",在职员工基本信息!D127),"")</f>
        <v/>
      </c>
      <c r="E130" s="1" t="str">
        <f>IF(在职员工基本信息!E127="","",在职员工基本信息!E127)</f>
        <v/>
      </c>
      <c r="F130" s="23" t="str">
        <f>IF(在职员工基本信息!G127="","",在职员工基本信息!G127)</f>
        <v/>
      </c>
      <c r="G130" s="1" t="str">
        <f>IF(在职员工基本信息!B127="","",在职员工基本信息!B127)</f>
        <v/>
      </c>
      <c r="H130" s="1" t="str">
        <f>IF(在职员工基本信息!C127="","",在职员工基本信息!C127)</f>
        <v/>
      </c>
      <c r="J130" s="23" t="str">
        <f t="shared" si="5"/>
        <v/>
      </c>
      <c r="K130" s="23" t="str">
        <f t="shared" si="6"/>
        <v/>
      </c>
      <c r="L130" s="23" t="str">
        <f t="shared" si="7"/>
        <v/>
      </c>
      <c r="M130" s="23" t="str">
        <f t="shared" si="8"/>
        <v/>
      </c>
      <c r="N130" s="23" t="str">
        <f t="shared" si="9"/>
        <v/>
      </c>
      <c r="P130" s="1" t="str">
        <f>IF(AND(YEAR(在职员工基本信息!$M127)='员工事项提醒（生日、续合同）'!$Q$4,MONTH(在职员工基本信息!$M127)='员工事项提醒（生日、续合同）'!$S$4),在职员工基本信息!D127,"")</f>
        <v/>
      </c>
      <c r="Q130" s="1" t="str">
        <f>IF(AND(YEAR(在职员工基本信息!$M127)='员工事项提醒（生日、续合同）'!$Q$4,MONTH(在职员工基本信息!$M127)='员工事项提醒（生日、续合同）'!$S$4),在职员工基本信息!E127,"")</f>
        <v/>
      </c>
      <c r="R130" s="1" t="str">
        <f>IF(AND(YEAR(在职员工基本信息!$M127)='员工事项提醒（生日、续合同）'!$Q$4,MONTH(在职员工基本信息!$M127)='员工事项提醒（生日、续合同）'!$S$4),在职员工基本信息!B127,"")</f>
        <v/>
      </c>
      <c r="S130" s="1" t="str">
        <f>IF(AND(YEAR(在职员工基本信息!$M127)='员工事项提醒（生日、续合同）'!$Q$4,MONTH(在职员工基本信息!$M127)='员工事项提醒（生日、续合同）'!$S$4),在职员工基本信息!C127,"")</f>
        <v/>
      </c>
      <c r="T130" s="23" t="str">
        <f>IF(AND(YEAR(在职员工基本信息!$M127)='员工事项提醒（生日、续合同）'!$Q$4,MONTH(在职员工基本信息!$M127)='员工事项提醒（生日、续合同）'!$S$4),在职员工基本信息!M127,"")</f>
        <v/>
      </c>
    </row>
    <row r="131" spans="1:20">
      <c r="A131" s="1" t="str">
        <f>B131&amp;COUNTIF(B$8:B131,B131)</f>
        <v>119</v>
      </c>
      <c r="B131" s="1" t="str">
        <f>IF(MONTH(在职员工基本信息!G128)=$L$4,MONTH(在职员工基本信息!G128),"")</f>
        <v/>
      </c>
      <c r="D131" s="1" t="str">
        <f>IFERROR(IF(在职员工基本信息!D128="","",在职员工基本信息!D128),"")</f>
        <v/>
      </c>
      <c r="E131" s="1" t="str">
        <f>IF(在职员工基本信息!E128="","",在职员工基本信息!E128)</f>
        <v/>
      </c>
      <c r="F131" s="23" t="str">
        <f>IF(在职员工基本信息!G128="","",在职员工基本信息!G128)</f>
        <v/>
      </c>
      <c r="G131" s="1" t="str">
        <f>IF(在职员工基本信息!B128="","",在职员工基本信息!B128)</f>
        <v/>
      </c>
      <c r="H131" s="1" t="str">
        <f>IF(在职员工基本信息!C128="","",在职员工基本信息!C128)</f>
        <v/>
      </c>
      <c r="J131" s="23" t="str">
        <f t="shared" si="5"/>
        <v/>
      </c>
      <c r="K131" s="23" t="str">
        <f t="shared" si="6"/>
        <v/>
      </c>
      <c r="L131" s="23" t="str">
        <f t="shared" si="7"/>
        <v/>
      </c>
      <c r="M131" s="23" t="str">
        <f t="shared" si="8"/>
        <v/>
      </c>
      <c r="N131" s="23" t="str">
        <f t="shared" si="9"/>
        <v/>
      </c>
      <c r="P131" s="1" t="str">
        <f>IF(AND(YEAR(在职员工基本信息!$M128)='员工事项提醒（生日、续合同）'!$Q$4,MONTH(在职员工基本信息!$M128)='员工事项提醒（生日、续合同）'!$S$4),在职员工基本信息!D128,"")</f>
        <v/>
      </c>
      <c r="Q131" s="1" t="str">
        <f>IF(AND(YEAR(在职员工基本信息!$M128)='员工事项提醒（生日、续合同）'!$Q$4,MONTH(在职员工基本信息!$M128)='员工事项提醒（生日、续合同）'!$S$4),在职员工基本信息!E128,"")</f>
        <v/>
      </c>
      <c r="R131" s="1" t="str">
        <f>IF(AND(YEAR(在职员工基本信息!$M128)='员工事项提醒（生日、续合同）'!$Q$4,MONTH(在职员工基本信息!$M128)='员工事项提醒（生日、续合同）'!$S$4),在职员工基本信息!B128,"")</f>
        <v/>
      </c>
      <c r="S131" s="1" t="str">
        <f>IF(AND(YEAR(在职员工基本信息!$M128)='员工事项提醒（生日、续合同）'!$Q$4,MONTH(在职员工基本信息!$M128)='员工事项提醒（生日、续合同）'!$S$4),在职员工基本信息!C128,"")</f>
        <v/>
      </c>
      <c r="T131" s="23" t="str">
        <f>IF(AND(YEAR(在职员工基本信息!$M128)='员工事项提醒（生日、续合同）'!$Q$4,MONTH(在职员工基本信息!$M128)='员工事项提醒（生日、续合同）'!$S$4),在职员工基本信息!M128,"")</f>
        <v/>
      </c>
    </row>
    <row r="132" spans="1:20">
      <c r="A132" s="1" t="str">
        <f>B132&amp;COUNTIF(B$8:B132,B132)</f>
        <v>120</v>
      </c>
      <c r="B132" s="1" t="str">
        <f>IF(MONTH(在职员工基本信息!G129)=$L$4,MONTH(在职员工基本信息!G129),"")</f>
        <v/>
      </c>
      <c r="D132" s="1" t="str">
        <f>IFERROR(IF(在职员工基本信息!D129="","",在职员工基本信息!D129),"")</f>
        <v/>
      </c>
      <c r="E132" s="1" t="str">
        <f>IF(在职员工基本信息!E129="","",在职员工基本信息!E129)</f>
        <v/>
      </c>
      <c r="F132" s="23" t="str">
        <f>IF(在职员工基本信息!G129="","",在职员工基本信息!G129)</f>
        <v/>
      </c>
      <c r="G132" s="1" t="str">
        <f>IF(在职员工基本信息!B129="","",在职员工基本信息!B129)</f>
        <v/>
      </c>
      <c r="H132" s="1" t="str">
        <f>IF(在职员工基本信息!C129="","",在职员工基本信息!C129)</f>
        <v/>
      </c>
      <c r="J132" s="23" t="str">
        <f t="shared" si="5"/>
        <v/>
      </c>
      <c r="K132" s="23" t="str">
        <f t="shared" si="6"/>
        <v/>
      </c>
      <c r="L132" s="23" t="str">
        <f t="shared" si="7"/>
        <v/>
      </c>
      <c r="M132" s="23" t="str">
        <f t="shared" si="8"/>
        <v/>
      </c>
      <c r="N132" s="23" t="str">
        <f t="shared" si="9"/>
        <v/>
      </c>
      <c r="P132" s="1" t="str">
        <f>IF(AND(YEAR(在职员工基本信息!$M129)='员工事项提醒（生日、续合同）'!$Q$4,MONTH(在职员工基本信息!$M129)='员工事项提醒（生日、续合同）'!$S$4),在职员工基本信息!D129,"")</f>
        <v/>
      </c>
      <c r="Q132" s="1" t="str">
        <f>IF(AND(YEAR(在职员工基本信息!$M129)='员工事项提醒（生日、续合同）'!$Q$4,MONTH(在职员工基本信息!$M129)='员工事项提醒（生日、续合同）'!$S$4),在职员工基本信息!E129,"")</f>
        <v/>
      </c>
      <c r="R132" s="1" t="str">
        <f>IF(AND(YEAR(在职员工基本信息!$M129)='员工事项提醒（生日、续合同）'!$Q$4,MONTH(在职员工基本信息!$M129)='员工事项提醒（生日、续合同）'!$S$4),在职员工基本信息!B129,"")</f>
        <v/>
      </c>
      <c r="S132" s="1" t="str">
        <f>IF(AND(YEAR(在职员工基本信息!$M129)='员工事项提醒（生日、续合同）'!$Q$4,MONTH(在职员工基本信息!$M129)='员工事项提醒（生日、续合同）'!$S$4),在职员工基本信息!C129,"")</f>
        <v/>
      </c>
      <c r="T132" s="23" t="str">
        <f>IF(AND(YEAR(在职员工基本信息!$M129)='员工事项提醒（生日、续合同）'!$Q$4,MONTH(在职员工基本信息!$M129)='员工事项提醒（生日、续合同）'!$S$4),在职员工基本信息!M129,"")</f>
        <v/>
      </c>
    </row>
    <row r="133" spans="1:20">
      <c r="A133" s="1" t="str">
        <f>B133&amp;COUNTIF(B$8:B133,B133)</f>
        <v>121</v>
      </c>
      <c r="B133" s="1" t="str">
        <f>IF(MONTH(在职员工基本信息!G130)=$L$4,MONTH(在职员工基本信息!G130),"")</f>
        <v/>
      </c>
      <c r="D133" s="1" t="str">
        <f>IFERROR(IF(在职员工基本信息!D130="","",在职员工基本信息!D130),"")</f>
        <v/>
      </c>
      <c r="E133" s="1" t="str">
        <f>IF(在职员工基本信息!E130="","",在职员工基本信息!E130)</f>
        <v/>
      </c>
      <c r="F133" s="23" t="str">
        <f>IF(在职员工基本信息!G130="","",在职员工基本信息!G130)</f>
        <v/>
      </c>
      <c r="G133" s="1" t="str">
        <f>IF(在职员工基本信息!B130="","",在职员工基本信息!B130)</f>
        <v/>
      </c>
      <c r="H133" s="1" t="str">
        <f>IF(在职员工基本信息!C130="","",在职员工基本信息!C130)</f>
        <v/>
      </c>
      <c r="J133" s="23" t="str">
        <f t="shared" si="5"/>
        <v/>
      </c>
      <c r="K133" s="23" t="str">
        <f t="shared" si="6"/>
        <v/>
      </c>
      <c r="L133" s="23" t="str">
        <f t="shared" si="7"/>
        <v/>
      </c>
      <c r="M133" s="23" t="str">
        <f t="shared" si="8"/>
        <v/>
      </c>
      <c r="N133" s="23" t="str">
        <f t="shared" si="9"/>
        <v/>
      </c>
      <c r="P133" s="1" t="str">
        <f>IF(AND(YEAR(在职员工基本信息!$M130)='员工事项提醒（生日、续合同）'!$Q$4,MONTH(在职员工基本信息!$M130)='员工事项提醒（生日、续合同）'!$S$4),在职员工基本信息!D130,"")</f>
        <v/>
      </c>
      <c r="Q133" s="1" t="str">
        <f>IF(AND(YEAR(在职员工基本信息!$M130)='员工事项提醒（生日、续合同）'!$Q$4,MONTH(在职员工基本信息!$M130)='员工事项提醒（生日、续合同）'!$S$4),在职员工基本信息!E130,"")</f>
        <v/>
      </c>
      <c r="R133" s="1" t="str">
        <f>IF(AND(YEAR(在职员工基本信息!$M130)='员工事项提醒（生日、续合同）'!$Q$4,MONTH(在职员工基本信息!$M130)='员工事项提醒（生日、续合同）'!$S$4),在职员工基本信息!B130,"")</f>
        <v/>
      </c>
      <c r="S133" s="1" t="str">
        <f>IF(AND(YEAR(在职员工基本信息!$M130)='员工事项提醒（生日、续合同）'!$Q$4,MONTH(在职员工基本信息!$M130)='员工事项提醒（生日、续合同）'!$S$4),在职员工基本信息!C130,"")</f>
        <v/>
      </c>
      <c r="T133" s="23" t="str">
        <f>IF(AND(YEAR(在职员工基本信息!$M130)='员工事项提醒（生日、续合同）'!$Q$4,MONTH(在职员工基本信息!$M130)='员工事项提醒（生日、续合同）'!$S$4),在职员工基本信息!M130,"")</f>
        <v/>
      </c>
    </row>
    <row r="134" spans="1:20">
      <c r="A134" s="1" t="str">
        <f>B134&amp;COUNTIF(B$8:B134,B134)</f>
        <v>122</v>
      </c>
      <c r="B134" s="1" t="str">
        <f>IF(MONTH(在职员工基本信息!G131)=$L$4,MONTH(在职员工基本信息!G131),"")</f>
        <v/>
      </c>
      <c r="D134" s="1" t="str">
        <f>IFERROR(IF(在职员工基本信息!D131="","",在职员工基本信息!D131),"")</f>
        <v/>
      </c>
      <c r="E134" s="1" t="str">
        <f>IF(在职员工基本信息!E131="","",在职员工基本信息!E131)</f>
        <v/>
      </c>
      <c r="F134" s="23" t="str">
        <f>IF(在职员工基本信息!G131="","",在职员工基本信息!G131)</f>
        <v/>
      </c>
      <c r="G134" s="1" t="str">
        <f>IF(在职员工基本信息!B131="","",在职员工基本信息!B131)</f>
        <v/>
      </c>
      <c r="H134" s="1" t="str">
        <f>IF(在职员工基本信息!C131="","",在职员工基本信息!C131)</f>
        <v/>
      </c>
      <c r="J134" s="23" t="str">
        <f t="shared" si="5"/>
        <v/>
      </c>
      <c r="K134" s="23" t="str">
        <f t="shared" si="6"/>
        <v/>
      </c>
      <c r="L134" s="23" t="str">
        <f t="shared" si="7"/>
        <v/>
      </c>
      <c r="M134" s="23" t="str">
        <f t="shared" si="8"/>
        <v/>
      </c>
      <c r="N134" s="23" t="str">
        <f t="shared" si="9"/>
        <v/>
      </c>
      <c r="P134" s="1" t="str">
        <f>IF(AND(YEAR(在职员工基本信息!$M131)='员工事项提醒（生日、续合同）'!$Q$4,MONTH(在职员工基本信息!$M131)='员工事项提醒（生日、续合同）'!$S$4),在职员工基本信息!D131,"")</f>
        <v/>
      </c>
      <c r="Q134" s="1" t="str">
        <f>IF(AND(YEAR(在职员工基本信息!$M131)='员工事项提醒（生日、续合同）'!$Q$4,MONTH(在职员工基本信息!$M131)='员工事项提醒（生日、续合同）'!$S$4),在职员工基本信息!E131,"")</f>
        <v/>
      </c>
      <c r="R134" s="1" t="str">
        <f>IF(AND(YEAR(在职员工基本信息!$M131)='员工事项提醒（生日、续合同）'!$Q$4,MONTH(在职员工基本信息!$M131)='员工事项提醒（生日、续合同）'!$S$4),在职员工基本信息!B131,"")</f>
        <v/>
      </c>
      <c r="S134" s="1" t="str">
        <f>IF(AND(YEAR(在职员工基本信息!$M131)='员工事项提醒（生日、续合同）'!$Q$4,MONTH(在职员工基本信息!$M131)='员工事项提醒（生日、续合同）'!$S$4),在职员工基本信息!C131,"")</f>
        <v/>
      </c>
      <c r="T134" s="23" t="str">
        <f>IF(AND(YEAR(在职员工基本信息!$M131)='员工事项提醒（生日、续合同）'!$Q$4,MONTH(在职员工基本信息!$M131)='员工事项提醒（生日、续合同）'!$S$4),在职员工基本信息!M131,"")</f>
        <v/>
      </c>
    </row>
    <row r="135" spans="1:20">
      <c r="A135" s="1" t="str">
        <f>B135&amp;COUNTIF(B$8:B135,B135)</f>
        <v>123</v>
      </c>
      <c r="B135" s="1" t="str">
        <f>IF(MONTH(在职员工基本信息!G132)=$L$4,MONTH(在职员工基本信息!G132),"")</f>
        <v/>
      </c>
      <c r="D135" s="1" t="str">
        <f>IFERROR(IF(在职员工基本信息!D132="","",在职员工基本信息!D132),"")</f>
        <v/>
      </c>
      <c r="E135" s="1" t="str">
        <f>IF(在职员工基本信息!E132="","",在职员工基本信息!E132)</f>
        <v/>
      </c>
      <c r="F135" s="23" t="str">
        <f>IF(在职员工基本信息!G132="","",在职员工基本信息!G132)</f>
        <v/>
      </c>
      <c r="G135" s="1" t="str">
        <f>IF(在职员工基本信息!B132="","",在职员工基本信息!B132)</f>
        <v/>
      </c>
      <c r="H135" s="1" t="str">
        <f>IF(在职员工基本信息!C132="","",在职员工基本信息!C132)</f>
        <v/>
      </c>
      <c r="J135" s="23" t="str">
        <f t="shared" si="5"/>
        <v/>
      </c>
      <c r="K135" s="23" t="str">
        <f t="shared" si="6"/>
        <v/>
      </c>
      <c r="L135" s="23" t="str">
        <f t="shared" si="7"/>
        <v/>
      </c>
      <c r="M135" s="23" t="str">
        <f t="shared" si="8"/>
        <v/>
      </c>
      <c r="N135" s="23" t="str">
        <f t="shared" si="9"/>
        <v/>
      </c>
      <c r="P135" s="1" t="str">
        <f>IF(AND(YEAR(在职员工基本信息!$M132)='员工事项提醒（生日、续合同）'!$Q$4,MONTH(在职员工基本信息!$M132)='员工事项提醒（生日、续合同）'!$S$4),在职员工基本信息!D132,"")</f>
        <v/>
      </c>
      <c r="Q135" s="1" t="str">
        <f>IF(AND(YEAR(在职员工基本信息!$M132)='员工事项提醒（生日、续合同）'!$Q$4,MONTH(在职员工基本信息!$M132)='员工事项提醒（生日、续合同）'!$S$4),在职员工基本信息!E132,"")</f>
        <v/>
      </c>
      <c r="R135" s="1" t="str">
        <f>IF(AND(YEAR(在职员工基本信息!$M132)='员工事项提醒（生日、续合同）'!$Q$4,MONTH(在职员工基本信息!$M132)='员工事项提醒（生日、续合同）'!$S$4),在职员工基本信息!B132,"")</f>
        <v/>
      </c>
      <c r="S135" s="1" t="str">
        <f>IF(AND(YEAR(在职员工基本信息!$M132)='员工事项提醒（生日、续合同）'!$Q$4,MONTH(在职员工基本信息!$M132)='员工事项提醒（生日、续合同）'!$S$4),在职员工基本信息!C132,"")</f>
        <v/>
      </c>
      <c r="T135" s="23" t="str">
        <f>IF(AND(YEAR(在职员工基本信息!$M132)='员工事项提醒（生日、续合同）'!$Q$4,MONTH(在职员工基本信息!$M132)='员工事项提醒（生日、续合同）'!$S$4),在职员工基本信息!M132,"")</f>
        <v/>
      </c>
    </row>
    <row r="136" spans="1:20">
      <c r="A136" s="1" t="str">
        <f>B136&amp;COUNTIF(B$8:B136,B136)</f>
        <v>124</v>
      </c>
      <c r="B136" s="1" t="str">
        <f>IF(MONTH(在职员工基本信息!G133)=$L$4,MONTH(在职员工基本信息!G133),"")</f>
        <v/>
      </c>
      <c r="D136" s="1" t="str">
        <f>IFERROR(IF(在职员工基本信息!D133="","",在职员工基本信息!D133),"")</f>
        <v/>
      </c>
      <c r="E136" s="1" t="str">
        <f>IF(在职员工基本信息!E133="","",在职员工基本信息!E133)</f>
        <v/>
      </c>
      <c r="F136" s="23" t="str">
        <f>IF(在职员工基本信息!G133="","",在职员工基本信息!G133)</f>
        <v/>
      </c>
      <c r="G136" s="1" t="str">
        <f>IF(在职员工基本信息!B133="","",在职员工基本信息!B133)</f>
        <v/>
      </c>
      <c r="H136" s="1" t="str">
        <f>IF(在职员工基本信息!C133="","",在职员工基本信息!C133)</f>
        <v/>
      </c>
      <c r="J136" s="23" t="str">
        <f t="shared" ref="J136:J199" si="10">IFERROR(VLOOKUP($L$4&amp;(ROW()-7),$A:$H,4,0),"")</f>
        <v/>
      </c>
      <c r="K136" s="23" t="str">
        <f t="shared" ref="K136:K199" si="11">IFERROR(VLOOKUP($L$4&amp;(ROW()-7),$A:$H,5,0),"")</f>
        <v/>
      </c>
      <c r="L136" s="23" t="str">
        <f t="shared" ref="L136:L199" si="12">IFERROR(VLOOKUP($L$4&amp;(ROW()-7),$A:$H,6,0),"")</f>
        <v/>
      </c>
      <c r="M136" s="23" t="str">
        <f t="shared" ref="M136:M199" si="13">IFERROR(VLOOKUP($L$4&amp;(ROW()-7),$A:$H,7,0),"")</f>
        <v/>
      </c>
      <c r="N136" s="23" t="str">
        <f t="shared" ref="N136:N199" si="14">IFERROR(VLOOKUP($L$4&amp;(ROW()-7),$A:$H,8,0),"")</f>
        <v/>
      </c>
      <c r="P136" s="1" t="str">
        <f>IF(AND(YEAR(在职员工基本信息!$M133)='员工事项提醒（生日、续合同）'!$Q$4,MONTH(在职员工基本信息!$M133)='员工事项提醒（生日、续合同）'!$S$4),在职员工基本信息!D133,"")</f>
        <v/>
      </c>
      <c r="Q136" s="1" t="str">
        <f>IF(AND(YEAR(在职员工基本信息!$M133)='员工事项提醒（生日、续合同）'!$Q$4,MONTH(在职员工基本信息!$M133)='员工事项提醒（生日、续合同）'!$S$4),在职员工基本信息!E133,"")</f>
        <v/>
      </c>
      <c r="R136" s="1" t="str">
        <f>IF(AND(YEAR(在职员工基本信息!$M133)='员工事项提醒（生日、续合同）'!$Q$4,MONTH(在职员工基本信息!$M133)='员工事项提醒（生日、续合同）'!$S$4),在职员工基本信息!B133,"")</f>
        <v/>
      </c>
      <c r="S136" s="1" t="str">
        <f>IF(AND(YEAR(在职员工基本信息!$M133)='员工事项提醒（生日、续合同）'!$Q$4,MONTH(在职员工基本信息!$M133)='员工事项提醒（生日、续合同）'!$S$4),在职员工基本信息!C133,"")</f>
        <v/>
      </c>
      <c r="T136" s="23" t="str">
        <f>IF(AND(YEAR(在职员工基本信息!$M133)='员工事项提醒（生日、续合同）'!$Q$4,MONTH(在职员工基本信息!$M133)='员工事项提醒（生日、续合同）'!$S$4),在职员工基本信息!M133,"")</f>
        <v/>
      </c>
    </row>
    <row r="137" spans="1:20">
      <c r="A137" s="1" t="str">
        <f>B137&amp;COUNTIF(B$8:B137,B137)</f>
        <v>125</v>
      </c>
      <c r="B137" s="1" t="str">
        <f>IF(MONTH(在职员工基本信息!G134)=$L$4,MONTH(在职员工基本信息!G134),"")</f>
        <v/>
      </c>
      <c r="D137" s="1" t="str">
        <f>IFERROR(IF(在职员工基本信息!D134="","",在职员工基本信息!D134),"")</f>
        <v/>
      </c>
      <c r="E137" s="1" t="str">
        <f>IF(在职员工基本信息!E134="","",在职员工基本信息!E134)</f>
        <v/>
      </c>
      <c r="F137" s="23" t="str">
        <f>IF(在职员工基本信息!G134="","",在职员工基本信息!G134)</f>
        <v/>
      </c>
      <c r="G137" s="1" t="str">
        <f>IF(在职员工基本信息!B134="","",在职员工基本信息!B134)</f>
        <v/>
      </c>
      <c r="H137" s="1" t="str">
        <f>IF(在职员工基本信息!C134="","",在职员工基本信息!C134)</f>
        <v/>
      </c>
      <c r="J137" s="23" t="str">
        <f t="shared" si="10"/>
        <v/>
      </c>
      <c r="K137" s="23" t="str">
        <f t="shared" si="11"/>
        <v/>
      </c>
      <c r="L137" s="23" t="str">
        <f t="shared" si="12"/>
        <v/>
      </c>
      <c r="M137" s="23" t="str">
        <f t="shared" si="13"/>
        <v/>
      </c>
      <c r="N137" s="23" t="str">
        <f t="shared" si="14"/>
        <v/>
      </c>
      <c r="P137" s="1" t="str">
        <f>IF(AND(YEAR(在职员工基本信息!$M134)='员工事项提醒（生日、续合同）'!$Q$4,MONTH(在职员工基本信息!$M134)='员工事项提醒（生日、续合同）'!$S$4),在职员工基本信息!D134,"")</f>
        <v/>
      </c>
      <c r="Q137" s="1" t="str">
        <f>IF(AND(YEAR(在职员工基本信息!$M134)='员工事项提醒（生日、续合同）'!$Q$4,MONTH(在职员工基本信息!$M134)='员工事项提醒（生日、续合同）'!$S$4),在职员工基本信息!E134,"")</f>
        <v/>
      </c>
      <c r="R137" s="1" t="str">
        <f>IF(AND(YEAR(在职员工基本信息!$M134)='员工事项提醒（生日、续合同）'!$Q$4,MONTH(在职员工基本信息!$M134)='员工事项提醒（生日、续合同）'!$S$4),在职员工基本信息!B134,"")</f>
        <v/>
      </c>
      <c r="S137" s="1" t="str">
        <f>IF(AND(YEAR(在职员工基本信息!$M134)='员工事项提醒（生日、续合同）'!$Q$4,MONTH(在职员工基本信息!$M134)='员工事项提醒（生日、续合同）'!$S$4),在职员工基本信息!C134,"")</f>
        <v/>
      </c>
      <c r="T137" s="23" t="str">
        <f>IF(AND(YEAR(在职员工基本信息!$M134)='员工事项提醒（生日、续合同）'!$Q$4,MONTH(在职员工基本信息!$M134)='员工事项提醒（生日、续合同）'!$S$4),在职员工基本信息!M134,"")</f>
        <v/>
      </c>
    </row>
    <row r="138" spans="1:20">
      <c r="A138" s="1" t="str">
        <f>B138&amp;COUNTIF(B$8:B138,B138)</f>
        <v>126</v>
      </c>
      <c r="B138" s="1" t="str">
        <f>IF(MONTH(在职员工基本信息!G135)=$L$4,MONTH(在职员工基本信息!G135),"")</f>
        <v/>
      </c>
      <c r="D138" s="1" t="str">
        <f>IFERROR(IF(在职员工基本信息!D135="","",在职员工基本信息!D135),"")</f>
        <v/>
      </c>
      <c r="E138" s="1" t="str">
        <f>IF(在职员工基本信息!E135="","",在职员工基本信息!E135)</f>
        <v/>
      </c>
      <c r="F138" s="23" t="str">
        <f>IF(在职员工基本信息!G135="","",在职员工基本信息!G135)</f>
        <v/>
      </c>
      <c r="G138" s="1" t="str">
        <f>IF(在职员工基本信息!B135="","",在职员工基本信息!B135)</f>
        <v/>
      </c>
      <c r="H138" s="1" t="str">
        <f>IF(在职员工基本信息!C135="","",在职员工基本信息!C135)</f>
        <v/>
      </c>
      <c r="J138" s="23" t="str">
        <f t="shared" si="10"/>
        <v/>
      </c>
      <c r="K138" s="23" t="str">
        <f t="shared" si="11"/>
        <v/>
      </c>
      <c r="L138" s="23" t="str">
        <f t="shared" si="12"/>
        <v/>
      </c>
      <c r="M138" s="23" t="str">
        <f t="shared" si="13"/>
        <v/>
      </c>
      <c r="N138" s="23" t="str">
        <f t="shared" si="14"/>
        <v/>
      </c>
      <c r="P138" s="1" t="str">
        <f>IF(AND(YEAR(在职员工基本信息!$M135)='员工事项提醒（生日、续合同）'!$Q$4,MONTH(在职员工基本信息!$M135)='员工事项提醒（生日、续合同）'!$S$4),在职员工基本信息!D135,"")</f>
        <v/>
      </c>
      <c r="Q138" s="1" t="str">
        <f>IF(AND(YEAR(在职员工基本信息!$M135)='员工事项提醒（生日、续合同）'!$Q$4,MONTH(在职员工基本信息!$M135)='员工事项提醒（生日、续合同）'!$S$4),在职员工基本信息!E135,"")</f>
        <v/>
      </c>
      <c r="R138" s="1" t="str">
        <f>IF(AND(YEAR(在职员工基本信息!$M135)='员工事项提醒（生日、续合同）'!$Q$4,MONTH(在职员工基本信息!$M135)='员工事项提醒（生日、续合同）'!$S$4),在职员工基本信息!B135,"")</f>
        <v/>
      </c>
      <c r="S138" s="1" t="str">
        <f>IF(AND(YEAR(在职员工基本信息!$M135)='员工事项提醒（生日、续合同）'!$Q$4,MONTH(在职员工基本信息!$M135)='员工事项提醒（生日、续合同）'!$S$4),在职员工基本信息!C135,"")</f>
        <v/>
      </c>
      <c r="T138" s="23" t="str">
        <f>IF(AND(YEAR(在职员工基本信息!$M135)='员工事项提醒（生日、续合同）'!$Q$4,MONTH(在职员工基本信息!$M135)='员工事项提醒（生日、续合同）'!$S$4),在职员工基本信息!M135,"")</f>
        <v/>
      </c>
    </row>
    <row r="139" spans="1:20">
      <c r="A139" s="1" t="str">
        <f>B139&amp;COUNTIF(B$8:B139,B139)</f>
        <v>127</v>
      </c>
      <c r="B139" s="1" t="str">
        <f>IF(MONTH(在职员工基本信息!G136)=$L$4,MONTH(在职员工基本信息!G136),"")</f>
        <v/>
      </c>
      <c r="D139" s="1" t="str">
        <f>IFERROR(IF(在职员工基本信息!D136="","",在职员工基本信息!D136),"")</f>
        <v/>
      </c>
      <c r="E139" s="1" t="str">
        <f>IF(在职员工基本信息!E136="","",在职员工基本信息!E136)</f>
        <v/>
      </c>
      <c r="F139" s="23" t="str">
        <f>IF(在职员工基本信息!G136="","",在职员工基本信息!G136)</f>
        <v/>
      </c>
      <c r="G139" s="1" t="str">
        <f>IF(在职员工基本信息!B136="","",在职员工基本信息!B136)</f>
        <v/>
      </c>
      <c r="H139" s="1" t="str">
        <f>IF(在职员工基本信息!C136="","",在职员工基本信息!C136)</f>
        <v/>
      </c>
      <c r="J139" s="23" t="str">
        <f t="shared" si="10"/>
        <v/>
      </c>
      <c r="K139" s="23" t="str">
        <f t="shared" si="11"/>
        <v/>
      </c>
      <c r="L139" s="23" t="str">
        <f t="shared" si="12"/>
        <v/>
      </c>
      <c r="M139" s="23" t="str">
        <f t="shared" si="13"/>
        <v/>
      </c>
      <c r="N139" s="23" t="str">
        <f t="shared" si="14"/>
        <v/>
      </c>
      <c r="P139" s="1" t="str">
        <f>IF(AND(YEAR(在职员工基本信息!$M136)='员工事项提醒（生日、续合同）'!$Q$4,MONTH(在职员工基本信息!$M136)='员工事项提醒（生日、续合同）'!$S$4),在职员工基本信息!D136,"")</f>
        <v/>
      </c>
      <c r="Q139" s="1" t="str">
        <f>IF(AND(YEAR(在职员工基本信息!$M136)='员工事项提醒（生日、续合同）'!$Q$4,MONTH(在职员工基本信息!$M136)='员工事项提醒（生日、续合同）'!$S$4),在职员工基本信息!E136,"")</f>
        <v/>
      </c>
      <c r="R139" s="1" t="str">
        <f>IF(AND(YEAR(在职员工基本信息!$M136)='员工事项提醒（生日、续合同）'!$Q$4,MONTH(在职员工基本信息!$M136)='员工事项提醒（生日、续合同）'!$S$4),在职员工基本信息!B136,"")</f>
        <v/>
      </c>
      <c r="S139" s="1" t="str">
        <f>IF(AND(YEAR(在职员工基本信息!$M136)='员工事项提醒（生日、续合同）'!$Q$4,MONTH(在职员工基本信息!$M136)='员工事项提醒（生日、续合同）'!$S$4),在职员工基本信息!C136,"")</f>
        <v/>
      </c>
      <c r="T139" s="23" t="str">
        <f>IF(AND(YEAR(在职员工基本信息!$M136)='员工事项提醒（生日、续合同）'!$Q$4,MONTH(在职员工基本信息!$M136)='员工事项提醒（生日、续合同）'!$S$4),在职员工基本信息!M136,"")</f>
        <v/>
      </c>
    </row>
    <row r="140" spans="1:20">
      <c r="A140" s="1" t="str">
        <f>B140&amp;COUNTIF(B$8:B140,B140)</f>
        <v>128</v>
      </c>
      <c r="B140" s="1" t="str">
        <f>IF(MONTH(在职员工基本信息!G137)=$L$4,MONTH(在职员工基本信息!G137),"")</f>
        <v/>
      </c>
      <c r="D140" s="1" t="str">
        <f>IFERROR(IF(在职员工基本信息!D137="","",在职员工基本信息!D137),"")</f>
        <v/>
      </c>
      <c r="E140" s="1" t="str">
        <f>IF(在职员工基本信息!E137="","",在职员工基本信息!E137)</f>
        <v/>
      </c>
      <c r="F140" s="23" t="str">
        <f>IF(在职员工基本信息!G137="","",在职员工基本信息!G137)</f>
        <v/>
      </c>
      <c r="G140" s="1" t="str">
        <f>IF(在职员工基本信息!B137="","",在职员工基本信息!B137)</f>
        <v/>
      </c>
      <c r="H140" s="1" t="str">
        <f>IF(在职员工基本信息!C137="","",在职员工基本信息!C137)</f>
        <v/>
      </c>
      <c r="J140" s="23" t="str">
        <f t="shared" si="10"/>
        <v/>
      </c>
      <c r="K140" s="23" t="str">
        <f t="shared" si="11"/>
        <v/>
      </c>
      <c r="L140" s="23" t="str">
        <f t="shared" si="12"/>
        <v/>
      </c>
      <c r="M140" s="23" t="str">
        <f t="shared" si="13"/>
        <v/>
      </c>
      <c r="N140" s="23" t="str">
        <f t="shared" si="14"/>
        <v/>
      </c>
      <c r="P140" s="1" t="str">
        <f>IF(AND(YEAR(在职员工基本信息!$M137)='员工事项提醒（生日、续合同）'!$Q$4,MONTH(在职员工基本信息!$M137)='员工事项提醒（生日、续合同）'!$S$4),在职员工基本信息!D137,"")</f>
        <v/>
      </c>
      <c r="Q140" s="1" t="str">
        <f>IF(AND(YEAR(在职员工基本信息!$M137)='员工事项提醒（生日、续合同）'!$Q$4,MONTH(在职员工基本信息!$M137)='员工事项提醒（生日、续合同）'!$S$4),在职员工基本信息!E137,"")</f>
        <v/>
      </c>
      <c r="R140" s="1" t="str">
        <f>IF(AND(YEAR(在职员工基本信息!$M137)='员工事项提醒（生日、续合同）'!$Q$4,MONTH(在职员工基本信息!$M137)='员工事项提醒（生日、续合同）'!$S$4),在职员工基本信息!B137,"")</f>
        <v/>
      </c>
      <c r="S140" s="1" t="str">
        <f>IF(AND(YEAR(在职员工基本信息!$M137)='员工事项提醒（生日、续合同）'!$Q$4,MONTH(在职员工基本信息!$M137)='员工事项提醒（生日、续合同）'!$S$4),在职员工基本信息!C137,"")</f>
        <v/>
      </c>
      <c r="T140" s="23" t="str">
        <f>IF(AND(YEAR(在职员工基本信息!$M137)='员工事项提醒（生日、续合同）'!$Q$4,MONTH(在职员工基本信息!$M137)='员工事项提醒（生日、续合同）'!$S$4),在职员工基本信息!M137,"")</f>
        <v/>
      </c>
    </row>
    <row r="141" spans="1:20">
      <c r="A141" s="1" t="str">
        <f>B141&amp;COUNTIF(B$8:B141,B141)</f>
        <v>129</v>
      </c>
      <c r="B141" s="1" t="str">
        <f>IF(MONTH(在职员工基本信息!G138)=$L$4,MONTH(在职员工基本信息!G138),"")</f>
        <v/>
      </c>
      <c r="D141" s="1" t="str">
        <f>IFERROR(IF(在职员工基本信息!D138="","",在职员工基本信息!D138),"")</f>
        <v/>
      </c>
      <c r="E141" s="1" t="str">
        <f>IF(在职员工基本信息!E138="","",在职员工基本信息!E138)</f>
        <v/>
      </c>
      <c r="F141" s="23" t="str">
        <f>IF(在职员工基本信息!G138="","",在职员工基本信息!G138)</f>
        <v/>
      </c>
      <c r="G141" s="1" t="str">
        <f>IF(在职员工基本信息!B138="","",在职员工基本信息!B138)</f>
        <v/>
      </c>
      <c r="H141" s="1" t="str">
        <f>IF(在职员工基本信息!C138="","",在职员工基本信息!C138)</f>
        <v/>
      </c>
      <c r="J141" s="23" t="str">
        <f t="shared" si="10"/>
        <v/>
      </c>
      <c r="K141" s="23" t="str">
        <f t="shared" si="11"/>
        <v/>
      </c>
      <c r="L141" s="23" t="str">
        <f t="shared" si="12"/>
        <v/>
      </c>
      <c r="M141" s="23" t="str">
        <f t="shared" si="13"/>
        <v/>
      </c>
      <c r="N141" s="23" t="str">
        <f t="shared" si="14"/>
        <v/>
      </c>
      <c r="P141" s="1" t="str">
        <f>IF(AND(YEAR(在职员工基本信息!$M138)='员工事项提醒（生日、续合同）'!$Q$4,MONTH(在职员工基本信息!$M138)='员工事项提醒（生日、续合同）'!$S$4),在职员工基本信息!D138,"")</f>
        <v/>
      </c>
      <c r="Q141" s="1" t="str">
        <f>IF(AND(YEAR(在职员工基本信息!$M138)='员工事项提醒（生日、续合同）'!$Q$4,MONTH(在职员工基本信息!$M138)='员工事项提醒（生日、续合同）'!$S$4),在职员工基本信息!E138,"")</f>
        <v/>
      </c>
      <c r="R141" s="1" t="str">
        <f>IF(AND(YEAR(在职员工基本信息!$M138)='员工事项提醒（生日、续合同）'!$Q$4,MONTH(在职员工基本信息!$M138)='员工事项提醒（生日、续合同）'!$S$4),在职员工基本信息!B138,"")</f>
        <v/>
      </c>
      <c r="S141" s="1" t="str">
        <f>IF(AND(YEAR(在职员工基本信息!$M138)='员工事项提醒（生日、续合同）'!$Q$4,MONTH(在职员工基本信息!$M138)='员工事项提醒（生日、续合同）'!$S$4),在职员工基本信息!C138,"")</f>
        <v/>
      </c>
      <c r="T141" s="23" t="str">
        <f>IF(AND(YEAR(在职员工基本信息!$M138)='员工事项提醒（生日、续合同）'!$Q$4,MONTH(在职员工基本信息!$M138)='员工事项提醒（生日、续合同）'!$S$4),在职员工基本信息!M138,"")</f>
        <v/>
      </c>
    </row>
    <row r="142" spans="1:20">
      <c r="A142" s="1" t="str">
        <f>B142&amp;COUNTIF(B$8:B142,B142)</f>
        <v>130</v>
      </c>
      <c r="B142" s="1" t="str">
        <f>IF(MONTH(在职员工基本信息!G139)=$L$4,MONTH(在职员工基本信息!G139),"")</f>
        <v/>
      </c>
      <c r="D142" s="1" t="str">
        <f>IFERROR(IF(在职员工基本信息!D139="","",在职员工基本信息!D139),"")</f>
        <v/>
      </c>
      <c r="E142" s="1" t="str">
        <f>IF(在职员工基本信息!E139="","",在职员工基本信息!E139)</f>
        <v/>
      </c>
      <c r="F142" s="23" t="str">
        <f>IF(在职员工基本信息!G139="","",在职员工基本信息!G139)</f>
        <v/>
      </c>
      <c r="G142" s="1" t="str">
        <f>IF(在职员工基本信息!B139="","",在职员工基本信息!B139)</f>
        <v/>
      </c>
      <c r="H142" s="1" t="str">
        <f>IF(在职员工基本信息!C139="","",在职员工基本信息!C139)</f>
        <v/>
      </c>
      <c r="J142" s="23" t="str">
        <f t="shared" si="10"/>
        <v/>
      </c>
      <c r="K142" s="23" t="str">
        <f t="shared" si="11"/>
        <v/>
      </c>
      <c r="L142" s="23" t="str">
        <f t="shared" si="12"/>
        <v/>
      </c>
      <c r="M142" s="23" t="str">
        <f t="shared" si="13"/>
        <v/>
      </c>
      <c r="N142" s="23" t="str">
        <f t="shared" si="14"/>
        <v/>
      </c>
      <c r="P142" s="1" t="str">
        <f>IF(AND(YEAR(在职员工基本信息!$M139)='员工事项提醒（生日、续合同）'!$Q$4,MONTH(在职员工基本信息!$M139)='员工事项提醒（生日、续合同）'!$S$4),在职员工基本信息!D139,"")</f>
        <v/>
      </c>
      <c r="Q142" s="1" t="str">
        <f>IF(AND(YEAR(在职员工基本信息!$M139)='员工事项提醒（生日、续合同）'!$Q$4,MONTH(在职员工基本信息!$M139)='员工事项提醒（生日、续合同）'!$S$4),在职员工基本信息!E139,"")</f>
        <v/>
      </c>
      <c r="R142" s="1" t="str">
        <f>IF(AND(YEAR(在职员工基本信息!$M139)='员工事项提醒（生日、续合同）'!$Q$4,MONTH(在职员工基本信息!$M139)='员工事项提醒（生日、续合同）'!$S$4),在职员工基本信息!B139,"")</f>
        <v/>
      </c>
      <c r="S142" s="1" t="str">
        <f>IF(AND(YEAR(在职员工基本信息!$M139)='员工事项提醒（生日、续合同）'!$Q$4,MONTH(在职员工基本信息!$M139)='员工事项提醒（生日、续合同）'!$S$4),在职员工基本信息!C139,"")</f>
        <v/>
      </c>
      <c r="T142" s="23" t="str">
        <f>IF(AND(YEAR(在职员工基本信息!$M139)='员工事项提醒（生日、续合同）'!$Q$4,MONTH(在职员工基本信息!$M139)='员工事项提醒（生日、续合同）'!$S$4),在职员工基本信息!M139,"")</f>
        <v/>
      </c>
    </row>
    <row r="143" spans="1:20">
      <c r="A143" s="1" t="str">
        <f>B143&amp;COUNTIF(B$8:B143,B143)</f>
        <v>131</v>
      </c>
      <c r="B143" s="1" t="str">
        <f>IF(MONTH(在职员工基本信息!G140)=$L$4,MONTH(在职员工基本信息!G140),"")</f>
        <v/>
      </c>
      <c r="D143" s="1" t="str">
        <f>IFERROR(IF(在职员工基本信息!D140="","",在职员工基本信息!D140),"")</f>
        <v/>
      </c>
      <c r="E143" s="1" t="str">
        <f>IF(在职员工基本信息!E140="","",在职员工基本信息!E140)</f>
        <v/>
      </c>
      <c r="F143" s="23" t="str">
        <f>IF(在职员工基本信息!G140="","",在职员工基本信息!G140)</f>
        <v/>
      </c>
      <c r="G143" s="1" t="str">
        <f>IF(在职员工基本信息!B140="","",在职员工基本信息!B140)</f>
        <v/>
      </c>
      <c r="H143" s="1" t="str">
        <f>IF(在职员工基本信息!C140="","",在职员工基本信息!C140)</f>
        <v/>
      </c>
      <c r="J143" s="23" t="str">
        <f t="shared" si="10"/>
        <v/>
      </c>
      <c r="K143" s="23" t="str">
        <f t="shared" si="11"/>
        <v/>
      </c>
      <c r="L143" s="23" t="str">
        <f t="shared" si="12"/>
        <v/>
      </c>
      <c r="M143" s="23" t="str">
        <f t="shared" si="13"/>
        <v/>
      </c>
      <c r="N143" s="23" t="str">
        <f t="shared" si="14"/>
        <v/>
      </c>
      <c r="P143" s="1" t="str">
        <f>IF(AND(YEAR(在职员工基本信息!$M140)='员工事项提醒（生日、续合同）'!$Q$4,MONTH(在职员工基本信息!$M140)='员工事项提醒（生日、续合同）'!$S$4),在职员工基本信息!D140,"")</f>
        <v/>
      </c>
      <c r="Q143" s="1" t="str">
        <f>IF(AND(YEAR(在职员工基本信息!$M140)='员工事项提醒（生日、续合同）'!$Q$4,MONTH(在职员工基本信息!$M140)='员工事项提醒（生日、续合同）'!$S$4),在职员工基本信息!E140,"")</f>
        <v/>
      </c>
      <c r="R143" s="1" t="str">
        <f>IF(AND(YEAR(在职员工基本信息!$M140)='员工事项提醒（生日、续合同）'!$Q$4,MONTH(在职员工基本信息!$M140)='员工事项提醒（生日、续合同）'!$S$4),在职员工基本信息!B140,"")</f>
        <v/>
      </c>
      <c r="S143" s="1" t="str">
        <f>IF(AND(YEAR(在职员工基本信息!$M140)='员工事项提醒（生日、续合同）'!$Q$4,MONTH(在职员工基本信息!$M140)='员工事项提醒（生日、续合同）'!$S$4),在职员工基本信息!C140,"")</f>
        <v/>
      </c>
      <c r="T143" s="23" t="str">
        <f>IF(AND(YEAR(在职员工基本信息!$M140)='员工事项提醒（生日、续合同）'!$Q$4,MONTH(在职员工基本信息!$M140)='员工事项提醒（生日、续合同）'!$S$4),在职员工基本信息!M140,"")</f>
        <v/>
      </c>
    </row>
    <row r="144" spans="1:20">
      <c r="A144" s="1" t="str">
        <f>B144&amp;COUNTIF(B$8:B144,B144)</f>
        <v>132</v>
      </c>
      <c r="B144" s="1" t="str">
        <f>IF(MONTH(在职员工基本信息!G141)=$L$4,MONTH(在职员工基本信息!G141),"")</f>
        <v/>
      </c>
      <c r="D144" s="1" t="str">
        <f>IFERROR(IF(在职员工基本信息!D141="","",在职员工基本信息!D141),"")</f>
        <v/>
      </c>
      <c r="E144" s="1" t="str">
        <f>IF(在职员工基本信息!E141="","",在职员工基本信息!E141)</f>
        <v/>
      </c>
      <c r="F144" s="23" t="str">
        <f>IF(在职员工基本信息!G141="","",在职员工基本信息!G141)</f>
        <v/>
      </c>
      <c r="G144" s="1" t="str">
        <f>IF(在职员工基本信息!B141="","",在职员工基本信息!B141)</f>
        <v/>
      </c>
      <c r="H144" s="1" t="str">
        <f>IF(在职员工基本信息!C141="","",在职员工基本信息!C141)</f>
        <v/>
      </c>
      <c r="J144" s="23" t="str">
        <f t="shared" si="10"/>
        <v/>
      </c>
      <c r="K144" s="23" t="str">
        <f t="shared" si="11"/>
        <v/>
      </c>
      <c r="L144" s="23" t="str">
        <f t="shared" si="12"/>
        <v/>
      </c>
      <c r="M144" s="23" t="str">
        <f t="shared" si="13"/>
        <v/>
      </c>
      <c r="N144" s="23" t="str">
        <f t="shared" si="14"/>
        <v/>
      </c>
      <c r="P144" s="1" t="str">
        <f>IF(AND(YEAR(在职员工基本信息!$M141)='员工事项提醒（生日、续合同）'!$Q$4,MONTH(在职员工基本信息!$M141)='员工事项提醒（生日、续合同）'!$S$4),在职员工基本信息!D141,"")</f>
        <v/>
      </c>
      <c r="Q144" s="1" t="str">
        <f>IF(AND(YEAR(在职员工基本信息!$M141)='员工事项提醒（生日、续合同）'!$Q$4,MONTH(在职员工基本信息!$M141)='员工事项提醒（生日、续合同）'!$S$4),在职员工基本信息!E141,"")</f>
        <v/>
      </c>
      <c r="R144" s="1" t="str">
        <f>IF(AND(YEAR(在职员工基本信息!$M141)='员工事项提醒（生日、续合同）'!$Q$4,MONTH(在职员工基本信息!$M141)='员工事项提醒（生日、续合同）'!$S$4),在职员工基本信息!B141,"")</f>
        <v/>
      </c>
      <c r="S144" s="1" t="str">
        <f>IF(AND(YEAR(在职员工基本信息!$M141)='员工事项提醒（生日、续合同）'!$Q$4,MONTH(在职员工基本信息!$M141)='员工事项提醒（生日、续合同）'!$S$4),在职员工基本信息!C141,"")</f>
        <v/>
      </c>
      <c r="T144" s="23" t="str">
        <f>IF(AND(YEAR(在职员工基本信息!$M141)='员工事项提醒（生日、续合同）'!$Q$4,MONTH(在职员工基本信息!$M141)='员工事项提醒（生日、续合同）'!$S$4),在职员工基本信息!M141,"")</f>
        <v/>
      </c>
    </row>
    <row r="145" spans="1:20">
      <c r="A145" s="1" t="str">
        <f>B145&amp;COUNTIF(B$8:B145,B145)</f>
        <v>133</v>
      </c>
      <c r="B145" s="1" t="str">
        <f>IF(MONTH(在职员工基本信息!G142)=$L$4,MONTH(在职员工基本信息!G142),"")</f>
        <v/>
      </c>
      <c r="D145" s="1" t="str">
        <f>IFERROR(IF(在职员工基本信息!D142="","",在职员工基本信息!D142),"")</f>
        <v/>
      </c>
      <c r="E145" s="1" t="str">
        <f>IF(在职员工基本信息!E142="","",在职员工基本信息!E142)</f>
        <v/>
      </c>
      <c r="F145" s="23" t="str">
        <f>IF(在职员工基本信息!G142="","",在职员工基本信息!G142)</f>
        <v/>
      </c>
      <c r="G145" s="1" t="str">
        <f>IF(在职员工基本信息!B142="","",在职员工基本信息!B142)</f>
        <v/>
      </c>
      <c r="H145" s="1" t="str">
        <f>IF(在职员工基本信息!C142="","",在职员工基本信息!C142)</f>
        <v/>
      </c>
      <c r="J145" s="23" t="str">
        <f t="shared" si="10"/>
        <v/>
      </c>
      <c r="K145" s="23" t="str">
        <f t="shared" si="11"/>
        <v/>
      </c>
      <c r="L145" s="23" t="str">
        <f t="shared" si="12"/>
        <v/>
      </c>
      <c r="M145" s="23" t="str">
        <f t="shared" si="13"/>
        <v/>
      </c>
      <c r="N145" s="23" t="str">
        <f t="shared" si="14"/>
        <v/>
      </c>
      <c r="P145" s="1" t="str">
        <f>IF(AND(YEAR(在职员工基本信息!$M142)='员工事项提醒（生日、续合同）'!$Q$4,MONTH(在职员工基本信息!$M142)='员工事项提醒（生日、续合同）'!$S$4),在职员工基本信息!D142,"")</f>
        <v/>
      </c>
      <c r="Q145" s="1" t="str">
        <f>IF(AND(YEAR(在职员工基本信息!$M142)='员工事项提醒（生日、续合同）'!$Q$4,MONTH(在职员工基本信息!$M142)='员工事项提醒（生日、续合同）'!$S$4),在职员工基本信息!E142,"")</f>
        <v/>
      </c>
      <c r="R145" s="1" t="str">
        <f>IF(AND(YEAR(在职员工基本信息!$M142)='员工事项提醒（生日、续合同）'!$Q$4,MONTH(在职员工基本信息!$M142)='员工事项提醒（生日、续合同）'!$S$4),在职员工基本信息!B142,"")</f>
        <v/>
      </c>
      <c r="S145" s="1" t="str">
        <f>IF(AND(YEAR(在职员工基本信息!$M142)='员工事项提醒（生日、续合同）'!$Q$4,MONTH(在职员工基本信息!$M142)='员工事项提醒（生日、续合同）'!$S$4),在职员工基本信息!C142,"")</f>
        <v/>
      </c>
      <c r="T145" s="23" t="str">
        <f>IF(AND(YEAR(在职员工基本信息!$M142)='员工事项提醒（生日、续合同）'!$Q$4,MONTH(在职员工基本信息!$M142)='员工事项提醒（生日、续合同）'!$S$4),在职员工基本信息!M142,"")</f>
        <v/>
      </c>
    </row>
    <row r="146" spans="1:20">
      <c r="A146" s="1" t="str">
        <f>B146&amp;COUNTIF(B$8:B146,B146)</f>
        <v>134</v>
      </c>
      <c r="B146" s="1" t="str">
        <f>IF(MONTH(在职员工基本信息!G143)=$L$4,MONTH(在职员工基本信息!G143),"")</f>
        <v/>
      </c>
      <c r="D146" s="1" t="str">
        <f>IFERROR(IF(在职员工基本信息!D143="","",在职员工基本信息!D143),"")</f>
        <v/>
      </c>
      <c r="E146" s="1" t="str">
        <f>IF(在职员工基本信息!E143="","",在职员工基本信息!E143)</f>
        <v/>
      </c>
      <c r="F146" s="23" t="str">
        <f>IF(在职员工基本信息!G143="","",在职员工基本信息!G143)</f>
        <v/>
      </c>
      <c r="G146" s="1" t="str">
        <f>IF(在职员工基本信息!B143="","",在职员工基本信息!B143)</f>
        <v/>
      </c>
      <c r="H146" s="1" t="str">
        <f>IF(在职员工基本信息!C143="","",在职员工基本信息!C143)</f>
        <v/>
      </c>
      <c r="J146" s="23" t="str">
        <f t="shared" si="10"/>
        <v/>
      </c>
      <c r="K146" s="23" t="str">
        <f t="shared" si="11"/>
        <v/>
      </c>
      <c r="L146" s="23" t="str">
        <f t="shared" si="12"/>
        <v/>
      </c>
      <c r="M146" s="23" t="str">
        <f t="shared" si="13"/>
        <v/>
      </c>
      <c r="N146" s="23" t="str">
        <f t="shared" si="14"/>
        <v/>
      </c>
      <c r="P146" s="1" t="str">
        <f>IF(AND(YEAR(在职员工基本信息!$M143)='员工事项提醒（生日、续合同）'!$Q$4,MONTH(在职员工基本信息!$M143)='员工事项提醒（生日、续合同）'!$S$4),在职员工基本信息!D143,"")</f>
        <v/>
      </c>
      <c r="Q146" s="1" t="str">
        <f>IF(AND(YEAR(在职员工基本信息!$M143)='员工事项提醒（生日、续合同）'!$Q$4,MONTH(在职员工基本信息!$M143)='员工事项提醒（生日、续合同）'!$S$4),在职员工基本信息!E143,"")</f>
        <v/>
      </c>
      <c r="R146" s="1" t="str">
        <f>IF(AND(YEAR(在职员工基本信息!$M143)='员工事项提醒（生日、续合同）'!$Q$4,MONTH(在职员工基本信息!$M143)='员工事项提醒（生日、续合同）'!$S$4),在职员工基本信息!B143,"")</f>
        <v/>
      </c>
      <c r="S146" s="1" t="str">
        <f>IF(AND(YEAR(在职员工基本信息!$M143)='员工事项提醒（生日、续合同）'!$Q$4,MONTH(在职员工基本信息!$M143)='员工事项提醒（生日、续合同）'!$S$4),在职员工基本信息!C143,"")</f>
        <v/>
      </c>
      <c r="T146" s="23" t="str">
        <f>IF(AND(YEAR(在职员工基本信息!$M143)='员工事项提醒（生日、续合同）'!$Q$4,MONTH(在职员工基本信息!$M143)='员工事项提醒（生日、续合同）'!$S$4),在职员工基本信息!M143,"")</f>
        <v/>
      </c>
    </row>
    <row r="147" spans="1:20">
      <c r="A147" s="1" t="str">
        <f>B147&amp;COUNTIF(B$8:B147,B147)</f>
        <v>135</v>
      </c>
      <c r="B147" s="1" t="str">
        <f>IF(MONTH(在职员工基本信息!G144)=$L$4,MONTH(在职员工基本信息!G144),"")</f>
        <v/>
      </c>
      <c r="D147" s="1" t="str">
        <f>IFERROR(IF(在职员工基本信息!D144="","",在职员工基本信息!D144),"")</f>
        <v/>
      </c>
      <c r="E147" s="1" t="str">
        <f>IF(在职员工基本信息!E144="","",在职员工基本信息!E144)</f>
        <v/>
      </c>
      <c r="F147" s="23" t="str">
        <f>IF(在职员工基本信息!G144="","",在职员工基本信息!G144)</f>
        <v/>
      </c>
      <c r="G147" s="1" t="str">
        <f>IF(在职员工基本信息!B144="","",在职员工基本信息!B144)</f>
        <v/>
      </c>
      <c r="H147" s="1" t="str">
        <f>IF(在职员工基本信息!C144="","",在职员工基本信息!C144)</f>
        <v/>
      </c>
      <c r="J147" s="23" t="str">
        <f t="shared" si="10"/>
        <v/>
      </c>
      <c r="K147" s="23" t="str">
        <f t="shared" si="11"/>
        <v/>
      </c>
      <c r="L147" s="23" t="str">
        <f t="shared" si="12"/>
        <v/>
      </c>
      <c r="M147" s="23" t="str">
        <f t="shared" si="13"/>
        <v/>
      </c>
      <c r="N147" s="23" t="str">
        <f t="shared" si="14"/>
        <v/>
      </c>
      <c r="P147" s="1" t="str">
        <f>IF(AND(YEAR(在职员工基本信息!$M144)='员工事项提醒（生日、续合同）'!$Q$4,MONTH(在职员工基本信息!$M144)='员工事项提醒（生日、续合同）'!$S$4),在职员工基本信息!D144,"")</f>
        <v/>
      </c>
      <c r="Q147" s="1" t="str">
        <f>IF(AND(YEAR(在职员工基本信息!$M144)='员工事项提醒（生日、续合同）'!$Q$4,MONTH(在职员工基本信息!$M144)='员工事项提醒（生日、续合同）'!$S$4),在职员工基本信息!E144,"")</f>
        <v/>
      </c>
      <c r="R147" s="1" t="str">
        <f>IF(AND(YEAR(在职员工基本信息!$M144)='员工事项提醒（生日、续合同）'!$Q$4,MONTH(在职员工基本信息!$M144)='员工事项提醒（生日、续合同）'!$S$4),在职员工基本信息!B144,"")</f>
        <v/>
      </c>
      <c r="S147" s="1" t="str">
        <f>IF(AND(YEAR(在职员工基本信息!$M144)='员工事项提醒（生日、续合同）'!$Q$4,MONTH(在职员工基本信息!$M144)='员工事项提醒（生日、续合同）'!$S$4),在职员工基本信息!C144,"")</f>
        <v/>
      </c>
      <c r="T147" s="23" t="str">
        <f>IF(AND(YEAR(在职员工基本信息!$M144)='员工事项提醒（生日、续合同）'!$Q$4,MONTH(在职员工基本信息!$M144)='员工事项提醒（生日、续合同）'!$S$4),在职员工基本信息!M144,"")</f>
        <v/>
      </c>
    </row>
    <row r="148" spans="1:20">
      <c r="A148" s="1" t="str">
        <f>B148&amp;COUNTIF(B$8:B148,B148)</f>
        <v>136</v>
      </c>
      <c r="B148" s="1" t="str">
        <f>IF(MONTH(在职员工基本信息!G145)=$L$4,MONTH(在职员工基本信息!G145),"")</f>
        <v/>
      </c>
      <c r="D148" s="1" t="str">
        <f>IFERROR(IF(在职员工基本信息!D145="","",在职员工基本信息!D145),"")</f>
        <v/>
      </c>
      <c r="E148" s="1" t="str">
        <f>IF(在职员工基本信息!E145="","",在职员工基本信息!E145)</f>
        <v/>
      </c>
      <c r="F148" s="23" t="str">
        <f>IF(在职员工基本信息!G145="","",在职员工基本信息!G145)</f>
        <v/>
      </c>
      <c r="G148" s="1" t="str">
        <f>IF(在职员工基本信息!B145="","",在职员工基本信息!B145)</f>
        <v/>
      </c>
      <c r="H148" s="1" t="str">
        <f>IF(在职员工基本信息!C145="","",在职员工基本信息!C145)</f>
        <v/>
      </c>
      <c r="J148" s="23" t="str">
        <f t="shared" si="10"/>
        <v/>
      </c>
      <c r="K148" s="23" t="str">
        <f t="shared" si="11"/>
        <v/>
      </c>
      <c r="L148" s="23" t="str">
        <f t="shared" si="12"/>
        <v/>
      </c>
      <c r="M148" s="23" t="str">
        <f t="shared" si="13"/>
        <v/>
      </c>
      <c r="N148" s="23" t="str">
        <f t="shared" si="14"/>
        <v/>
      </c>
      <c r="P148" s="1" t="str">
        <f>IF(AND(YEAR(在职员工基本信息!$M145)='员工事项提醒（生日、续合同）'!$Q$4,MONTH(在职员工基本信息!$M145)='员工事项提醒（生日、续合同）'!$S$4),在职员工基本信息!D145,"")</f>
        <v/>
      </c>
      <c r="Q148" s="1" t="str">
        <f>IF(AND(YEAR(在职员工基本信息!$M145)='员工事项提醒（生日、续合同）'!$Q$4,MONTH(在职员工基本信息!$M145)='员工事项提醒（生日、续合同）'!$S$4),在职员工基本信息!E145,"")</f>
        <v/>
      </c>
      <c r="R148" s="1" t="str">
        <f>IF(AND(YEAR(在职员工基本信息!$M145)='员工事项提醒（生日、续合同）'!$Q$4,MONTH(在职员工基本信息!$M145)='员工事项提醒（生日、续合同）'!$S$4),在职员工基本信息!B145,"")</f>
        <v/>
      </c>
      <c r="S148" s="1" t="str">
        <f>IF(AND(YEAR(在职员工基本信息!$M145)='员工事项提醒（生日、续合同）'!$Q$4,MONTH(在职员工基本信息!$M145)='员工事项提醒（生日、续合同）'!$S$4),在职员工基本信息!C145,"")</f>
        <v/>
      </c>
      <c r="T148" s="23" t="str">
        <f>IF(AND(YEAR(在职员工基本信息!$M145)='员工事项提醒（生日、续合同）'!$Q$4,MONTH(在职员工基本信息!$M145)='员工事项提醒（生日、续合同）'!$S$4),在职员工基本信息!M145,"")</f>
        <v/>
      </c>
    </row>
    <row r="149" spans="1:20">
      <c r="A149" s="1" t="str">
        <f>B149&amp;COUNTIF(B$8:B149,B149)</f>
        <v>137</v>
      </c>
      <c r="B149" s="1" t="str">
        <f>IF(MONTH(在职员工基本信息!G146)=$L$4,MONTH(在职员工基本信息!G146),"")</f>
        <v/>
      </c>
      <c r="D149" s="1" t="str">
        <f>IFERROR(IF(在职员工基本信息!D146="","",在职员工基本信息!D146),"")</f>
        <v/>
      </c>
      <c r="E149" s="1" t="str">
        <f>IF(在职员工基本信息!E146="","",在职员工基本信息!E146)</f>
        <v/>
      </c>
      <c r="F149" s="23" t="str">
        <f>IF(在职员工基本信息!G146="","",在职员工基本信息!G146)</f>
        <v/>
      </c>
      <c r="G149" s="1" t="str">
        <f>IF(在职员工基本信息!B146="","",在职员工基本信息!B146)</f>
        <v/>
      </c>
      <c r="H149" s="1" t="str">
        <f>IF(在职员工基本信息!C146="","",在职员工基本信息!C146)</f>
        <v/>
      </c>
      <c r="J149" s="23" t="str">
        <f t="shared" si="10"/>
        <v/>
      </c>
      <c r="K149" s="23" t="str">
        <f t="shared" si="11"/>
        <v/>
      </c>
      <c r="L149" s="23" t="str">
        <f t="shared" si="12"/>
        <v/>
      </c>
      <c r="M149" s="23" t="str">
        <f t="shared" si="13"/>
        <v/>
      </c>
      <c r="N149" s="23" t="str">
        <f t="shared" si="14"/>
        <v/>
      </c>
      <c r="P149" s="1" t="str">
        <f>IF(AND(YEAR(在职员工基本信息!$M146)='员工事项提醒（生日、续合同）'!$Q$4,MONTH(在职员工基本信息!$M146)='员工事项提醒（生日、续合同）'!$S$4),在职员工基本信息!D146,"")</f>
        <v/>
      </c>
      <c r="Q149" s="1" t="str">
        <f>IF(AND(YEAR(在职员工基本信息!$M146)='员工事项提醒（生日、续合同）'!$Q$4,MONTH(在职员工基本信息!$M146)='员工事项提醒（生日、续合同）'!$S$4),在职员工基本信息!E146,"")</f>
        <v/>
      </c>
      <c r="R149" s="1" t="str">
        <f>IF(AND(YEAR(在职员工基本信息!$M146)='员工事项提醒（生日、续合同）'!$Q$4,MONTH(在职员工基本信息!$M146)='员工事项提醒（生日、续合同）'!$S$4),在职员工基本信息!B146,"")</f>
        <v/>
      </c>
      <c r="S149" s="1" t="str">
        <f>IF(AND(YEAR(在职员工基本信息!$M146)='员工事项提醒（生日、续合同）'!$Q$4,MONTH(在职员工基本信息!$M146)='员工事项提醒（生日、续合同）'!$S$4),在职员工基本信息!C146,"")</f>
        <v/>
      </c>
      <c r="T149" s="23" t="str">
        <f>IF(AND(YEAR(在职员工基本信息!$M146)='员工事项提醒（生日、续合同）'!$Q$4,MONTH(在职员工基本信息!$M146)='员工事项提醒（生日、续合同）'!$S$4),在职员工基本信息!M146,"")</f>
        <v/>
      </c>
    </row>
    <row r="150" spans="1:20">
      <c r="A150" s="1" t="str">
        <f>B150&amp;COUNTIF(B$8:B150,B150)</f>
        <v>138</v>
      </c>
      <c r="B150" s="1" t="str">
        <f>IF(MONTH(在职员工基本信息!G147)=$L$4,MONTH(在职员工基本信息!G147),"")</f>
        <v/>
      </c>
      <c r="D150" s="1" t="str">
        <f>IFERROR(IF(在职员工基本信息!D147="","",在职员工基本信息!D147),"")</f>
        <v/>
      </c>
      <c r="E150" s="1" t="str">
        <f>IF(在职员工基本信息!E147="","",在职员工基本信息!E147)</f>
        <v/>
      </c>
      <c r="F150" s="23" t="str">
        <f>IF(在职员工基本信息!G147="","",在职员工基本信息!G147)</f>
        <v/>
      </c>
      <c r="G150" s="1" t="str">
        <f>IF(在职员工基本信息!B147="","",在职员工基本信息!B147)</f>
        <v/>
      </c>
      <c r="H150" s="1" t="str">
        <f>IF(在职员工基本信息!C147="","",在职员工基本信息!C147)</f>
        <v/>
      </c>
      <c r="J150" s="23" t="str">
        <f t="shared" si="10"/>
        <v/>
      </c>
      <c r="K150" s="23" t="str">
        <f t="shared" si="11"/>
        <v/>
      </c>
      <c r="L150" s="23" t="str">
        <f t="shared" si="12"/>
        <v/>
      </c>
      <c r="M150" s="23" t="str">
        <f t="shared" si="13"/>
        <v/>
      </c>
      <c r="N150" s="23" t="str">
        <f t="shared" si="14"/>
        <v/>
      </c>
      <c r="P150" s="1" t="str">
        <f>IF(AND(YEAR(在职员工基本信息!$M147)='员工事项提醒（生日、续合同）'!$Q$4,MONTH(在职员工基本信息!$M147)='员工事项提醒（生日、续合同）'!$S$4),在职员工基本信息!D147,"")</f>
        <v/>
      </c>
      <c r="Q150" s="1" t="str">
        <f>IF(AND(YEAR(在职员工基本信息!$M147)='员工事项提醒（生日、续合同）'!$Q$4,MONTH(在职员工基本信息!$M147)='员工事项提醒（生日、续合同）'!$S$4),在职员工基本信息!E147,"")</f>
        <v/>
      </c>
      <c r="R150" s="1" t="str">
        <f>IF(AND(YEAR(在职员工基本信息!$M147)='员工事项提醒（生日、续合同）'!$Q$4,MONTH(在职员工基本信息!$M147)='员工事项提醒（生日、续合同）'!$S$4),在职员工基本信息!B147,"")</f>
        <v/>
      </c>
      <c r="S150" s="1" t="str">
        <f>IF(AND(YEAR(在职员工基本信息!$M147)='员工事项提醒（生日、续合同）'!$Q$4,MONTH(在职员工基本信息!$M147)='员工事项提醒（生日、续合同）'!$S$4),在职员工基本信息!C147,"")</f>
        <v/>
      </c>
      <c r="T150" s="23" t="str">
        <f>IF(AND(YEAR(在职员工基本信息!$M147)='员工事项提醒（生日、续合同）'!$Q$4,MONTH(在职员工基本信息!$M147)='员工事项提醒（生日、续合同）'!$S$4),在职员工基本信息!M147,"")</f>
        <v/>
      </c>
    </row>
    <row r="151" spans="1:20">
      <c r="A151" s="1" t="str">
        <f>B151&amp;COUNTIF(B$8:B151,B151)</f>
        <v>139</v>
      </c>
      <c r="B151" s="1" t="str">
        <f>IF(MONTH(在职员工基本信息!G148)=$L$4,MONTH(在职员工基本信息!G148),"")</f>
        <v/>
      </c>
      <c r="D151" s="1" t="str">
        <f>IFERROR(IF(在职员工基本信息!D148="","",在职员工基本信息!D148),"")</f>
        <v/>
      </c>
      <c r="E151" s="1" t="str">
        <f>IF(在职员工基本信息!E148="","",在职员工基本信息!E148)</f>
        <v/>
      </c>
      <c r="F151" s="23" t="str">
        <f>IF(在职员工基本信息!G148="","",在职员工基本信息!G148)</f>
        <v/>
      </c>
      <c r="G151" s="1" t="str">
        <f>IF(在职员工基本信息!B148="","",在职员工基本信息!B148)</f>
        <v/>
      </c>
      <c r="H151" s="1" t="str">
        <f>IF(在职员工基本信息!C148="","",在职员工基本信息!C148)</f>
        <v/>
      </c>
      <c r="J151" s="23" t="str">
        <f t="shared" si="10"/>
        <v/>
      </c>
      <c r="K151" s="23" t="str">
        <f t="shared" si="11"/>
        <v/>
      </c>
      <c r="L151" s="23" t="str">
        <f t="shared" si="12"/>
        <v/>
      </c>
      <c r="M151" s="23" t="str">
        <f t="shared" si="13"/>
        <v/>
      </c>
      <c r="N151" s="23" t="str">
        <f t="shared" si="14"/>
        <v/>
      </c>
      <c r="P151" s="1" t="str">
        <f>IF(AND(YEAR(在职员工基本信息!$M148)='员工事项提醒（生日、续合同）'!$Q$4,MONTH(在职员工基本信息!$M148)='员工事项提醒（生日、续合同）'!$S$4),在职员工基本信息!D148,"")</f>
        <v/>
      </c>
      <c r="Q151" s="1" t="str">
        <f>IF(AND(YEAR(在职员工基本信息!$M148)='员工事项提醒（生日、续合同）'!$Q$4,MONTH(在职员工基本信息!$M148)='员工事项提醒（生日、续合同）'!$S$4),在职员工基本信息!E148,"")</f>
        <v/>
      </c>
      <c r="R151" s="1" t="str">
        <f>IF(AND(YEAR(在职员工基本信息!$M148)='员工事项提醒（生日、续合同）'!$Q$4,MONTH(在职员工基本信息!$M148)='员工事项提醒（生日、续合同）'!$S$4),在职员工基本信息!B148,"")</f>
        <v/>
      </c>
      <c r="S151" s="1" t="str">
        <f>IF(AND(YEAR(在职员工基本信息!$M148)='员工事项提醒（生日、续合同）'!$Q$4,MONTH(在职员工基本信息!$M148)='员工事项提醒（生日、续合同）'!$S$4),在职员工基本信息!C148,"")</f>
        <v/>
      </c>
      <c r="T151" s="23" t="str">
        <f>IF(AND(YEAR(在职员工基本信息!$M148)='员工事项提醒（生日、续合同）'!$Q$4,MONTH(在职员工基本信息!$M148)='员工事项提醒（生日、续合同）'!$S$4),在职员工基本信息!M148,"")</f>
        <v/>
      </c>
    </row>
    <row r="152" spans="1:20">
      <c r="A152" s="1" t="str">
        <f>B152&amp;COUNTIF(B$8:B152,B152)</f>
        <v>140</v>
      </c>
      <c r="B152" s="1" t="str">
        <f>IF(MONTH(在职员工基本信息!G149)=$L$4,MONTH(在职员工基本信息!G149),"")</f>
        <v/>
      </c>
      <c r="D152" s="1" t="str">
        <f>IFERROR(IF(在职员工基本信息!D149="","",在职员工基本信息!D149),"")</f>
        <v/>
      </c>
      <c r="E152" s="1" t="str">
        <f>IF(在职员工基本信息!E149="","",在职员工基本信息!E149)</f>
        <v/>
      </c>
      <c r="F152" s="23" t="str">
        <f>IF(在职员工基本信息!G149="","",在职员工基本信息!G149)</f>
        <v/>
      </c>
      <c r="G152" s="1" t="str">
        <f>IF(在职员工基本信息!B149="","",在职员工基本信息!B149)</f>
        <v/>
      </c>
      <c r="H152" s="1" t="str">
        <f>IF(在职员工基本信息!C149="","",在职员工基本信息!C149)</f>
        <v/>
      </c>
      <c r="J152" s="23" t="str">
        <f t="shared" si="10"/>
        <v/>
      </c>
      <c r="K152" s="23" t="str">
        <f t="shared" si="11"/>
        <v/>
      </c>
      <c r="L152" s="23" t="str">
        <f t="shared" si="12"/>
        <v/>
      </c>
      <c r="M152" s="23" t="str">
        <f t="shared" si="13"/>
        <v/>
      </c>
      <c r="N152" s="23" t="str">
        <f t="shared" si="14"/>
        <v/>
      </c>
      <c r="P152" s="1" t="str">
        <f>IF(AND(YEAR(在职员工基本信息!$M149)='员工事项提醒（生日、续合同）'!$Q$4,MONTH(在职员工基本信息!$M149)='员工事项提醒（生日、续合同）'!$S$4),在职员工基本信息!D149,"")</f>
        <v/>
      </c>
      <c r="Q152" s="1" t="str">
        <f>IF(AND(YEAR(在职员工基本信息!$M149)='员工事项提醒（生日、续合同）'!$Q$4,MONTH(在职员工基本信息!$M149)='员工事项提醒（生日、续合同）'!$S$4),在职员工基本信息!E149,"")</f>
        <v/>
      </c>
      <c r="R152" s="1" t="str">
        <f>IF(AND(YEAR(在职员工基本信息!$M149)='员工事项提醒（生日、续合同）'!$Q$4,MONTH(在职员工基本信息!$M149)='员工事项提醒（生日、续合同）'!$S$4),在职员工基本信息!B149,"")</f>
        <v/>
      </c>
      <c r="S152" s="1" t="str">
        <f>IF(AND(YEAR(在职员工基本信息!$M149)='员工事项提醒（生日、续合同）'!$Q$4,MONTH(在职员工基本信息!$M149)='员工事项提醒（生日、续合同）'!$S$4),在职员工基本信息!C149,"")</f>
        <v/>
      </c>
      <c r="T152" s="23" t="str">
        <f>IF(AND(YEAR(在职员工基本信息!$M149)='员工事项提醒（生日、续合同）'!$Q$4,MONTH(在职员工基本信息!$M149)='员工事项提醒（生日、续合同）'!$S$4),在职员工基本信息!M149,"")</f>
        <v/>
      </c>
    </row>
    <row r="153" spans="1:20">
      <c r="A153" s="1" t="str">
        <f>B153&amp;COUNTIF(B$8:B153,B153)</f>
        <v>141</v>
      </c>
      <c r="B153" s="1" t="str">
        <f>IF(MONTH(在职员工基本信息!G150)=$L$4,MONTH(在职员工基本信息!G150),"")</f>
        <v/>
      </c>
      <c r="D153" s="1" t="str">
        <f>IFERROR(IF(在职员工基本信息!D150="","",在职员工基本信息!D150),"")</f>
        <v/>
      </c>
      <c r="E153" s="1" t="str">
        <f>IF(在职员工基本信息!E150="","",在职员工基本信息!E150)</f>
        <v/>
      </c>
      <c r="F153" s="23" t="str">
        <f>IF(在职员工基本信息!G150="","",在职员工基本信息!G150)</f>
        <v/>
      </c>
      <c r="G153" s="1" t="str">
        <f>IF(在职员工基本信息!B150="","",在职员工基本信息!B150)</f>
        <v/>
      </c>
      <c r="H153" s="1" t="str">
        <f>IF(在职员工基本信息!C150="","",在职员工基本信息!C150)</f>
        <v/>
      </c>
      <c r="J153" s="23" t="str">
        <f t="shared" si="10"/>
        <v/>
      </c>
      <c r="K153" s="23" t="str">
        <f t="shared" si="11"/>
        <v/>
      </c>
      <c r="L153" s="23" t="str">
        <f t="shared" si="12"/>
        <v/>
      </c>
      <c r="M153" s="23" t="str">
        <f t="shared" si="13"/>
        <v/>
      </c>
      <c r="N153" s="23" t="str">
        <f t="shared" si="14"/>
        <v/>
      </c>
      <c r="P153" s="1" t="str">
        <f>IF(AND(YEAR(在职员工基本信息!$M150)='员工事项提醒（生日、续合同）'!$Q$4,MONTH(在职员工基本信息!$M150)='员工事项提醒（生日、续合同）'!$S$4),在职员工基本信息!D150,"")</f>
        <v/>
      </c>
      <c r="Q153" s="1" t="str">
        <f>IF(AND(YEAR(在职员工基本信息!$M150)='员工事项提醒（生日、续合同）'!$Q$4,MONTH(在职员工基本信息!$M150)='员工事项提醒（生日、续合同）'!$S$4),在职员工基本信息!E150,"")</f>
        <v/>
      </c>
      <c r="R153" s="1" t="str">
        <f>IF(AND(YEAR(在职员工基本信息!$M150)='员工事项提醒（生日、续合同）'!$Q$4,MONTH(在职员工基本信息!$M150)='员工事项提醒（生日、续合同）'!$S$4),在职员工基本信息!B150,"")</f>
        <v/>
      </c>
      <c r="S153" s="1" t="str">
        <f>IF(AND(YEAR(在职员工基本信息!$M150)='员工事项提醒（生日、续合同）'!$Q$4,MONTH(在职员工基本信息!$M150)='员工事项提醒（生日、续合同）'!$S$4),在职员工基本信息!C150,"")</f>
        <v/>
      </c>
      <c r="T153" s="23" t="str">
        <f>IF(AND(YEAR(在职员工基本信息!$M150)='员工事项提醒（生日、续合同）'!$Q$4,MONTH(在职员工基本信息!$M150)='员工事项提醒（生日、续合同）'!$S$4),在职员工基本信息!M150,"")</f>
        <v/>
      </c>
    </row>
    <row r="154" spans="1:20">
      <c r="A154" s="1" t="str">
        <f>B154&amp;COUNTIF(B$8:B154,B154)</f>
        <v>142</v>
      </c>
      <c r="B154" s="1" t="str">
        <f>IF(MONTH(在职员工基本信息!G151)=$L$4,MONTH(在职员工基本信息!G151),"")</f>
        <v/>
      </c>
      <c r="D154" s="1" t="str">
        <f>IFERROR(IF(在职员工基本信息!D151="","",在职员工基本信息!D151),"")</f>
        <v/>
      </c>
      <c r="E154" s="1" t="str">
        <f>IF(在职员工基本信息!E151="","",在职员工基本信息!E151)</f>
        <v/>
      </c>
      <c r="F154" s="23" t="str">
        <f>IF(在职员工基本信息!G151="","",在职员工基本信息!G151)</f>
        <v/>
      </c>
      <c r="G154" s="1" t="str">
        <f>IF(在职员工基本信息!B151="","",在职员工基本信息!B151)</f>
        <v/>
      </c>
      <c r="H154" s="1" t="str">
        <f>IF(在职员工基本信息!C151="","",在职员工基本信息!C151)</f>
        <v/>
      </c>
      <c r="J154" s="23" t="str">
        <f t="shared" si="10"/>
        <v/>
      </c>
      <c r="K154" s="23" t="str">
        <f t="shared" si="11"/>
        <v/>
      </c>
      <c r="L154" s="23" t="str">
        <f t="shared" si="12"/>
        <v/>
      </c>
      <c r="M154" s="23" t="str">
        <f t="shared" si="13"/>
        <v/>
      </c>
      <c r="N154" s="23" t="str">
        <f t="shared" si="14"/>
        <v/>
      </c>
      <c r="P154" s="1" t="str">
        <f>IF(AND(YEAR(在职员工基本信息!$M151)='员工事项提醒（生日、续合同）'!$Q$4,MONTH(在职员工基本信息!$M151)='员工事项提醒（生日、续合同）'!$S$4),在职员工基本信息!D151,"")</f>
        <v/>
      </c>
      <c r="Q154" s="1" t="str">
        <f>IF(AND(YEAR(在职员工基本信息!$M151)='员工事项提醒（生日、续合同）'!$Q$4,MONTH(在职员工基本信息!$M151)='员工事项提醒（生日、续合同）'!$S$4),在职员工基本信息!E151,"")</f>
        <v/>
      </c>
      <c r="R154" s="1" t="str">
        <f>IF(AND(YEAR(在职员工基本信息!$M151)='员工事项提醒（生日、续合同）'!$Q$4,MONTH(在职员工基本信息!$M151)='员工事项提醒（生日、续合同）'!$S$4),在职员工基本信息!B151,"")</f>
        <v/>
      </c>
      <c r="S154" s="1" t="str">
        <f>IF(AND(YEAR(在职员工基本信息!$M151)='员工事项提醒（生日、续合同）'!$Q$4,MONTH(在职员工基本信息!$M151)='员工事项提醒（生日、续合同）'!$S$4),在职员工基本信息!C151,"")</f>
        <v/>
      </c>
      <c r="T154" s="23" t="str">
        <f>IF(AND(YEAR(在职员工基本信息!$M151)='员工事项提醒（生日、续合同）'!$Q$4,MONTH(在职员工基本信息!$M151)='员工事项提醒（生日、续合同）'!$S$4),在职员工基本信息!M151,"")</f>
        <v/>
      </c>
    </row>
    <row r="155" spans="1:20">
      <c r="A155" s="1" t="str">
        <f>B155&amp;COUNTIF(B$8:B155,B155)</f>
        <v>143</v>
      </c>
      <c r="B155" s="1" t="str">
        <f>IF(MONTH(在职员工基本信息!G152)=$L$4,MONTH(在职员工基本信息!G152),"")</f>
        <v/>
      </c>
      <c r="D155" s="1" t="str">
        <f>IFERROR(IF(在职员工基本信息!D152="","",在职员工基本信息!D152),"")</f>
        <v/>
      </c>
      <c r="E155" s="1" t="str">
        <f>IF(在职员工基本信息!E152="","",在职员工基本信息!E152)</f>
        <v/>
      </c>
      <c r="F155" s="23" t="str">
        <f>IF(在职员工基本信息!G152="","",在职员工基本信息!G152)</f>
        <v/>
      </c>
      <c r="G155" s="1" t="str">
        <f>IF(在职员工基本信息!B152="","",在职员工基本信息!B152)</f>
        <v/>
      </c>
      <c r="H155" s="1" t="str">
        <f>IF(在职员工基本信息!C152="","",在职员工基本信息!C152)</f>
        <v/>
      </c>
      <c r="J155" s="23" t="str">
        <f t="shared" si="10"/>
        <v/>
      </c>
      <c r="K155" s="23" t="str">
        <f t="shared" si="11"/>
        <v/>
      </c>
      <c r="L155" s="23" t="str">
        <f t="shared" si="12"/>
        <v/>
      </c>
      <c r="M155" s="23" t="str">
        <f t="shared" si="13"/>
        <v/>
      </c>
      <c r="N155" s="23" t="str">
        <f t="shared" si="14"/>
        <v/>
      </c>
      <c r="P155" s="1" t="str">
        <f>IF(AND(YEAR(在职员工基本信息!$M152)='员工事项提醒（生日、续合同）'!$Q$4,MONTH(在职员工基本信息!$M152)='员工事项提醒（生日、续合同）'!$S$4),在职员工基本信息!D152,"")</f>
        <v/>
      </c>
      <c r="Q155" s="1" t="str">
        <f>IF(AND(YEAR(在职员工基本信息!$M152)='员工事项提醒（生日、续合同）'!$Q$4,MONTH(在职员工基本信息!$M152)='员工事项提醒（生日、续合同）'!$S$4),在职员工基本信息!E152,"")</f>
        <v/>
      </c>
      <c r="R155" s="1" t="str">
        <f>IF(AND(YEAR(在职员工基本信息!$M152)='员工事项提醒（生日、续合同）'!$Q$4,MONTH(在职员工基本信息!$M152)='员工事项提醒（生日、续合同）'!$S$4),在职员工基本信息!B152,"")</f>
        <v/>
      </c>
      <c r="S155" s="1" t="str">
        <f>IF(AND(YEAR(在职员工基本信息!$M152)='员工事项提醒（生日、续合同）'!$Q$4,MONTH(在职员工基本信息!$M152)='员工事项提醒（生日、续合同）'!$S$4),在职员工基本信息!C152,"")</f>
        <v/>
      </c>
      <c r="T155" s="23" t="str">
        <f>IF(AND(YEAR(在职员工基本信息!$M152)='员工事项提醒（生日、续合同）'!$Q$4,MONTH(在职员工基本信息!$M152)='员工事项提醒（生日、续合同）'!$S$4),在职员工基本信息!M152,"")</f>
        <v/>
      </c>
    </row>
    <row r="156" spans="1:20">
      <c r="A156" s="1" t="str">
        <f>B156&amp;COUNTIF(B$8:B156,B156)</f>
        <v>144</v>
      </c>
      <c r="B156" s="1" t="str">
        <f>IF(MONTH(在职员工基本信息!G153)=$L$4,MONTH(在职员工基本信息!G153),"")</f>
        <v/>
      </c>
      <c r="D156" s="1" t="str">
        <f>IFERROR(IF(在职员工基本信息!D153="","",在职员工基本信息!D153),"")</f>
        <v/>
      </c>
      <c r="E156" s="1" t="str">
        <f>IF(在职员工基本信息!E153="","",在职员工基本信息!E153)</f>
        <v/>
      </c>
      <c r="F156" s="23" t="str">
        <f>IF(在职员工基本信息!G153="","",在职员工基本信息!G153)</f>
        <v/>
      </c>
      <c r="G156" s="1" t="str">
        <f>IF(在职员工基本信息!B153="","",在职员工基本信息!B153)</f>
        <v/>
      </c>
      <c r="H156" s="1" t="str">
        <f>IF(在职员工基本信息!C153="","",在职员工基本信息!C153)</f>
        <v/>
      </c>
      <c r="J156" s="23" t="str">
        <f t="shared" si="10"/>
        <v/>
      </c>
      <c r="K156" s="23" t="str">
        <f t="shared" si="11"/>
        <v/>
      </c>
      <c r="L156" s="23" t="str">
        <f t="shared" si="12"/>
        <v/>
      </c>
      <c r="M156" s="23" t="str">
        <f t="shared" si="13"/>
        <v/>
      </c>
      <c r="N156" s="23" t="str">
        <f t="shared" si="14"/>
        <v/>
      </c>
      <c r="P156" s="1" t="str">
        <f>IF(AND(YEAR(在职员工基本信息!$M153)='员工事项提醒（生日、续合同）'!$Q$4,MONTH(在职员工基本信息!$M153)='员工事项提醒（生日、续合同）'!$S$4),在职员工基本信息!D153,"")</f>
        <v/>
      </c>
      <c r="Q156" s="1" t="str">
        <f>IF(AND(YEAR(在职员工基本信息!$M153)='员工事项提醒（生日、续合同）'!$Q$4,MONTH(在职员工基本信息!$M153)='员工事项提醒（生日、续合同）'!$S$4),在职员工基本信息!E153,"")</f>
        <v/>
      </c>
      <c r="R156" s="1" t="str">
        <f>IF(AND(YEAR(在职员工基本信息!$M153)='员工事项提醒（生日、续合同）'!$Q$4,MONTH(在职员工基本信息!$M153)='员工事项提醒（生日、续合同）'!$S$4),在职员工基本信息!B153,"")</f>
        <v/>
      </c>
      <c r="S156" s="1" t="str">
        <f>IF(AND(YEAR(在职员工基本信息!$M153)='员工事项提醒（生日、续合同）'!$Q$4,MONTH(在职员工基本信息!$M153)='员工事项提醒（生日、续合同）'!$S$4),在职员工基本信息!C153,"")</f>
        <v/>
      </c>
      <c r="T156" s="23" t="str">
        <f>IF(AND(YEAR(在职员工基本信息!$M153)='员工事项提醒（生日、续合同）'!$Q$4,MONTH(在职员工基本信息!$M153)='员工事项提醒（生日、续合同）'!$S$4),在职员工基本信息!M153,"")</f>
        <v/>
      </c>
    </row>
    <row r="157" spans="1:20">
      <c r="A157" s="1" t="str">
        <f>B157&amp;COUNTIF(B$8:B157,B157)</f>
        <v>145</v>
      </c>
      <c r="B157" s="1" t="str">
        <f>IF(MONTH(在职员工基本信息!G154)=$L$4,MONTH(在职员工基本信息!G154),"")</f>
        <v/>
      </c>
      <c r="D157" s="1" t="str">
        <f>IFERROR(IF(在职员工基本信息!D154="","",在职员工基本信息!D154),"")</f>
        <v/>
      </c>
      <c r="E157" s="1" t="str">
        <f>IF(在职员工基本信息!E154="","",在职员工基本信息!E154)</f>
        <v/>
      </c>
      <c r="F157" s="23" t="str">
        <f>IF(在职员工基本信息!G154="","",在职员工基本信息!G154)</f>
        <v/>
      </c>
      <c r="G157" s="1" t="str">
        <f>IF(在职员工基本信息!B154="","",在职员工基本信息!B154)</f>
        <v/>
      </c>
      <c r="H157" s="1" t="str">
        <f>IF(在职员工基本信息!C154="","",在职员工基本信息!C154)</f>
        <v/>
      </c>
      <c r="J157" s="23" t="str">
        <f t="shared" si="10"/>
        <v/>
      </c>
      <c r="K157" s="23" t="str">
        <f t="shared" si="11"/>
        <v/>
      </c>
      <c r="L157" s="23" t="str">
        <f t="shared" si="12"/>
        <v/>
      </c>
      <c r="M157" s="23" t="str">
        <f t="shared" si="13"/>
        <v/>
      </c>
      <c r="N157" s="23" t="str">
        <f t="shared" si="14"/>
        <v/>
      </c>
      <c r="P157" s="1" t="str">
        <f>IF(AND(YEAR(在职员工基本信息!$M154)='员工事项提醒（生日、续合同）'!$Q$4,MONTH(在职员工基本信息!$M154)='员工事项提醒（生日、续合同）'!$S$4),在职员工基本信息!D154,"")</f>
        <v/>
      </c>
      <c r="Q157" s="1" t="str">
        <f>IF(AND(YEAR(在职员工基本信息!$M154)='员工事项提醒（生日、续合同）'!$Q$4,MONTH(在职员工基本信息!$M154)='员工事项提醒（生日、续合同）'!$S$4),在职员工基本信息!E154,"")</f>
        <v/>
      </c>
      <c r="R157" s="1" t="str">
        <f>IF(AND(YEAR(在职员工基本信息!$M154)='员工事项提醒（生日、续合同）'!$Q$4,MONTH(在职员工基本信息!$M154)='员工事项提醒（生日、续合同）'!$S$4),在职员工基本信息!B154,"")</f>
        <v/>
      </c>
      <c r="S157" s="1" t="str">
        <f>IF(AND(YEAR(在职员工基本信息!$M154)='员工事项提醒（生日、续合同）'!$Q$4,MONTH(在职员工基本信息!$M154)='员工事项提醒（生日、续合同）'!$S$4),在职员工基本信息!C154,"")</f>
        <v/>
      </c>
      <c r="T157" s="23" t="str">
        <f>IF(AND(YEAR(在职员工基本信息!$M154)='员工事项提醒（生日、续合同）'!$Q$4,MONTH(在职员工基本信息!$M154)='员工事项提醒（生日、续合同）'!$S$4),在职员工基本信息!M154,"")</f>
        <v/>
      </c>
    </row>
    <row r="158" spans="1:20">
      <c r="A158" s="1" t="str">
        <f>B158&amp;COUNTIF(B$8:B158,B158)</f>
        <v>146</v>
      </c>
      <c r="B158" s="1" t="str">
        <f>IF(MONTH(在职员工基本信息!G155)=$L$4,MONTH(在职员工基本信息!G155),"")</f>
        <v/>
      </c>
      <c r="D158" s="1" t="str">
        <f>IFERROR(IF(在职员工基本信息!D155="","",在职员工基本信息!D155),"")</f>
        <v/>
      </c>
      <c r="E158" s="1" t="str">
        <f>IF(在职员工基本信息!E155="","",在职员工基本信息!E155)</f>
        <v/>
      </c>
      <c r="F158" s="23" t="str">
        <f>IF(在职员工基本信息!G155="","",在职员工基本信息!G155)</f>
        <v/>
      </c>
      <c r="G158" s="1" t="str">
        <f>IF(在职员工基本信息!B155="","",在职员工基本信息!B155)</f>
        <v/>
      </c>
      <c r="H158" s="1" t="str">
        <f>IF(在职员工基本信息!C155="","",在职员工基本信息!C155)</f>
        <v/>
      </c>
      <c r="J158" s="23" t="str">
        <f t="shared" si="10"/>
        <v/>
      </c>
      <c r="K158" s="23" t="str">
        <f t="shared" si="11"/>
        <v/>
      </c>
      <c r="L158" s="23" t="str">
        <f t="shared" si="12"/>
        <v/>
      </c>
      <c r="M158" s="23" t="str">
        <f t="shared" si="13"/>
        <v/>
      </c>
      <c r="N158" s="23" t="str">
        <f t="shared" si="14"/>
        <v/>
      </c>
      <c r="P158" s="1" t="str">
        <f>IF(AND(YEAR(在职员工基本信息!$M155)='员工事项提醒（生日、续合同）'!$Q$4,MONTH(在职员工基本信息!$M155)='员工事项提醒（生日、续合同）'!$S$4),在职员工基本信息!D155,"")</f>
        <v/>
      </c>
      <c r="Q158" s="1" t="str">
        <f>IF(AND(YEAR(在职员工基本信息!$M155)='员工事项提醒（生日、续合同）'!$Q$4,MONTH(在职员工基本信息!$M155)='员工事项提醒（生日、续合同）'!$S$4),在职员工基本信息!E155,"")</f>
        <v/>
      </c>
      <c r="R158" s="1" t="str">
        <f>IF(AND(YEAR(在职员工基本信息!$M155)='员工事项提醒（生日、续合同）'!$Q$4,MONTH(在职员工基本信息!$M155)='员工事项提醒（生日、续合同）'!$S$4),在职员工基本信息!B155,"")</f>
        <v/>
      </c>
      <c r="S158" s="1" t="str">
        <f>IF(AND(YEAR(在职员工基本信息!$M155)='员工事项提醒（生日、续合同）'!$Q$4,MONTH(在职员工基本信息!$M155)='员工事项提醒（生日、续合同）'!$S$4),在职员工基本信息!C155,"")</f>
        <v/>
      </c>
      <c r="T158" s="23" t="str">
        <f>IF(AND(YEAR(在职员工基本信息!$M155)='员工事项提醒（生日、续合同）'!$Q$4,MONTH(在职员工基本信息!$M155)='员工事项提醒（生日、续合同）'!$S$4),在职员工基本信息!M155,"")</f>
        <v/>
      </c>
    </row>
    <row r="159" spans="1:20">
      <c r="A159" s="1" t="str">
        <f>B159&amp;COUNTIF(B$8:B159,B159)</f>
        <v>147</v>
      </c>
      <c r="B159" s="1" t="str">
        <f>IF(MONTH(在职员工基本信息!G156)=$L$4,MONTH(在职员工基本信息!G156),"")</f>
        <v/>
      </c>
      <c r="D159" s="1" t="str">
        <f>IFERROR(IF(在职员工基本信息!D156="","",在职员工基本信息!D156),"")</f>
        <v/>
      </c>
      <c r="E159" s="1" t="str">
        <f>IF(在职员工基本信息!E156="","",在职员工基本信息!E156)</f>
        <v/>
      </c>
      <c r="F159" s="23" t="str">
        <f>IF(在职员工基本信息!G156="","",在职员工基本信息!G156)</f>
        <v/>
      </c>
      <c r="G159" s="1" t="str">
        <f>IF(在职员工基本信息!B156="","",在职员工基本信息!B156)</f>
        <v/>
      </c>
      <c r="H159" s="1" t="str">
        <f>IF(在职员工基本信息!C156="","",在职员工基本信息!C156)</f>
        <v/>
      </c>
      <c r="J159" s="23" t="str">
        <f t="shared" si="10"/>
        <v/>
      </c>
      <c r="K159" s="23" t="str">
        <f t="shared" si="11"/>
        <v/>
      </c>
      <c r="L159" s="23" t="str">
        <f t="shared" si="12"/>
        <v/>
      </c>
      <c r="M159" s="23" t="str">
        <f t="shared" si="13"/>
        <v/>
      </c>
      <c r="N159" s="23" t="str">
        <f t="shared" si="14"/>
        <v/>
      </c>
      <c r="P159" s="1" t="str">
        <f>IF(AND(YEAR(在职员工基本信息!$M156)='员工事项提醒（生日、续合同）'!$Q$4,MONTH(在职员工基本信息!$M156)='员工事项提醒（生日、续合同）'!$S$4),在职员工基本信息!D156,"")</f>
        <v/>
      </c>
      <c r="Q159" s="1" t="str">
        <f>IF(AND(YEAR(在职员工基本信息!$M156)='员工事项提醒（生日、续合同）'!$Q$4,MONTH(在职员工基本信息!$M156)='员工事项提醒（生日、续合同）'!$S$4),在职员工基本信息!E156,"")</f>
        <v/>
      </c>
      <c r="R159" s="1" t="str">
        <f>IF(AND(YEAR(在职员工基本信息!$M156)='员工事项提醒（生日、续合同）'!$Q$4,MONTH(在职员工基本信息!$M156)='员工事项提醒（生日、续合同）'!$S$4),在职员工基本信息!B156,"")</f>
        <v/>
      </c>
      <c r="S159" s="1" t="str">
        <f>IF(AND(YEAR(在职员工基本信息!$M156)='员工事项提醒（生日、续合同）'!$Q$4,MONTH(在职员工基本信息!$M156)='员工事项提醒（生日、续合同）'!$S$4),在职员工基本信息!C156,"")</f>
        <v/>
      </c>
      <c r="T159" s="23" t="str">
        <f>IF(AND(YEAR(在职员工基本信息!$M156)='员工事项提醒（生日、续合同）'!$Q$4,MONTH(在职员工基本信息!$M156)='员工事项提醒（生日、续合同）'!$S$4),在职员工基本信息!M156,"")</f>
        <v/>
      </c>
    </row>
    <row r="160" spans="1:20">
      <c r="A160" s="1" t="str">
        <f>B160&amp;COUNTIF(B$8:B160,B160)</f>
        <v>148</v>
      </c>
      <c r="B160" s="1" t="str">
        <f>IF(MONTH(在职员工基本信息!G157)=$L$4,MONTH(在职员工基本信息!G157),"")</f>
        <v/>
      </c>
      <c r="D160" s="1" t="str">
        <f>IFERROR(IF(在职员工基本信息!D157="","",在职员工基本信息!D157),"")</f>
        <v/>
      </c>
      <c r="E160" s="1" t="str">
        <f>IF(在职员工基本信息!E157="","",在职员工基本信息!E157)</f>
        <v/>
      </c>
      <c r="F160" s="23" t="str">
        <f>IF(在职员工基本信息!G157="","",在职员工基本信息!G157)</f>
        <v/>
      </c>
      <c r="G160" s="1" t="str">
        <f>IF(在职员工基本信息!B157="","",在职员工基本信息!B157)</f>
        <v/>
      </c>
      <c r="H160" s="1" t="str">
        <f>IF(在职员工基本信息!C157="","",在职员工基本信息!C157)</f>
        <v/>
      </c>
      <c r="J160" s="23" t="str">
        <f t="shared" si="10"/>
        <v/>
      </c>
      <c r="K160" s="23" t="str">
        <f t="shared" si="11"/>
        <v/>
      </c>
      <c r="L160" s="23" t="str">
        <f t="shared" si="12"/>
        <v/>
      </c>
      <c r="M160" s="23" t="str">
        <f t="shared" si="13"/>
        <v/>
      </c>
      <c r="N160" s="23" t="str">
        <f t="shared" si="14"/>
        <v/>
      </c>
      <c r="P160" s="1" t="str">
        <f>IF(AND(YEAR(在职员工基本信息!$M157)='员工事项提醒（生日、续合同）'!$Q$4,MONTH(在职员工基本信息!$M157)='员工事项提醒（生日、续合同）'!$S$4),在职员工基本信息!D157,"")</f>
        <v/>
      </c>
      <c r="Q160" s="1" t="str">
        <f>IF(AND(YEAR(在职员工基本信息!$M157)='员工事项提醒（生日、续合同）'!$Q$4,MONTH(在职员工基本信息!$M157)='员工事项提醒（生日、续合同）'!$S$4),在职员工基本信息!E157,"")</f>
        <v/>
      </c>
      <c r="R160" s="1" t="str">
        <f>IF(AND(YEAR(在职员工基本信息!$M157)='员工事项提醒（生日、续合同）'!$Q$4,MONTH(在职员工基本信息!$M157)='员工事项提醒（生日、续合同）'!$S$4),在职员工基本信息!B157,"")</f>
        <v/>
      </c>
      <c r="S160" s="1" t="str">
        <f>IF(AND(YEAR(在职员工基本信息!$M157)='员工事项提醒（生日、续合同）'!$Q$4,MONTH(在职员工基本信息!$M157)='员工事项提醒（生日、续合同）'!$S$4),在职员工基本信息!C157,"")</f>
        <v/>
      </c>
      <c r="T160" s="23" t="str">
        <f>IF(AND(YEAR(在职员工基本信息!$M157)='员工事项提醒（生日、续合同）'!$Q$4,MONTH(在职员工基本信息!$M157)='员工事项提醒（生日、续合同）'!$S$4),在职员工基本信息!M157,"")</f>
        <v/>
      </c>
    </row>
    <row r="161" spans="1:20">
      <c r="A161" s="1" t="str">
        <f>B161&amp;COUNTIF(B$8:B161,B161)</f>
        <v>149</v>
      </c>
      <c r="B161" s="1" t="str">
        <f>IF(MONTH(在职员工基本信息!G158)=$L$4,MONTH(在职员工基本信息!G158),"")</f>
        <v/>
      </c>
      <c r="D161" s="1" t="str">
        <f>IFERROR(IF(在职员工基本信息!D158="","",在职员工基本信息!D158),"")</f>
        <v/>
      </c>
      <c r="E161" s="1" t="str">
        <f>IF(在职员工基本信息!E158="","",在职员工基本信息!E158)</f>
        <v/>
      </c>
      <c r="F161" s="23" t="str">
        <f>IF(在职员工基本信息!G158="","",在职员工基本信息!G158)</f>
        <v/>
      </c>
      <c r="G161" s="1" t="str">
        <f>IF(在职员工基本信息!B158="","",在职员工基本信息!B158)</f>
        <v/>
      </c>
      <c r="H161" s="1" t="str">
        <f>IF(在职员工基本信息!C158="","",在职员工基本信息!C158)</f>
        <v/>
      </c>
      <c r="J161" s="23" t="str">
        <f t="shared" si="10"/>
        <v/>
      </c>
      <c r="K161" s="23" t="str">
        <f t="shared" si="11"/>
        <v/>
      </c>
      <c r="L161" s="23" t="str">
        <f t="shared" si="12"/>
        <v/>
      </c>
      <c r="M161" s="23" t="str">
        <f t="shared" si="13"/>
        <v/>
      </c>
      <c r="N161" s="23" t="str">
        <f t="shared" si="14"/>
        <v/>
      </c>
      <c r="P161" s="1" t="str">
        <f>IF(AND(YEAR(在职员工基本信息!$M158)='员工事项提醒（生日、续合同）'!$Q$4,MONTH(在职员工基本信息!$M158)='员工事项提醒（生日、续合同）'!$S$4),在职员工基本信息!D158,"")</f>
        <v/>
      </c>
      <c r="Q161" s="1" t="str">
        <f>IF(AND(YEAR(在职员工基本信息!$M158)='员工事项提醒（生日、续合同）'!$Q$4,MONTH(在职员工基本信息!$M158)='员工事项提醒（生日、续合同）'!$S$4),在职员工基本信息!E158,"")</f>
        <v/>
      </c>
      <c r="R161" s="1" t="str">
        <f>IF(AND(YEAR(在职员工基本信息!$M158)='员工事项提醒（生日、续合同）'!$Q$4,MONTH(在职员工基本信息!$M158)='员工事项提醒（生日、续合同）'!$S$4),在职员工基本信息!B158,"")</f>
        <v/>
      </c>
      <c r="S161" s="1" t="str">
        <f>IF(AND(YEAR(在职员工基本信息!$M158)='员工事项提醒（生日、续合同）'!$Q$4,MONTH(在职员工基本信息!$M158)='员工事项提醒（生日、续合同）'!$S$4),在职员工基本信息!C158,"")</f>
        <v/>
      </c>
      <c r="T161" s="23" t="str">
        <f>IF(AND(YEAR(在职员工基本信息!$M158)='员工事项提醒（生日、续合同）'!$Q$4,MONTH(在职员工基本信息!$M158)='员工事项提醒（生日、续合同）'!$S$4),在职员工基本信息!M158,"")</f>
        <v/>
      </c>
    </row>
    <row r="162" spans="1:20">
      <c r="A162" s="1" t="str">
        <f>B162&amp;COUNTIF(B$8:B162,B162)</f>
        <v>150</v>
      </c>
      <c r="B162" s="1" t="str">
        <f>IF(MONTH(在职员工基本信息!G159)=$L$4,MONTH(在职员工基本信息!G159),"")</f>
        <v/>
      </c>
      <c r="D162" s="1" t="str">
        <f>IFERROR(IF(在职员工基本信息!D159="","",在职员工基本信息!D159),"")</f>
        <v/>
      </c>
      <c r="E162" s="1" t="str">
        <f>IF(在职员工基本信息!E159="","",在职员工基本信息!E159)</f>
        <v/>
      </c>
      <c r="F162" s="23" t="str">
        <f>IF(在职员工基本信息!G159="","",在职员工基本信息!G159)</f>
        <v/>
      </c>
      <c r="G162" s="1" t="str">
        <f>IF(在职员工基本信息!B159="","",在职员工基本信息!B159)</f>
        <v/>
      </c>
      <c r="H162" s="1" t="str">
        <f>IF(在职员工基本信息!C159="","",在职员工基本信息!C159)</f>
        <v/>
      </c>
      <c r="J162" s="23" t="str">
        <f t="shared" si="10"/>
        <v/>
      </c>
      <c r="K162" s="23" t="str">
        <f t="shared" si="11"/>
        <v/>
      </c>
      <c r="L162" s="23" t="str">
        <f t="shared" si="12"/>
        <v/>
      </c>
      <c r="M162" s="23" t="str">
        <f t="shared" si="13"/>
        <v/>
      </c>
      <c r="N162" s="23" t="str">
        <f t="shared" si="14"/>
        <v/>
      </c>
      <c r="P162" s="1" t="str">
        <f>IF(AND(YEAR(在职员工基本信息!$M159)='员工事项提醒（生日、续合同）'!$Q$4,MONTH(在职员工基本信息!$M159)='员工事项提醒（生日、续合同）'!$S$4),在职员工基本信息!D159,"")</f>
        <v/>
      </c>
      <c r="Q162" s="1" t="str">
        <f>IF(AND(YEAR(在职员工基本信息!$M159)='员工事项提醒（生日、续合同）'!$Q$4,MONTH(在职员工基本信息!$M159)='员工事项提醒（生日、续合同）'!$S$4),在职员工基本信息!E159,"")</f>
        <v/>
      </c>
      <c r="R162" s="1" t="str">
        <f>IF(AND(YEAR(在职员工基本信息!$M159)='员工事项提醒（生日、续合同）'!$Q$4,MONTH(在职员工基本信息!$M159)='员工事项提醒（生日、续合同）'!$S$4),在职员工基本信息!B159,"")</f>
        <v/>
      </c>
      <c r="S162" s="1" t="str">
        <f>IF(AND(YEAR(在职员工基本信息!$M159)='员工事项提醒（生日、续合同）'!$Q$4,MONTH(在职员工基本信息!$M159)='员工事项提醒（生日、续合同）'!$S$4),在职员工基本信息!C159,"")</f>
        <v/>
      </c>
      <c r="T162" s="23" t="str">
        <f>IF(AND(YEAR(在职员工基本信息!$M159)='员工事项提醒（生日、续合同）'!$Q$4,MONTH(在职员工基本信息!$M159)='员工事项提醒（生日、续合同）'!$S$4),在职员工基本信息!M159,"")</f>
        <v/>
      </c>
    </row>
    <row r="163" spans="1:20">
      <c r="A163" s="1" t="str">
        <f>B163&amp;COUNTIF(B$8:B163,B163)</f>
        <v>151</v>
      </c>
      <c r="B163" s="1" t="str">
        <f>IF(MONTH(在职员工基本信息!G160)=$L$4,MONTH(在职员工基本信息!G160),"")</f>
        <v/>
      </c>
      <c r="D163" s="1" t="str">
        <f>IFERROR(IF(在职员工基本信息!D160="","",在职员工基本信息!D160),"")</f>
        <v/>
      </c>
      <c r="E163" s="1" t="str">
        <f>IF(在职员工基本信息!E160="","",在职员工基本信息!E160)</f>
        <v/>
      </c>
      <c r="F163" s="23" t="str">
        <f>IF(在职员工基本信息!G160="","",在职员工基本信息!G160)</f>
        <v/>
      </c>
      <c r="G163" s="1" t="str">
        <f>IF(在职员工基本信息!B160="","",在职员工基本信息!B160)</f>
        <v/>
      </c>
      <c r="H163" s="1" t="str">
        <f>IF(在职员工基本信息!C160="","",在职员工基本信息!C160)</f>
        <v/>
      </c>
      <c r="J163" s="23" t="str">
        <f t="shared" si="10"/>
        <v/>
      </c>
      <c r="K163" s="23" t="str">
        <f t="shared" si="11"/>
        <v/>
      </c>
      <c r="L163" s="23" t="str">
        <f t="shared" si="12"/>
        <v/>
      </c>
      <c r="M163" s="23" t="str">
        <f t="shared" si="13"/>
        <v/>
      </c>
      <c r="N163" s="23" t="str">
        <f t="shared" si="14"/>
        <v/>
      </c>
      <c r="P163" s="1" t="str">
        <f>IF(AND(YEAR(在职员工基本信息!$M160)='员工事项提醒（生日、续合同）'!$Q$4,MONTH(在职员工基本信息!$M160)='员工事项提醒（生日、续合同）'!$S$4),在职员工基本信息!D160,"")</f>
        <v/>
      </c>
      <c r="Q163" s="1" t="str">
        <f>IF(AND(YEAR(在职员工基本信息!$M160)='员工事项提醒（生日、续合同）'!$Q$4,MONTH(在职员工基本信息!$M160)='员工事项提醒（生日、续合同）'!$S$4),在职员工基本信息!E160,"")</f>
        <v/>
      </c>
      <c r="R163" s="1" t="str">
        <f>IF(AND(YEAR(在职员工基本信息!$M160)='员工事项提醒（生日、续合同）'!$Q$4,MONTH(在职员工基本信息!$M160)='员工事项提醒（生日、续合同）'!$S$4),在职员工基本信息!B160,"")</f>
        <v/>
      </c>
      <c r="S163" s="1" t="str">
        <f>IF(AND(YEAR(在职员工基本信息!$M160)='员工事项提醒（生日、续合同）'!$Q$4,MONTH(在职员工基本信息!$M160)='员工事项提醒（生日、续合同）'!$S$4),在职员工基本信息!C160,"")</f>
        <v/>
      </c>
      <c r="T163" s="23" t="str">
        <f>IF(AND(YEAR(在职员工基本信息!$M160)='员工事项提醒（生日、续合同）'!$Q$4,MONTH(在职员工基本信息!$M160)='员工事项提醒（生日、续合同）'!$S$4),在职员工基本信息!M160,"")</f>
        <v/>
      </c>
    </row>
    <row r="164" spans="1:20">
      <c r="A164" s="1" t="str">
        <f>B164&amp;COUNTIF(B$8:B164,B164)</f>
        <v>152</v>
      </c>
      <c r="B164" s="1" t="str">
        <f>IF(MONTH(在职员工基本信息!G161)=$L$4,MONTH(在职员工基本信息!G161),"")</f>
        <v/>
      </c>
      <c r="D164" s="1" t="str">
        <f>IFERROR(IF(在职员工基本信息!D161="","",在职员工基本信息!D161),"")</f>
        <v/>
      </c>
      <c r="E164" s="1" t="str">
        <f>IF(在职员工基本信息!E161="","",在职员工基本信息!E161)</f>
        <v/>
      </c>
      <c r="F164" s="23" t="str">
        <f>IF(在职员工基本信息!G161="","",在职员工基本信息!G161)</f>
        <v/>
      </c>
      <c r="G164" s="1" t="str">
        <f>IF(在职员工基本信息!B161="","",在职员工基本信息!B161)</f>
        <v/>
      </c>
      <c r="H164" s="1" t="str">
        <f>IF(在职员工基本信息!C161="","",在职员工基本信息!C161)</f>
        <v/>
      </c>
      <c r="J164" s="23" t="str">
        <f t="shared" si="10"/>
        <v/>
      </c>
      <c r="K164" s="23" t="str">
        <f t="shared" si="11"/>
        <v/>
      </c>
      <c r="L164" s="23" t="str">
        <f t="shared" si="12"/>
        <v/>
      </c>
      <c r="M164" s="23" t="str">
        <f t="shared" si="13"/>
        <v/>
      </c>
      <c r="N164" s="23" t="str">
        <f t="shared" si="14"/>
        <v/>
      </c>
      <c r="P164" s="1" t="str">
        <f>IF(AND(YEAR(在职员工基本信息!$M161)='员工事项提醒（生日、续合同）'!$Q$4,MONTH(在职员工基本信息!$M161)='员工事项提醒（生日、续合同）'!$S$4),在职员工基本信息!D161,"")</f>
        <v/>
      </c>
      <c r="Q164" s="1" t="str">
        <f>IF(AND(YEAR(在职员工基本信息!$M161)='员工事项提醒（生日、续合同）'!$Q$4,MONTH(在职员工基本信息!$M161)='员工事项提醒（生日、续合同）'!$S$4),在职员工基本信息!E161,"")</f>
        <v/>
      </c>
      <c r="R164" s="1" t="str">
        <f>IF(AND(YEAR(在职员工基本信息!$M161)='员工事项提醒（生日、续合同）'!$Q$4,MONTH(在职员工基本信息!$M161)='员工事项提醒（生日、续合同）'!$S$4),在职员工基本信息!B161,"")</f>
        <v/>
      </c>
      <c r="S164" s="1" t="str">
        <f>IF(AND(YEAR(在职员工基本信息!$M161)='员工事项提醒（生日、续合同）'!$Q$4,MONTH(在职员工基本信息!$M161)='员工事项提醒（生日、续合同）'!$S$4),在职员工基本信息!C161,"")</f>
        <v/>
      </c>
      <c r="T164" s="23" t="str">
        <f>IF(AND(YEAR(在职员工基本信息!$M161)='员工事项提醒（生日、续合同）'!$Q$4,MONTH(在职员工基本信息!$M161)='员工事项提醒（生日、续合同）'!$S$4),在职员工基本信息!M161,"")</f>
        <v/>
      </c>
    </row>
    <row r="165" spans="1:20">
      <c r="A165" s="1" t="str">
        <f>B165&amp;COUNTIF(B$8:B165,B165)</f>
        <v>153</v>
      </c>
      <c r="B165" s="1" t="str">
        <f>IF(MONTH(在职员工基本信息!G162)=$L$4,MONTH(在职员工基本信息!G162),"")</f>
        <v/>
      </c>
      <c r="D165" s="1" t="str">
        <f>IFERROR(IF(在职员工基本信息!D162="","",在职员工基本信息!D162),"")</f>
        <v/>
      </c>
      <c r="E165" s="1" t="str">
        <f>IF(在职员工基本信息!E162="","",在职员工基本信息!E162)</f>
        <v/>
      </c>
      <c r="F165" s="23" t="str">
        <f>IF(在职员工基本信息!G162="","",在职员工基本信息!G162)</f>
        <v/>
      </c>
      <c r="G165" s="1" t="str">
        <f>IF(在职员工基本信息!B162="","",在职员工基本信息!B162)</f>
        <v/>
      </c>
      <c r="H165" s="1" t="str">
        <f>IF(在职员工基本信息!C162="","",在职员工基本信息!C162)</f>
        <v/>
      </c>
      <c r="J165" s="23" t="str">
        <f t="shared" si="10"/>
        <v/>
      </c>
      <c r="K165" s="23" t="str">
        <f t="shared" si="11"/>
        <v/>
      </c>
      <c r="L165" s="23" t="str">
        <f t="shared" si="12"/>
        <v/>
      </c>
      <c r="M165" s="23" t="str">
        <f t="shared" si="13"/>
        <v/>
      </c>
      <c r="N165" s="23" t="str">
        <f t="shared" si="14"/>
        <v/>
      </c>
      <c r="P165" s="1" t="str">
        <f>IF(AND(YEAR(在职员工基本信息!$M162)='员工事项提醒（生日、续合同）'!$Q$4,MONTH(在职员工基本信息!$M162)='员工事项提醒（生日、续合同）'!$S$4),在职员工基本信息!D162,"")</f>
        <v/>
      </c>
      <c r="Q165" s="1" t="str">
        <f>IF(AND(YEAR(在职员工基本信息!$M162)='员工事项提醒（生日、续合同）'!$Q$4,MONTH(在职员工基本信息!$M162)='员工事项提醒（生日、续合同）'!$S$4),在职员工基本信息!E162,"")</f>
        <v/>
      </c>
      <c r="R165" s="1" t="str">
        <f>IF(AND(YEAR(在职员工基本信息!$M162)='员工事项提醒（生日、续合同）'!$Q$4,MONTH(在职员工基本信息!$M162)='员工事项提醒（生日、续合同）'!$S$4),在职员工基本信息!B162,"")</f>
        <v/>
      </c>
      <c r="S165" s="1" t="str">
        <f>IF(AND(YEAR(在职员工基本信息!$M162)='员工事项提醒（生日、续合同）'!$Q$4,MONTH(在职员工基本信息!$M162)='员工事项提醒（生日、续合同）'!$S$4),在职员工基本信息!C162,"")</f>
        <v/>
      </c>
      <c r="T165" s="23" t="str">
        <f>IF(AND(YEAR(在职员工基本信息!$M162)='员工事项提醒（生日、续合同）'!$Q$4,MONTH(在职员工基本信息!$M162)='员工事项提醒（生日、续合同）'!$S$4),在职员工基本信息!M162,"")</f>
        <v/>
      </c>
    </row>
    <row r="166" spans="1:20">
      <c r="A166" s="1" t="str">
        <f>B166&amp;COUNTIF(B$8:B166,B166)</f>
        <v>154</v>
      </c>
      <c r="B166" s="1" t="str">
        <f>IF(MONTH(在职员工基本信息!G163)=$L$4,MONTH(在职员工基本信息!G163),"")</f>
        <v/>
      </c>
      <c r="D166" s="1" t="str">
        <f>IFERROR(IF(在职员工基本信息!D163="","",在职员工基本信息!D163),"")</f>
        <v/>
      </c>
      <c r="E166" s="1" t="str">
        <f>IF(在职员工基本信息!E163="","",在职员工基本信息!E163)</f>
        <v/>
      </c>
      <c r="F166" s="23" t="str">
        <f>IF(在职员工基本信息!G163="","",在职员工基本信息!G163)</f>
        <v/>
      </c>
      <c r="G166" s="1" t="str">
        <f>IF(在职员工基本信息!B163="","",在职员工基本信息!B163)</f>
        <v/>
      </c>
      <c r="H166" s="1" t="str">
        <f>IF(在职员工基本信息!C163="","",在职员工基本信息!C163)</f>
        <v/>
      </c>
      <c r="J166" s="23" t="str">
        <f t="shared" si="10"/>
        <v/>
      </c>
      <c r="K166" s="23" t="str">
        <f t="shared" si="11"/>
        <v/>
      </c>
      <c r="L166" s="23" t="str">
        <f t="shared" si="12"/>
        <v/>
      </c>
      <c r="M166" s="23" t="str">
        <f t="shared" si="13"/>
        <v/>
      </c>
      <c r="N166" s="23" t="str">
        <f t="shared" si="14"/>
        <v/>
      </c>
      <c r="P166" s="1" t="str">
        <f>IF(AND(YEAR(在职员工基本信息!$M163)='员工事项提醒（生日、续合同）'!$Q$4,MONTH(在职员工基本信息!$M163)='员工事项提醒（生日、续合同）'!$S$4),在职员工基本信息!D163,"")</f>
        <v/>
      </c>
      <c r="Q166" s="1" t="str">
        <f>IF(AND(YEAR(在职员工基本信息!$M163)='员工事项提醒（生日、续合同）'!$Q$4,MONTH(在职员工基本信息!$M163)='员工事项提醒（生日、续合同）'!$S$4),在职员工基本信息!E163,"")</f>
        <v/>
      </c>
      <c r="R166" s="1" t="str">
        <f>IF(AND(YEAR(在职员工基本信息!$M163)='员工事项提醒（生日、续合同）'!$Q$4,MONTH(在职员工基本信息!$M163)='员工事项提醒（生日、续合同）'!$S$4),在职员工基本信息!B163,"")</f>
        <v/>
      </c>
      <c r="S166" s="1" t="str">
        <f>IF(AND(YEAR(在职员工基本信息!$M163)='员工事项提醒（生日、续合同）'!$Q$4,MONTH(在职员工基本信息!$M163)='员工事项提醒（生日、续合同）'!$S$4),在职员工基本信息!C163,"")</f>
        <v/>
      </c>
      <c r="T166" s="23" t="str">
        <f>IF(AND(YEAR(在职员工基本信息!$M163)='员工事项提醒（生日、续合同）'!$Q$4,MONTH(在职员工基本信息!$M163)='员工事项提醒（生日、续合同）'!$S$4),在职员工基本信息!M163,"")</f>
        <v/>
      </c>
    </row>
    <row r="167" spans="1:20">
      <c r="A167" s="1" t="str">
        <f>B167&amp;COUNTIF(B$8:B167,B167)</f>
        <v>155</v>
      </c>
      <c r="B167" s="1" t="str">
        <f>IF(MONTH(在职员工基本信息!G164)=$L$4,MONTH(在职员工基本信息!G164),"")</f>
        <v/>
      </c>
      <c r="D167" s="1" t="str">
        <f>IFERROR(IF(在职员工基本信息!D164="","",在职员工基本信息!D164),"")</f>
        <v/>
      </c>
      <c r="E167" s="1" t="str">
        <f>IF(在职员工基本信息!E164="","",在职员工基本信息!E164)</f>
        <v/>
      </c>
      <c r="F167" s="23" t="str">
        <f>IF(在职员工基本信息!G164="","",在职员工基本信息!G164)</f>
        <v/>
      </c>
      <c r="G167" s="1" t="str">
        <f>IF(在职员工基本信息!B164="","",在职员工基本信息!B164)</f>
        <v/>
      </c>
      <c r="H167" s="1" t="str">
        <f>IF(在职员工基本信息!C164="","",在职员工基本信息!C164)</f>
        <v/>
      </c>
      <c r="J167" s="23" t="str">
        <f t="shared" si="10"/>
        <v/>
      </c>
      <c r="K167" s="23" t="str">
        <f t="shared" si="11"/>
        <v/>
      </c>
      <c r="L167" s="23" t="str">
        <f t="shared" si="12"/>
        <v/>
      </c>
      <c r="M167" s="23" t="str">
        <f t="shared" si="13"/>
        <v/>
      </c>
      <c r="N167" s="23" t="str">
        <f t="shared" si="14"/>
        <v/>
      </c>
      <c r="P167" s="1" t="str">
        <f>IF(AND(YEAR(在职员工基本信息!$M164)='员工事项提醒（生日、续合同）'!$Q$4,MONTH(在职员工基本信息!$M164)='员工事项提醒（生日、续合同）'!$S$4),在职员工基本信息!D164,"")</f>
        <v/>
      </c>
      <c r="Q167" s="1" t="str">
        <f>IF(AND(YEAR(在职员工基本信息!$M164)='员工事项提醒（生日、续合同）'!$Q$4,MONTH(在职员工基本信息!$M164)='员工事项提醒（生日、续合同）'!$S$4),在职员工基本信息!E164,"")</f>
        <v/>
      </c>
      <c r="R167" s="1" t="str">
        <f>IF(AND(YEAR(在职员工基本信息!$M164)='员工事项提醒（生日、续合同）'!$Q$4,MONTH(在职员工基本信息!$M164)='员工事项提醒（生日、续合同）'!$S$4),在职员工基本信息!B164,"")</f>
        <v/>
      </c>
      <c r="S167" s="1" t="str">
        <f>IF(AND(YEAR(在职员工基本信息!$M164)='员工事项提醒（生日、续合同）'!$Q$4,MONTH(在职员工基本信息!$M164)='员工事项提醒（生日、续合同）'!$S$4),在职员工基本信息!C164,"")</f>
        <v/>
      </c>
      <c r="T167" s="23" t="str">
        <f>IF(AND(YEAR(在职员工基本信息!$M164)='员工事项提醒（生日、续合同）'!$Q$4,MONTH(在职员工基本信息!$M164)='员工事项提醒（生日、续合同）'!$S$4),在职员工基本信息!M164,"")</f>
        <v/>
      </c>
    </row>
    <row r="168" spans="1:20">
      <c r="A168" s="1" t="str">
        <f>B168&amp;COUNTIF(B$8:B168,B168)</f>
        <v>156</v>
      </c>
      <c r="B168" s="1" t="str">
        <f>IF(MONTH(在职员工基本信息!G165)=$L$4,MONTH(在职员工基本信息!G165),"")</f>
        <v/>
      </c>
      <c r="D168" s="1" t="str">
        <f>IFERROR(IF(在职员工基本信息!D165="","",在职员工基本信息!D165),"")</f>
        <v/>
      </c>
      <c r="E168" s="1" t="str">
        <f>IF(在职员工基本信息!E165="","",在职员工基本信息!E165)</f>
        <v/>
      </c>
      <c r="F168" s="23" t="str">
        <f>IF(在职员工基本信息!G165="","",在职员工基本信息!G165)</f>
        <v/>
      </c>
      <c r="G168" s="1" t="str">
        <f>IF(在职员工基本信息!B165="","",在职员工基本信息!B165)</f>
        <v/>
      </c>
      <c r="H168" s="1" t="str">
        <f>IF(在职员工基本信息!C165="","",在职员工基本信息!C165)</f>
        <v/>
      </c>
      <c r="J168" s="23" t="str">
        <f t="shared" si="10"/>
        <v/>
      </c>
      <c r="K168" s="23" t="str">
        <f t="shared" si="11"/>
        <v/>
      </c>
      <c r="L168" s="23" t="str">
        <f t="shared" si="12"/>
        <v/>
      </c>
      <c r="M168" s="23" t="str">
        <f t="shared" si="13"/>
        <v/>
      </c>
      <c r="N168" s="23" t="str">
        <f t="shared" si="14"/>
        <v/>
      </c>
      <c r="P168" s="1" t="str">
        <f>IF(AND(YEAR(在职员工基本信息!$M165)='员工事项提醒（生日、续合同）'!$Q$4,MONTH(在职员工基本信息!$M165)='员工事项提醒（生日、续合同）'!$S$4),在职员工基本信息!D165,"")</f>
        <v/>
      </c>
      <c r="Q168" s="1" t="str">
        <f>IF(AND(YEAR(在职员工基本信息!$M165)='员工事项提醒（生日、续合同）'!$Q$4,MONTH(在职员工基本信息!$M165)='员工事项提醒（生日、续合同）'!$S$4),在职员工基本信息!E165,"")</f>
        <v/>
      </c>
      <c r="R168" s="1" t="str">
        <f>IF(AND(YEAR(在职员工基本信息!$M165)='员工事项提醒（生日、续合同）'!$Q$4,MONTH(在职员工基本信息!$M165)='员工事项提醒（生日、续合同）'!$S$4),在职员工基本信息!B165,"")</f>
        <v/>
      </c>
      <c r="S168" s="1" t="str">
        <f>IF(AND(YEAR(在职员工基本信息!$M165)='员工事项提醒（生日、续合同）'!$Q$4,MONTH(在职员工基本信息!$M165)='员工事项提醒（生日、续合同）'!$S$4),在职员工基本信息!C165,"")</f>
        <v/>
      </c>
      <c r="T168" s="23" t="str">
        <f>IF(AND(YEAR(在职员工基本信息!$M165)='员工事项提醒（生日、续合同）'!$Q$4,MONTH(在职员工基本信息!$M165)='员工事项提醒（生日、续合同）'!$S$4),在职员工基本信息!M165,"")</f>
        <v/>
      </c>
    </row>
    <row r="169" spans="1:20">
      <c r="A169" s="1" t="str">
        <f>B169&amp;COUNTIF(B$8:B169,B169)</f>
        <v>157</v>
      </c>
      <c r="B169" s="1" t="str">
        <f>IF(MONTH(在职员工基本信息!G166)=$L$4,MONTH(在职员工基本信息!G166),"")</f>
        <v/>
      </c>
      <c r="D169" s="1" t="str">
        <f>IFERROR(IF(在职员工基本信息!D166="","",在职员工基本信息!D166),"")</f>
        <v/>
      </c>
      <c r="E169" s="1" t="str">
        <f>IF(在职员工基本信息!E166="","",在职员工基本信息!E166)</f>
        <v/>
      </c>
      <c r="F169" s="23" t="str">
        <f>IF(在职员工基本信息!G166="","",在职员工基本信息!G166)</f>
        <v/>
      </c>
      <c r="G169" s="1" t="str">
        <f>IF(在职员工基本信息!B166="","",在职员工基本信息!B166)</f>
        <v/>
      </c>
      <c r="H169" s="1" t="str">
        <f>IF(在职员工基本信息!C166="","",在职员工基本信息!C166)</f>
        <v/>
      </c>
      <c r="J169" s="23" t="str">
        <f t="shared" si="10"/>
        <v/>
      </c>
      <c r="K169" s="23" t="str">
        <f t="shared" si="11"/>
        <v/>
      </c>
      <c r="L169" s="23" t="str">
        <f t="shared" si="12"/>
        <v/>
      </c>
      <c r="M169" s="23" t="str">
        <f t="shared" si="13"/>
        <v/>
      </c>
      <c r="N169" s="23" t="str">
        <f t="shared" si="14"/>
        <v/>
      </c>
      <c r="P169" s="1" t="str">
        <f>IF(AND(YEAR(在职员工基本信息!$M166)='员工事项提醒（生日、续合同）'!$Q$4,MONTH(在职员工基本信息!$M166)='员工事项提醒（生日、续合同）'!$S$4),在职员工基本信息!D166,"")</f>
        <v/>
      </c>
      <c r="Q169" s="1" t="str">
        <f>IF(AND(YEAR(在职员工基本信息!$M166)='员工事项提醒（生日、续合同）'!$Q$4,MONTH(在职员工基本信息!$M166)='员工事项提醒（生日、续合同）'!$S$4),在职员工基本信息!E166,"")</f>
        <v/>
      </c>
      <c r="R169" s="1" t="str">
        <f>IF(AND(YEAR(在职员工基本信息!$M166)='员工事项提醒（生日、续合同）'!$Q$4,MONTH(在职员工基本信息!$M166)='员工事项提醒（生日、续合同）'!$S$4),在职员工基本信息!B166,"")</f>
        <v/>
      </c>
      <c r="S169" s="1" t="str">
        <f>IF(AND(YEAR(在职员工基本信息!$M166)='员工事项提醒（生日、续合同）'!$Q$4,MONTH(在职员工基本信息!$M166)='员工事项提醒（生日、续合同）'!$S$4),在职员工基本信息!C166,"")</f>
        <v/>
      </c>
      <c r="T169" s="23" t="str">
        <f>IF(AND(YEAR(在职员工基本信息!$M166)='员工事项提醒（生日、续合同）'!$Q$4,MONTH(在职员工基本信息!$M166)='员工事项提醒（生日、续合同）'!$S$4),在职员工基本信息!M166,"")</f>
        <v/>
      </c>
    </row>
    <row r="170" spans="1:20">
      <c r="A170" s="1" t="str">
        <f>B170&amp;COUNTIF(B$8:B170,B170)</f>
        <v>158</v>
      </c>
      <c r="B170" s="1" t="str">
        <f>IF(MONTH(在职员工基本信息!G167)=$L$4,MONTH(在职员工基本信息!G167),"")</f>
        <v/>
      </c>
      <c r="D170" s="1" t="str">
        <f>IFERROR(IF(在职员工基本信息!D167="","",在职员工基本信息!D167),"")</f>
        <v/>
      </c>
      <c r="E170" s="1" t="str">
        <f>IF(在职员工基本信息!E167="","",在职员工基本信息!E167)</f>
        <v/>
      </c>
      <c r="F170" s="23" t="str">
        <f>IF(在职员工基本信息!G167="","",在职员工基本信息!G167)</f>
        <v/>
      </c>
      <c r="G170" s="1" t="str">
        <f>IF(在职员工基本信息!B167="","",在职员工基本信息!B167)</f>
        <v/>
      </c>
      <c r="H170" s="1" t="str">
        <f>IF(在职员工基本信息!C167="","",在职员工基本信息!C167)</f>
        <v/>
      </c>
      <c r="J170" s="23" t="str">
        <f t="shared" si="10"/>
        <v/>
      </c>
      <c r="K170" s="23" t="str">
        <f t="shared" si="11"/>
        <v/>
      </c>
      <c r="L170" s="23" t="str">
        <f t="shared" si="12"/>
        <v/>
      </c>
      <c r="M170" s="23" t="str">
        <f t="shared" si="13"/>
        <v/>
      </c>
      <c r="N170" s="23" t="str">
        <f t="shared" si="14"/>
        <v/>
      </c>
      <c r="P170" s="1" t="str">
        <f>IF(AND(YEAR(在职员工基本信息!$M167)='员工事项提醒（生日、续合同）'!$Q$4,MONTH(在职员工基本信息!$M167)='员工事项提醒（生日、续合同）'!$S$4),在职员工基本信息!D167,"")</f>
        <v/>
      </c>
      <c r="Q170" s="1" t="str">
        <f>IF(AND(YEAR(在职员工基本信息!$M167)='员工事项提醒（生日、续合同）'!$Q$4,MONTH(在职员工基本信息!$M167)='员工事项提醒（生日、续合同）'!$S$4),在职员工基本信息!E167,"")</f>
        <v/>
      </c>
      <c r="R170" s="1" t="str">
        <f>IF(AND(YEAR(在职员工基本信息!$M167)='员工事项提醒（生日、续合同）'!$Q$4,MONTH(在职员工基本信息!$M167)='员工事项提醒（生日、续合同）'!$S$4),在职员工基本信息!B167,"")</f>
        <v/>
      </c>
      <c r="S170" s="1" t="str">
        <f>IF(AND(YEAR(在职员工基本信息!$M167)='员工事项提醒（生日、续合同）'!$Q$4,MONTH(在职员工基本信息!$M167)='员工事项提醒（生日、续合同）'!$S$4),在职员工基本信息!C167,"")</f>
        <v/>
      </c>
      <c r="T170" s="23" t="str">
        <f>IF(AND(YEAR(在职员工基本信息!$M167)='员工事项提醒（生日、续合同）'!$Q$4,MONTH(在职员工基本信息!$M167)='员工事项提醒（生日、续合同）'!$S$4),在职员工基本信息!M167,"")</f>
        <v/>
      </c>
    </row>
    <row r="171" spans="1:20">
      <c r="A171" s="1" t="str">
        <f>B171&amp;COUNTIF(B$8:B171,B171)</f>
        <v>159</v>
      </c>
      <c r="B171" s="1" t="str">
        <f>IF(MONTH(在职员工基本信息!G168)=$L$4,MONTH(在职员工基本信息!G168),"")</f>
        <v/>
      </c>
      <c r="D171" s="1" t="str">
        <f>IFERROR(IF(在职员工基本信息!D168="","",在职员工基本信息!D168),"")</f>
        <v/>
      </c>
      <c r="E171" s="1" t="str">
        <f>IF(在职员工基本信息!E168="","",在职员工基本信息!E168)</f>
        <v/>
      </c>
      <c r="F171" s="23" t="str">
        <f>IF(在职员工基本信息!G168="","",在职员工基本信息!G168)</f>
        <v/>
      </c>
      <c r="G171" s="1" t="str">
        <f>IF(在职员工基本信息!B168="","",在职员工基本信息!B168)</f>
        <v/>
      </c>
      <c r="H171" s="1" t="str">
        <f>IF(在职员工基本信息!C168="","",在职员工基本信息!C168)</f>
        <v/>
      </c>
      <c r="J171" s="23" t="str">
        <f t="shared" si="10"/>
        <v/>
      </c>
      <c r="K171" s="23" t="str">
        <f t="shared" si="11"/>
        <v/>
      </c>
      <c r="L171" s="23" t="str">
        <f t="shared" si="12"/>
        <v/>
      </c>
      <c r="M171" s="23" t="str">
        <f t="shared" si="13"/>
        <v/>
      </c>
      <c r="N171" s="23" t="str">
        <f t="shared" si="14"/>
        <v/>
      </c>
      <c r="P171" s="1" t="str">
        <f>IF(AND(YEAR(在职员工基本信息!$M168)='员工事项提醒（生日、续合同）'!$Q$4,MONTH(在职员工基本信息!$M168)='员工事项提醒（生日、续合同）'!$S$4),在职员工基本信息!D168,"")</f>
        <v/>
      </c>
      <c r="Q171" s="1" t="str">
        <f>IF(AND(YEAR(在职员工基本信息!$M168)='员工事项提醒（生日、续合同）'!$Q$4,MONTH(在职员工基本信息!$M168)='员工事项提醒（生日、续合同）'!$S$4),在职员工基本信息!E168,"")</f>
        <v/>
      </c>
      <c r="R171" s="1" t="str">
        <f>IF(AND(YEAR(在职员工基本信息!$M168)='员工事项提醒（生日、续合同）'!$Q$4,MONTH(在职员工基本信息!$M168)='员工事项提醒（生日、续合同）'!$S$4),在职员工基本信息!B168,"")</f>
        <v/>
      </c>
      <c r="S171" s="1" t="str">
        <f>IF(AND(YEAR(在职员工基本信息!$M168)='员工事项提醒（生日、续合同）'!$Q$4,MONTH(在职员工基本信息!$M168)='员工事项提醒（生日、续合同）'!$S$4),在职员工基本信息!C168,"")</f>
        <v/>
      </c>
      <c r="T171" s="23" t="str">
        <f>IF(AND(YEAR(在职员工基本信息!$M168)='员工事项提醒（生日、续合同）'!$Q$4,MONTH(在职员工基本信息!$M168)='员工事项提醒（生日、续合同）'!$S$4),在职员工基本信息!M168,"")</f>
        <v/>
      </c>
    </row>
    <row r="172" spans="1:20">
      <c r="A172" s="1" t="str">
        <f>B172&amp;COUNTIF(B$8:B172,B172)</f>
        <v>160</v>
      </c>
      <c r="B172" s="1" t="str">
        <f>IF(MONTH(在职员工基本信息!G169)=$L$4,MONTH(在职员工基本信息!G169),"")</f>
        <v/>
      </c>
      <c r="D172" s="1" t="str">
        <f>IFERROR(IF(在职员工基本信息!D169="","",在职员工基本信息!D169),"")</f>
        <v/>
      </c>
      <c r="E172" s="1" t="str">
        <f>IF(在职员工基本信息!E169="","",在职员工基本信息!E169)</f>
        <v/>
      </c>
      <c r="F172" s="23" t="str">
        <f>IF(在职员工基本信息!G169="","",在职员工基本信息!G169)</f>
        <v/>
      </c>
      <c r="G172" s="1" t="str">
        <f>IF(在职员工基本信息!B169="","",在职员工基本信息!B169)</f>
        <v/>
      </c>
      <c r="H172" s="1" t="str">
        <f>IF(在职员工基本信息!C169="","",在职员工基本信息!C169)</f>
        <v/>
      </c>
      <c r="J172" s="23" t="str">
        <f t="shared" si="10"/>
        <v/>
      </c>
      <c r="K172" s="23" t="str">
        <f t="shared" si="11"/>
        <v/>
      </c>
      <c r="L172" s="23" t="str">
        <f t="shared" si="12"/>
        <v/>
      </c>
      <c r="M172" s="23" t="str">
        <f t="shared" si="13"/>
        <v/>
      </c>
      <c r="N172" s="23" t="str">
        <f t="shared" si="14"/>
        <v/>
      </c>
      <c r="P172" s="1" t="str">
        <f>IF(AND(YEAR(在职员工基本信息!$M169)='员工事项提醒（生日、续合同）'!$Q$4,MONTH(在职员工基本信息!$M169)='员工事项提醒（生日、续合同）'!$S$4),在职员工基本信息!D169,"")</f>
        <v/>
      </c>
      <c r="Q172" s="1" t="str">
        <f>IF(AND(YEAR(在职员工基本信息!$M169)='员工事项提醒（生日、续合同）'!$Q$4,MONTH(在职员工基本信息!$M169)='员工事项提醒（生日、续合同）'!$S$4),在职员工基本信息!E169,"")</f>
        <v/>
      </c>
      <c r="R172" s="1" t="str">
        <f>IF(AND(YEAR(在职员工基本信息!$M169)='员工事项提醒（生日、续合同）'!$Q$4,MONTH(在职员工基本信息!$M169)='员工事项提醒（生日、续合同）'!$S$4),在职员工基本信息!B169,"")</f>
        <v/>
      </c>
      <c r="S172" s="1" t="str">
        <f>IF(AND(YEAR(在职员工基本信息!$M169)='员工事项提醒（生日、续合同）'!$Q$4,MONTH(在职员工基本信息!$M169)='员工事项提醒（生日、续合同）'!$S$4),在职员工基本信息!C169,"")</f>
        <v/>
      </c>
      <c r="T172" s="23" t="str">
        <f>IF(AND(YEAR(在职员工基本信息!$M169)='员工事项提醒（生日、续合同）'!$Q$4,MONTH(在职员工基本信息!$M169)='员工事项提醒（生日、续合同）'!$S$4),在职员工基本信息!M169,"")</f>
        <v/>
      </c>
    </row>
    <row r="173" spans="1:20">
      <c r="A173" s="1" t="str">
        <f>B173&amp;COUNTIF(B$8:B173,B173)</f>
        <v>161</v>
      </c>
      <c r="B173" s="1" t="str">
        <f>IF(MONTH(在职员工基本信息!G170)=$L$4,MONTH(在职员工基本信息!G170),"")</f>
        <v/>
      </c>
      <c r="D173" s="1" t="str">
        <f>IFERROR(IF(在职员工基本信息!D170="","",在职员工基本信息!D170),"")</f>
        <v/>
      </c>
      <c r="E173" s="1" t="str">
        <f>IF(在职员工基本信息!E170="","",在职员工基本信息!E170)</f>
        <v/>
      </c>
      <c r="F173" s="23" t="str">
        <f>IF(在职员工基本信息!G170="","",在职员工基本信息!G170)</f>
        <v/>
      </c>
      <c r="G173" s="1" t="str">
        <f>IF(在职员工基本信息!B170="","",在职员工基本信息!B170)</f>
        <v/>
      </c>
      <c r="H173" s="1" t="str">
        <f>IF(在职员工基本信息!C170="","",在职员工基本信息!C170)</f>
        <v/>
      </c>
      <c r="J173" s="23" t="str">
        <f t="shared" si="10"/>
        <v/>
      </c>
      <c r="K173" s="23" t="str">
        <f t="shared" si="11"/>
        <v/>
      </c>
      <c r="L173" s="23" t="str">
        <f t="shared" si="12"/>
        <v/>
      </c>
      <c r="M173" s="23" t="str">
        <f t="shared" si="13"/>
        <v/>
      </c>
      <c r="N173" s="23" t="str">
        <f t="shared" si="14"/>
        <v/>
      </c>
      <c r="P173" s="1" t="str">
        <f>IF(AND(YEAR(在职员工基本信息!$M170)='员工事项提醒（生日、续合同）'!$Q$4,MONTH(在职员工基本信息!$M170)='员工事项提醒（生日、续合同）'!$S$4),在职员工基本信息!D170,"")</f>
        <v/>
      </c>
      <c r="Q173" s="1" t="str">
        <f>IF(AND(YEAR(在职员工基本信息!$M170)='员工事项提醒（生日、续合同）'!$Q$4,MONTH(在职员工基本信息!$M170)='员工事项提醒（生日、续合同）'!$S$4),在职员工基本信息!E170,"")</f>
        <v/>
      </c>
      <c r="R173" s="1" t="str">
        <f>IF(AND(YEAR(在职员工基本信息!$M170)='员工事项提醒（生日、续合同）'!$Q$4,MONTH(在职员工基本信息!$M170)='员工事项提醒（生日、续合同）'!$S$4),在职员工基本信息!B170,"")</f>
        <v/>
      </c>
      <c r="S173" s="1" t="str">
        <f>IF(AND(YEAR(在职员工基本信息!$M170)='员工事项提醒（生日、续合同）'!$Q$4,MONTH(在职员工基本信息!$M170)='员工事项提醒（生日、续合同）'!$S$4),在职员工基本信息!C170,"")</f>
        <v/>
      </c>
      <c r="T173" s="23" t="str">
        <f>IF(AND(YEAR(在职员工基本信息!$M170)='员工事项提醒（生日、续合同）'!$Q$4,MONTH(在职员工基本信息!$M170)='员工事项提醒（生日、续合同）'!$S$4),在职员工基本信息!M170,"")</f>
        <v/>
      </c>
    </row>
    <row r="174" spans="1:20">
      <c r="A174" s="1" t="str">
        <f>B174&amp;COUNTIF(B$8:B174,B174)</f>
        <v>162</v>
      </c>
      <c r="B174" s="1" t="str">
        <f>IF(MONTH(在职员工基本信息!G171)=$L$4,MONTH(在职员工基本信息!G171),"")</f>
        <v/>
      </c>
      <c r="D174" s="1" t="str">
        <f>IFERROR(IF(在职员工基本信息!D171="","",在职员工基本信息!D171),"")</f>
        <v/>
      </c>
      <c r="E174" s="1" t="str">
        <f>IF(在职员工基本信息!E171="","",在职员工基本信息!E171)</f>
        <v/>
      </c>
      <c r="F174" s="23" t="str">
        <f>IF(在职员工基本信息!G171="","",在职员工基本信息!G171)</f>
        <v/>
      </c>
      <c r="G174" s="1" t="str">
        <f>IF(在职员工基本信息!B171="","",在职员工基本信息!B171)</f>
        <v/>
      </c>
      <c r="H174" s="1" t="str">
        <f>IF(在职员工基本信息!C171="","",在职员工基本信息!C171)</f>
        <v/>
      </c>
      <c r="J174" s="23" t="str">
        <f t="shared" si="10"/>
        <v/>
      </c>
      <c r="K174" s="23" t="str">
        <f t="shared" si="11"/>
        <v/>
      </c>
      <c r="L174" s="23" t="str">
        <f t="shared" si="12"/>
        <v/>
      </c>
      <c r="M174" s="23" t="str">
        <f t="shared" si="13"/>
        <v/>
      </c>
      <c r="N174" s="23" t="str">
        <f t="shared" si="14"/>
        <v/>
      </c>
      <c r="P174" s="1" t="str">
        <f>IF(AND(YEAR(在职员工基本信息!$M171)='员工事项提醒（生日、续合同）'!$Q$4,MONTH(在职员工基本信息!$M171)='员工事项提醒（生日、续合同）'!$S$4),在职员工基本信息!D171,"")</f>
        <v/>
      </c>
      <c r="Q174" s="1" t="str">
        <f>IF(AND(YEAR(在职员工基本信息!$M171)='员工事项提醒（生日、续合同）'!$Q$4,MONTH(在职员工基本信息!$M171)='员工事项提醒（生日、续合同）'!$S$4),在职员工基本信息!E171,"")</f>
        <v/>
      </c>
      <c r="R174" s="1" t="str">
        <f>IF(AND(YEAR(在职员工基本信息!$M171)='员工事项提醒（生日、续合同）'!$Q$4,MONTH(在职员工基本信息!$M171)='员工事项提醒（生日、续合同）'!$S$4),在职员工基本信息!B171,"")</f>
        <v/>
      </c>
      <c r="S174" s="1" t="str">
        <f>IF(AND(YEAR(在职员工基本信息!$M171)='员工事项提醒（生日、续合同）'!$Q$4,MONTH(在职员工基本信息!$M171)='员工事项提醒（生日、续合同）'!$S$4),在职员工基本信息!C171,"")</f>
        <v/>
      </c>
      <c r="T174" s="23" t="str">
        <f>IF(AND(YEAR(在职员工基本信息!$M171)='员工事项提醒（生日、续合同）'!$Q$4,MONTH(在职员工基本信息!$M171)='员工事项提醒（生日、续合同）'!$S$4),在职员工基本信息!M171,"")</f>
        <v/>
      </c>
    </row>
    <row r="175" spans="1:20">
      <c r="A175" s="1" t="str">
        <f>B175&amp;COUNTIF(B$8:B175,B175)</f>
        <v>163</v>
      </c>
      <c r="B175" s="1" t="str">
        <f>IF(MONTH(在职员工基本信息!G172)=$L$4,MONTH(在职员工基本信息!G172),"")</f>
        <v/>
      </c>
      <c r="D175" s="1" t="str">
        <f>IFERROR(IF(在职员工基本信息!D172="","",在职员工基本信息!D172),"")</f>
        <v/>
      </c>
      <c r="E175" s="1" t="str">
        <f>IF(在职员工基本信息!E172="","",在职员工基本信息!E172)</f>
        <v/>
      </c>
      <c r="F175" s="23" t="str">
        <f>IF(在职员工基本信息!G172="","",在职员工基本信息!G172)</f>
        <v/>
      </c>
      <c r="G175" s="1" t="str">
        <f>IF(在职员工基本信息!B172="","",在职员工基本信息!B172)</f>
        <v/>
      </c>
      <c r="H175" s="1" t="str">
        <f>IF(在职员工基本信息!C172="","",在职员工基本信息!C172)</f>
        <v/>
      </c>
      <c r="J175" s="23" t="str">
        <f t="shared" si="10"/>
        <v/>
      </c>
      <c r="K175" s="23" t="str">
        <f t="shared" si="11"/>
        <v/>
      </c>
      <c r="L175" s="23" t="str">
        <f t="shared" si="12"/>
        <v/>
      </c>
      <c r="M175" s="23" t="str">
        <f t="shared" si="13"/>
        <v/>
      </c>
      <c r="N175" s="23" t="str">
        <f t="shared" si="14"/>
        <v/>
      </c>
      <c r="P175" s="1" t="str">
        <f>IF(AND(YEAR(在职员工基本信息!$M172)='员工事项提醒（生日、续合同）'!$Q$4,MONTH(在职员工基本信息!$M172)='员工事项提醒（生日、续合同）'!$S$4),在职员工基本信息!D172,"")</f>
        <v/>
      </c>
      <c r="Q175" s="1" t="str">
        <f>IF(AND(YEAR(在职员工基本信息!$M172)='员工事项提醒（生日、续合同）'!$Q$4,MONTH(在职员工基本信息!$M172)='员工事项提醒（生日、续合同）'!$S$4),在职员工基本信息!E172,"")</f>
        <v/>
      </c>
      <c r="R175" s="1" t="str">
        <f>IF(AND(YEAR(在职员工基本信息!$M172)='员工事项提醒（生日、续合同）'!$Q$4,MONTH(在职员工基本信息!$M172)='员工事项提醒（生日、续合同）'!$S$4),在职员工基本信息!B172,"")</f>
        <v/>
      </c>
      <c r="S175" s="1" t="str">
        <f>IF(AND(YEAR(在职员工基本信息!$M172)='员工事项提醒（生日、续合同）'!$Q$4,MONTH(在职员工基本信息!$M172)='员工事项提醒（生日、续合同）'!$S$4),在职员工基本信息!C172,"")</f>
        <v/>
      </c>
      <c r="T175" s="23" t="str">
        <f>IF(AND(YEAR(在职员工基本信息!$M172)='员工事项提醒（生日、续合同）'!$Q$4,MONTH(在职员工基本信息!$M172)='员工事项提醒（生日、续合同）'!$S$4),在职员工基本信息!M172,"")</f>
        <v/>
      </c>
    </row>
    <row r="176" spans="1:20">
      <c r="A176" s="1" t="str">
        <f>B176&amp;COUNTIF(B$8:B176,B176)</f>
        <v>164</v>
      </c>
      <c r="B176" s="1" t="str">
        <f>IF(MONTH(在职员工基本信息!G173)=$L$4,MONTH(在职员工基本信息!G173),"")</f>
        <v/>
      </c>
      <c r="D176" s="1" t="str">
        <f>IFERROR(IF(在职员工基本信息!D173="","",在职员工基本信息!D173),"")</f>
        <v/>
      </c>
      <c r="E176" s="1" t="str">
        <f>IF(在职员工基本信息!E173="","",在职员工基本信息!E173)</f>
        <v/>
      </c>
      <c r="F176" s="23" t="str">
        <f>IF(在职员工基本信息!G173="","",在职员工基本信息!G173)</f>
        <v/>
      </c>
      <c r="G176" s="1" t="str">
        <f>IF(在职员工基本信息!B173="","",在职员工基本信息!B173)</f>
        <v/>
      </c>
      <c r="H176" s="1" t="str">
        <f>IF(在职员工基本信息!C173="","",在职员工基本信息!C173)</f>
        <v/>
      </c>
      <c r="J176" s="23" t="str">
        <f t="shared" si="10"/>
        <v/>
      </c>
      <c r="K176" s="23" t="str">
        <f t="shared" si="11"/>
        <v/>
      </c>
      <c r="L176" s="23" t="str">
        <f t="shared" si="12"/>
        <v/>
      </c>
      <c r="M176" s="23" t="str">
        <f t="shared" si="13"/>
        <v/>
      </c>
      <c r="N176" s="23" t="str">
        <f t="shared" si="14"/>
        <v/>
      </c>
      <c r="P176" s="1" t="str">
        <f>IF(AND(YEAR(在职员工基本信息!$M173)='员工事项提醒（生日、续合同）'!$Q$4,MONTH(在职员工基本信息!$M173)='员工事项提醒（生日、续合同）'!$S$4),在职员工基本信息!D173,"")</f>
        <v/>
      </c>
      <c r="Q176" s="1" t="str">
        <f>IF(AND(YEAR(在职员工基本信息!$M173)='员工事项提醒（生日、续合同）'!$Q$4,MONTH(在职员工基本信息!$M173)='员工事项提醒（生日、续合同）'!$S$4),在职员工基本信息!E173,"")</f>
        <v/>
      </c>
      <c r="R176" s="1" t="str">
        <f>IF(AND(YEAR(在职员工基本信息!$M173)='员工事项提醒（生日、续合同）'!$Q$4,MONTH(在职员工基本信息!$M173)='员工事项提醒（生日、续合同）'!$S$4),在职员工基本信息!B173,"")</f>
        <v/>
      </c>
      <c r="S176" s="1" t="str">
        <f>IF(AND(YEAR(在职员工基本信息!$M173)='员工事项提醒（生日、续合同）'!$Q$4,MONTH(在职员工基本信息!$M173)='员工事项提醒（生日、续合同）'!$S$4),在职员工基本信息!C173,"")</f>
        <v/>
      </c>
      <c r="T176" s="23" t="str">
        <f>IF(AND(YEAR(在职员工基本信息!$M173)='员工事项提醒（生日、续合同）'!$Q$4,MONTH(在职员工基本信息!$M173)='员工事项提醒（生日、续合同）'!$S$4),在职员工基本信息!M173,"")</f>
        <v/>
      </c>
    </row>
    <row r="177" spans="1:20">
      <c r="A177" s="1" t="str">
        <f>B177&amp;COUNTIF(B$8:B177,B177)</f>
        <v>165</v>
      </c>
      <c r="B177" s="1" t="str">
        <f>IF(MONTH(在职员工基本信息!G174)=$L$4,MONTH(在职员工基本信息!G174),"")</f>
        <v/>
      </c>
      <c r="D177" s="1" t="str">
        <f>IFERROR(IF(在职员工基本信息!D174="","",在职员工基本信息!D174),"")</f>
        <v/>
      </c>
      <c r="E177" s="1" t="str">
        <f>IF(在职员工基本信息!E174="","",在职员工基本信息!E174)</f>
        <v/>
      </c>
      <c r="F177" s="23" t="str">
        <f>IF(在职员工基本信息!G174="","",在职员工基本信息!G174)</f>
        <v/>
      </c>
      <c r="G177" s="1" t="str">
        <f>IF(在职员工基本信息!B174="","",在职员工基本信息!B174)</f>
        <v/>
      </c>
      <c r="H177" s="1" t="str">
        <f>IF(在职员工基本信息!C174="","",在职员工基本信息!C174)</f>
        <v/>
      </c>
      <c r="J177" s="23" t="str">
        <f t="shared" si="10"/>
        <v/>
      </c>
      <c r="K177" s="23" t="str">
        <f t="shared" si="11"/>
        <v/>
      </c>
      <c r="L177" s="23" t="str">
        <f t="shared" si="12"/>
        <v/>
      </c>
      <c r="M177" s="23" t="str">
        <f t="shared" si="13"/>
        <v/>
      </c>
      <c r="N177" s="23" t="str">
        <f t="shared" si="14"/>
        <v/>
      </c>
      <c r="P177" s="1" t="str">
        <f>IF(AND(YEAR(在职员工基本信息!$M174)='员工事项提醒（生日、续合同）'!$Q$4,MONTH(在职员工基本信息!$M174)='员工事项提醒（生日、续合同）'!$S$4),在职员工基本信息!D174,"")</f>
        <v/>
      </c>
      <c r="Q177" s="1" t="str">
        <f>IF(AND(YEAR(在职员工基本信息!$M174)='员工事项提醒（生日、续合同）'!$Q$4,MONTH(在职员工基本信息!$M174)='员工事项提醒（生日、续合同）'!$S$4),在职员工基本信息!E174,"")</f>
        <v/>
      </c>
      <c r="R177" s="1" t="str">
        <f>IF(AND(YEAR(在职员工基本信息!$M174)='员工事项提醒（生日、续合同）'!$Q$4,MONTH(在职员工基本信息!$M174)='员工事项提醒（生日、续合同）'!$S$4),在职员工基本信息!B174,"")</f>
        <v/>
      </c>
      <c r="S177" s="1" t="str">
        <f>IF(AND(YEAR(在职员工基本信息!$M174)='员工事项提醒（生日、续合同）'!$Q$4,MONTH(在职员工基本信息!$M174)='员工事项提醒（生日、续合同）'!$S$4),在职员工基本信息!C174,"")</f>
        <v/>
      </c>
      <c r="T177" s="23" t="str">
        <f>IF(AND(YEAR(在职员工基本信息!$M174)='员工事项提醒（生日、续合同）'!$Q$4,MONTH(在职员工基本信息!$M174)='员工事项提醒（生日、续合同）'!$S$4),在职员工基本信息!M174,"")</f>
        <v/>
      </c>
    </row>
    <row r="178" spans="1:20">
      <c r="A178" s="1" t="str">
        <f>B178&amp;COUNTIF(B$8:B178,B178)</f>
        <v>166</v>
      </c>
      <c r="B178" s="1" t="str">
        <f>IF(MONTH(在职员工基本信息!G175)=$L$4,MONTH(在职员工基本信息!G175),"")</f>
        <v/>
      </c>
      <c r="D178" s="1" t="str">
        <f>IFERROR(IF(在职员工基本信息!D175="","",在职员工基本信息!D175),"")</f>
        <v/>
      </c>
      <c r="E178" s="1" t="str">
        <f>IF(在职员工基本信息!E175="","",在职员工基本信息!E175)</f>
        <v/>
      </c>
      <c r="F178" s="23" t="str">
        <f>IF(在职员工基本信息!G175="","",在职员工基本信息!G175)</f>
        <v/>
      </c>
      <c r="G178" s="1" t="str">
        <f>IF(在职员工基本信息!B175="","",在职员工基本信息!B175)</f>
        <v/>
      </c>
      <c r="H178" s="1" t="str">
        <f>IF(在职员工基本信息!C175="","",在职员工基本信息!C175)</f>
        <v/>
      </c>
      <c r="J178" s="23" t="str">
        <f t="shared" si="10"/>
        <v/>
      </c>
      <c r="K178" s="23" t="str">
        <f t="shared" si="11"/>
        <v/>
      </c>
      <c r="L178" s="23" t="str">
        <f t="shared" si="12"/>
        <v/>
      </c>
      <c r="M178" s="23" t="str">
        <f t="shared" si="13"/>
        <v/>
      </c>
      <c r="N178" s="23" t="str">
        <f t="shared" si="14"/>
        <v/>
      </c>
      <c r="P178" s="1" t="str">
        <f>IF(AND(YEAR(在职员工基本信息!$M175)='员工事项提醒（生日、续合同）'!$Q$4,MONTH(在职员工基本信息!$M175)='员工事项提醒（生日、续合同）'!$S$4),在职员工基本信息!D175,"")</f>
        <v/>
      </c>
      <c r="Q178" s="1" t="str">
        <f>IF(AND(YEAR(在职员工基本信息!$M175)='员工事项提醒（生日、续合同）'!$Q$4,MONTH(在职员工基本信息!$M175)='员工事项提醒（生日、续合同）'!$S$4),在职员工基本信息!E175,"")</f>
        <v/>
      </c>
      <c r="R178" s="1" t="str">
        <f>IF(AND(YEAR(在职员工基本信息!$M175)='员工事项提醒（生日、续合同）'!$Q$4,MONTH(在职员工基本信息!$M175)='员工事项提醒（生日、续合同）'!$S$4),在职员工基本信息!B175,"")</f>
        <v/>
      </c>
      <c r="S178" s="1" t="str">
        <f>IF(AND(YEAR(在职员工基本信息!$M175)='员工事项提醒（生日、续合同）'!$Q$4,MONTH(在职员工基本信息!$M175)='员工事项提醒（生日、续合同）'!$S$4),在职员工基本信息!C175,"")</f>
        <v/>
      </c>
      <c r="T178" s="23" t="str">
        <f>IF(AND(YEAR(在职员工基本信息!$M175)='员工事项提醒（生日、续合同）'!$Q$4,MONTH(在职员工基本信息!$M175)='员工事项提醒（生日、续合同）'!$S$4),在职员工基本信息!M175,"")</f>
        <v/>
      </c>
    </row>
    <row r="179" spans="1:20">
      <c r="A179" s="1" t="str">
        <f>B179&amp;COUNTIF(B$8:B179,B179)</f>
        <v>167</v>
      </c>
      <c r="B179" s="1" t="str">
        <f>IF(MONTH(在职员工基本信息!G176)=$L$4,MONTH(在职员工基本信息!G176),"")</f>
        <v/>
      </c>
      <c r="D179" s="1" t="str">
        <f>IFERROR(IF(在职员工基本信息!D176="","",在职员工基本信息!D176),"")</f>
        <v/>
      </c>
      <c r="E179" s="1" t="str">
        <f>IF(在职员工基本信息!E176="","",在职员工基本信息!E176)</f>
        <v/>
      </c>
      <c r="F179" s="23" t="str">
        <f>IF(在职员工基本信息!G176="","",在职员工基本信息!G176)</f>
        <v/>
      </c>
      <c r="G179" s="1" t="str">
        <f>IF(在职员工基本信息!B176="","",在职员工基本信息!B176)</f>
        <v/>
      </c>
      <c r="H179" s="1" t="str">
        <f>IF(在职员工基本信息!C176="","",在职员工基本信息!C176)</f>
        <v/>
      </c>
      <c r="J179" s="23" t="str">
        <f t="shared" si="10"/>
        <v/>
      </c>
      <c r="K179" s="23" t="str">
        <f t="shared" si="11"/>
        <v/>
      </c>
      <c r="L179" s="23" t="str">
        <f t="shared" si="12"/>
        <v/>
      </c>
      <c r="M179" s="23" t="str">
        <f t="shared" si="13"/>
        <v/>
      </c>
      <c r="N179" s="23" t="str">
        <f t="shared" si="14"/>
        <v/>
      </c>
      <c r="P179" s="1" t="str">
        <f>IF(AND(YEAR(在职员工基本信息!$M176)='员工事项提醒（生日、续合同）'!$Q$4,MONTH(在职员工基本信息!$M176)='员工事项提醒（生日、续合同）'!$S$4),在职员工基本信息!D176,"")</f>
        <v/>
      </c>
      <c r="Q179" s="1" t="str">
        <f>IF(AND(YEAR(在职员工基本信息!$M176)='员工事项提醒（生日、续合同）'!$Q$4,MONTH(在职员工基本信息!$M176)='员工事项提醒（生日、续合同）'!$S$4),在职员工基本信息!E176,"")</f>
        <v/>
      </c>
      <c r="R179" s="1" t="str">
        <f>IF(AND(YEAR(在职员工基本信息!$M176)='员工事项提醒（生日、续合同）'!$Q$4,MONTH(在职员工基本信息!$M176)='员工事项提醒（生日、续合同）'!$S$4),在职员工基本信息!B176,"")</f>
        <v/>
      </c>
      <c r="S179" s="1" t="str">
        <f>IF(AND(YEAR(在职员工基本信息!$M176)='员工事项提醒（生日、续合同）'!$Q$4,MONTH(在职员工基本信息!$M176)='员工事项提醒（生日、续合同）'!$S$4),在职员工基本信息!C176,"")</f>
        <v/>
      </c>
      <c r="T179" s="23" t="str">
        <f>IF(AND(YEAR(在职员工基本信息!$M176)='员工事项提醒（生日、续合同）'!$Q$4,MONTH(在职员工基本信息!$M176)='员工事项提醒（生日、续合同）'!$S$4),在职员工基本信息!M176,"")</f>
        <v/>
      </c>
    </row>
    <row r="180" spans="1:20">
      <c r="A180" s="1" t="str">
        <f>B180&amp;COUNTIF(B$8:B180,B180)</f>
        <v>168</v>
      </c>
      <c r="B180" s="1" t="str">
        <f>IF(MONTH(在职员工基本信息!G177)=$L$4,MONTH(在职员工基本信息!G177),"")</f>
        <v/>
      </c>
      <c r="D180" s="1" t="str">
        <f>IFERROR(IF(在职员工基本信息!D177="","",在职员工基本信息!D177),"")</f>
        <v/>
      </c>
      <c r="E180" s="1" t="str">
        <f>IF(在职员工基本信息!E177="","",在职员工基本信息!E177)</f>
        <v/>
      </c>
      <c r="F180" s="23" t="str">
        <f>IF(在职员工基本信息!G177="","",在职员工基本信息!G177)</f>
        <v/>
      </c>
      <c r="G180" s="1" t="str">
        <f>IF(在职员工基本信息!B177="","",在职员工基本信息!B177)</f>
        <v/>
      </c>
      <c r="H180" s="1" t="str">
        <f>IF(在职员工基本信息!C177="","",在职员工基本信息!C177)</f>
        <v/>
      </c>
      <c r="J180" s="23" t="str">
        <f t="shared" si="10"/>
        <v/>
      </c>
      <c r="K180" s="23" t="str">
        <f t="shared" si="11"/>
        <v/>
      </c>
      <c r="L180" s="23" t="str">
        <f t="shared" si="12"/>
        <v/>
      </c>
      <c r="M180" s="23" t="str">
        <f t="shared" si="13"/>
        <v/>
      </c>
      <c r="N180" s="23" t="str">
        <f t="shared" si="14"/>
        <v/>
      </c>
      <c r="P180" s="1" t="str">
        <f>IF(AND(YEAR(在职员工基本信息!$M177)='员工事项提醒（生日、续合同）'!$Q$4,MONTH(在职员工基本信息!$M177)='员工事项提醒（生日、续合同）'!$S$4),在职员工基本信息!D177,"")</f>
        <v/>
      </c>
      <c r="Q180" s="1" t="str">
        <f>IF(AND(YEAR(在职员工基本信息!$M177)='员工事项提醒（生日、续合同）'!$Q$4,MONTH(在职员工基本信息!$M177)='员工事项提醒（生日、续合同）'!$S$4),在职员工基本信息!E177,"")</f>
        <v/>
      </c>
      <c r="R180" s="1" t="str">
        <f>IF(AND(YEAR(在职员工基本信息!$M177)='员工事项提醒（生日、续合同）'!$Q$4,MONTH(在职员工基本信息!$M177)='员工事项提醒（生日、续合同）'!$S$4),在职员工基本信息!B177,"")</f>
        <v/>
      </c>
      <c r="S180" s="1" t="str">
        <f>IF(AND(YEAR(在职员工基本信息!$M177)='员工事项提醒（生日、续合同）'!$Q$4,MONTH(在职员工基本信息!$M177)='员工事项提醒（生日、续合同）'!$S$4),在职员工基本信息!C177,"")</f>
        <v/>
      </c>
      <c r="T180" s="23" t="str">
        <f>IF(AND(YEAR(在职员工基本信息!$M177)='员工事项提醒（生日、续合同）'!$Q$4,MONTH(在职员工基本信息!$M177)='员工事项提醒（生日、续合同）'!$S$4),在职员工基本信息!M177,"")</f>
        <v/>
      </c>
    </row>
    <row r="181" spans="1:20">
      <c r="A181" s="1" t="str">
        <f>B181&amp;COUNTIF(B$8:B181,B181)</f>
        <v>169</v>
      </c>
      <c r="B181" s="1" t="str">
        <f>IF(MONTH(在职员工基本信息!G178)=$L$4,MONTH(在职员工基本信息!G178),"")</f>
        <v/>
      </c>
      <c r="D181" s="1" t="str">
        <f>IFERROR(IF(在职员工基本信息!D178="","",在职员工基本信息!D178),"")</f>
        <v/>
      </c>
      <c r="E181" s="1" t="str">
        <f>IF(在职员工基本信息!E178="","",在职员工基本信息!E178)</f>
        <v/>
      </c>
      <c r="F181" s="23" t="str">
        <f>IF(在职员工基本信息!G178="","",在职员工基本信息!G178)</f>
        <v/>
      </c>
      <c r="G181" s="1" t="str">
        <f>IF(在职员工基本信息!B178="","",在职员工基本信息!B178)</f>
        <v/>
      </c>
      <c r="H181" s="1" t="str">
        <f>IF(在职员工基本信息!C178="","",在职员工基本信息!C178)</f>
        <v/>
      </c>
      <c r="J181" s="23" t="str">
        <f t="shared" si="10"/>
        <v/>
      </c>
      <c r="K181" s="23" t="str">
        <f t="shared" si="11"/>
        <v/>
      </c>
      <c r="L181" s="23" t="str">
        <f t="shared" si="12"/>
        <v/>
      </c>
      <c r="M181" s="23" t="str">
        <f t="shared" si="13"/>
        <v/>
      </c>
      <c r="N181" s="23" t="str">
        <f t="shared" si="14"/>
        <v/>
      </c>
      <c r="P181" s="1" t="str">
        <f>IF(AND(YEAR(在职员工基本信息!$M178)='员工事项提醒（生日、续合同）'!$Q$4,MONTH(在职员工基本信息!$M178)='员工事项提醒（生日、续合同）'!$S$4),在职员工基本信息!D178,"")</f>
        <v/>
      </c>
      <c r="Q181" s="1" t="str">
        <f>IF(AND(YEAR(在职员工基本信息!$M178)='员工事项提醒（生日、续合同）'!$Q$4,MONTH(在职员工基本信息!$M178)='员工事项提醒（生日、续合同）'!$S$4),在职员工基本信息!E178,"")</f>
        <v/>
      </c>
      <c r="R181" s="1" t="str">
        <f>IF(AND(YEAR(在职员工基本信息!$M178)='员工事项提醒（生日、续合同）'!$Q$4,MONTH(在职员工基本信息!$M178)='员工事项提醒（生日、续合同）'!$S$4),在职员工基本信息!B178,"")</f>
        <v/>
      </c>
      <c r="S181" s="1" t="str">
        <f>IF(AND(YEAR(在职员工基本信息!$M178)='员工事项提醒（生日、续合同）'!$Q$4,MONTH(在职员工基本信息!$M178)='员工事项提醒（生日、续合同）'!$S$4),在职员工基本信息!C178,"")</f>
        <v/>
      </c>
      <c r="T181" s="23" t="str">
        <f>IF(AND(YEAR(在职员工基本信息!$M178)='员工事项提醒（生日、续合同）'!$Q$4,MONTH(在职员工基本信息!$M178)='员工事项提醒（生日、续合同）'!$S$4),在职员工基本信息!M178,"")</f>
        <v/>
      </c>
    </row>
    <row r="182" spans="1:20">
      <c r="A182" s="1" t="str">
        <f>B182&amp;COUNTIF(B$8:B182,B182)</f>
        <v>170</v>
      </c>
      <c r="B182" s="1" t="str">
        <f>IF(MONTH(在职员工基本信息!G179)=$L$4,MONTH(在职员工基本信息!G179),"")</f>
        <v/>
      </c>
      <c r="D182" s="1" t="str">
        <f>IFERROR(IF(在职员工基本信息!D179="","",在职员工基本信息!D179),"")</f>
        <v/>
      </c>
      <c r="E182" s="1" t="str">
        <f>IF(在职员工基本信息!E179="","",在职员工基本信息!E179)</f>
        <v/>
      </c>
      <c r="F182" s="23" t="str">
        <f>IF(在职员工基本信息!G179="","",在职员工基本信息!G179)</f>
        <v/>
      </c>
      <c r="G182" s="1" t="str">
        <f>IF(在职员工基本信息!B179="","",在职员工基本信息!B179)</f>
        <v/>
      </c>
      <c r="H182" s="1" t="str">
        <f>IF(在职员工基本信息!C179="","",在职员工基本信息!C179)</f>
        <v/>
      </c>
      <c r="J182" s="23" t="str">
        <f t="shared" si="10"/>
        <v/>
      </c>
      <c r="K182" s="23" t="str">
        <f t="shared" si="11"/>
        <v/>
      </c>
      <c r="L182" s="23" t="str">
        <f t="shared" si="12"/>
        <v/>
      </c>
      <c r="M182" s="23" t="str">
        <f t="shared" si="13"/>
        <v/>
      </c>
      <c r="N182" s="23" t="str">
        <f t="shared" si="14"/>
        <v/>
      </c>
      <c r="P182" s="1" t="str">
        <f>IF(AND(YEAR(在职员工基本信息!$M179)='员工事项提醒（生日、续合同）'!$Q$4,MONTH(在职员工基本信息!$M179)='员工事项提醒（生日、续合同）'!$S$4),在职员工基本信息!D179,"")</f>
        <v/>
      </c>
      <c r="Q182" s="1" t="str">
        <f>IF(AND(YEAR(在职员工基本信息!$M179)='员工事项提醒（生日、续合同）'!$Q$4,MONTH(在职员工基本信息!$M179)='员工事项提醒（生日、续合同）'!$S$4),在职员工基本信息!E179,"")</f>
        <v/>
      </c>
      <c r="R182" s="1" t="str">
        <f>IF(AND(YEAR(在职员工基本信息!$M179)='员工事项提醒（生日、续合同）'!$Q$4,MONTH(在职员工基本信息!$M179)='员工事项提醒（生日、续合同）'!$S$4),在职员工基本信息!B179,"")</f>
        <v/>
      </c>
      <c r="S182" s="1" t="str">
        <f>IF(AND(YEAR(在职员工基本信息!$M179)='员工事项提醒（生日、续合同）'!$Q$4,MONTH(在职员工基本信息!$M179)='员工事项提醒（生日、续合同）'!$S$4),在职员工基本信息!C179,"")</f>
        <v/>
      </c>
      <c r="T182" s="23" t="str">
        <f>IF(AND(YEAR(在职员工基本信息!$M179)='员工事项提醒（生日、续合同）'!$Q$4,MONTH(在职员工基本信息!$M179)='员工事项提醒（生日、续合同）'!$S$4),在职员工基本信息!M179,"")</f>
        <v/>
      </c>
    </row>
    <row r="183" spans="1:20">
      <c r="A183" s="1" t="str">
        <f>B183&amp;COUNTIF(B$8:B183,B183)</f>
        <v>171</v>
      </c>
      <c r="B183" s="1" t="str">
        <f>IF(MONTH(在职员工基本信息!G180)=$L$4,MONTH(在职员工基本信息!G180),"")</f>
        <v/>
      </c>
      <c r="D183" s="1" t="str">
        <f>IFERROR(IF(在职员工基本信息!D180="","",在职员工基本信息!D180),"")</f>
        <v/>
      </c>
      <c r="E183" s="1" t="str">
        <f>IF(在职员工基本信息!E180="","",在职员工基本信息!E180)</f>
        <v/>
      </c>
      <c r="F183" s="23" t="str">
        <f>IF(在职员工基本信息!G180="","",在职员工基本信息!G180)</f>
        <v/>
      </c>
      <c r="G183" s="1" t="str">
        <f>IF(在职员工基本信息!B180="","",在职员工基本信息!B180)</f>
        <v/>
      </c>
      <c r="H183" s="1" t="str">
        <f>IF(在职员工基本信息!C180="","",在职员工基本信息!C180)</f>
        <v/>
      </c>
      <c r="J183" s="23" t="str">
        <f t="shared" si="10"/>
        <v/>
      </c>
      <c r="K183" s="23" t="str">
        <f t="shared" si="11"/>
        <v/>
      </c>
      <c r="L183" s="23" t="str">
        <f t="shared" si="12"/>
        <v/>
      </c>
      <c r="M183" s="23" t="str">
        <f t="shared" si="13"/>
        <v/>
      </c>
      <c r="N183" s="23" t="str">
        <f t="shared" si="14"/>
        <v/>
      </c>
      <c r="P183" s="1" t="str">
        <f>IF(AND(YEAR(在职员工基本信息!$M180)='员工事项提醒（生日、续合同）'!$Q$4,MONTH(在职员工基本信息!$M180)='员工事项提醒（生日、续合同）'!$S$4),在职员工基本信息!D180,"")</f>
        <v/>
      </c>
      <c r="Q183" s="1" t="str">
        <f>IF(AND(YEAR(在职员工基本信息!$M180)='员工事项提醒（生日、续合同）'!$Q$4,MONTH(在职员工基本信息!$M180)='员工事项提醒（生日、续合同）'!$S$4),在职员工基本信息!E180,"")</f>
        <v/>
      </c>
      <c r="R183" s="1" t="str">
        <f>IF(AND(YEAR(在职员工基本信息!$M180)='员工事项提醒（生日、续合同）'!$Q$4,MONTH(在职员工基本信息!$M180)='员工事项提醒（生日、续合同）'!$S$4),在职员工基本信息!B180,"")</f>
        <v/>
      </c>
      <c r="S183" s="1" t="str">
        <f>IF(AND(YEAR(在职员工基本信息!$M180)='员工事项提醒（生日、续合同）'!$Q$4,MONTH(在职员工基本信息!$M180)='员工事项提醒（生日、续合同）'!$S$4),在职员工基本信息!C180,"")</f>
        <v/>
      </c>
      <c r="T183" s="23" t="str">
        <f>IF(AND(YEAR(在职员工基本信息!$M180)='员工事项提醒（生日、续合同）'!$Q$4,MONTH(在职员工基本信息!$M180)='员工事项提醒（生日、续合同）'!$S$4),在职员工基本信息!M180,"")</f>
        <v/>
      </c>
    </row>
    <row r="184" spans="1:20">
      <c r="A184" s="1" t="str">
        <f>B184&amp;COUNTIF(B$8:B184,B184)</f>
        <v>172</v>
      </c>
      <c r="B184" s="1" t="str">
        <f>IF(MONTH(在职员工基本信息!G181)=$L$4,MONTH(在职员工基本信息!G181),"")</f>
        <v/>
      </c>
      <c r="D184" s="1" t="str">
        <f>IFERROR(IF(在职员工基本信息!D181="","",在职员工基本信息!D181),"")</f>
        <v/>
      </c>
      <c r="E184" s="1" t="str">
        <f>IF(在职员工基本信息!E181="","",在职员工基本信息!E181)</f>
        <v/>
      </c>
      <c r="F184" s="23" t="str">
        <f>IF(在职员工基本信息!G181="","",在职员工基本信息!G181)</f>
        <v/>
      </c>
      <c r="G184" s="1" t="str">
        <f>IF(在职员工基本信息!B181="","",在职员工基本信息!B181)</f>
        <v/>
      </c>
      <c r="H184" s="1" t="str">
        <f>IF(在职员工基本信息!C181="","",在职员工基本信息!C181)</f>
        <v/>
      </c>
      <c r="J184" s="23" t="str">
        <f t="shared" si="10"/>
        <v/>
      </c>
      <c r="K184" s="23" t="str">
        <f t="shared" si="11"/>
        <v/>
      </c>
      <c r="L184" s="23" t="str">
        <f t="shared" si="12"/>
        <v/>
      </c>
      <c r="M184" s="23" t="str">
        <f t="shared" si="13"/>
        <v/>
      </c>
      <c r="N184" s="23" t="str">
        <f t="shared" si="14"/>
        <v/>
      </c>
      <c r="P184" s="1" t="str">
        <f>IF(AND(YEAR(在职员工基本信息!$M181)='员工事项提醒（生日、续合同）'!$Q$4,MONTH(在职员工基本信息!$M181)='员工事项提醒（生日、续合同）'!$S$4),在职员工基本信息!D181,"")</f>
        <v/>
      </c>
      <c r="Q184" s="1" t="str">
        <f>IF(AND(YEAR(在职员工基本信息!$M181)='员工事项提醒（生日、续合同）'!$Q$4,MONTH(在职员工基本信息!$M181)='员工事项提醒（生日、续合同）'!$S$4),在职员工基本信息!E181,"")</f>
        <v/>
      </c>
      <c r="R184" s="1" t="str">
        <f>IF(AND(YEAR(在职员工基本信息!$M181)='员工事项提醒（生日、续合同）'!$Q$4,MONTH(在职员工基本信息!$M181)='员工事项提醒（生日、续合同）'!$S$4),在职员工基本信息!B181,"")</f>
        <v/>
      </c>
      <c r="S184" s="1" t="str">
        <f>IF(AND(YEAR(在职员工基本信息!$M181)='员工事项提醒（生日、续合同）'!$Q$4,MONTH(在职员工基本信息!$M181)='员工事项提醒（生日、续合同）'!$S$4),在职员工基本信息!C181,"")</f>
        <v/>
      </c>
      <c r="T184" s="23" t="str">
        <f>IF(AND(YEAR(在职员工基本信息!$M181)='员工事项提醒（生日、续合同）'!$Q$4,MONTH(在职员工基本信息!$M181)='员工事项提醒（生日、续合同）'!$S$4),在职员工基本信息!M181,"")</f>
        <v/>
      </c>
    </row>
    <row r="185" spans="1:20">
      <c r="A185" s="1" t="str">
        <f>B185&amp;COUNTIF(B$8:B185,B185)</f>
        <v>173</v>
      </c>
      <c r="B185" s="1" t="str">
        <f>IF(MONTH(在职员工基本信息!G182)=$L$4,MONTH(在职员工基本信息!G182),"")</f>
        <v/>
      </c>
      <c r="D185" s="1" t="str">
        <f>IFERROR(IF(在职员工基本信息!D182="","",在职员工基本信息!D182),"")</f>
        <v/>
      </c>
      <c r="E185" s="1" t="str">
        <f>IF(在职员工基本信息!E182="","",在职员工基本信息!E182)</f>
        <v/>
      </c>
      <c r="F185" s="23" t="str">
        <f>IF(在职员工基本信息!G182="","",在职员工基本信息!G182)</f>
        <v/>
      </c>
      <c r="G185" s="1" t="str">
        <f>IF(在职员工基本信息!B182="","",在职员工基本信息!B182)</f>
        <v/>
      </c>
      <c r="H185" s="1" t="str">
        <f>IF(在职员工基本信息!C182="","",在职员工基本信息!C182)</f>
        <v/>
      </c>
      <c r="J185" s="23" t="str">
        <f t="shared" si="10"/>
        <v/>
      </c>
      <c r="K185" s="23" t="str">
        <f t="shared" si="11"/>
        <v/>
      </c>
      <c r="L185" s="23" t="str">
        <f t="shared" si="12"/>
        <v/>
      </c>
      <c r="M185" s="23" t="str">
        <f t="shared" si="13"/>
        <v/>
      </c>
      <c r="N185" s="23" t="str">
        <f t="shared" si="14"/>
        <v/>
      </c>
      <c r="P185" s="1" t="str">
        <f>IF(AND(YEAR(在职员工基本信息!$M182)='员工事项提醒（生日、续合同）'!$Q$4,MONTH(在职员工基本信息!$M182)='员工事项提醒（生日、续合同）'!$S$4),在职员工基本信息!D182,"")</f>
        <v/>
      </c>
      <c r="Q185" s="1" t="str">
        <f>IF(AND(YEAR(在职员工基本信息!$M182)='员工事项提醒（生日、续合同）'!$Q$4,MONTH(在职员工基本信息!$M182)='员工事项提醒（生日、续合同）'!$S$4),在职员工基本信息!E182,"")</f>
        <v/>
      </c>
      <c r="R185" s="1" t="str">
        <f>IF(AND(YEAR(在职员工基本信息!$M182)='员工事项提醒（生日、续合同）'!$Q$4,MONTH(在职员工基本信息!$M182)='员工事项提醒（生日、续合同）'!$S$4),在职员工基本信息!B182,"")</f>
        <v/>
      </c>
      <c r="S185" s="1" t="str">
        <f>IF(AND(YEAR(在职员工基本信息!$M182)='员工事项提醒（生日、续合同）'!$Q$4,MONTH(在职员工基本信息!$M182)='员工事项提醒（生日、续合同）'!$S$4),在职员工基本信息!C182,"")</f>
        <v/>
      </c>
      <c r="T185" s="23" t="str">
        <f>IF(AND(YEAR(在职员工基本信息!$M182)='员工事项提醒（生日、续合同）'!$Q$4,MONTH(在职员工基本信息!$M182)='员工事项提醒（生日、续合同）'!$S$4),在职员工基本信息!M182,"")</f>
        <v/>
      </c>
    </row>
    <row r="186" spans="1:20">
      <c r="A186" s="1" t="str">
        <f>B186&amp;COUNTIF(B$8:B186,B186)</f>
        <v>174</v>
      </c>
      <c r="B186" s="1" t="str">
        <f>IF(MONTH(在职员工基本信息!G183)=$L$4,MONTH(在职员工基本信息!G183),"")</f>
        <v/>
      </c>
      <c r="D186" s="1" t="str">
        <f>IFERROR(IF(在职员工基本信息!D183="","",在职员工基本信息!D183),"")</f>
        <v/>
      </c>
      <c r="E186" s="1" t="str">
        <f>IF(在职员工基本信息!E183="","",在职员工基本信息!E183)</f>
        <v/>
      </c>
      <c r="F186" s="23" t="str">
        <f>IF(在职员工基本信息!G183="","",在职员工基本信息!G183)</f>
        <v/>
      </c>
      <c r="G186" s="1" t="str">
        <f>IF(在职员工基本信息!B183="","",在职员工基本信息!B183)</f>
        <v/>
      </c>
      <c r="H186" s="1" t="str">
        <f>IF(在职员工基本信息!C183="","",在职员工基本信息!C183)</f>
        <v/>
      </c>
      <c r="J186" s="23" t="str">
        <f t="shared" si="10"/>
        <v/>
      </c>
      <c r="K186" s="23" t="str">
        <f t="shared" si="11"/>
        <v/>
      </c>
      <c r="L186" s="23" t="str">
        <f t="shared" si="12"/>
        <v/>
      </c>
      <c r="M186" s="23" t="str">
        <f t="shared" si="13"/>
        <v/>
      </c>
      <c r="N186" s="23" t="str">
        <f t="shared" si="14"/>
        <v/>
      </c>
      <c r="P186" s="1" t="str">
        <f>IF(AND(YEAR(在职员工基本信息!$M183)='员工事项提醒（生日、续合同）'!$Q$4,MONTH(在职员工基本信息!$M183)='员工事项提醒（生日、续合同）'!$S$4),在职员工基本信息!D183,"")</f>
        <v/>
      </c>
      <c r="Q186" s="1" t="str">
        <f>IF(AND(YEAR(在职员工基本信息!$M183)='员工事项提醒（生日、续合同）'!$Q$4,MONTH(在职员工基本信息!$M183)='员工事项提醒（生日、续合同）'!$S$4),在职员工基本信息!E183,"")</f>
        <v/>
      </c>
      <c r="R186" s="1" t="str">
        <f>IF(AND(YEAR(在职员工基本信息!$M183)='员工事项提醒（生日、续合同）'!$Q$4,MONTH(在职员工基本信息!$M183)='员工事项提醒（生日、续合同）'!$S$4),在职员工基本信息!B183,"")</f>
        <v/>
      </c>
      <c r="S186" s="1" t="str">
        <f>IF(AND(YEAR(在职员工基本信息!$M183)='员工事项提醒（生日、续合同）'!$Q$4,MONTH(在职员工基本信息!$M183)='员工事项提醒（生日、续合同）'!$S$4),在职员工基本信息!C183,"")</f>
        <v/>
      </c>
      <c r="T186" s="23" t="str">
        <f>IF(AND(YEAR(在职员工基本信息!$M183)='员工事项提醒（生日、续合同）'!$Q$4,MONTH(在职员工基本信息!$M183)='员工事项提醒（生日、续合同）'!$S$4),在职员工基本信息!M183,"")</f>
        <v/>
      </c>
    </row>
    <row r="187" spans="1:20">
      <c r="A187" s="1" t="str">
        <f>B187&amp;COUNTIF(B$8:B187,B187)</f>
        <v>175</v>
      </c>
      <c r="B187" s="1" t="str">
        <f>IF(MONTH(在职员工基本信息!G184)=$L$4,MONTH(在职员工基本信息!G184),"")</f>
        <v/>
      </c>
      <c r="D187" s="1" t="str">
        <f>IFERROR(IF(在职员工基本信息!D184="","",在职员工基本信息!D184),"")</f>
        <v/>
      </c>
      <c r="E187" s="1" t="str">
        <f>IF(在职员工基本信息!E184="","",在职员工基本信息!E184)</f>
        <v/>
      </c>
      <c r="F187" s="23" t="str">
        <f>IF(在职员工基本信息!G184="","",在职员工基本信息!G184)</f>
        <v/>
      </c>
      <c r="G187" s="1" t="str">
        <f>IF(在职员工基本信息!B184="","",在职员工基本信息!B184)</f>
        <v/>
      </c>
      <c r="H187" s="1" t="str">
        <f>IF(在职员工基本信息!C184="","",在职员工基本信息!C184)</f>
        <v/>
      </c>
      <c r="J187" s="23" t="str">
        <f t="shared" si="10"/>
        <v/>
      </c>
      <c r="K187" s="23" t="str">
        <f t="shared" si="11"/>
        <v/>
      </c>
      <c r="L187" s="23" t="str">
        <f t="shared" si="12"/>
        <v/>
      </c>
      <c r="M187" s="23" t="str">
        <f t="shared" si="13"/>
        <v/>
      </c>
      <c r="N187" s="23" t="str">
        <f t="shared" si="14"/>
        <v/>
      </c>
      <c r="P187" s="1" t="str">
        <f>IF(AND(YEAR(在职员工基本信息!$M184)='员工事项提醒（生日、续合同）'!$Q$4,MONTH(在职员工基本信息!$M184)='员工事项提醒（生日、续合同）'!$S$4),在职员工基本信息!D184,"")</f>
        <v/>
      </c>
      <c r="Q187" s="1" t="str">
        <f>IF(AND(YEAR(在职员工基本信息!$M184)='员工事项提醒（生日、续合同）'!$Q$4,MONTH(在职员工基本信息!$M184)='员工事项提醒（生日、续合同）'!$S$4),在职员工基本信息!E184,"")</f>
        <v/>
      </c>
      <c r="R187" s="1" t="str">
        <f>IF(AND(YEAR(在职员工基本信息!$M184)='员工事项提醒（生日、续合同）'!$Q$4,MONTH(在职员工基本信息!$M184)='员工事项提醒（生日、续合同）'!$S$4),在职员工基本信息!B184,"")</f>
        <v/>
      </c>
      <c r="S187" s="1" t="str">
        <f>IF(AND(YEAR(在职员工基本信息!$M184)='员工事项提醒（生日、续合同）'!$Q$4,MONTH(在职员工基本信息!$M184)='员工事项提醒（生日、续合同）'!$S$4),在职员工基本信息!C184,"")</f>
        <v/>
      </c>
      <c r="T187" s="23" t="str">
        <f>IF(AND(YEAR(在职员工基本信息!$M184)='员工事项提醒（生日、续合同）'!$Q$4,MONTH(在职员工基本信息!$M184)='员工事项提醒（生日、续合同）'!$S$4),在职员工基本信息!M184,"")</f>
        <v/>
      </c>
    </row>
    <row r="188" spans="1:20">
      <c r="A188" s="1" t="str">
        <f>B188&amp;COUNTIF(B$8:B188,B188)</f>
        <v>176</v>
      </c>
      <c r="B188" s="1" t="str">
        <f>IF(MONTH(在职员工基本信息!G185)=$L$4,MONTH(在职员工基本信息!G185),"")</f>
        <v/>
      </c>
      <c r="D188" s="1" t="str">
        <f>IFERROR(IF(在职员工基本信息!D185="","",在职员工基本信息!D185),"")</f>
        <v/>
      </c>
      <c r="E188" s="1" t="str">
        <f>IF(在职员工基本信息!E185="","",在职员工基本信息!E185)</f>
        <v/>
      </c>
      <c r="F188" s="23" t="str">
        <f>IF(在职员工基本信息!G185="","",在职员工基本信息!G185)</f>
        <v/>
      </c>
      <c r="G188" s="1" t="str">
        <f>IF(在职员工基本信息!B185="","",在职员工基本信息!B185)</f>
        <v/>
      </c>
      <c r="H188" s="1" t="str">
        <f>IF(在职员工基本信息!C185="","",在职员工基本信息!C185)</f>
        <v/>
      </c>
      <c r="J188" s="23" t="str">
        <f t="shared" si="10"/>
        <v/>
      </c>
      <c r="K188" s="23" t="str">
        <f t="shared" si="11"/>
        <v/>
      </c>
      <c r="L188" s="23" t="str">
        <f t="shared" si="12"/>
        <v/>
      </c>
      <c r="M188" s="23" t="str">
        <f t="shared" si="13"/>
        <v/>
      </c>
      <c r="N188" s="23" t="str">
        <f t="shared" si="14"/>
        <v/>
      </c>
      <c r="P188" s="1" t="str">
        <f>IF(AND(YEAR(在职员工基本信息!$M185)='员工事项提醒（生日、续合同）'!$Q$4,MONTH(在职员工基本信息!$M185)='员工事项提醒（生日、续合同）'!$S$4),在职员工基本信息!D185,"")</f>
        <v/>
      </c>
      <c r="Q188" s="1" t="str">
        <f>IF(AND(YEAR(在职员工基本信息!$M185)='员工事项提醒（生日、续合同）'!$Q$4,MONTH(在职员工基本信息!$M185)='员工事项提醒（生日、续合同）'!$S$4),在职员工基本信息!E185,"")</f>
        <v/>
      </c>
      <c r="R188" s="1" t="str">
        <f>IF(AND(YEAR(在职员工基本信息!$M185)='员工事项提醒（生日、续合同）'!$Q$4,MONTH(在职员工基本信息!$M185)='员工事项提醒（生日、续合同）'!$S$4),在职员工基本信息!B185,"")</f>
        <v/>
      </c>
      <c r="S188" s="1" t="str">
        <f>IF(AND(YEAR(在职员工基本信息!$M185)='员工事项提醒（生日、续合同）'!$Q$4,MONTH(在职员工基本信息!$M185)='员工事项提醒（生日、续合同）'!$S$4),在职员工基本信息!C185,"")</f>
        <v/>
      </c>
      <c r="T188" s="23" t="str">
        <f>IF(AND(YEAR(在职员工基本信息!$M185)='员工事项提醒（生日、续合同）'!$Q$4,MONTH(在职员工基本信息!$M185)='员工事项提醒（生日、续合同）'!$S$4),在职员工基本信息!M185,"")</f>
        <v/>
      </c>
    </row>
    <row r="189" spans="1:20">
      <c r="A189" s="1" t="str">
        <f>B189&amp;COUNTIF(B$8:B189,B189)</f>
        <v>177</v>
      </c>
      <c r="B189" s="1" t="str">
        <f>IF(MONTH(在职员工基本信息!G186)=$L$4,MONTH(在职员工基本信息!G186),"")</f>
        <v/>
      </c>
      <c r="D189" s="1" t="str">
        <f>IFERROR(IF(在职员工基本信息!D186="","",在职员工基本信息!D186),"")</f>
        <v/>
      </c>
      <c r="E189" s="1" t="str">
        <f>IF(在职员工基本信息!E186="","",在职员工基本信息!E186)</f>
        <v/>
      </c>
      <c r="F189" s="23" t="str">
        <f>IF(在职员工基本信息!G186="","",在职员工基本信息!G186)</f>
        <v/>
      </c>
      <c r="G189" s="1" t="str">
        <f>IF(在职员工基本信息!B186="","",在职员工基本信息!B186)</f>
        <v/>
      </c>
      <c r="H189" s="1" t="str">
        <f>IF(在职员工基本信息!C186="","",在职员工基本信息!C186)</f>
        <v/>
      </c>
      <c r="J189" s="23" t="str">
        <f t="shared" si="10"/>
        <v/>
      </c>
      <c r="K189" s="23" t="str">
        <f t="shared" si="11"/>
        <v/>
      </c>
      <c r="L189" s="23" t="str">
        <f t="shared" si="12"/>
        <v/>
      </c>
      <c r="M189" s="23" t="str">
        <f t="shared" si="13"/>
        <v/>
      </c>
      <c r="N189" s="23" t="str">
        <f t="shared" si="14"/>
        <v/>
      </c>
      <c r="P189" s="1" t="str">
        <f>IF(AND(YEAR(在职员工基本信息!$M186)='员工事项提醒（生日、续合同）'!$Q$4,MONTH(在职员工基本信息!$M186)='员工事项提醒（生日、续合同）'!$S$4),在职员工基本信息!D186,"")</f>
        <v/>
      </c>
      <c r="Q189" s="1" t="str">
        <f>IF(AND(YEAR(在职员工基本信息!$M186)='员工事项提醒（生日、续合同）'!$Q$4,MONTH(在职员工基本信息!$M186)='员工事项提醒（生日、续合同）'!$S$4),在职员工基本信息!E186,"")</f>
        <v/>
      </c>
      <c r="R189" s="1" t="str">
        <f>IF(AND(YEAR(在职员工基本信息!$M186)='员工事项提醒（生日、续合同）'!$Q$4,MONTH(在职员工基本信息!$M186)='员工事项提醒（生日、续合同）'!$S$4),在职员工基本信息!B186,"")</f>
        <v/>
      </c>
      <c r="S189" s="1" t="str">
        <f>IF(AND(YEAR(在职员工基本信息!$M186)='员工事项提醒（生日、续合同）'!$Q$4,MONTH(在职员工基本信息!$M186)='员工事项提醒（生日、续合同）'!$S$4),在职员工基本信息!C186,"")</f>
        <v/>
      </c>
      <c r="T189" s="23" t="str">
        <f>IF(AND(YEAR(在职员工基本信息!$M186)='员工事项提醒（生日、续合同）'!$Q$4,MONTH(在职员工基本信息!$M186)='员工事项提醒（生日、续合同）'!$S$4),在职员工基本信息!M186,"")</f>
        <v/>
      </c>
    </row>
    <row r="190" spans="1:20">
      <c r="A190" s="1" t="str">
        <f>B190&amp;COUNTIF(B$8:B190,B190)</f>
        <v>178</v>
      </c>
      <c r="B190" s="1" t="str">
        <f>IF(MONTH(在职员工基本信息!G187)=$L$4,MONTH(在职员工基本信息!G187),"")</f>
        <v/>
      </c>
      <c r="D190" s="1" t="str">
        <f>IFERROR(IF(在职员工基本信息!D187="","",在职员工基本信息!D187),"")</f>
        <v/>
      </c>
      <c r="E190" s="1" t="str">
        <f>IF(在职员工基本信息!E187="","",在职员工基本信息!E187)</f>
        <v/>
      </c>
      <c r="F190" s="23" t="str">
        <f>IF(在职员工基本信息!G187="","",在职员工基本信息!G187)</f>
        <v/>
      </c>
      <c r="G190" s="1" t="str">
        <f>IF(在职员工基本信息!B187="","",在职员工基本信息!B187)</f>
        <v/>
      </c>
      <c r="H190" s="1" t="str">
        <f>IF(在职员工基本信息!C187="","",在职员工基本信息!C187)</f>
        <v/>
      </c>
      <c r="J190" s="23" t="str">
        <f t="shared" si="10"/>
        <v/>
      </c>
      <c r="K190" s="23" t="str">
        <f t="shared" si="11"/>
        <v/>
      </c>
      <c r="L190" s="23" t="str">
        <f t="shared" si="12"/>
        <v/>
      </c>
      <c r="M190" s="23" t="str">
        <f t="shared" si="13"/>
        <v/>
      </c>
      <c r="N190" s="23" t="str">
        <f t="shared" si="14"/>
        <v/>
      </c>
      <c r="P190" s="1" t="str">
        <f>IF(AND(YEAR(在职员工基本信息!$M187)='员工事项提醒（生日、续合同）'!$Q$4,MONTH(在职员工基本信息!$M187)='员工事项提醒（生日、续合同）'!$S$4),在职员工基本信息!D187,"")</f>
        <v/>
      </c>
      <c r="Q190" s="1" t="str">
        <f>IF(AND(YEAR(在职员工基本信息!$M187)='员工事项提醒（生日、续合同）'!$Q$4,MONTH(在职员工基本信息!$M187)='员工事项提醒（生日、续合同）'!$S$4),在职员工基本信息!E187,"")</f>
        <v/>
      </c>
      <c r="R190" s="1" t="str">
        <f>IF(AND(YEAR(在职员工基本信息!$M187)='员工事项提醒（生日、续合同）'!$Q$4,MONTH(在职员工基本信息!$M187)='员工事项提醒（生日、续合同）'!$S$4),在职员工基本信息!B187,"")</f>
        <v/>
      </c>
      <c r="S190" s="1" t="str">
        <f>IF(AND(YEAR(在职员工基本信息!$M187)='员工事项提醒（生日、续合同）'!$Q$4,MONTH(在职员工基本信息!$M187)='员工事项提醒（生日、续合同）'!$S$4),在职员工基本信息!C187,"")</f>
        <v/>
      </c>
      <c r="T190" s="23" t="str">
        <f>IF(AND(YEAR(在职员工基本信息!$M187)='员工事项提醒（生日、续合同）'!$Q$4,MONTH(在职员工基本信息!$M187)='员工事项提醒（生日、续合同）'!$S$4),在职员工基本信息!M187,"")</f>
        <v/>
      </c>
    </row>
    <row r="191" spans="1:20">
      <c r="A191" s="1" t="str">
        <f>B191&amp;COUNTIF(B$8:B191,B191)</f>
        <v>179</v>
      </c>
      <c r="B191" s="1" t="str">
        <f>IF(MONTH(在职员工基本信息!G188)=$L$4,MONTH(在职员工基本信息!G188),"")</f>
        <v/>
      </c>
      <c r="D191" s="1" t="str">
        <f>IFERROR(IF(在职员工基本信息!D188="","",在职员工基本信息!D188),"")</f>
        <v/>
      </c>
      <c r="E191" s="1" t="str">
        <f>IF(在职员工基本信息!E188="","",在职员工基本信息!E188)</f>
        <v/>
      </c>
      <c r="F191" s="23" t="str">
        <f>IF(在职员工基本信息!G188="","",在职员工基本信息!G188)</f>
        <v/>
      </c>
      <c r="G191" s="1" t="str">
        <f>IF(在职员工基本信息!B188="","",在职员工基本信息!B188)</f>
        <v/>
      </c>
      <c r="H191" s="1" t="str">
        <f>IF(在职员工基本信息!C188="","",在职员工基本信息!C188)</f>
        <v/>
      </c>
      <c r="J191" s="23" t="str">
        <f t="shared" si="10"/>
        <v/>
      </c>
      <c r="K191" s="23" t="str">
        <f t="shared" si="11"/>
        <v/>
      </c>
      <c r="L191" s="23" t="str">
        <f t="shared" si="12"/>
        <v/>
      </c>
      <c r="M191" s="23" t="str">
        <f t="shared" si="13"/>
        <v/>
      </c>
      <c r="N191" s="23" t="str">
        <f t="shared" si="14"/>
        <v/>
      </c>
      <c r="P191" s="1" t="str">
        <f>IF(AND(YEAR(在职员工基本信息!$M188)='员工事项提醒（生日、续合同）'!$Q$4,MONTH(在职员工基本信息!$M188)='员工事项提醒（生日、续合同）'!$S$4),在职员工基本信息!D188,"")</f>
        <v/>
      </c>
      <c r="Q191" s="1" t="str">
        <f>IF(AND(YEAR(在职员工基本信息!$M188)='员工事项提醒（生日、续合同）'!$Q$4,MONTH(在职员工基本信息!$M188)='员工事项提醒（生日、续合同）'!$S$4),在职员工基本信息!E188,"")</f>
        <v/>
      </c>
      <c r="R191" s="1" t="str">
        <f>IF(AND(YEAR(在职员工基本信息!$M188)='员工事项提醒（生日、续合同）'!$Q$4,MONTH(在职员工基本信息!$M188)='员工事项提醒（生日、续合同）'!$S$4),在职员工基本信息!B188,"")</f>
        <v/>
      </c>
      <c r="S191" s="1" t="str">
        <f>IF(AND(YEAR(在职员工基本信息!$M188)='员工事项提醒（生日、续合同）'!$Q$4,MONTH(在职员工基本信息!$M188)='员工事项提醒（生日、续合同）'!$S$4),在职员工基本信息!C188,"")</f>
        <v/>
      </c>
      <c r="T191" s="23" t="str">
        <f>IF(AND(YEAR(在职员工基本信息!$M188)='员工事项提醒（生日、续合同）'!$Q$4,MONTH(在职员工基本信息!$M188)='员工事项提醒（生日、续合同）'!$S$4),在职员工基本信息!M188,"")</f>
        <v/>
      </c>
    </row>
    <row r="192" spans="1:20">
      <c r="A192" s="1" t="str">
        <f>B192&amp;COUNTIF(B$8:B192,B192)</f>
        <v>180</v>
      </c>
      <c r="B192" s="1" t="str">
        <f>IF(MONTH(在职员工基本信息!G189)=$L$4,MONTH(在职员工基本信息!G189),"")</f>
        <v/>
      </c>
      <c r="D192" s="1" t="str">
        <f>IFERROR(IF(在职员工基本信息!D189="","",在职员工基本信息!D189),"")</f>
        <v/>
      </c>
      <c r="E192" s="1" t="str">
        <f>IF(在职员工基本信息!E189="","",在职员工基本信息!E189)</f>
        <v/>
      </c>
      <c r="F192" s="23" t="str">
        <f>IF(在职员工基本信息!G189="","",在职员工基本信息!G189)</f>
        <v/>
      </c>
      <c r="G192" s="1" t="str">
        <f>IF(在职员工基本信息!B189="","",在职员工基本信息!B189)</f>
        <v/>
      </c>
      <c r="H192" s="1" t="str">
        <f>IF(在职员工基本信息!C189="","",在职员工基本信息!C189)</f>
        <v/>
      </c>
      <c r="J192" s="23" t="str">
        <f t="shared" si="10"/>
        <v/>
      </c>
      <c r="K192" s="23" t="str">
        <f t="shared" si="11"/>
        <v/>
      </c>
      <c r="L192" s="23" t="str">
        <f t="shared" si="12"/>
        <v/>
      </c>
      <c r="M192" s="23" t="str">
        <f t="shared" si="13"/>
        <v/>
      </c>
      <c r="N192" s="23" t="str">
        <f t="shared" si="14"/>
        <v/>
      </c>
      <c r="P192" s="1" t="str">
        <f>IF(AND(YEAR(在职员工基本信息!$M189)='员工事项提醒（生日、续合同）'!$Q$4,MONTH(在职员工基本信息!$M189)='员工事项提醒（生日、续合同）'!$S$4),在职员工基本信息!D189,"")</f>
        <v/>
      </c>
      <c r="Q192" s="1" t="str">
        <f>IF(AND(YEAR(在职员工基本信息!$M189)='员工事项提醒（生日、续合同）'!$Q$4,MONTH(在职员工基本信息!$M189)='员工事项提醒（生日、续合同）'!$S$4),在职员工基本信息!E189,"")</f>
        <v/>
      </c>
      <c r="R192" s="1" t="str">
        <f>IF(AND(YEAR(在职员工基本信息!$M189)='员工事项提醒（生日、续合同）'!$Q$4,MONTH(在职员工基本信息!$M189)='员工事项提醒（生日、续合同）'!$S$4),在职员工基本信息!B189,"")</f>
        <v/>
      </c>
      <c r="S192" s="1" t="str">
        <f>IF(AND(YEAR(在职员工基本信息!$M189)='员工事项提醒（生日、续合同）'!$Q$4,MONTH(在职员工基本信息!$M189)='员工事项提醒（生日、续合同）'!$S$4),在职员工基本信息!C189,"")</f>
        <v/>
      </c>
      <c r="T192" s="23" t="str">
        <f>IF(AND(YEAR(在职员工基本信息!$M189)='员工事项提醒（生日、续合同）'!$Q$4,MONTH(在职员工基本信息!$M189)='员工事项提醒（生日、续合同）'!$S$4),在职员工基本信息!M189,"")</f>
        <v/>
      </c>
    </row>
    <row r="193" spans="1:20">
      <c r="A193" s="1" t="str">
        <f>B193&amp;COUNTIF(B$8:B193,B193)</f>
        <v>181</v>
      </c>
      <c r="B193" s="1" t="str">
        <f>IF(MONTH(在职员工基本信息!G190)=$L$4,MONTH(在职员工基本信息!G190),"")</f>
        <v/>
      </c>
      <c r="D193" s="1" t="str">
        <f>IFERROR(IF(在职员工基本信息!D190="","",在职员工基本信息!D190),"")</f>
        <v/>
      </c>
      <c r="E193" s="1" t="str">
        <f>IF(在职员工基本信息!E190="","",在职员工基本信息!E190)</f>
        <v/>
      </c>
      <c r="F193" s="23" t="str">
        <f>IF(在职员工基本信息!G190="","",在职员工基本信息!G190)</f>
        <v/>
      </c>
      <c r="G193" s="1" t="str">
        <f>IF(在职员工基本信息!B190="","",在职员工基本信息!B190)</f>
        <v/>
      </c>
      <c r="H193" s="1" t="str">
        <f>IF(在职员工基本信息!C190="","",在职员工基本信息!C190)</f>
        <v/>
      </c>
      <c r="J193" s="23" t="str">
        <f t="shared" si="10"/>
        <v/>
      </c>
      <c r="K193" s="23" t="str">
        <f t="shared" si="11"/>
        <v/>
      </c>
      <c r="L193" s="23" t="str">
        <f t="shared" si="12"/>
        <v/>
      </c>
      <c r="M193" s="23" t="str">
        <f t="shared" si="13"/>
        <v/>
      </c>
      <c r="N193" s="23" t="str">
        <f t="shared" si="14"/>
        <v/>
      </c>
      <c r="P193" s="1" t="str">
        <f>IF(AND(YEAR(在职员工基本信息!$M190)='员工事项提醒（生日、续合同）'!$Q$4,MONTH(在职员工基本信息!$M190)='员工事项提醒（生日、续合同）'!$S$4),在职员工基本信息!D190,"")</f>
        <v/>
      </c>
      <c r="Q193" s="1" t="str">
        <f>IF(AND(YEAR(在职员工基本信息!$M190)='员工事项提醒（生日、续合同）'!$Q$4,MONTH(在职员工基本信息!$M190)='员工事项提醒（生日、续合同）'!$S$4),在职员工基本信息!E190,"")</f>
        <v/>
      </c>
      <c r="R193" s="1" t="str">
        <f>IF(AND(YEAR(在职员工基本信息!$M190)='员工事项提醒（生日、续合同）'!$Q$4,MONTH(在职员工基本信息!$M190)='员工事项提醒（生日、续合同）'!$S$4),在职员工基本信息!B190,"")</f>
        <v/>
      </c>
      <c r="S193" s="1" t="str">
        <f>IF(AND(YEAR(在职员工基本信息!$M190)='员工事项提醒（生日、续合同）'!$Q$4,MONTH(在职员工基本信息!$M190)='员工事项提醒（生日、续合同）'!$S$4),在职员工基本信息!C190,"")</f>
        <v/>
      </c>
      <c r="T193" s="23" t="str">
        <f>IF(AND(YEAR(在职员工基本信息!$M190)='员工事项提醒（生日、续合同）'!$Q$4,MONTH(在职员工基本信息!$M190)='员工事项提醒（生日、续合同）'!$S$4),在职员工基本信息!M190,"")</f>
        <v/>
      </c>
    </row>
    <row r="194" spans="1:20">
      <c r="A194" s="1" t="str">
        <f>B194&amp;COUNTIF(B$8:B194,B194)</f>
        <v>182</v>
      </c>
      <c r="B194" s="1" t="str">
        <f>IF(MONTH(在职员工基本信息!G191)=$L$4,MONTH(在职员工基本信息!G191),"")</f>
        <v/>
      </c>
      <c r="D194" s="1" t="str">
        <f>IFERROR(IF(在职员工基本信息!D191="","",在职员工基本信息!D191),"")</f>
        <v/>
      </c>
      <c r="E194" s="1" t="str">
        <f>IF(在职员工基本信息!E191="","",在职员工基本信息!E191)</f>
        <v/>
      </c>
      <c r="F194" s="23" t="str">
        <f>IF(在职员工基本信息!G191="","",在职员工基本信息!G191)</f>
        <v/>
      </c>
      <c r="G194" s="1" t="str">
        <f>IF(在职员工基本信息!B191="","",在职员工基本信息!B191)</f>
        <v/>
      </c>
      <c r="H194" s="1" t="str">
        <f>IF(在职员工基本信息!C191="","",在职员工基本信息!C191)</f>
        <v/>
      </c>
      <c r="J194" s="23" t="str">
        <f t="shared" si="10"/>
        <v/>
      </c>
      <c r="K194" s="23" t="str">
        <f t="shared" si="11"/>
        <v/>
      </c>
      <c r="L194" s="23" t="str">
        <f t="shared" si="12"/>
        <v/>
      </c>
      <c r="M194" s="23" t="str">
        <f t="shared" si="13"/>
        <v/>
      </c>
      <c r="N194" s="23" t="str">
        <f t="shared" si="14"/>
        <v/>
      </c>
      <c r="P194" s="1" t="str">
        <f>IF(AND(YEAR(在职员工基本信息!$M191)='员工事项提醒（生日、续合同）'!$Q$4,MONTH(在职员工基本信息!$M191)='员工事项提醒（生日、续合同）'!$S$4),在职员工基本信息!D191,"")</f>
        <v/>
      </c>
      <c r="Q194" s="1" t="str">
        <f>IF(AND(YEAR(在职员工基本信息!$M191)='员工事项提醒（生日、续合同）'!$Q$4,MONTH(在职员工基本信息!$M191)='员工事项提醒（生日、续合同）'!$S$4),在职员工基本信息!E191,"")</f>
        <v/>
      </c>
      <c r="R194" s="1" t="str">
        <f>IF(AND(YEAR(在职员工基本信息!$M191)='员工事项提醒（生日、续合同）'!$Q$4,MONTH(在职员工基本信息!$M191)='员工事项提醒（生日、续合同）'!$S$4),在职员工基本信息!B191,"")</f>
        <v/>
      </c>
      <c r="S194" s="1" t="str">
        <f>IF(AND(YEAR(在职员工基本信息!$M191)='员工事项提醒（生日、续合同）'!$Q$4,MONTH(在职员工基本信息!$M191)='员工事项提醒（生日、续合同）'!$S$4),在职员工基本信息!C191,"")</f>
        <v/>
      </c>
      <c r="T194" s="23" t="str">
        <f>IF(AND(YEAR(在职员工基本信息!$M191)='员工事项提醒（生日、续合同）'!$Q$4,MONTH(在职员工基本信息!$M191)='员工事项提醒（生日、续合同）'!$S$4),在职员工基本信息!M191,"")</f>
        <v/>
      </c>
    </row>
    <row r="195" spans="1:20">
      <c r="A195" s="1" t="str">
        <f>B195&amp;COUNTIF(B$8:B195,B195)</f>
        <v>183</v>
      </c>
      <c r="B195" s="1" t="str">
        <f>IF(MONTH(在职员工基本信息!G192)=$L$4,MONTH(在职员工基本信息!G192),"")</f>
        <v/>
      </c>
      <c r="D195" s="1" t="str">
        <f>IFERROR(IF(在职员工基本信息!D192="","",在职员工基本信息!D192),"")</f>
        <v/>
      </c>
      <c r="E195" s="1" t="str">
        <f>IF(在职员工基本信息!E192="","",在职员工基本信息!E192)</f>
        <v/>
      </c>
      <c r="F195" s="23" t="str">
        <f>IF(在职员工基本信息!G192="","",在职员工基本信息!G192)</f>
        <v/>
      </c>
      <c r="G195" s="1" t="str">
        <f>IF(在职员工基本信息!B192="","",在职员工基本信息!B192)</f>
        <v/>
      </c>
      <c r="H195" s="1" t="str">
        <f>IF(在职员工基本信息!C192="","",在职员工基本信息!C192)</f>
        <v/>
      </c>
      <c r="J195" s="23" t="str">
        <f t="shared" si="10"/>
        <v/>
      </c>
      <c r="K195" s="23" t="str">
        <f t="shared" si="11"/>
        <v/>
      </c>
      <c r="L195" s="23" t="str">
        <f t="shared" si="12"/>
        <v/>
      </c>
      <c r="M195" s="23" t="str">
        <f t="shared" si="13"/>
        <v/>
      </c>
      <c r="N195" s="23" t="str">
        <f t="shared" si="14"/>
        <v/>
      </c>
      <c r="P195" s="1" t="str">
        <f>IF(AND(YEAR(在职员工基本信息!$M192)='员工事项提醒（生日、续合同）'!$Q$4,MONTH(在职员工基本信息!$M192)='员工事项提醒（生日、续合同）'!$S$4),在职员工基本信息!D192,"")</f>
        <v/>
      </c>
      <c r="Q195" s="1" t="str">
        <f>IF(AND(YEAR(在职员工基本信息!$M192)='员工事项提醒（生日、续合同）'!$Q$4,MONTH(在职员工基本信息!$M192)='员工事项提醒（生日、续合同）'!$S$4),在职员工基本信息!E192,"")</f>
        <v/>
      </c>
      <c r="R195" s="1" t="str">
        <f>IF(AND(YEAR(在职员工基本信息!$M192)='员工事项提醒（生日、续合同）'!$Q$4,MONTH(在职员工基本信息!$M192)='员工事项提醒（生日、续合同）'!$S$4),在职员工基本信息!B192,"")</f>
        <v/>
      </c>
      <c r="S195" s="1" t="str">
        <f>IF(AND(YEAR(在职员工基本信息!$M192)='员工事项提醒（生日、续合同）'!$Q$4,MONTH(在职员工基本信息!$M192)='员工事项提醒（生日、续合同）'!$S$4),在职员工基本信息!C192,"")</f>
        <v/>
      </c>
      <c r="T195" s="23" t="str">
        <f>IF(AND(YEAR(在职员工基本信息!$M192)='员工事项提醒（生日、续合同）'!$Q$4,MONTH(在职员工基本信息!$M192)='员工事项提醒（生日、续合同）'!$S$4),在职员工基本信息!M192,"")</f>
        <v/>
      </c>
    </row>
    <row r="196" spans="1:20">
      <c r="A196" s="1" t="str">
        <f>B196&amp;COUNTIF(B$8:B196,B196)</f>
        <v>184</v>
      </c>
      <c r="B196" s="1" t="str">
        <f>IF(MONTH(在职员工基本信息!G193)=$L$4,MONTH(在职员工基本信息!G193),"")</f>
        <v/>
      </c>
      <c r="D196" s="1" t="str">
        <f>IFERROR(IF(在职员工基本信息!D193="","",在职员工基本信息!D193),"")</f>
        <v/>
      </c>
      <c r="E196" s="1" t="str">
        <f>IF(在职员工基本信息!E193="","",在职员工基本信息!E193)</f>
        <v/>
      </c>
      <c r="F196" s="23" t="str">
        <f>IF(在职员工基本信息!G193="","",在职员工基本信息!G193)</f>
        <v/>
      </c>
      <c r="G196" s="1" t="str">
        <f>IF(在职员工基本信息!B193="","",在职员工基本信息!B193)</f>
        <v/>
      </c>
      <c r="H196" s="1" t="str">
        <f>IF(在职员工基本信息!C193="","",在职员工基本信息!C193)</f>
        <v/>
      </c>
      <c r="J196" s="23" t="str">
        <f t="shared" si="10"/>
        <v/>
      </c>
      <c r="K196" s="23" t="str">
        <f t="shared" si="11"/>
        <v/>
      </c>
      <c r="L196" s="23" t="str">
        <f t="shared" si="12"/>
        <v/>
      </c>
      <c r="M196" s="23" t="str">
        <f t="shared" si="13"/>
        <v/>
      </c>
      <c r="N196" s="23" t="str">
        <f t="shared" si="14"/>
        <v/>
      </c>
      <c r="P196" s="1" t="str">
        <f>IF(AND(YEAR(在职员工基本信息!$M193)='员工事项提醒（生日、续合同）'!$Q$4,MONTH(在职员工基本信息!$M193)='员工事项提醒（生日、续合同）'!$S$4),在职员工基本信息!D193,"")</f>
        <v/>
      </c>
      <c r="Q196" s="1" t="str">
        <f>IF(AND(YEAR(在职员工基本信息!$M193)='员工事项提醒（生日、续合同）'!$Q$4,MONTH(在职员工基本信息!$M193)='员工事项提醒（生日、续合同）'!$S$4),在职员工基本信息!E193,"")</f>
        <v/>
      </c>
      <c r="R196" s="1" t="str">
        <f>IF(AND(YEAR(在职员工基本信息!$M193)='员工事项提醒（生日、续合同）'!$Q$4,MONTH(在职员工基本信息!$M193)='员工事项提醒（生日、续合同）'!$S$4),在职员工基本信息!B193,"")</f>
        <v/>
      </c>
      <c r="S196" s="1" t="str">
        <f>IF(AND(YEAR(在职员工基本信息!$M193)='员工事项提醒（生日、续合同）'!$Q$4,MONTH(在职员工基本信息!$M193)='员工事项提醒（生日、续合同）'!$S$4),在职员工基本信息!C193,"")</f>
        <v/>
      </c>
      <c r="T196" s="23" t="str">
        <f>IF(AND(YEAR(在职员工基本信息!$M193)='员工事项提醒（生日、续合同）'!$Q$4,MONTH(在职员工基本信息!$M193)='员工事项提醒（生日、续合同）'!$S$4),在职员工基本信息!M193,"")</f>
        <v/>
      </c>
    </row>
    <row r="197" spans="1:20">
      <c r="A197" s="1" t="str">
        <f>B197&amp;COUNTIF(B$8:B197,B197)</f>
        <v>185</v>
      </c>
      <c r="B197" s="1" t="str">
        <f>IF(MONTH(在职员工基本信息!G194)=$L$4,MONTH(在职员工基本信息!G194),"")</f>
        <v/>
      </c>
      <c r="D197" s="1" t="str">
        <f>IFERROR(IF(在职员工基本信息!D194="","",在职员工基本信息!D194),"")</f>
        <v/>
      </c>
      <c r="E197" s="1" t="str">
        <f>IF(在职员工基本信息!E194="","",在职员工基本信息!E194)</f>
        <v/>
      </c>
      <c r="F197" s="23" t="str">
        <f>IF(在职员工基本信息!G194="","",在职员工基本信息!G194)</f>
        <v/>
      </c>
      <c r="G197" s="1" t="str">
        <f>IF(在职员工基本信息!B194="","",在职员工基本信息!B194)</f>
        <v/>
      </c>
      <c r="H197" s="1" t="str">
        <f>IF(在职员工基本信息!C194="","",在职员工基本信息!C194)</f>
        <v/>
      </c>
      <c r="J197" s="23" t="str">
        <f t="shared" si="10"/>
        <v/>
      </c>
      <c r="K197" s="23" t="str">
        <f t="shared" si="11"/>
        <v/>
      </c>
      <c r="L197" s="23" t="str">
        <f t="shared" si="12"/>
        <v/>
      </c>
      <c r="M197" s="23" t="str">
        <f t="shared" si="13"/>
        <v/>
      </c>
      <c r="N197" s="23" t="str">
        <f t="shared" si="14"/>
        <v/>
      </c>
      <c r="P197" s="1" t="str">
        <f>IF(AND(YEAR(在职员工基本信息!$M194)='员工事项提醒（生日、续合同）'!$Q$4,MONTH(在职员工基本信息!$M194)='员工事项提醒（生日、续合同）'!$S$4),在职员工基本信息!D194,"")</f>
        <v/>
      </c>
      <c r="Q197" s="1" t="str">
        <f>IF(AND(YEAR(在职员工基本信息!$M194)='员工事项提醒（生日、续合同）'!$Q$4,MONTH(在职员工基本信息!$M194)='员工事项提醒（生日、续合同）'!$S$4),在职员工基本信息!E194,"")</f>
        <v/>
      </c>
      <c r="R197" s="1" t="str">
        <f>IF(AND(YEAR(在职员工基本信息!$M194)='员工事项提醒（生日、续合同）'!$Q$4,MONTH(在职员工基本信息!$M194)='员工事项提醒（生日、续合同）'!$S$4),在职员工基本信息!B194,"")</f>
        <v/>
      </c>
      <c r="S197" s="1" t="str">
        <f>IF(AND(YEAR(在职员工基本信息!$M194)='员工事项提醒（生日、续合同）'!$Q$4,MONTH(在职员工基本信息!$M194)='员工事项提醒（生日、续合同）'!$S$4),在职员工基本信息!C194,"")</f>
        <v/>
      </c>
      <c r="T197" s="23" t="str">
        <f>IF(AND(YEAR(在职员工基本信息!$M194)='员工事项提醒（生日、续合同）'!$Q$4,MONTH(在职员工基本信息!$M194)='员工事项提醒（生日、续合同）'!$S$4),在职员工基本信息!M194,"")</f>
        <v/>
      </c>
    </row>
    <row r="198" spans="1:20">
      <c r="A198" s="1" t="str">
        <f>B198&amp;COUNTIF(B$8:B198,B198)</f>
        <v>186</v>
      </c>
      <c r="B198" s="1" t="str">
        <f>IF(MONTH(在职员工基本信息!G195)=$L$4,MONTH(在职员工基本信息!G195),"")</f>
        <v/>
      </c>
      <c r="D198" s="1" t="str">
        <f>IFERROR(IF(在职员工基本信息!D195="","",在职员工基本信息!D195),"")</f>
        <v/>
      </c>
      <c r="E198" s="1" t="str">
        <f>IF(在职员工基本信息!E195="","",在职员工基本信息!E195)</f>
        <v/>
      </c>
      <c r="F198" s="23" t="str">
        <f>IF(在职员工基本信息!G195="","",在职员工基本信息!G195)</f>
        <v/>
      </c>
      <c r="G198" s="1" t="str">
        <f>IF(在职员工基本信息!B195="","",在职员工基本信息!B195)</f>
        <v/>
      </c>
      <c r="H198" s="1" t="str">
        <f>IF(在职员工基本信息!C195="","",在职员工基本信息!C195)</f>
        <v/>
      </c>
      <c r="J198" s="23" t="str">
        <f t="shared" si="10"/>
        <v/>
      </c>
      <c r="K198" s="23" t="str">
        <f t="shared" si="11"/>
        <v/>
      </c>
      <c r="L198" s="23" t="str">
        <f t="shared" si="12"/>
        <v/>
      </c>
      <c r="M198" s="23" t="str">
        <f t="shared" si="13"/>
        <v/>
      </c>
      <c r="N198" s="23" t="str">
        <f t="shared" si="14"/>
        <v/>
      </c>
      <c r="P198" s="1" t="str">
        <f>IF(AND(YEAR(在职员工基本信息!$M195)='员工事项提醒（生日、续合同）'!$Q$4,MONTH(在职员工基本信息!$M195)='员工事项提醒（生日、续合同）'!$S$4),在职员工基本信息!D195,"")</f>
        <v/>
      </c>
      <c r="Q198" s="1" t="str">
        <f>IF(AND(YEAR(在职员工基本信息!$M195)='员工事项提醒（生日、续合同）'!$Q$4,MONTH(在职员工基本信息!$M195)='员工事项提醒（生日、续合同）'!$S$4),在职员工基本信息!E195,"")</f>
        <v/>
      </c>
      <c r="R198" s="1" t="str">
        <f>IF(AND(YEAR(在职员工基本信息!$M195)='员工事项提醒（生日、续合同）'!$Q$4,MONTH(在职员工基本信息!$M195)='员工事项提醒（生日、续合同）'!$S$4),在职员工基本信息!B195,"")</f>
        <v/>
      </c>
      <c r="S198" s="1" t="str">
        <f>IF(AND(YEAR(在职员工基本信息!$M195)='员工事项提醒（生日、续合同）'!$Q$4,MONTH(在职员工基本信息!$M195)='员工事项提醒（生日、续合同）'!$S$4),在职员工基本信息!C195,"")</f>
        <v/>
      </c>
      <c r="T198" s="23" t="str">
        <f>IF(AND(YEAR(在职员工基本信息!$M195)='员工事项提醒（生日、续合同）'!$Q$4,MONTH(在职员工基本信息!$M195)='员工事项提醒（生日、续合同）'!$S$4),在职员工基本信息!M195,"")</f>
        <v/>
      </c>
    </row>
    <row r="199" spans="1:20">
      <c r="A199" s="1" t="str">
        <f>B199&amp;COUNTIF(B$8:B199,B199)</f>
        <v>187</v>
      </c>
      <c r="B199" s="1" t="str">
        <f>IF(MONTH(在职员工基本信息!G196)=$L$4,MONTH(在职员工基本信息!G196),"")</f>
        <v/>
      </c>
      <c r="D199" s="1" t="str">
        <f>IFERROR(IF(在职员工基本信息!D196="","",在职员工基本信息!D196),"")</f>
        <v/>
      </c>
      <c r="E199" s="1" t="str">
        <f>IF(在职员工基本信息!E196="","",在职员工基本信息!E196)</f>
        <v/>
      </c>
      <c r="F199" s="23" t="str">
        <f>IF(在职员工基本信息!G196="","",在职员工基本信息!G196)</f>
        <v/>
      </c>
      <c r="G199" s="1" t="str">
        <f>IF(在职员工基本信息!B196="","",在职员工基本信息!B196)</f>
        <v/>
      </c>
      <c r="H199" s="1" t="str">
        <f>IF(在职员工基本信息!C196="","",在职员工基本信息!C196)</f>
        <v/>
      </c>
      <c r="J199" s="23" t="str">
        <f t="shared" si="10"/>
        <v/>
      </c>
      <c r="K199" s="23" t="str">
        <f t="shared" si="11"/>
        <v/>
      </c>
      <c r="L199" s="23" t="str">
        <f t="shared" si="12"/>
        <v/>
      </c>
      <c r="M199" s="23" t="str">
        <f t="shared" si="13"/>
        <v/>
      </c>
      <c r="N199" s="23" t="str">
        <f t="shared" si="14"/>
        <v/>
      </c>
      <c r="P199" s="1" t="str">
        <f>IF(AND(YEAR(在职员工基本信息!$M196)='员工事项提醒（生日、续合同）'!$Q$4,MONTH(在职员工基本信息!$M196)='员工事项提醒（生日、续合同）'!$S$4),在职员工基本信息!D196,"")</f>
        <v/>
      </c>
      <c r="Q199" s="1" t="str">
        <f>IF(AND(YEAR(在职员工基本信息!$M196)='员工事项提醒（生日、续合同）'!$Q$4,MONTH(在职员工基本信息!$M196)='员工事项提醒（生日、续合同）'!$S$4),在职员工基本信息!E196,"")</f>
        <v/>
      </c>
      <c r="R199" s="1" t="str">
        <f>IF(AND(YEAR(在职员工基本信息!$M196)='员工事项提醒（生日、续合同）'!$Q$4,MONTH(在职员工基本信息!$M196)='员工事项提醒（生日、续合同）'!$S$4),在职员工基本信息!B196,"")</f>
        <v/>
      </c>
      <c r="S199" s="1" t="str">
        <f>IF(AND(YEAR(在职员工基本信息!$M196)='员工事项提醒（生日、续合同）'!$Q$4,MONTH(在职员工基本信息!$M196)='员工事项提醒（生日、续合同）'!$S$4),在职员工基本信息!C196,"")</f>
        <v/>
      </c>
      <c r="T199" s="23" t="str">
        <f>IF(AND(YEAR(在职员工基本信息!$M196)='员工事项提醒（生日、续合同）'!$Q$4,MONTH(在职员工基本信息!$M196)='员工事项提醒（生日、续合同）'!$S$4),在职员工基本信息!M196,"")</f>
        <v/>
      </c>
    </row>
    <row r="200" spans="1:20">
      <c r="A200" s="1" t="str">
        <f>B200&amp;COUNTIF(B$8:B200,B200)</f>
        <v>188</v>
      </c>
      <c r="B200" s="1" t="str">
        <f>IF(MONTH(在职员工基本信息!G197)=$L$4,MONTH(在职员工基本信息!G197),"")</f>
        <v/>
      </c>
      <c r="D200" s="1" t="str">
        <f>IFERROR(IF(在职员工基本信息!D197="","",在职员工基本信息!D197),"")</f>
        <v/>
      </c>
      <c r="E200" s="1" t="str">
        <f>IF(在职员工基本信息!E197="","",在职员工基本信息!E197)</f>
        <v/>
      </c>
      <c r="F200" s="23" t="str">
        <f>IF(在职员工基本信息!G197="","",在职员工基本信息!G197)</f>
        <v/>
      </c>
      <c r="G200" s="1" t="str">
        <f>IF(在职员工基本信息!B197="","",在职员工基本信息!B197)</f>
        <v/>
      </c>
      <c r="H200" s="1" t="str">
        <f>IF(在职员工基本信息!C197="","",在职员工基本信息!C197)</f>
        <v/>
      </c>
      <c r="J200" s="23" t="str">
        <f t="shared" ref="J200:J263" si="15">IFERROR(VLOOKUP($L$4&amp;(ROW()-7),$A:$H,4,0),"")</f>
        <v/>
      </c>
      <c r="K200" s="23" t="str">
        <f t="shared" ref="K200:K263" si="16">IFERROR(VLOOKUP($L$4&amp;(ROW()-7),$A:$H,5,0),"")</f>
        <v/>
      </c>
      <c r="L200" s="23" t="str">
        <f t="shared" ref="L200:L263" si="17">IFERROR(VLOOKUP($L$4&amp;(ROW()-7),$A:$H,6,0),"")</f>
        <v/>
      </c>
      <c r="M200" s="23" t="str">
        <f t="shared" ref="M200:M263" si="18">IFERROR(VLOOKUP($L$4&amp;(ROW()-7),$A:$H,7,0),"")</f>
        <v/>
      </c>
      <c r="N200" s="23" t="str">
        <f t="shared" ref="N200:N263" si="19">IFERROR(VLOOKUP($L$4&amp;(ROW()-7),$A:$H,8,0),"")</f>
        <v/>
      </c>
      <c r="P200" s="1" t="str">
        <f>IF(AND(YEAR(在职员工基本信息!$M197)='员工事项提醒（生日、续合同）'!$Q$4,MONTH(在职员工基本信息!$M197)='员工事项提醒（生日、续合同）'!$S$4),在职员工基本信息!D197,"")</f>
        <v/>
      </c>
      <c r="Q200" s="1" t="str">
        <f>IF(AND(YEAR(在职员工基本信息!$M197)='员工事项提醒（生日、续合同）'!$Q$4,MONTH(在职员工基本信息!$M197)='员工事项提醒（生日、续合同）'!$S$4),在职员工基本信息!E197,"")</f>
        <v/>
      </c>
      <c r="R200" s="1" t="str">
        <f>IF(AND(YEAR(在职员工基本信息!$M197)='员工事项提醒（生日、续合同）'!$Q$4,MONTH(在职员工基本信息!$M197)='员工事项提醒（生日、续合同）'!$S$4),在职员工基本信息!B197,"")</f>
        <v/>
      </c>
      <c r="S200" s="1" t="str">
        <f>IF(AND(YEAR(在职员工基本信息!$M197)='员工事项提醒（生日、续合同）'!$Q$4,MONTH(在职员工基本信息!$M197)='员工事项提醒（生日、续合同）'!$S$4),在职员工基本信息!C197,"")</f>
        <v/>
      </c>
      <c r="T200" s="23" t="str">
        <f>IF(AND(YEAR(在职员工基本信息!$M197)='员工事项提醒（生日、续合同）'!$Q$4,MONTH(在职员工基本信息!$M197)='员工事项提醒（生日、续合同）'!$S$4),在职员工基本信息!M197,"")</f>
        <v/>
      </c>
    </row>
    <row r="201" spans="1:20">
      <c r="A201" s="1" t="str">
        <f>B201&amp;COUNTIF(B$8:B201,B201)</f>
        <v>189</v>
      </c>
      <c r="B201" s="1" t="str">
        <f>IF(MONTH(在职员工基本信息!G198)=$L$4,MONTH(在职员工基本信息!G198),"")</f>
        <v/>
      </c>
      <c r="D201" s="1" t="str">
        <f>IFERROR(IF(在职员工基本信息!D198="","",在职员工基本信息!D198),"")</f>
        <v/>
      </c>
      <c r="E201" s="1" t="str">
        <f>IF(在职员工基本信息!E198="","",在职员工基本信息!E198)</f>
        <v/>
      </c>
      <c r="F201" s="23" t="str">
        <f>IF(在职员工基本信息!G198="","",在职员工基本信息!G198)</f>
        <v/>
      </c>
      <c r="G201" s="1" t="str">
        <f>IF(在职员工基本信息!B198="","",在职员工基本信息!B198)</f>
        <v/>
      </c>
      <c r="H201" s="1" t="str">
        <f>IF(在职员工基本信息!C198="","",在职员工基本信息!C198)</f>
        <v/>
      </c>
      <c r="J201" s="23" t="str">
        <f t="shared" si="15"/>
        <v/>
      </c>
      <c r="K201" s="23" t="str">
        <f t="shared" si="16"/>
        <v/>
      </c>
      <c r="L201" s="23" t="str">
        <f t="shared" si="17"/>
        <v/>
      </c>
      <c r="M201" s="23" t="str">
        <f t="shared" si="18"/>
        <v/>
      </c>
      <c r="N201" s="23" t="str">
        <f t="shared" si="19"/>
        <v/>
      </c>
      <c r="P201" s="1" t="str">
        <f>IF(AND(YEAR(在职员工基本信息!$M198)='员工事项提醒（生日、续合同）'!$Q$4,MONTH(在职员工基本信息!$M198)='员工事项提醒（生日、续合同）'!$S$4),在职员工基本信息!D198,"")</f>
        <v/>
      </c>
      <c r="Q201" s="1" t="str">
        <f>IF(AND(YEAR(在职员工基本信息!$M198)='员工事项提醒（生日、续合同）'!$Q$4,MONTH(在职员工基本信息!$M198)='员工事项提醒（生日、续合同）'!$S$4),在职员工基本信息!E198,"")</f>
        <v/>
      </c>
      <c r="R201" s="1" t="str">
        <f>IF(AND(YEAR(在职员工基本信息!$M198)='员工事项提醒（生日、续合同）'!$Q$4,MONTH(在职员工基本信息!$M198)='员工事项提醒（生日、续合同）'!$S$4),在职员工基本信息!B198,"")</f>
        <v/>
      </c>
      <c r="S201" s="1" t="str">
        <f>IF(AND(YEAR(在职员工基本信息!$M198)='员工事项提醒（生日、续合同）'!$Q$4,MONTH(在职员工基本信息!$M198)='员工事项提醒（生日、续合同）'!$S$4),在职员工基本信息!C198,"")</f>
        <v/>
      </c>
      <c r="T201" s="23" t="str">
        <f>IF(AND(YEAR(在职员工基本信息!$M198)='员工事项提醒（生日、续合同）'!$Q$4,MONTH(在职员工基本信息!$M198)='员工事项提醒（生日、续合同）'!$S$4),在职员工基本信息!M198,"")</f>
        <v/>
      </c>
    </row>
    <row r="202" spans="1:20">
      <c r="A202" s="1" t="str">
        <f>B202&amp;COUNTIF(B$8:B202,B202)</f>
        <v>190</v>
      </c>
      <c r="B202" s="1" t="str">
        <f>IF(MONTH(在职员工基本信息!G199)=$L$4,MONTH(在职员工基本信息!G199),"")</f>
        <v/>
      </c>
      <c r="D202" s="1" t="str">
        <f>IFERROR(IF(在职员工基本信息!D199="","",在职员工基本信息!D199),"")</f>
        <v/>
      </c>
      <c r="E202" s="1" t="str">
        <f>IF(在职员工基本信息!E199="","",在职员工基本信息!E199)</f>
        <v/>
      </c>
      <c r="F202" s="23" t="str">
        <f>IF(在职员工基本信息!G199="","",在职员工基本信息!G199)</f>
        <v/>
      </c>
      <c r="G202" s="1" t="str">
        <f>IF(在职员工基本信息!B199="","",在职员工基本信息!B199)</f>
        <v/>
      </c>
      <c r="H202" s="1" t="str">
        <f>IF(在职员工基本信息!C199="","",在职员工基本信息!C199)</f>
        <v/>
      </c>
      <c r="J202" s="23" t="str">
        <f t="shared" si="15"/>
        <v/>
      </c>
      <c r="K202" s="23" t="str">
        <f t="shared" si="16"/>
        <v/>
      </c>
      <c r="L202" s="23" t="str">
        <f t="shared" si="17"/>
        <v/>
      </c>
      <c r="M202" s="23" t="str">
        <f t="shared" si="18"/>
        <v/>
      </c>
      <c r="N202" s="23" t="str">
        <f t="shared" si="19"/>
        <v/>
      </c>
      <c r="P202" s="1" t="str">
        <f>IF(AND(YEAR(在职员工基本信息!$M199)='员工事项提醒（生日、续合同）'!$Q$4,MONTH(在职员工基本信息!$M199)='员工事项提醒（生日、续合同）'!$S$4),在职员工基本信息!D199,"")</f>
        <v/>
      </c>
      <c r="Q202" s="1" t="str">
        <f>IF(AND(YEAR(在职员工基本信息!$M199)='员工事项提醒（生日、续合同）'!$Q$4,MONTH(在职员工基本信息!$M199)='员工事项提醒（生日、续合同）'!$S$4),在职员工基本信息!E199,"")</f>
        <v/>
      </c>
      <c r="R202" s="1" t="str">
        <f>IF(AND(YEAR(在职员工基本信息!$M199)='员工事项提醒（生日、续合同）'!$Q$4,MONTH(在职员工基本信息!$M199)='员工事项提醒（生日、续合同）'!$S$4),在职员工基本信息!B199,"")</f>
        <v/>
      </c>
      <c r="S202" s="1" t="str">
        <f>IF(AND(YEAR(在职员工基本信息!$M199)='员工事项提醒（生日、续合同）'!$Q$4,MONTH(在职员工基本信息!$M199)='员工事项提醒（生日、续合同）'!$S$4),在职员工基本信息!C199,"")</f>
        <v/>
      </c>
      <c r="T202" s="23" t="str">
        <f>IF(AND(YEAR(在职员工基本信息!$M199)='员工事项提醒（生日、续合同）'!$Q$4,MONTH(在职员工基本信息!$M199)='员工事项提醒（生日、续合同）'!$S$4),在职员工基本信息!M199,"")</f>
        <v/>
      </c>
    </row>
    <row r="203" spans="1:20">
      <c r="A203" s="1" t="str">
        <f>B203&amp;COUNTIF(B$8:B203,B203)</f>
        <v>191</v>
      </c>
      <c r="B203" s="1" t="str">
        <f>IF(MONTH(在职员工基本信息!G200)=$L$4,MONTH(在职员工基本信息!G200),"")</f>
        <v/>
      </c>
      <c r="D203" s="1" t="str">
        <f>IFERROR(IF(在职员工基本信息!D200="","",在职员工基本信息!D200),"")</f>
        <v/>
      </c>
      <c r="E203" s="1" t="str">
        <f>IF(在职员工基本信息!E200="","",在职员工基本信息!E200)</f>
        <v/>
      </c>
      <c r="F203" s="23" t="str">
        <f>IF(在职员工基本信息!G200="","",在职员工基本信息!G200)</f>
        <v/>
      </c>
      <c r="G203" s="1" t="str">
        <f>IF(在职员工基本信息!B200="","",在职员工基本信息!B200)</f>
        <v/>
      </c>
      <c r="H203" s="1" t="str">
        <f>IF(在职员工基本信息!C200="","",在职员工基本信息!C200)</f>
        <v/>
      </c>
      <c r="J203" s="23" t="str">
        <f t="shared" si="15"/>
        <v/>
      </c>
      <c r="K203" s="23" t="str">
        <f t="shared" si="16"/>
        <v/>
      </c>
      <c r="L203" s="23" t="str">
        <f t="shared" si="17"/>
        <v/>
      </c>
      <c r="M203" s="23" t="str">
        <f t="shared" si="18"/>
        <v/>
      </c>
      <c r="N203" s="23" t="str">
        <f t="shared" si="19"/>
        <v/>
      </c>
      <c r="P203" s="1" t="str">
        <f>IF(AND(YEAR(在职员工基本信息!$M200)='员工事项提醒（生日、续合同）'!$Q$4,MONTH(在职员工基本信息!$M200)='员工事项提醒（生日、续合同）'!$S$4),在职员工基本信息!D200,"")</f>
        <v/>
      </c>
      <c r="Q203" s="1" t="str">
        <f>IF(AND(YEAR(在职员工基本信息!$M200)='员工事项提醒（生日、续合同）'!$Q$4,MONTH(在职员工基本信息!$M200)='员工事项提醒（生日、续合同）'!$S$4),在职员工基本信息!E200,"")</f>
        <v/>
      </c>
      <c r="R203" s="1" t="str">
        <f>IF(AND(YEAR(在职员工基本信息!$M200)='员工事项提醒（生日、续合同）'!$Q$4,MONTH(在职员工基本信息!$M200)='员工事项提醒（生日、续合同）'!$S$4),在职员工基本信息!B200,"")</f>
        <v/>
      </c>
      <c r="S203" s="1" t="str">
        <f>IF(AND(YEAR(在职员工基本信息!$M200)='员工事项提醒（生日、续合同）'!$Q$4,MONTH(在职员工基本信息!$M200)='员工事项提醒（生日、续合同）'!$S$4),在职员工基本信息!C200,"")</f>
        <v/>
      </c>
      <c r="T203" s="23" t="str">
        <f>IF(AND(YEAR(在职员工基本信息!$M200)='员工事项提醒（生日、续合同）'!$Q$4,MONTH(在职员工基本信息!$M200)='员工事项提醒（生日、续合同）'!$S$4),在职员工基本信息!M200,"")</f>
        <v/>
      </c>
    </row>
    <row r="204" spans="1:20">
      <c r="A204" s="1" t="str">
        <f>B204&amp;COUNTIF(B$8:B204,B204)</f>
        <v>192</v>
      </c>
      <c r="B204" s="1" t="str">
        <f>IF(MONTH(在职员工基本信息!G201)=$L$4,MONTH(在职员工基本信息!G201),"")</f>
        <v/>
      </c>
      <c r="D204" s="1" t="str">
        <f>IFERROR(IF(在职员工基本信息!D201="","",在职员工基本信息!D201),"")</f>
        <v/>
      </c>
      <c r="E204" s="1" t="str">
        <f>IF(在职员工基本信息!E201="","",在职员工基本信息!E201)</f>
        <v/>
      </c>
      <c r="F204" s="23" t="str">
        <f>IF(在职员工基本信息!G201="","",在职员工基本信息!G201)</f>
        <v/>
      </c>
      <c r="G204" s="1" t="str">
        <f>IF(在职员工基本信息!B201="","",在职员工基本信息!B201)</f>
        <v/>
      </c>
      <c r="H204" s="1" t="str">
        <f>IF(在职员工基本信息!C201="","",在职员工基本信息!C201)</f>
        <v/>
      </c>
      <c r="J204" s="23" t="str">
        <f t="shared" si="15"/>
        <v/>
      </c>
      <c r="K204" s="23" t="str">
        <f t="shared" si="16"/>
        <v/>
      </c>
      <c r="L204" s="23" t="str">
        <f t="shared" si="17"/>
        <v/>
      </c>
      <c r="M204" s="23" t="str">
        <f t="shared" si="18"/>
        <v/>
      </c>
      <c r="N204" s="23" t="str">
        <f t="shared" si="19"/>
        <v/>
      </c>
      <c r="P204" s="1" t="str">
        <f>IF(AND(YEAR(在职员工基本信息!$M201)='员工事项提醒（生日、续合同）'!$Q$4,MONTH(在职员工基本信息!$M201)='员工事项提醒（生日、续合同）'!$S$4),在职员工基本信息!D201,"")</f>
        <v/>
      </c>
      <c r="Q204" s="1" t="str">
        <f>IF(AND(YEAR(在职员工基本信息!$M201)='员工事项提醒（生日、续合同）'!$Q$4,MONTH(在职员工基本信息!$M201)='员工事项提醒（生日、续合同）'!$S$4),在职员工基本信息!E201,"")</f>
        <v/>
      </c>
      <c r="R204" s="1" t="str">
        <f>IF(AND(YEAR(在职员工基本信息!$M201)='员工事项提醒（生日、续合同）'!$Q$4,MONTH(在职员工基本信息!$M201)='员工事项提醒（生日、续合同）'!$S$4),在职员工基本信息!B201,"")</f>
        <v/>
      </c>
      <c r="S204" s="1" t="str">
        <f>IF(AND(YEAR(在职员工基本信息!$M201)='员工事项提醒（生日、续合同）'!$Q$4,MONTH(在职员工基本信息!$M201)='员工事项提醒（生日、续合同）'!$S$4),在职员工基本信息!C201,"")</f>
        <v/>
      </c>
      <c r="T204" s="23" t="str">
        <f>IF(AND(YEAR(在职员工基本信息!$M201)='员工事项提醒（生日、续合同）'!$Q$4,MONTH(在职员工基本信息!$M201)='员工事项提醒（生日、续合同）'!$S$4),在职员工基本信息!M201,"")</f>
        <v/>
      </c>
    </row>
    <row r="205" spans="1:20">
      <c r="A205" s="1" t="str">
        <f>B205&amp;COUNTIF(B$8:B205,B205)</f>
        <v>193</v>
      </c>
      <c r="B205" s="1" t="str">
        <f>IF(MONTH(在职员工基本信息!G202)=$L$4,MONTH(在职员工基本信息!G202),"")</f>
        <v/>
      </c>
      <c r="D205" s="1" t="str">
        <f>IFERROR(IF(在职员工基本信息!D202="","",在职员工基本信息!D202),"")</f>
        <v/>
      </c>
      <c r="E205" s="1" t="str">
        <f>IF(在职员工基本信息!E202="","",在职员工基本信息!E202)</f>
        <v/>
      </c>
      <c r="F205" s="23" t="str">
        <f>IF(在职员工基本信息!G202="","",在职员工基本信息!G202)</f>
        <v/>
      </c>
      <c r="G205" s="1" t="str">
        <f>IF(在职员工基本信息!B202="","",在职员工基本信息!B202)</f>
        <v/>
      </c>
      <c r="H205" s="1" t="str">
        <f>IF(在职员工基本信息!C202="","",在职员工基本信息!C202)</f>
        <v/>
      </c>
      <c r="J205" s="23" t="str">
        <f t="shared" si="15"/>
        <v/>
      </c>
      <c r="K205" s="23" t="str">
        <f t="shared" si="16"/>
        <v/>
      </c>
      <c r="L205" s="23" t="str">
        <f t="shared" si="17"/>
        <v/>
      </c>
      <c r="M205" s="23" t="str">
        <f t="shared" si="18"/>
        <v/>
      </c>
      <c r="N205" s="23" t="str">
        <f t="shared" si="19"/>
        <v/>
      </c>
      <c r="P205" s="1" t="str">
        <f>IF(AND(YEAR(在职员工基本信息!$M202)='员工事项提醒（生日、续合同）'!$Q$4,MONTH(在职员工基本信息!$M202)='员工事项提醒（生日、续合同）'!$S$4),在职员工基本信息!D202,"")</f>
        <v/>
      </c>
      <c r="Q205" s="1" t="str">
        <f>IF(AND(YEAR(在职员工基本信息!$M202)='员工事项提醒（生日、续合同）'!$Q$4,MONTH(在职员工基本信息!$M202)='员工事项提醒（生日、续合同）'!$S$4),在职员工基本信息!E202,"")</f>
        <v/>
      </c>
      <c r="R205" s="1" t="str">
        <f>IF(AND(YEAR(在职员工基本信息!$M202)='员工事项提醒（生日、续合同）'!$Q$4,MONTH(在职员工基本信息!$M202)='员工事项提醒（生日、续合同）'!$S$4),在职员工基本信息!B202,"")</f>
        <v/>
      </c>
      <c r="S205" s="1" t="str">
        <f>IF(AND(YEAR(在职员工基本信息!$M202)='员工事项提醒（生日、续合同）'!$Q$4,MONTH(在职员工基本信息!$M202)='员工事项提醒（生日、续合同）'!$S$4),在职员工基本信息!C202,"")</f>
        <v/>
      </c>
      <c r="T205" s="23" t="str">
        <f>IF(AND(YEAR(在职员工基本信息!$M202)='员工事项提醒（生日、续合同）'!$Q$4,MONTH(在职员工基本信息!$M202)='员工事项提醒（生日、续合同）'!$S$4),在职员工基本信息!M202,"")</f>
        <v/>
      </c>
    </row>
    <row r="206" spans="1:20">
      <c r="A206" s="1" t="str">
        <f>B206&amp;COUNTIF(B$8:B206,B206)</f>
        <v>194</v>
      </c>
      <c r="B206" s="1" t="str">
        <f>IF(MONTH(在职员工基本信息!G203)=$L$4,MONTH(在职员工基本信息!G203),"")</f>
        <v/>
      </c>
      <c r="D206" s="1" t="str">
        <f>IFERROR(IF(在职员工基本信息!D203="","",在职员工基本信息!D203),"")</f>
        <v/>
      </c>
      <c r="E206" s="1" t="str">
        <f>IF(在职员工基本信息!E203="","",在职员工基本信息!E203)</f>
        <v/>
      </c>
      <c r="F206" s="23" t="str">
        <f>IF(在职员工基本信息!G203="","",在职员工基本信息!G203)</f>
        <v/>
      </c>
      <c r="G206" s="1" t="str">
        <f>IF(在职员工基本信息!B203="","",在职员工基本信息!B203)</f>
        <v/>
      </c>
      <c r="H206" s="1" t="str">
        <f>IF(在职员工基本信息!C203="","",在职员工基本信息!C203)</f>
        <v/>
      </c>
      <c r="J206" s="23" t="str">
        <f t="shared" si="15"/>
        <v/>
      </c>
      <c r="K206" s="23" t="str">
        <f t="shared" si="16"/>
        <v/>
      </c>
      <c r="L206" s="23" t="str">
        <f t="shared" si="17"/>
        <v/>
      </c>
      <c r="M206" s="23" t="str">
        <f t="shared" si="18"/>
        <v/>
      </c>
      <c r="N206" s="23" t="str">
        <f t="shared" si="19"/>
        <v/>
      </c>
      <c r="P206" s="1" t="str">
        <f>IF(AND(YEAR(在职员工基本信息!$M203)='员工事项提醒（生日、续合同）'!$Q$4,MONTH(在职员工基本信息!$M203)='员工事项提醒（生日、续合同）'!$S$4),在职员工基本信息!D203,"")</f>
        <v/>
      </c>
      <c r="Q206" s="1" t="str">
        <f>IF(AND(YEAR(在职员工基本信息!$M203)='员工事项提醒（生日、续合同）'!$Q$4,MONTH(在职员工基本信息!$M203)='员工事项提醒（生日、续合同）'!$S$4),在职员工基本信息!E203,"")</f>
        <v/>
      </c>
      <c r="R206" s="1" t="str">
        <f>IF(AND(YEAR(在职员工基本信息!$M203)='员工事项提醒（生日、续合同）'!$Q$4,MONTH(在职员工基本信息!$M203)='员工事项提醒（生日、续合同）'!$S$4),在职员工基本信息!B203,"")</f>
        <v/>
      </c>
      <c r="S206" s="1" t="str">
        <f>IF(AND(YEAR(在职员工基本信息!$M203)='员工事项提醒（生日、续合同）'!$Q$4,MONTH(在职员工基本信息!$M203)='员工事项提醒（生日、续合同）'!$S$4),在职员工基本信息!C203,"")</f>
        <v/>
      </c>
      <c r="T206" s="23" t="str">
        <f>IF(AND(YEAR(在职员工基本信息!$M203)='员工事项提醒（生日、续合同）'!$Q$4,MONTH(在职员工基本信息!$M203)='员工事项提醒（生日、续合同）'!$S$4),在职员工基本信息!M203,"")</f>
        <v/>
      </c>
    </row>
    <row r="207" spans="1:20">
      <c r="A207" s="1" t="str">
        <f>B207&amp;COUNTIF(B$8:B207,B207)</f>
        <v>195</v>
      </c>
      <c r="B207" s="1" t="str">
        <f>IF(MONTH(在职员工基本信息!G204)=$L$4,MONTH(在职员工基本信息!G204),"")</f>
        <v/>
      </c>
      <c r="D207" s="1" t="str">
        <f>IFERROR(IF(在职员工基本信息!D204="","",在职员工基本信息!D204),"")</f>
        <v/>
      </c>
      <c r="E207" s="1" t="str">
        <f>IF(在职员工基本信息!E204="","",在职员工基本信息!E204)</f>
        <v/>
      </c>
      <c r="F207" s="23" t="str">
        <f>IF(在职员工基本信息!G204="","",在职员工基本信息!G204)</f>
        <v/>
      </c>
      <c r="G207" s="1" t="str">
        <f>IF(在职员工基本信息!B204="","",在职员工基本信息!B204)</f>
        <v/>
      </c>
      <c r="H207" s="1" t="str">
        <f>IF(在职员工基本信息!C204="","",在职员工基本信息!C204)</f>
        <v/>
      </c>
      <c r="J207" s="23" t="str">
        <f t="shared" si="15"/>
        <v/>
      </c>
      <c r="K207" s="23" t="str">
        <f t="shared" si="16"/>
        <v/>
      </c>
      <c r="L207" s="23" t="str">
        <f t="shared" si="17"/>
        <v/>
      </c>
      <c r="M207" s="23" t="str">
        <f t="shared" si="18"/>
        <v/>
      </c>
      <c r="N207" s="23" t="str">
        <f t="shared" si="19"/>
        <v/>
      </c>
      <c r="P207" s="1" t="str">
        <f>IF(AND(YEAR(在职员工基本信息!$M204)='员工事项提醒（生日、续合同）'!$Q$4,MONTH(在职员工基本信息!$M204)='员工事项提醒（生日、续合同）'!$S$4),在职员工基本信息!D204,"")</f>
        <v/>
      </c>
      <c r="Q207" s="1" t="str">
        <f>IF(AND(YEAR(在职员工基本信息!$M204)='员工事项提醒（生日、续合同）'!$Q$4,MONTH(在职员工基本信息!$M204)='员工事项提醒（生日、续合同）'!$S$4),在职员工基本信息!E204,"")</f>
        <v/>
      </c>
      <c r="R207" s="1" t="str">
        <f>IF(AND(YEAR(在职员工基本信息!$M204)='员工事项提醒（生日、续合同）'!$Q$4,MONTH(在职员工基本信息!$M204)='员工事项提醒（生日、续合同）'!$S$4),在职员工基本信息!B204,"")</f>
        <v/>
      </c>
      <c r="S207" s="1" t="str">
        <f>IF(AND(YEAR(在职员工基本信息!$M204)='员工事项提醒（生日、续合同）'!$Q$4,MONTH(在职员工基本信息!$M204)='员工事项提醒（生日、续合同）'!$S$4),在职员工基本信息!C204,"")</f>
        <v/>
      </c>
      <c r="T207" s="23" t="str">
        <f>IF(AND(YEAR(在职员工基本信息!$M204)='员工事项提醒（生日、续合同）'!$Q$4,MONTH(在职员工基本信息!$M204)='员工事项提醒（生日、续合同）'!$S$4),在职员工基本信息!M204,"")</f>
        <v/>
      </c>
    </row>
    <row r="208" spans="1:20">
      <c r="A208" s="1" t="str">
        <f>B208&amp;COUNTIF(B$8:B208,B208)</f>
        <v>196</v>
      </c>
      <c r="B208" s="1" t="str">
        <f>IF(MONTH(在职员工基本信息!G205)=$L$4,MONTH(在职员工基本信息!G205),"")</f>
        <v/>
      </c>
      <c r="D208" s="1" t="str">
        <f>IFERROR(IF(在职员工基本信息!D205="","",在职员工基本信息!D205),"")</f>
        <v/>
      </c>
      <c r="E208" s="1" t="str">
        <f>IF(在职员工基本信息!E205="","",在职员工基本信息!E205)</f>
        <v/>
      </c>
      <c r="F208" s="23" t="str">
        <f>IF(在职员工基本信息!G205="","",在职员工基本信息!G205)</f>
        <v/>
      </c>
      <c r="G208" s="1" t="str">
        <f>IF(在职员工基本信息!B205="","",在职员工基本信息!B205)</f>
        <v/>
      </c>
      <c r="H208" s="1" t="str">
        <f>IF(在职员工基本信息!C205="","",在职员工基本信息!C205)</f>
        <v/>
      </c>
      <c r="J208" s="23" t="str">
        <f t="shared" si="15"/>
        <v/>
      </c>
      <c r="K208" s="23" t="str">
        <f t="shared" si="16"/>
        <v/>
      </c>
      <c r="L208" s="23" t="str">
        <f t="shared" si="17"/>
        <v/>
      </c>
      <c r="M208" s="23" t="str">
        <f t="shared" si="18"/>
        <v/>
      </c>
      <c r="N208" s="23" t="str">
        <f t="shared" si="19"/>
        <v/>
      </c>
      <c r="P208" s="1" t="str">
        <f>IF(AND(YEAR(在职员工基本信息!$M205)='员工事项提醒（生日、续合同）'!$Q$4,MONTH(在职员工基本信息!$M205)='员工事项提醒（生日、续合同）'!$S$4),在职员工基本信息!D205,"")</f>
        <v/>
      </c>
      <c r="Q208" s="1" t="str">
        <f>IF(AND(YEAR(在职员工基本信息!$M205)='员工事项提醒（生日、续合同）'!$Q$4,MONTH(在职员工基本信息!$M205)='员工事项提醒（生日、续合同）'!$S$4),在职员工基本信息!E205,"")</f>
        <v/>
      </c>
      <c r="R208" s="1" t="str">
        <f>IF(AND(YEAR(在职员工基本信息!$M205)='员工事项提醒（生日、续合同）'!$Q$4,MONTH(在职员工基本信息!$M205)='员工事项提醒（生日、续合同）'!$S$4),在职员工基本信息!B205,"")</f>
        <v/>
      </c>
      <c r="S208" s="1" t="str">
        <f>IF(AND(YEAR(在职员工基本信息!$M205)='员工事项提醒（生日、续合同）'!$Q$4,MONTH(在职员工基本信息!$M205)='员工事项提醒（生日、续合同）'!$S$4),在职员工基本信息!C205,"")</f>
        <v/>
      </c>
      <c r="T208" s="23" t="str">
        <f>IF(AND(YEAR(在职员工基本信息!$M205)='员工事项提醒（生日、续合同）'!$Q$4,MONTH(在职员工基本信息!$M205)='员工事项提醒（生日、续合同）'!$S$4),在职员工基本信息!M205,"")</f>
        <v/>
      </c>
    </row>
    <row r="209" spans="1:20">
      <c r="A209" s="1" t="str">
        <f>B209&amp;COUNTIF(B$8:B209,B209)</f>
        <v>197</v>
      </c>
      <c r="B209" s="1" t="str">
        <f>IF(MONTH(在职员工基本信息!G206)=$L$4,MONTH(在职员工基本信息!G206),"")</f>
        <v/>
      </c>
      <c r="D209" s="1" t="str">
        <f>IFERROR(IF(在职员工基本信息!D206="","",在职员工基本信息!D206),"")</f>
        <v/>
      </c>
      <c r="E209" s="1" t="str">
        <f>IF(在职员工基本信息!E206="","",在职员工基本信息!E206)</f>
        <v/>
      </c>
      <c r="F209" s="23" t="str">
        <f>IF(在职员工基本信息!G206="","",在职员工基本信息!G206)</f>
        <v/>
      </c>
      <c r="G209" s="1" t="str">
        <f>IF(在职员工基本信息!B206="","",在职员工基本信息!B206)</f>
        <v/>
      </c>
      <c r="H209" s="1" t="str">
        <f>IF(在职员工基本信息!C206="","",在职员工基本信息!C206)</f>
        <v/>
      </c>
      <c r="J209" s="23" t="str">
        <f t="shared" si="15"/>
        <v/>
      </c>
      <c r="K209" s="23" t="str">
        <f t="shared" si="16"/>
        <v/>
      </c>
      <c r="L209" s="23" t="str">
        <f t="shared" si="17"/>
        <v/>
      </c>
      <c r="M209" s="23" t="str">
        <f t="shared" si="18"/>
        <v/>
      </c>
      <c r="N209" s="23" t="str">
        <f t="shared" si="19"/>
        <v/>
      </c>
      <c r="P209" s="1" t="str">
        <f>IF(AND(YEAR(在职员工基本信息!$M206)='员工事项提醒（生日、续合同）'!$Q$4,MONTH(在职员工基本信息!$M206)='员工事项提醒（生日、续合同）'!$S$4),在职员工基本信息!D206,"")</f>
        <v/>
      </c>
      <c r="Q209" s="1" t="str">
        <f>IF(AND(YEAR(在职员工基本信息!$M206)='员工事项提醒（生日、续合同）'!$Q$4,MONTH(在职员工基本信息!$M206)='员工事项提醒（生日、续合同）'!$S$4),在职员工基本信息!E206,"")</f>
        <v/>
      </c>
      <c r="R209" s="1" t="str">
        <f>IF(AND(YEAR(在职员工基本信息!$M206)='员工事项提醒（生日、续合同）'!$Q$4,MONTH(在职员工基本信息!$M206)='员工事项提醒（生日、续合同）'!$S$4),在职员工基本信息!B206,"")</f>
        <v/>
      </c>
      <c r="S209" s="1" t="str">
        <f>IF(AND(YEAR(在职员工基本信息!$M206)='员工事项提醒（生日、续合同）'!$Q$4,MONTH(在职员工基本信息!$M206)='员工事项提醒（生日、续合同）'!$S$4),在职员工基本信息!C206,"")</f>
        <v/>
      </c>
      <c r="T209" s="23" t="str">
        <f>IF(AND(YEAR(在职员工基本信息!$M206)='员工事项提醒（生日、续合同）'!$Q$4,MONTH(在职员工基本信息!$M206)='员工事项提醒（生日、续合同）'!$S$4),在职员工基本信息!M206,"")</f>
        <v/>
      </c>
    </row>
    <row r="210" spans="1:20">
      <c r="A210" s="1" t="str">
        <f>B210&amp;COUNTIF(B$8:B210,B210)</f>
        <v>198</v>
      </c>
      <c r="B210" s="1" t="str">
        <f>IF(MONTH(在职员工基本信息!G207)=$L$4,MONTH(在职员工基本信息!G207),"")</f>
        <v/>
      </c>
      <c r="D210" s="1" t="str">
        <f>IFERROR(IF(在职员工基本信息!D207="","",在职员工基本信息!D207),"")</f>
        <v/>
      </c>
      <c r="E210" s="1" t="str">
        <f>IF(在职员工基本信息!E207="","",在职员工基本信息!E207)</f>
        <v/>
      </c>
      <c r="F210" s="23" t="str">
        <f>IF(在职员工基本信息!G207="","",在职员工基本信息!G207)</f>
        <v/>
      </c>
      <c r="G210" s="1" t="str">
        <f>IF(在职员工基本信息!B207="","",在职员工基本信息!B207)</f>
        <v/>
      </c>
      <c r="H210" s="1" t="str">
        <f>IF(在职员工基本信息!C207="","",在职员工基本信息!C207)</f>
        <v/>
      </c>
      <c r="J210" s="23" t="str">
        <f t="shared" si="15"/>
        <v/>
      </c>
      <c r="K210" s="23" t="str">
        <f t="shared" si="16"/>
        <v/>
      </c>
      <c r="L210" s="23" t="str">
        <f t="shared" si="17"/>
        <v/>
      </c>
      <c r="M210" s="23" t="str">
        <f t="shared" si="18"/>
        <v/>
      </c>
      <c r="N210" s="23" t="str">
        <f t="shared" si="19"/>
        <v/>
      </c>
      <c r="P210" s="1" t="str">
        <f>IF(AND(YEAR(在职员工基本信息!$M207)='员工事项提醒（生日、续合同）'!$Q$4,MONTH(在职员工基本信息!$M207)='员工事项提醒（生日、续合同）'!$S$4),在职员工基本信息!D207,"")</f>
        <v/>
      </c>
      <c r="Q210" s="1" t="str">
        <f>IF(AND(YEAR(在职员工基本信息!$M207)='员工事项提醒（生日、续合同）'!$Q$4,MONTH(在职员工基本信息!$M207)='员工事项提醒（生日、续合同）'!$S$4),在职员工基本信息!E207,"")</f>
        <v/>
      </c>
      <c r="R210" s="1" t="str">
        <f>IF(AND(YEAR(在职员工基本信息!$M207)='员工事项提醒（生日、续合同）'!$Q$4,MONTH(在职员工基本信息!$M207)='员工事项提醒（生日、续合同）'!$S$4),在职员工基本信息!B207,"")</f>
        <v/>
      </c>
      <c r="S210" s="1" t="str">
        <f>IF(AND(YEAR(在职员工基本信息!$M207)='员工事项提醒（生日、续合同）'!$Q$4,MONTH(在职员工基本信息!$M207)='员工事项提醒（生日、续合同）'!$S$4),在职员工基本信息!C207,"")</f>
        <v/>
      </c>
      <c r="T210" s="23" t="str">
        <f>IF(AND(YEAR(在职员工基本信息!$M207)='员工事项提醒（生日、续合同）'!$Q$4,MONTH(在职员工基本信息!$M207)='员工事项提醒（生日、续合同）'!$S$4),在职员工基本信息!M207,"")</f>
        <v/>
      </c>
    </row>
    <row r="211" spans="1:20">
      <c r="A211" s="1" t="str">
        <f>B211&amp;COUNTIF(B$8:B211,B211)</f>
        <v>199</v>
      </c>
      <c r="B211" s="1" t="str">
        <f>IF(MONTH(在职员工基本信息!G208)=$L$4,MONTH(在职员工基本信息!G208),"")</f>
        <v/>
      </c>
      <c r="D211" s="1" t="str">
        <f>IFERROR(IF(在职员工基本信息!D208="","",在职员工基本信息!D208),"")</f>
        <v/>
      </c>
      <c r="E211" s="1" t="str">
        <f>IF(在职员工基本信息!E208="","",在职员工基本信息!E208)</f>
        <v/>
      </c>
      <c r="F211" s="23" t="str">
        <f>IF(在职员工基本信息!G208="","",在职员工基本信息!G208)</f>
        <v/>
      </c>
      <c r="G211" s="1" t="str">
        <f>IF(在职员工基本信息!B208="","",在职员工基本信息!B208)</f>
        <v/>
      </c>
      <c r="H211" s="1" t="str">
        <f>IF(在职员工基本信息!C208="","",在职员工基本信息!C208)</f>
        <v/>
      </c>
      <c r="J211" s="23" t="str">
        <f t="shared" si="15"/>
        <v/>
      </c>
      <c r="K211" s="23" t="str">
        <f t="shared" si="16"/>
        <v/>
      </c>
      <c r="L211" s="23" t="str">
        <f t="shared" si="17"/>
        <v/>
      </c>
      <c r="M211" s="23" t="str">
        <f t="shared" si="18"/>
        <v/>
      </c>
      <c r="N211" s="23" t="str">
        <f t="shared" si="19"/>
        <v/>
      </c>
      <c r="P211" s="1" t="str">
        <f>IF(AND(YEAR(在职员工基本信息!$M208)='员工事项提醒（生日、续合同）'!$Q$4,MONTH(在职员工基本信息!$M208)='员工事项提醒（生日、续合同）'!$S$4),在职员工基本信息!D208,"")</f>
        <v/>
      </c>
      <c r="Q211" s="1" t="str">
        <f>IF(AND(YEAR(在职员工基本信息!$M208)='员工事项提醒（生日、续合同）'!$Q$4,MONTH(在职员工基本信息!$M208)='员工事项提醒（生日、续合同）'!$S$4),在职员工基本信息!E208,"")</f>
        <v/>
      </c>
      <c r="R211" s="1" t="str">
        <f>IF(AND(YEAR(在职员工基本信息!$M208)='员工事项提醒（生日、续合同）'!$Q$4,MONTH(在职员工基本信息!$M208)='员工事项提醒（生日、续合同）'!$S$4),在职员工基本信息!B208,"")</f>
        <v/>
      </c>
      <c r="S211" s="1" t="str">
        <f>IF(AND(YEAR(在职员工基本信息!$M208)='员工事项提醒（生日、续合同）'!$Q$4,MONTH(在职员工基本信息!$M208)='员工事项提醒（生日、续合同）'!$S$4),在职员工基本信息!C208,"")</f>
        <v/>
      </c>
      <c r="T211" s="23" t="str">
        <f>IF(AND(YEAR(在职员工基本信息!$M208)='员工事项提醒（生日、续合同）'!$Q$4,MONTH(在职员工基本信息!$M208)='员工事项提醒（生日、续合同）'!$S$4),在职员工基本信息!M208,"")</f>
        <v/>
      </c>
    </row>
    <row r="212" spans="1:20">
      <c r="A212" s="1" t="str">
        <f>B212&amp;COUNTIF(B$8:B212,B212)</f>
        <v>200</v>
      </c>
      <c r="B212" s="1" t="str">
        <f>IF(MONTH(在职员工基本信息!G209)=$L$4,MONTH(在职员工基本信息!G209),"")</f>
        <v/>
      </c>
      <c r="D212" s="1" t="str">
        <f>IFERROR(IF(在职员工基本信息!D209="","",在职员工基本信息!D209),"")</f>
        <v/>
      </c>
      <c r="E212" s="1" t="str">
        <f>IF(在职员工基本信息!E209="","",在职员工基本信息!E209)</f>
        <v/>
      </c>
      <c r="F212" s="23" t="str">
        <f>IF(在职员工基本信息!G209="","",在职员工基本信息!G209)</f>
        <v/>
      </c>
      <c r="G212" s="1" t="str">
        <f>IF(在职员工基本信息!B209="","",在职员工基本信息!B209)</f>
        <v/>
      </c>
      <c r="H212" s="1" t="str">
        <f>IF(在职员工基本信息!C209="","",在职员工基本信息!C209)</f>
        <v/>
      </c>
      <c r="J212" s="23" t="str">
        <f t="shared" si="15"/>
        <v/>
      </c>
      <c r="K212" s="23" t="str">
        <f t="shared" si="16"/>
        <v/>
      </c>
      <c r="L212" s="23" t="str">
        <f t="shared" si="17"/>
        <v/>
      </c>
      <c r="M212" s="23" t="str">
        <f t="shared" si="18"/>
        <v/>
      </c>
      <c r="N212" s="23" t="str">
        <f t="shared" si="19"/>
        <v/>
      </c>
      <c r="P212" s="1" t="str">
        <f>IF(AND(YEAR(在职员工基本信息!$M209)='员工事项提醒（生日、续合同）'!$Q$4,MONTH(在职员工基本信息!$M209)='员工事项提醒（生日、续合同）'!$S$4),在职员工基本信息!D209,"")</f>
        <v/>
      </c>
      <c r="Q212" s="1" t="str">
        <f>IF(AND(YEAR(在职员工基本信息!$M209)='员工事项提醒（生日、续合同）'!$Q$4,MONTH(在职员工基本信息!$M209)='员工事项提醒（生日、续合同）'!$S$4),在职员工基本信息!E209,"")</f>
        <v/>
      </c>
      <c r="R212" s="1" t="str">
        <f>IF(AND(YEAR(在职员工基本信息!$M209)='员工事项提醒（生日、续合同）'!$Q$4,MONTH(在职员工基本信息!$M209)='员工事项提醒（生日、续合同）'!$S$4),在职员工基本信息!B209,"")</f>
        <v/>
      </c>
      <c r="S212" s="1" t="str">
        <f>IF(AND(YEAR(在职员工基本信息!$M209)='员工事项提醒（生日、续合同）'!$Q$4,MONTH(在职员工基本信息!$M209)='员工事项提醒（生日、续合同）'!$S$4),在职员工基本信息!C209,"")</f>
        <v/>
      </c>
      <c r="T212" s="23" t="str">
        <f>IF(AND(YEAR(在职员工基本信息!$M209)='员工事项提醒（生日、续合同）'!$Q$4,MONTH(在职员工基本信息!$M209)='员工事项提醒（生日、续合同）'!$S$4),在职员工基本信息!M209,"")</f>
        <v/>
      </c>
    </row>
    <row r="213" spans="1:20">
      <c r="A213" s="1" t="str">
        <f>B213&amp;COUNTIF(B$8:B213,B213)</f>
        <v>201</v>
      </c>
      <c r="B213" s="1" t="str">
        <f>IF(MONTH(在职员工基本信息!G210)=$L$4,MONTH(在职员工基本信息!G210),"")</f>
        <v/>
      </c>
      <c r="D213" s="1" t="str">
        <f>IFERROR(IF(在职员工基本信息!D210="","",在职员工基本信息!D210),"")</f>
        <v/>
      </c>
      <c r="E213" s="1" t="str">
        <f>IF(在职员工基本信息!E210="","",在职员工基本信息!E210)</f>
        <v/>
      </c>
      <c r="F213" s="23" t="str">
        <f>IF(在职员工基本信息!G210="","",在职员工基本信息!G210)</f>
        <v/>
      </c>
      <c r="G213" s="1" t="str">
        <f>IF(在职员工基本信息!B210="","",在职员工基本信息!B210)</f>
        <v/>
      </c>
      <c r="H213" s="1" t="str">
        <f>IF(在职员工基本信息!C210="","",在职员工基本信息!C210)</f>
        <v/>
      </c>
      <c r="J213" s="23" t="str">
        <f t="shared" si="15"/>
        <v/>
      </c>
      <c r="K213" s="23" t="str">
        <f t="shared" si="16"/>
        <v/>
      </c>
      <c r="L213" s="23" t="str">
        <f t="shared" si="17"/>
        <v/>
      </c>
      <c r="M213" s="23" t="str">
        <f t="shared" si="18"/>
        <v/>
      </c>
      <c r="N213" s="23" t="str">
        <f t="shared" si="19"/>
        <v/>
      </c>
      <c r="P213" s="1" t="str">
        <f>IF(AND(YEAR(在职员工基本信息!$M210)='员工事项提醒（生日、续合同）'!$Q$4,MONTH(在职员工基本信息!$M210)='员工事项提醒（生日、续合同）'!$S$4),在职员工基本信息!D210,"")</f>
        <v/>
      </c>
      <c r="Q213" s="1" t="str">
        <f>IF(AND(YEAR(在职员工基本信息!$M210)='员工事项提醒（生日、续合同）'!$Q$4,MONTH(在职员工基本信息!$M210)='员工事项提醒（生日、续合同）'!$S$4),在职员工基本信息!E210,"")</f>
        <v/>
      </c>
      <c r="R213" s="1" t="str">
        <f>IF(AND(YEAR(在职员工基本信息!$M210)='员工事项提醒（生日、续合同）'!$Q$4,MONTH(在职员工基本信息!$M210)='员工事项提醒（生日、续合同）'!$S$4),在职员工基本信息!B210,"")</f>
        <v/>
      </c>
      <c r="S213" s="1" t="str">
        <f>IF(AND(YEAR(在职员工基本信息!$M210)='员工事项提醒（生日、续合同）'!$Q$4,MONTH(在职员工基本信息!$M210)='员工事项提醒（生日、续合同）'!$S$4),在职员工基本信息!C210,"")</f>
        <v/>
      </c>
      <c r="T213" s="23" t="str">
        <f>IF(AND(YEAR(在职员工基本信息!$M210)='员工事项提醒（生日、续合同）'!$Q$4,MONTH(在职员工基本信息!$M210)='员工事项提醒（生日、续合同）'!$S$4),在职员工基本信息!M210,"")</f>
        <v/>
      </c>
    </row>
    <row r="214" spans="1:20">
      <c r="A214" s="1" t="str">
        <f>B214&amp;COUNTIF(B$8:B214,B214)</f>
        <v>202</v>
      </c>
      <c r="B214" s="1" t="str">
        <f>IF(MONTH(在职员工基本信息!G211)=$L$4,MONTH(在职员工基本信息!G211),"")</f>
        <v/>
      </c>
      <c r="D214" s="1" t="str">
        <f>IFERROR(IF(在职员工基本信息!D211="","",在职员工基本信息!D211),"")</f>
        <v/>
      </c>
      <c r="E214" s="1" t="str">
        <f>IF(在职员工基本信息!E211="","",在职员工基本信息!E211)</f>
        <v/>
      </c>
      <c r="F214" s="23" t="str">
        <f>IF(在职员工基本信息!G211="","",在职员工基本信息!G211)</f>
        <v/>
      </c>
      <c r="G214" s="1" t="str">
        <f>IF(在职员工基本信息!B211="","",在职员工基本信息!B211)</f>
        <v/>
      </c>
      <c r="H214" s="1" t="str">
        <f>IF(在职员工基本信息!C211="","",在职员工基本信息!C211)</f>
        <v/>
      </c>
      <c r="J214" s="23" t="str">
        <f t="shared" si="15"/>
        <v/>
      </c>
      <c r="K214" s="23" t="str">
        <f t="shared" si="16"/>
        <v/>
      </c>
      <c r="L214" s="23" t="str">
        <f t="shared" si="17"/>
        <v/>
      </c>
      <c r="M214" s="23" t="str">
        <f t="shared" si="18"/>
        <v/>
      </c>
      <c r="N214" s="23" t="str">
        <f t="shared" si="19"/>
        <v/>
      </c>
      <c r="P214" s="1" t="str">
        <f>IF(AND(YEAR(在职员工基本信息!$M211)='员工事项提醒（生日、续合同）'!$Q$4,MONTH(在职员工基本信息!$M211)='员工事项提醒（生日、续合同）'!$S$4),在职员工基本信息!D211,"")</f>
        <v/>
      </c>
      <c r="Q214" s="1" t="str">
        <f>IF(AND(YEAR(在职员工基本信息!$M211)='员工事项提醒（生日、续合同）'!$Q$4,MONTH(在职员工基本信息!$M211)='员工事项提醒（生日、续合同）'!$S$4),在职员工基本信息!E211,"")</f>
        <v/>
      </c>
      <c r="R214" s="1" t="str">
        <f>IF(AND(YEAR(在职员工基本信息!$M211)='员工事项提醒（生日、续合同）'!$Q$4,MONTH(在职员工基本信息!$M211)='员工事项提醒（生日、续合同）'!$S$4),在职员工基本信息!B211,"")</f>
        <v/>
      </c>
      <c r="S214" s="1" t="str">
        <f>IF(AND(YEAR(在职员工基本信息!$M211)='员工事项提醒（生日、续合同）'!$Q$4,MONTH(在职员工基本信息!$M211)='员工事项提醒（生日、续合同）'!$S$4),在职员工基本信息!C211,"")</f>
        <v/>
      </c>
      <c r="T214" s="23" t="str">
        <f>IF(AND(YEAR(在职员工基本信息!$M211)='员工事项提醒（生日、续合同）'!$Q$4,MONTH(在职员工基本信息!$M211)='员工事项提醒（生日、续合同）'!$S$4),在职员工基本信息!M211,"")</f>
        <v/>
      </c>
    </row>
    <row r="215" spans="1:20">
      <c r="A215" s="1" t="str">
        <f>B215&amp;COUNTIF(B$8:B215,B215)</f>
        <v>203</v>
      </c>
      <c r="B215" s="1" t="str">
        <f>IF(MONTH(在职员工基本信息!G212)=$L$4,MONTH(在职员工基本信息!G212),"")</f>
        <v/>
      </c>
      <c r="D215" s="1" t="str">
        <f>IFERROR(IF(在职员工基本信息!D212="","",在职员工基本信息!D212),"")</f>
        <v/>
      </c>
      <c r="E215" s="1" t="str">
        <f>IF(在职员工基本信息!E212="","",在职员工基本信息!E212)</f>
        <v/>
      </c>
      <c r="F215" s="23" t="str">
        <f>IF(在职员工基本信息!G212="","",在职员工基本信息!G212)</f>
        <v/>
      </c>
      <c r="G215" s="1" t="str">
        <f>IF(在职员工基本信息!B212="","",在职员工基本信息!B212)</f>
        <v/>
      </c>
      <c r="H215" s="1" t="str">
        <f>IF(在职员工基本信息!C212="","",在职员工基本信息!C212)</f>
        <v/>
      </c>
      <c r="J215" s="23" t="str">
        <f t="shared" si="15"/>
        <v/>
      </c>
      <c r="K215" s="23" t="str">
        <f t="shared" si="16"/>
        <v/>
      </c>
      <c r="L215" s="23" t="str">
        <f t="shared" si="17"/>
        <v/>
      </c>
      <c r="M215" s="23" t="str">
        <f t="shared" si="18"/>
        <v/>
      </c>
      <c r="N215" s="23" t="str">
        <f t="shared" si="19"/>
        <v/>
      </c>
      <c r="P215" s="1" t="str">
        <f>IF(AND(YEAR(在职员工基本信息!$M212)='员工事项提醒（生日、续合同）'!$Q$4,MONTH(在职员工基本信息!$M212)='员工事项提醒（生日、续合同）'!$S$4),在职员工基本信息!D212,"")</f>
        <v/>
      </c>
      <c r="Q215" s="1" t="str">
        <f>IF(AND(YEAR(在职员工基本信息!$M212)='员工事项提醒（生日、续合同）'!$Q$4,MONTH(在职员工基本信息!$M212)='员工事项提醒（生日、续合同）'!$S$4),在职员工基本信息!E212,"")</f>
        <v/>
      </c>
      <c r="R215" s="1" t="str">
        <f>IF(AND(YEAR(在职员工基本信息!$M212)='员工事项提醒（生日、续合同）'!$Q$4,MONTH(在职员工基本信息!$M212)='员工事项提醒（生日、续合同）'!$S$4),在职员工基本信息!B212,"")</f>
        <v/>
      </c>
      <c r="S215" s="1" t="str">
        <f>IF(AND(YEAR(在职员工基本信息!$M212)='员工事项提醒（生日、续合同）'!$Q$4,MONTH(在职员工基本信息!$M212)='员工事项提醒（生日、续合同）'!$S$4),在职员工基本信息!C212,"")</f>
        <v/>
      </c>
      <c r="T215" s="23" t="str">
        <f>IF(AND(YEAR(在职员工基本信息!$M212)='员工事项提醒（生日、续合同）'!$Q$4,MONTH(在职员工基本信息!$M212)='员工事项提醒（生日、续合同）'!$S$4),在职员工基本信息!M212,"")</f>
        <v/>
      </c>
    </row>
    <row r="216" spans="1:20">
      <c r="A216" s="1" t="str">
        <f>B216&amp;COUNTIF(B$8:B216,B216)</f>
        <v>204</v>
      </c>
      <c r="B216" s="1" t="str">
        <f>IF(MONTH(在职员工基本信息!G213)=$L$4,MONTH(在职员工基本信息!G213),"")</f>
        <v/>
      </c>
      <c r="D216" s="1" t="str">
        <f>IFERROR(IF(在职员工基本信息!D213="","",在职员工基本信息!D213),"")</f>
        <v/>
      </c>
      <c r="E216" s="1" t="str">
        <f>IF(在职员工基本信息!E213="","",在职员工基本信息!E213)</f>
        <v/>
      </c>
      <c r="F216" s="23" t="str">
        <f>IF(在职员工基本信息!G213="","",在职员工基本信息!G213)</f>
        <v/>
      </c>
      <c r="G216" s="1" t="str">
        <f>IF(在职员工基本信息!B213="","",在职员工基本信息!B213)</f>
        <v/>
      </c>
      <c r="H216" s="1" t="str">
        <f>IF(在职员工基本信息!C213="","",在职员工基本信息!C213)</f>
        <v/>
      </c>
      <c r="J216" s="23" t="str">
        <f t="shared" si="15"/>
        <v/>
      </c>
      <c r="K216" s="23" t="str">
        <f t="shared" si="16"/>
        <v/>
      </c>
      <c r="L216" s="23" t="str">
        <f t="shared" si="17"/>
        <v/>
      </c>
      <c r="M216" s="23" t="str">
        <f t="shared" si="18"/>
        <v/>
      </c>
      <c r="N216" s="23" t="str">
        <f t="shared" si="19"/>
        <v/>
      </c>
      <c r="P216" s="1" t="str">
        <f>IF(AND(YEAR(在职员工基本信息!$M213)='员工事项提醒（生日、续合同）'!$Q$4,MONTH(在职员工基本信息!$M213)='员工事项提醒（生日、续合同）'!$S$4),在职员工基本信息!D213,"")</f>
        <v/>
      </c>
      <c r="Q216" s="1" t="str">
        <f>IF(AND(YEAR(在职员工基本信息!$M213)='员工事项提醒（生日、续合同）'!$Q$4,MONTH(在职员工基本信息!$M213)='员工事项提醒（生日、续合同）'!$S$4),在职员工基本信息!E213,"")</f>
        <v/>
      </c>
      <c r="R216" s="1" t="str">
        <f>IF(AND(YEAR(在职员工基本信息!$M213)='员工事项提醒（生日、续合同）'!$Q$4,MONTH(在职员工基本信息!$M213)='员工事项提醒（生日、续合同）'!$S$4),在职员工基本信息!B213,"")</f>
        <v/>
      </c>
      <c r="S216" s="1" t="str">
        <f>IF(AND(YEAR(在职员工基本信息!$M213)='员工事项提醒（生日、续合同）'!$Q$4,MONTH(在职员工基本信息!$M213)='员工事项提醒（生日、续合同）'!$S$4),在职员工基本信息!C213,"")</f>
        <v/>
      </c>
      <c r="T216" s="23" t="str">
        <f>IF(AND(YEAR(在职员工基本信息!$M213)='员工事项提醒（生日、续合同）'!$Q$4,MONTH(在职员工基本信息!$M213)='员工事项提醒（生日、续合同）'!$S$4),在职员工基本信息!M213,"")</f>
        <v/>
      </c>
    </row>
    <row r="217" spans="1:20">
      <c r="A217" s="1" t="str">
        <f>B217&amp;COUNTIF(B$8:B217,B217)</f>
        <v>205</v>
      </c>
      <c r="B217" s="1" t="str">
        <f>IF(MONTH(在职员工基本信息!G214)=$L$4,MONTH(在职员工基本信息!G214),"")</f>
        <v/>
      </c>
      <c r="D217" s="1" t="str">
        <f>IFERROR(IF(在职员工基本信息!D214="","",在职员工基本信息!D214),"")</f>
        <v/>
      </c>
      <c r="E217" s="1" t="str">
        <f>IF(在职员工基本信息!E214="","",在职员工基本信息!E214)</f>
        <v/>
      </c>
      <c r="F217" s="23" t="str">
        <f>IF(在职员工基本信息!G214="","",在职员工基本信息!G214)</f>
        <v/>
      </c>
      <c r="G217" s="1" t="str">
        <f>IF(在职员工基本信息!B214="","",在职员工基本信息!B214)</f>
        <v/>
      </c>
      <c r="H217" s="1" t="str">
        <f>IF(在职员工基本信息!C214="","",在职员工基本信息!C214)</f>
        <v/>
      </c>
      <c r="J217" s="23" t="str">
        <f t="shared" si="15"/>
        <v/>
      </c>
      <c r="K217" s="23" t="str">
        <f t="shared" si="16"/>
        <v/>
      </c>
      <c r="L217" s="23" t="str">
        <f t="shared" si="17"/>
        <v/>
      </c>
      <c r="M217" s="23" t="str">
        <f t="shared" si="18"/>
        <v/>
      </c>
      <c r="N217" s="23" t="str">
        <f t="shared" si="19"/>
        <v/>
      </c>
      <c r="P217" s="1" t="str">
        <f>IF(AND(YEAR(在职员工基本信息!$M214)='员工事项提醒（生日、续合同）'!$Q$4,MONTH(在职员工基本信息!$M214)='员工事项提醒（生日、续合同）'!$S$4),在职员工基本信息!D214,"")</f>
        <v/>
      </c>
      <c r="Q217" s="1" t="str">
        <f>IF(AND(YEAR(在职员工基本信息!$M214)='员工事项提醒（生日、续合同）'!$Q$4,MONTH(在职员工基本信息!$M214)='员工事项提醒（生日、续合同）'!$S$4),在职员工基本信息!E214,"")</f>
        <v/>
      </c>
      <c r="R217" s="1" t="str">
        <f>IF(AND(YEAR(在职员工基本信息!$M214)='员工事项提醒（生日、续合同）'!$Q$4,MONTH(在职员工基本信息!$M214)='员工事项提醒（生日、续合同）'!$S$4),在职员工基本信息!B214,"")</f>
        <v/>
      </c>
      <c r="S217" s="1" t="str">
        <f>IF(AND(YEAR(在职员工基本信息!$M214)='员工事项提醒（生日、续合同）'!$Q$4,MONTH(在职员工基本信息!$M214)='员工事项提醒（生日、续合同）'!$S$4),在职员工基本信息!C214,"")</f>
        <v/>
      </c>
      <c r="T217" s="23" t="str">
        <f>IF(AND(YEAR(在职员工基本信息!$M214)='员工事项提醒（生日、续合同）'!$Q$4,MONTH(在职员工基本信息!$M214)='员工事项提醒（生日、续合同）'!$S$4),在职员工基本信息!M214,"")</f>
        <v/>
      </c>
    </row>
    <row r="218" spans="1:20">
      <c r="A218" s="1" t="str">
        <f>B218&amp;COUNTIF(B$8:B218,B218)</f>
        <v>206</v>
      </c>
      <c r="B218" s="1" t="str">
        <f>IF(MONTH(在职员工基本信息!G215)=$L$4,MONTH(在职员工基本信息!G215),"")</f>
        <v/>
      </c>
      <c r="D218" s="1" t="str">
        <f>IFERROR(IF(在职员工基本信息!D215="","",在职员工基本信息!D215),"")</f>
        <v/>
      </c>
      <c r="E218" s="1" t="str">
        <f>IF(在职员工基本信息!E215="","",在职员工基本信息!E215)</f>
        <v/>
      </c>
      <c r="F218" s="23" t="str">
        <f>IF(在职员工基本信息!G215="","",在职员工基本信息!G215)</f>
        <v/>
      </c>
      <c r="G218" s="1" t="str">
        <f>IF(在职员工基本信息!B215="","",在职员工基本信息!B215)</f>
        <v/>
      </c>
      <c r="H218" s="1" t="str">
        <f>IF(在职员工基本信息!C215="","",在职员工基本信息!C215)</f>
        <v/>
      </c>
      <c r="J218" s="23" t="str">
        <f t="shared" si="15"/>
        <v/>
      </c>
      <c r="K218" s="23" t="str">
        <f t="shared" si="16"/>
        <v/>
      </c>
      <c r="L218" s="23" t="str">
        <f t="shared" si="17"/>
        <v/>
      </c>
      <c r="M218" s="23" t="str">
        <f t="shared" si="18"/>
        <v/>
      </c>
      <c r="N218" s="23" t="str">
        <f t="shared" si="19"/>
        <v/>
      </c>
      <c r="P218" s="1" t="str">
        <f>IF(AND(YEAR(在职员工基本信息!$M215)='员工事项提醒（生日、续合同）'!$Q$4,MONTH(在职员工基本信息!$M215)='员工事项提醒（生日、续合同）'!$S$4),在职员工基本信息!D215,"")</f>
        <v/>
      </c>
      <c r="Q218" s="1" t="str">
        <f>IF(AND(YEAR(在职员工基本信息!$M215)='员工事项提醒（生日、续合同）'!$Q$4,MONTH(在职员工基本信息!$M215)='员工事项提醒（生日、续合同）'!$S$4),在职员工基本信息!E215,"")</f>
        <v/>
      </c>
      <c r="R218" s="1" t="str">
        <f>IF(AND(YEAR(在职员工基本信息!$M215)='员工事项提醒（生日、续合同）'!$Q$4,MONTH(在职员工基本信息!$M215)='员工事项提醒（生日、续合同）'!$S$4),在职员工基本信息!B215,"")</f>
        <v/>
      </c>
      <c r="S218" s="1" t="str">
        <f>IF(AND(YEAR(在职员工基本信息!$M215)='员工事项提醒（生日、续合同）'!$Q$4,MONTH(在职员工基本信息!$M215)='员工事项提醒（生日、续合同）'!$S$4),在职员工基本信息!C215,"")</f>
        <v/>
      </c>
      <c r="T218" s="23" t="str">
        <f>IF(AND(YEAR(在职员工基本信息!$M215)='员工事项提醒（生日、续合同）'!$Q$4,MONTH(在职员工基本信息!$M215)='员工事项提醒（生日、续合同）'!$S$4),在职员工基本信息!M215,"")</f>
        <v/>
      </c>
    </row>
    <row r="219" spans="1:20">
      <c r="A219" s="1" t="str">
        <f>B219&amp;COUNTIF(B$8:B219,B219)</f>
        <v>207</v>
      </c>
      <c r="B219" s="1" t="str">
        <f>IF(MONTH(在职员工基本信息!G216)=$L$4,MONTH(在职员工基本信息!G216),"")</f>
        <v/>
      </c>
      <c r="D219" s="1" t="str">
        <f>IFERROR(IF(在职员工基本信息!D216="","",在职员工基本信息!D216),"")</f>
        <v/>
      </c>
      <c r="E219" s="1" t="str">
        <f>IF(在职员工基本信息!E216="","",在职员工基本信息!E216)</f>
        <v/>
      </c>
      <c r="F219" s="23" t="str">
        <f>IF(在职员工基本信息!G216="","",在职员工基本信息!G216)</f>
        <v/>
      </c>
      <c r="G219" s="1" t="str">
        <f>IF(在职员工基本信息!B216="","",在职员工基本信息!B216)</f>
        <v/>
      </c>
      <c r="H219" s="1" t="str">
        <f>IF(在职员工基本信息!C216="","",在职员工基本信息!C216)</f>
        <v/>
      </c>
      <c r="J219" s="23" t="str">
        <f t="shared" si="15"/>
        <v/>
      </c>
      <c r="K219" s="23" t="str">
        <f t="shared" si="16"/>
        <v/>
      </c>
      <c r="L219" s="23" t="str">
        <f t="shared" si="17"/>
        <v/>
      </c>
      <c r="M219" s="23" t="str">
        <f t="shared" si="18"/>
        <v/>
      </c>
      <c r="N219" s="23" t="str">
        <f t="shared" si="19"/>
        <v/>
      </c>
      <c r="P219" s="1" t="str">
        <f>IF(AND(YEAR(在职员工基本信息!$M216)='员工事项提醒（生日、续合同）'!$Q$4,MONTH(在职员工基本信息!$M216)='员工事项提醒（生日、续合同）'!$S$4),在职员工基本信息!D216,"")</f>
        <v/>
      </c>
      <c r="Q219" s="1" t="str">
        <f>IF(AND(YEAR(在职员工基本信息!$M216)='员工事项提醒（生日、续合同）'!$Q$4,MONTH(在职员工基本信息!$M216)='员工事项提醒（生日、续合同）'!$S$4),在职员工基本信息!E216,"")</f>
        <v/>
      </c>
      <c r="R219" s="1" t="str">
        <f>IF(AND(YEAR(在职员工基本信息!$M216)='员工事项提醒（生日、续合同）'!$Q$4,MONTH(在职员工基本信息!$M216)='员工事项提醒（生日、续合同）'!$S$4),在职员工基本信息!B216,"")</f>
        <v/>
      </c>
      <c r="S219" s="1" t="str">
        <f>IF(AND(YEAR(在职员工基本信息!$M216)='员工事项提醒（生日、续合同）'!$Q$4,MONTH(在职员工基本信息!$M216)='员工事项提醒（生日、续合同）'!$S$4),在职员工基本信息!C216,"")</f>
        <v/>
      </c>
      <c r="T219" s="23" t="str">
        <f>IF(AND(YEAR(在职员工基本信息!$M216)='员工事项提醒（生日、续合同）'!$Q$4,MONTH(在职员工基本信息!$M216)='员工事项提醒（生日、续合同）'!$S$4),在职员工基本信息!M216,"")</f>
        <v/>
      </c>
    </row>
    <row r="220" spans="1:20">
      <c r="A220" s="1" t="str">
        <f>B220&amp;COUNTIF(B$8:B220,B220)</f>
        <v>208</v>
      </c>
      <c r="B220" s="1" t="str">
        <f>IF(MONTH(在职员工基本信息!G217)=$L$4,MONTH(在职员工基本信息!G217),"")</f>
        <v/>
      </c>
      <c r="D220" s="1" t="str">
        <f>IFERROR(IF(在职员工基本信息!D217="","",在职员工基本信息!D217),"")</f>
        <v/>
      </c>
      <c r="E220" s="1" t="str">
        <f>IF(在职员工基本信息!E217="","",在职员工基本信息!E217)</f>
        <v/>
      </c>
      <c r="F220" s="23" t="str">
        <f>IF(在职员工基本信息!G217="","",在职员工基本信息!G217)</f>
        <v/>
      </c>
      <c r="G220" s="1" t="str">
        <f>IF(在职员工基本信息!B217="","",在职员工基本信息!B217)</f>
        <v/>
      </c>
      <c r="H220" s="1" t="str">
        <f>IF(在职员工基本信息!C217="","",在职员工基本信息!C217)</f>
        <v/>
      </c>
      <c r="J220" s="23" t="str">
        <f t="shared" si="15"/>
        <v/>
      </c>
      <c r="K220" s="23" t="str">
        <f t="shared" si="16"/>
        <v/>
      </c>
      <c r="L220" s="23" t="str">
        <f t="shared" si="17"/>
        <v/>
      </c>
      <c r="M220" s="23" t="str">
        <f t="shared" si="18"/>
        <v/>
      </c>
      <c r="N220" s="23" t="str">
        <f t="shared" si="19"/>
        <v/>
      </c>
      <c r="P220" s="1" t="str">
        <f>IF(AND(YEAR(在职员工基本信息!$M217)='员工事项提醒（生日、续合同）'!$Q$4,MONTH(在职员工基本信息!$M217)='员工事项提醒（生日、续合同）'!$S$4),在职员工基本信息!D217,"")</f>
        <v/>
      </c>
      <c r="Q220" s="1" t="str">
        <f>IF(AND(YEAR(在职员工基本信息!$M217)='员工事项提醒（生日、续合同）'!$Q$4,MONTH(在职员工基本信息!$M217)='员工事项提醒（生日、续合同）'!$S$4),在职员工基本信息!E217,"")</f>
        <v/>
      </c>
      <c r="R220" s="1" t="str">
        <f>IF(AND(YEAR(在职员工基本信息!$M217)='员工事项提醒（生日、续合同）'!$Q$4,MONTH(在职员工基本信息!$M217)='员工事项提醒（生日、续合同）'!$S$4),在职员工基本信息!B217,"")</f>
        <v/>
      </c>
      <c r="S220" s="1" t="str">
        <f>IF(AND(YEAR(在职员工基本信息!$M217)='员工事项提醒（生日、续合同）'!$Q$4,MONTH(在职员工基本信息!$M217)='员工事项提醒（生日、续合同）'!$S$4),在职员工基本信息!C217,"")</f>
        <v/>
      </c>
      <c r="T220" s="23" t="str">
        <f>IF(AND(YEAR(在职员工基本信息!$M217)='员工事项提醒（生日、续合同）'!$Q$4,MONTH(在职员工基本信息!$M217)='员工事项提醒（生日、续合同）'!$S$4),在职员工基本信息!M217,"")</f>
        <v/>
      </c>
    </row>
    <row r="221" spans="1:20">
      <c r="A221" s="1" t="str">
        <f>B221&amp;COUNTIF(B$8:B221,B221)</f>
        <v>209</v>
      </c>
      <c r="B221" s="1" t="str">
        <f>IF(MONTH(在职员工基本信息!G218)=$L$4,MONTH(在职员工基本信息!G218),"")</f>
        <v/>
      </c>
      <c r="D221" s="1" t="str">
        <f>IFERROR(IF(在职员工基本信息!D218="","",在职员工基本信息!D218),"")</f>
        <v/>
      </c>
      <c r="E221" s="1" t="str">
        <f>IF(在职员工基本信息!E218="","",在职员工基本信息!E218)</f>
        <v/>
      </c>
      <c r="F221" s="23" t="str">
        <f>IF(在职员工基本信息!G218="","",在职员工基本信息!G218)</f>
        <v/>
      </c>
      <c r="G221" s="1" t="str">
        <f>IF(在职员工基本信息!B218="","",在职员工基本信息!B218)</f>
        <v/>
      </c>
      <c r="H221" s="1" t="str">
        <f>IF(在职员工基本信息!C218="","",在职员工基本信息!C218)</f>
        <v/>
      </c>
      <c r="J221" s="23" t="str">
        <f t="shared" si="15"/>
        <v/>
      </c>
      <c r="K221" s="23" t="str">
        <f t="shared" si="16"/>
        <v/>
      </c>
      <c r="L221" s="23" t="str">
        <f t="shared" si="17"/>
        <v/>
      </c>
      <c r="M221" s="23" t="str">
        <f t="shared" si="18"/>
        <v/>
      </c>
      <c r="N221" s="23" t="str">
        <f t="shared" si="19"/>
        <v/>
      </c>
      <c r="P221" s="1" t="str">
        <f>IF(AND(YEAR(在职员工基本信息!$M218)='员工事项提醒（生日、续合同）'!$Q$4,MONTH(在职员工基本信息!$M218)='员工事项提醒（生日、续合同）'!$S$4),在职员工基本信息!D218,"")</f>
        <v/>
      </c>
      <c r="Q221" s="1" t="str">
        <f>IF(AND(YEAR(在职员工基本信息!$M218)='员工事项提醒（生日、续合同）'!$Q$4,MONTH(在职员工基本信息!$M218)='员工事项提醒（生日、续合同）'!$S$4),在职员工基本信息!E218,"")</f>
        <v/>
      </c>
      <c r="R221" s="1" t="str">
        <f>IF(AND(YEAR(在职员工基本信息!$M218)='员工事项提醒（生日、续合同）'!$Q$4,MONTH(在职员工基本信息!$M218)='员工事项提醒（生日、续合同）'!$S$4),在职员工基本信息!B218,"")</f>
        <v/>
      </c>
      <c r="S221" s="1" t="str">
        <f>IF(AND(YEAR(在职员工基本信息!$M218)='员工事项提醒（生日、续合同）'!$Q$4,MONTH(在职员工基本信息!$M218)='员工事项提醒（生日、续合同）'!$S$4),在职员工基本信息!C218,"")</f>
        <v/>
      </c>
      <c r="T221" s="23" t="str">
        <f>IF(AND(YEAR(在职员工基本信息!$M218)='员工事项提醒（生日、续合同）'!$Q$4,MONTH(在职员工基本信息!$M218)='员工事项提醒（生日、续合同）'!$S$4),在职员工基本信息!M218,"")</f>
        <v/>
      </c>
    </row>
    <row r="222" spans="1:20">
      <c r="A222" s="1" t="str">
        <f>B222&amp;COUNTIF(B$8:B222,B222)</f>
        <v>210</v>
      </c>
      <c r="B222" s="1" t="str">
        <f>IF(MONTH(在职员工基本信息!G219)=$L$4,MONTH(在职员工基本信息!G219),"")</f>
        <v/>
      </c>
      <c r="D222" s="1" t="str">
        <f>IFERROR(IF(在职员工基本信息!D219="","",在职员工基本信息!D219),"")</f>
        <v/>
      </c>
      <c r="E222" s="1" t="str">
        <f>IF(在职员工基本信息!E219="","",在职员工基本信息!E219)</f>
        <v/>
      </c>
      <c r="F222" s="23" t="str">
        <f>IF(在职员工基本信息!G219="","",在职员工基本信息!G219)</f>
        <v/>
      </c>
      <c r="G222" s="1" t="str">
        <f>IF(在职员工基本信息!B219="","",在职员工基本信息!B219)</f>
        <v/>
      </c>
      <c r="H222" s="1" t="str">
        <f>IF(在职员工基本信息!C219="","",在职员工基本信息!C219)</f>
        <v/>
      </c>
      <c r="J222" s="23" t="str">
        <f t="shared" si="15"/>
        <v/>
      </c>
      <c r="K222" s="23" t="str">
        <f t="shared" si="16"/>
        <v/>
      </c>
      <c r="L222" s="23" t="str">
        <f t="shared" si="17"/>
        <v/>
      </c>
      <c r="M222" s="23" t="str">
        <f t="shared" si="18"/>
        <v/>
      </c>
      <c r="N222" s="23" t="str">
        <f t="shared" si="19"/>
        <v/>
      </c>
      <c r="P222" s="1" t="str">
        <f>IF(AND(YEAR(在职员工基本信息!$M219)='员工事项提醒（生日、续合同）'!$Q$4,MONTH(在职员工基本信息!$M219)='员工事项提醒（生日、续合同）'!$S$4),在职员工基本信息!D219,"")</f>
        <v/>
      </c>
      <c r="Q222" s="1" t="str">
        <f>IF(AND(YEAR(在职员工基本信息!$M219)='员工事项提醒（生日、续合同）'!$Q$4,MONTH(在职员工基本信息!$M219)='员工事项提醒（生日、续合同）'!$S$4),在职员工基本信息!E219,"")</f>
        <v/>
      </c>
      <c r="R222" s="1" t="str">
        <f>IF(AND(YEAR(在职员工基本信息!$M219)='员工事项提醒（生日、续合同）'!$Q$4,MONTH(在职员工基本信息!$M219)='员工事项提醒（生日、续合同）'!$S$4),在职员工基本信息!B219,"")</f>
        <v/>
      </c>
      <c r="S222" s="1" t="str">
        <f>IF(AND(YEAR(在职员工基本信息!$M219)='员工事项提醒（生日、续合同）'!$Q$4,MONTH(在职员工基本信息!$M219)='员工事项提醒（生日、续合同）'!$S$4),在职员工基本信息!C219,"")</f>
        <v/>
      </c>
      <c r="T222" s="23" t="str">
        <f>IF(AND(YEAR(在职员工基本信息!$M219)='员工事项提醒（生日、续合同）'!$Q$4,MONTH(在职员工基本信息!$M219)='员工事项提醒（生日、续合同）'!$S$4),在职员工基本信息!M219,"")</f>
        <v/>
      </c>
    </row>
    <row r="223" spans="1:20">
      <c r="A223" s="1" t="str">
        <f>B223&amp;COUNTIF(B$8:B223,B223)</f>
        <v>211</v>
      </c>
      <c r="B223" s="1" t="str">
        <f>IF(MONTH(在职员工基本信息!G220)=$L$4,MONTH(在职员工基本信息!G220),"")</f>
        <v/>
      </c>
      <c r="D223" s="1" t="str">
        <f>IFERROR(IF(在职员工基本信息!D220="","",在职员工基本信息!D220),"")</f>
        <v/>
      </c>
      <c r="E223" s="1" t="str">
        <f>IF(在职员工基本信息!E220="","",在职员工基本信息!E220)</f>
        <v/>
      </c>
      <c r="F223" s="23" t="str">
        <f>IF(在职员工基本信息!G220="","",在职员工基本信息!G220)</f>
        <v/>
      </c>
      <c r="G223" s="1" t="str">
        <f>IF(在职员工基本信息!B220="","",在职员工基本信息!B220)</f>
        <v/>
      </c>
      <c r="H223" s="1" t="str">
        <f>IF(在职员工基本信息!C220="","",在职员工基本信息!C220)</f>
        <v/>
      </c>
      <c r="J223" s="23" t="str">
        <f t="shared" si="15"/>
        <v/>
      </c>
      <c r="K223" s="23" t="str">
        <f t="shared" si="16"/>
        <v/>
      </c>
      <c r="L223" s="23" t="str">
        <f t="shared" si="17"/>
        <v/>
      </c>
      <c r="M223" s="23" t="str">
        <f t="shared" si="18"/>
        <v/>
      </c>
      <c r="N223" s="23" t="str">
        <f t="shared" si="19"/>
        <v/>
      </c>
      <c r="P223" s="1" t="str">
        <f>IF(AND(YEAR(在职员工基本信息!$M220)='员工事项提醒（生日、续合同）'!$Q$4,MONTH(在职员工基本信息!$M220)='员工事项提醒（生日、续合同）'!$S$4),在职员工基本信息!D220,"")</f>
        <v/>
      </c>
      <c r="Q223" s="1" t="str">
        <f>IF(AND(YEAR(在职员工基本信息!$M220)='员工事项提醒（生日、续合同）'!$Q$4,MONTH(在职员工基本信息!$M220)='员工事项提醒（生日、续合同）'!$S$4),在职员工基本信息!E220,"")</f>
        <v/>
      </c>
      <c r="R223" s="1" t="str">
        <f>IF(AND(YEAR(在职员工基本信息!$M220)='员工事项提醒（生日、续合同）'!$Q$4,MONTH(在职员工基本信息!$M220)='员工事项提醒（生日、续合同）'!$S$4),在职员工基本信息!B220,"")</f>
        <v/>
      </c>
      <c r="S223" s="1" t="str">
        <f>IF(AND(YEAR(在职员工基本信息!$M220)='员工事项提醒（生日、续合同）'!$Q$4,MONTH(在职员工基本信息!$M220)='员工事项提醒（生日、续合同）'!$S$4),在职员工基本信息!C220,"")</f>
        <v/>
      </c>
      <c r="T223" s="23" t="str">
        <f>IF(AND(YEAR(在职员工基本信息!$M220)='员工事项提醒（生日、续合同）'!$Q$4,MONTH(在职员工基本信息!$M220)='员工事项提醒（生日、续合同）'!$S$4),在职员工基本信息!M220,"")</f>
        <v/>
      </c>
    </row>
    <row r="224" spans="1:20">
      <c r="A224" s="1" t="str">
        <f>B224&amp;COUNTIF(B$8:B224,B224)</f>
        <v>212</v>
      </c>
      <c r="B224" s="1" t="str">
        <f>IF(MONTH(在职员工基本信息!G221)=$L$4,MONTH(在职员工基本信息!G221),"")</f>
        <v/>
      </c>
      <c r="D224" s="1" t="str">
        <f>IFERROR(IF(在职员工基本信息!D221="","",在职员工基本信息!D221),"")</f>
        <v/>
      </c>
      <c r="E224" s="1" t="str">
        <f>IF(在职员工基本信息!E221="","",在职员工基本信息!E221)</f>
        <v/>
      </c>
      <c r="F224" s="23" t="str">
        <f>IF(在职员工基本信息!G221="","",在职员工基本信息!G221)</f>
        <v/>
      </c>
      <c r="G224" s="1" t="str">
        <f>IF(在职员工基本信息!B221="","",在职员工基本信息!B221)</f>
        <v/>
      </c>
      <c r="H224" s="1" t="str">
        <f>IF(在职员工基本信息!C221="","",在职员工基本信息!C221)</f>
        <v/>
      </c>
      <c r="J224" s="23" t="str">
        <f t="shared" si="15"/>
        <v/>
      </c>
      <c r="K224" s="23" t="str">
        <f t="shared" si="16"/>
        <v/>
      </c>
      <c r="L224" s="23" t="str">
        <f t="shared" si="17"/>
        <v/>
      </c>
      <c r="M224" s="23" t="str">
        <f t="shared" si="18"/>
        <v/>
      </c>
      <c r="N224" s="23" t="str">
        <f t="shared" si="19"/>
        <v/>
      </c>
      <c r="P224" s="1" t="str">
        <f>IF(AND(YEAR(在职员工基本信息!$M221)='员工事项提醒（生日、续合同）'!$Q$4,MONTH(在职员工基本信息!$M221)='员工事项提醒（生日、续合同）'!$S$4),在职员工基本信息!D221,"")</f>
        <v/>
      </c>
      <c r="Q224" s="1" t="str">
        <f>IF(AND(YEAR(在职员工基本信息!$M221)='员工事项提醒（生日、续合同）'!$Q$4,MONTH(在职员工基本信息!$M221)='员工事项提醒（生日、续合同）'!$S$4),在职员工基本信息!E221,"")</f>
        <v/>
      </c>
      <c r="R224" s="1" t="str">
        <f>IF(AND(YEAR(在职员工基本信息!$M221)='员工事项提醒（生日、续合同）'!$Q$4,MONTH(在职员工基本信息!$M221)='员工事项提醒（生日、续合同）'!$S$4),在职员工基本信息!B221,"")</f>
        <v/>
      </c>
      <c r="S224" s="1" t="str">
        <f>IF(AND(YEAR(在职员工基本信息!$M221)='员工事项提醒（生日、续合同）'!$Q$4,MONTH(在职员工基本信息!$M221)='员工事项提醒（生日、续合同）'!$S$4),在职员工基本信息!C221,"")</f>
        <v/>
      </c>
      <c r="T224" s="23" t="str">
        <f>IF(AND(YEAR(在职员工基本信息!$M221)='员工事项提醒（生日、续合同）'!$Q$4,MONTH(在职员工基本信息!$M221)='员工事项提醒（生日、续合同）'!$S$4),在职员工基本信息!M221,"")</f>
        <v/>
      </c>
    </row>
    <row r="225" spans="1:20">
      <c r="A225" s="1" t="str">
        <f>B225&amp;COUNTIF(B$8:B225,B225)</f>
        <v>213</v>
      </c>
      <c r="B225" s="1" t="str">
        <f>IF(MONTH(在职员工基本信息!G222)=$L$4,MONTH(在职员工基本信息!G222),"")</f>
        <v/>
      </c>
      <c r="D225" s="1" t="str">
        <f>IFERROR(IF(在职员工基本信息!D222="","",在职员工基本信息!D222),"")</f>
        <v/>
      </c>
      <c r="E225" s="1" t="str">
        <f>IF(在职员工基本信息!E222="","",在职员工基本信息!E222)</f>
        <v/>
      </c>
      <c r="F225" s="23" t="str">
        <f>IF(在职员工基本信息!G222="","",在职员工基本信息!G222)</f>
        <v/>
      </c>
      <c r="G225" s="1" t="str">
        <f>IF(在职员工基本信息!B222="","",在职员工基本信息!B222)</f>
        <v/>
      </c>
      <c r="H225" s="1" t="str">
        <f>IF(在职员工基本信息!C222="","",在职员工基本信息!C222)</f>
        <v/>
      </c>
      <c r="J225" s="23" t="str">
        <f t="shared" si="15"/>
        <v/>
      </c>
      <c r="K225" s="23" t="str">
        <f t="shared" si="16"/>
        <v/>
      </c>
      <c r="L225" s="23" t="str">
        <f t="shared" si="17"/>
        <v/>
      </c>
      <c r="M225" s="23" t="str">
        <f t="shared" si="18"/>
        <v/>
      </c>
      <c r="N225" s="23" t="str">
        <f t="shared" si="19"/>
        <v/>
      </c>
      <c r="P225" s="1" t="str">
        <f>IF(AND(YEAR(在职员工基本信息!$M222)='员工事项提醒（生日、续合同）'!$Q$4,MONTH(在职员工基本信息!$M222)='员工事项提醒（生日、续合同）'!$S$4),在职员工基本信息!D222,"")</f>
        <v/>
      </c>
      <c r="Q225" s="1" t="str">
        <f>IF(AND(YEAR(在职员工基本信息!$M222)='员工事项提醒（生日、续合同）'!$Q$4,MONTH(在职员工基本信息!$M222)='员工事项提醒（生日、续合同）'!$S$4),在职员工基本信息!E222,"")</f>
        <v/>
      </c>
      <c r="R225" s="1" t="str">
        <f>IF(AND(YEAR(在职员工基本信息!$M222)='员工事项提醒（生日、续合同）'!$Q$4,MONTH(在职员工基本信息!$M222)='员工事项提醒（生日、续合同）'!$S$4),在职员工基本信息!B222,"")</f>
        <v/>
      </c>
      <c r="S225" s="1" t="str">
        <f>IF(AND(YEAR(在职员工基本信息!$M222)='员工事项提醒（生日、续合同）'!$Q$4,MONTH(在职员工基本信息!$M222)='员工事项提醒（生日、续合同）'!$S$4),在职员工基本信息!C222,"")</f>
        <v/>
      </c>
      <c r="T225" s="23" t="str">
        <f>IF(AND(YEAR(在职员工基本信息!$M222)='员工事项提醒（生日、续合同）'!$Q$4,MONTH(在职员工基本信息!$M222)='员工事项提醒（生日、续合同）'!$S$4),在职员工基本信息!M222,"")</f>
        <v/>
      </c>
    </row>
    <row r="226" spans="1:20">
      <c r="A226" s="1" t="str">
        <f>B226&amp;COUNTIF(B$8:B226,B226)</f>
        <v>214</v>
      </c>
      <c r="B226" s="1" t="str">
        <f>IF(MONTH(在职员工基本信息!G223)=$L$4,MONTH(在职员工基本信息!G223),"")</f>
        <v/>
      </c>
      <c r="D226" s="1" t="str">
        <f>IFERROR(IF(在职员工基本信息!D223="","",在职员工基本信息!D223),"")</f>
        <v/>
      </c>
      <c r="E226" s="1" t="str">
        <f>IF(在职员工基本信息!E223="","",在职员工基本信息!E223)</f>
        <v/>
      </c>
      <c r="F226" s="23" t="str">
        <f>IF(在职员工基本信息!G223="","",在职员工基本信息!G223)</f>
        <v/>
      </c>
      <c r="G226" s="1" t="str">
        <f>IF(在职员工基本信息!B223="","",在职员工基本信息!B223)</f>
        <v/>
      </c>
      <c r="H226" s="1" t="str">
        <f>IF(在职员工基本信息!C223="","",在职员工基本信息!C223)</f>
        <v/>
      </c>
      <c r="J226" s="23" t="str">
        <f t="shared" si="15"/>
        <v/>
      </c>
      <c r="K226" s="23" t="str">
        <f t="shared" si="16"/>
        <v/>
      </c>
      <c r="L226" s="23" t="str">
        <f t="shared" si="17"/>
        <v/>
      </c>
      <c r="M226" s="23" t="str">
        <f t="shared" si="18"/>
        <v/>
      </c>
      <c r="N226" s="23" t="str">
        <f t="shared" si="19"/>
        <v/>
      </c>
      <c r="P226" s="1" t="str">
        <f>IF(AND(YEAR(在职员工基本信息!$M223)='员工事项提醒（生日、续合同）'!$Q$4,MONTH(在职员工基本信息!$M223)='员工事项提醒（生日、续合同）'!$S$4),在职员工基本信息!D223,"")</f>
        <v/>
      </c>
      <c r="Q226" s="1" t="str">
        <f>IF(AND(YEAR(在职员工基本信息!$M223)='员工事项提醒（生日、续合同）'!$Q$4,MONTH(在职员工基本信息!$M223)='员工事项提醒（生日、续合同）'!$S$4),在职员工基本信息!E223,"")</f>
        <v/>
      </c>
      <c r="R226" s="1" t="str">
        <f>IF(AND(YEAR(在职员工基本信息!$M223)='员工事项提醒（生日、续合同）'!$Q$4,MONTH(在职员工基本信息!$M223)='员工事项提醒（生日、续合同）'!$S$4),在职员工基本信息!B223,"")</f>
        <v/>
      </c>
      <c r="S226" s="1" t="str">
        <f>IF(AND(YEAR(在职员工基本信息!$M223)='员工事项提醒（生日、续合同）'!$Q$4,MONTH(在职员工基本信息!$M223)='员工事项提醒（生日、续合同）'!$S$4),在职员工基本信息!C223,"")</f>
        <v/>
      </c>
      <c r="T226" s="23" t="str">
        <f>IF(AND(YEAR(在职员工基本信息!$M223)='员工事项提醒（生日、续合同）'!$Q$4,MONTH(在职员工基本信息!$M223)='员工事项提醒（生日、续合同）'!$S$4),在职员工基本信息!M223,"")</f>
        <v/>
      </c>
    </row>
    <row r="227" spans="1:20">
      <c r="A227" s="1" t="str">
        <f>B227&amp;COUNTIF(B$8:B227,B227)</f>
        <v>215</v>
      </c>
      <c r="B227" s="1" t="str">
        <f>IF(MONTH(在职员工基本信息!G224)=$L$4,MONTH(在职员工基本信息!G224),"")</f>
        <v/>
      </c>
      <c r="D227" s="1" t="str">
        <f>IFERROR(IF(在职员工基本信息!D224="","",在职员工基本信息!D224),"")</f>
        <v/>
      </c>
      <c r="E227" s="1" t="str">
        <f>IF(在职员工基本信息!E224="","",在职员工基本信息!E224)</f>
        <v/>
      </c>
      <c r="F227" s="23" t="str">
        <f>IF(在职员工基本信息!G224="","",在职员工基本信息!G224)</f>
        <v/>
      </c>
      <c r="G227" s="1" t="str">
        <f>IF(在职员工基本信息!B224="","",在职员工基本信息!B224)</f>
        <v/>
      </c>
      <c r="H227" s="1" t="str">
        <f>IF(在职员工基本信息!C224="","",在职员工基本信息!C224)</f>
        <v/>
      </c>
      <c r="J227" s="23" t="str">
        <f t="shared" si="15"/>
        <v/>
      </c>
      <c r="K227" s="23" t="str">
        <f t="shared" si="16"/>
        <v/>
      </c>
      <c r="L227" s="23" t="str">
        <f t="shared" si="17"/>
        <v/>
      </c>
      <c r="M227" s="23" t="str">
        <f t="shared" si="18"/>
        <v/>
      </c>
      <c r="N227" s="23" t="str">
        <f t="shared" si="19"/>
        <v/>
      </c>
      <c r="P227" s="1" t="str">
        <f>IF(AND(YEAR(在职员工基本信息!$M224)='员工事项提醒（生日、续合同）'!$Q$4,MONTH(在职员工基本信息!$M224)='员工事项提醒（生日、续合同）'!$S$4),在职员工基本信息!D224,"")</f>
        <v/>
      </c>
      <c r="Q227" s="1" t="str">
        <f>IF(AND(YEAR(在职员工基本信息!$M224)='员工事项提醒（生日、续合同）'!$Q$4,MONTH(在职员工基本信息!$M224)='员工事项提醒（生日、续合同）'!$S$4),在职员工基本信息!E224,"")</f>
        <v/>
      </c>
      <c r="R227" s="1" t="str">
        <f>IF(AND(YEAR(在职员工基本信息!$M224)='员工事项提醒（生日、续合同）'!$Q$4,MONTH(在职员工基本信息!$M224)='员工事项提醒（生日、续合同）'!$S$4),在职员工基本信息!B224,"")</f>
        <v/>
      </c>
      <c r="S227" s="1" t="str">
        <f>IF(AND(YEAR(在职员工基本信息!$M224)='员工事项提醒（生日、续合同）'!$Q$4,MONTH(在职员工基本信息!$M224)='员工事项提醒（生日、续合同）'!$S$4),在职员工基本信息!C224,"")</f>
        <v/>
      </c>
      <c r="T227" s="23" t="str">
        <f>IF(AND(YEAR(在职员工基本信息!$M224)='员工事项提醒（生日、续合同）'!$Q$4,MONTH(在职员工基本信息!$M224)='员工事项提醒（生日、续合同）'!$S$4),在职员工基本信息!M224,"")</f>
        <v/>
      </c>
    </row>
    <row r="228" spans="1:20">
      <c r="A228" s="1" t="str">
        <f>B228&amp;COUNTIF(B$8:B228,B228)</f>
        <v>216</v>
      </c>
      <c r="B228" s="1" t="str">
        <f>IF(MONTH(在职员工基本信息!G225)=$L$4,MONTH(在职员工基本信息!G225),"")</f>
        <v/>
      </c>
      <c r="D228" s="1" t="str">
        <f>IFERROR(IF(在职员工基本信息!D225="","",在职员工基本信息!D225),"")</f>
        <v/>
      </c>
      <c r="E228" s="1" t="str">
        <f>IF(在职员工基本信息!E225="","",在职员工基本信息!E225)</f>
        <v/>
      </c>
      <c r="F228" s="23" t="str">
        <f>IF(在职员工基本信息!G225="","",在职员工基本信息!G225)</f>
        <v/>
      </c>
      <c r="G228" s="1" t="str">
        <f>IF(在职员工基本信息!B225="","",在职员工基本信息!B225)</f>
        <v/>
      </c>
      <c r="H228" s="1" t="str">
        <f>IF(在职员工基本信息!C225="","",在职员工基本信息!C225)</f>
        <v/>
      </c>
      <c r="J228" s="23" t="str">
        <f t="shared" si="15"/>
        <v/>
      </c>
      <c r="K228" s="23" t="str">
        <f t="shared" si="16"/>
        <v/>
      </c>
      <c r="L228" s="23" t="str">
        <f t="shared" si="17"/>
        <v/>
      </c>
      <c r="M228" s="23" t="str">
        <f t="shared" si="18"/>
        <v/>
      </c>
      <c r="N228" s="23" t="str">
        <f t="shared" si="19"/>
        <v/>
      </c>
      <c r="P228" s="1" t="str">
        <f>IF(AND(YEAR(在职员工基本信息!$M225)='员工事项提醒（生日、续合同）'!$Q$4,MONTH(在职员工基本信息!$M225)='员工事项提醒（生日、续合同）'!$S$4),在职员工基本信息!D225,"")</f>
        <v/>
      </c>
      <c r="Q228" s="1" t="str">
        <f>IF(AND(YEAR(在职员工基本信息!$M225)='员工事项提醒（生日、续合同）'!$Q$4,MONTH(在职员工基本信息!$M225)='员工事项提醒（生日、续合同）'!$S$4),在职员工基本信息!E225,"")</f>
        <v/>
      </c>
      <c r="R228" s="1" t="str">
        <f>IF(AND(YEAR(在职员工基本信息!$M225)='员工事项提醒（生日、续合同）'!$Q$4,MONTH(在职员工基本信息!$M225)='员工事项提醒（生日、续合同）'!$S$4),在职员工基本信息!B225,"")</f>
        <v/>
      </c>
      <c r="S228" s="1" t="str">
        <f>IF(AND(YEAR(在职员工基本信息!$M225)='员工事项提醒（生日、续合同）'!$Q$4,MONTH(在职员工基本信息!$M225)='员工事项提醒（生日、续合同）'!$S$4),在职员工基本信息!C225,"")</f>
        <v/>
      </c>
      <c r="T228" s="23" t="str">
        <f>IF(AND(YEAR(在职员工基本信息!$M225)='员工事项提醒（生日、续合同）'!$Q$4,MONTH(在职员工基本信息!$M225)='员工事项提醒（生日、续合同）'!$S$4),在职员工基本信息!M225,"")</f>
        <v/>
      </c>
    </row>
    <row r="229" spans="1:20">
      <c r="A229" s="1" t="str">
        <f>B229&amp;COUNTIF(B$8:B229,B229)</f>
        <v>217</v>
      </c>
      <c r="B229" s="1" t="str">
        <f>IF(MONTH(在职员工基本信息!G226)=$L$4,MONTH(在职员工基本信息!G226),"")</f>
        <v/>
      </c>
      <c r="D229" s="1" t="str">
        <f>IFERROR(IF(在职员工基本信息!D226="","",在职员工基本信息!D226),"")</f>
        <v/>
      </c>
      <c r="E229" s="1" t="str">
        <f>IF(在职员工基本信息!E226="","",在职员工基本信息!E226)</f>
        <v/>
      </c>
      <c r="F229" s="23" t="str">
        <f>IF(在职员工基本信息!G226="","",在职员工基本信息!G226)</f>
        <v/>
      </c>
      <c r="G229" s="1" t="str">
        <f>IF(在职员工基本信息!B226="","",在职员工基本信息!B226)</f>
        <v/>
      </c>
      <c r="H229" s="1" t="str">
        <f>IF(在职员工基本信息!C226="","",在职员工基本信息!C226)</f>
        <v/>
      </c>
      <c r="J229" s="23" t="str">
        <f t="shared" si="15"/>
        <v/>
      </c>
      <c r="K229" s="23" t="str">
        <f t="shared" si="16"/>
        <v/>
      </c>
      <c r="L229" s="23" t="str">
        <f t="shared" si="17"/>
        <v/>
      </c>
      <c r="M229" s="23" t="str">
        <f t="shared" si="18"/>
        <v/>
      </c>
      <c r="N229" s="23" t="str">
        <f t="shared" si="19"/>
        <v/>
      </c>
      <c r="P229" s="1" t="str">
        <f>IF(AND(YEAR(在职员工基本信息!$M226)='员工事项提醒（生日、续合同）'!$Q$4,MONTH(在职员工基本信息!$M226)='员工事项提醒（生日、续合同）'!$S$4),在职员工基本信息!D226,"")</f>
        <v/>
      </c>
      <c r="Q229" s="1" t="str">
        <f>IF(AND(YEAR(在职员工基本信息!$M226)='员工事项提醒（生日、续合同）'!$Q$4,MONTH(在职员工基本信息!$M226)='员工事项提醒（生日、续合同）'!$S$4),在职员工基本信息!E226,"")</f>
        <v/>
      </c>
      <c r="R229" s="1" t="str">
        <f>IF(AND(YEAR(在职员工基本信息!$M226)='员工事项提醒（生日、续合同）'!$Q$4,MONTH(在职员工基本信息!$M226)='员工事项提醒（生日、续合同）'!$S$4),在职员工基本信息!B226,"")</f>
        <v/>
      </c>
      <c r="S229" s="1" t="str">
        <f>IF(AND(YEAR(在职员工基本信息!$M226)='员工事项提醒（生日、续合同）'!$Q$4,MONTH(在职员工基本信息!$M226)='员工事项提醒（生日、续合同）'!$S$4),在职员工基本信息!C226,"")</f>
        <v/>
      </c>
      <c r="T229" s="23" t="str">
        <f>IF(AND(YEAR(在职员工基本信息!$M226)='员工事项提醒（生日、续合同）'!$Q$4,MONTH(在职员工基本信息!$M226)='员工事项提醒（生日、续合同）'!$S$4),在职员工基本信息!M226,"")</f>
        <v/>
      </c>
    </row>
    <row r="230" spans="1:20">
      <c r="A230" s="1" t="str">
        <f>B230&amp;COUNTIF(B$8:B230,B230)</f>
        <v>218</v>
      </c>
      <c r="B230" s="1" t="str">
        <f>IF(MONTH(在职员工基本信息!G227)=$L$4,MONTH(在职员工基本信息!G227),"")</f>
        <v/>
      </c>
      <c r="D230" s="1" t="str">
        <f>IFERROR(IF(在职员工基本信息!D227="","",在职员工基本信息!D227),"")</f>
        <v/>
      </c>
      <c r="E230" s="1" t="str">
        <f>IF(在职员工基本信息!E227="","",在职员工基本信息!E227)</f>
        <v/>
      </c>
      <c r="F230" s="23" t="str">
        <f>IF(在职员工基本信息!G227="","",在职员工基本信息!G227)</f>
        <v/>
      </c>
      <c r="G230" s="1" t="str">
        <f>IF(在职员工基本信息!B227="","",在职员工基本信息!B227)</f>
        <v/>
      </c>
      <c r="H230" s="1" t="str">
        <f>IF(在职员工基本信息!C227="","",在职员工基本信息!C227)</f>
        <v/>
      </c>
      <c r="J230" s="23" t="str">
        <f t="shared" si="15"/>
        <v/>
      </c>
      <c r="K230" s="23" t="str">
        <f t="shared" si="16"/>
        <v/>
      </c>
      <c r="L230" s="23" t="str">
        <f t="shared" si="17"/>
        <v/>
      </c>
      <c r="M230" s="23" t="str">
        <f t="shared" si="18"/>
        <v/>
      </c>
      <c r="N230" s="23" t="str">
        <f t="shared" si="19"/>
        <v/>
      </c>
      <c r="P230" s="1" t="str">
        <f>IF(AND(YEAR(在职员工基本信息!$M227)='员工事项提醒（生日、续合同）'!$Q$4,MONTH(在职员工基本信息!$M227)='员工事项提醒（生日、续合同）'!$S$4),在职员工基本信息!D227,"")</f>
        <v/>
      </c>
      <c r="Q230" s="1" t="str">
        <f>IF(AND(YEAR(在职员工基本信息!$M227)='员工事项提醒（生日、续合同）'!$Q$4,MONTH(在职员工基本信息!$M227)='员工事项提醒（生日、续合同）'!$S$4),在职员工基本信息!E227,"")</f>
        <v/>
      </c>
      <c r="R230" s="1" t="str">
        <f>IF(AND(YEAR(在职员工基本信息!$M227)='员工事项提醒（生日、续合同）'!$Q$4,MONTH(在职员工基本信息!$M227)='员工事项提醒（生日、续合同）'!$S$4),在职员工基本信息!B227,"")</f>
        <v/>
      </c>
      <c r="S230" s="1" t="str">
        <f>IF(AND(YEAR(在职员工基本信息!$M227)='员工事项提醒（生日、续合同）'!$Q$4,MONTH(在职员工基本信息!$M227)='员工事项提醒（生日、续合同）'!$S$4),在职员工基本信息!C227,"")</f>
        <v/>
      </c>
      <c r="T230" s="23" t="str">
        <f>IF(AND(YEAR(在职员工基本信息!$M227)='员工事项提醒（生日、续合同）'!$Q$4,MONTH(在职员工基本信息!$M227)='员工事项提醒（生日、续合同）'!$S$4),在职员工基本信息!M227,"")</f>
        <v/>
      </c>
    </row>
    <row r="231" spans="1:20">
      <c r="A231" s="1" t="str">
        <f>B231&amp;COUNTIF(B$8:B231,B231)</f>
        <v>219</v>
      </c>
      <c r="B231" s="1" t="str">
        <f>IF(MONTH(在职员工基本信息!G228)=$L$4,MONTH(在职员工基本信息!G228),"")</f>
        <v/>
      </c>
      <c r="D231" s="1" t="str">
        <f>IFERROR(IF(在职员工基本信息!D228="","",在职员工基本信息!D228),"")</f>
        <v/>
      </c>
      <c r="E231" s="1" t="str">
        <f>IF(在职员工基本信息!E228="","",在职员工基本信息!E228)</f>
        <v/>
      </c>
      <c r="F231" s="23" t="str">
        <f>IF(在职员工基本信息!G228="","",在职员工基本信息!G228)</f>
        <v/>
      </c>
      <c r="G231" s="1" t="str">
        <f>IF(在职员工基本信息!B228="","",在职员工基本信息!B228)</f>
        <v/>
      </c>
      <c r="H231" s="1" t="str">
        <f>IF(在职员工基本信息!C228="","",在职员工基本信息!C228)</f>
        <v/>
      </c>
      <c r="J231" s="23" t="str">
        <f t="shared" si="15"/>
        <v/>
      </c>
      <c r="K231" s="23" t="str">
        <f t="shared" si="16"/>
        <v/>
      </c>
      <c r="L231" s="23" t="str">
        <f t="shared" si="17"/>
        <v/>
      </c>
      <c r="M231" s="23" t="str">
        <f t="shared" si="18"/>
        <v/>
      </c>
      <c r="N231" s="23" t="str">
        <f t="shared" si="19"/>
        <v/>
      </c>
      <c r="P231" s="1" t="str">
        <f>IF(AND(YEAR(在职员工基本信息!$M228)='员工事项提醒（生日、续合同）'!$Q$4,MONTH(在职员工基本信息!$M228)='员工事项提醒（生日、续合同）'!$S$4),在职员工基本信息!D228,"")</f>
        <v/>
      </c>
      <c r="Q231" s="1" t="str">
        <f>IF(AND(YEAR(在职员工基本信息!$M228)='员工事项提醒（生日、续合同）'!$Q$4,MONTH(在职员工基本信息!$M228)='员工事项提醒（生日、续合同）'!$S$4),在职员工基本信息!E228,"")</f>
        <v/>
      </c>
      <c r="R231" s="1" t="str">
        <f>IF(AND(YEAR(在职员工基本信息!$M228)='员工事项提醒（生日、续合同）'!$Q$4,MONTH(在职员工基本信息!$M228)='员工事项提醒（生日、续合同）'!$S$4),在职员工基本信息!B228,"")</f>
        <v/>
      </c>
      <c r="S231" s="1" t="str">
        <f>IF(AND(YEAR(在职员工基本信息!$M228)='员工事项提醒（生日、续合同）'!$Q$4,MONTH(在职员工基本信息!$M228)='员工事项提醒（生日、续合同）'!$S$4),在职员工基本信息!C228,"")</f>
        <v/>
      </c>
      <c r="T231" s="23" t="str">
        <f>IF(AND(YEAR(在职员工基本信息!$M228)='员工事项提醒（生日、续合同）'!$Q$4,MONTH(在职员工基本信息!$M228)='员工事项提醒（生日、续合同）'!$S$4),在职员工基本信息!M228,"")</f>
        <v/>
      </c>
    </row>
    <row r="232" spans="1:20">
      <c r="A232" s="1" t="str">
        <f>B232&amp;COUNTIF(B$8:B232,B232)</f>
        <v>220</v>
      </c>
      <c r="B232" s="1" t="str">
        <f>IF(MONTH(在职员工基本信息!G229)=$L$4,MONTH(在职员工基本信息!G229),"")</f>
        <v/>
      </c>
      <c r="D232" s="1" t="str">
        <f>IFERROR(IF(在职员工基本信息!D229="","",在职员工基本信息!D229),"")</f>
        <v/>
      </c>
      <c r="E232" s="1" t="str">
        <f>IF(在职员工基本信息!E229="","",在职员工基本信息!E229)</f>
        <v/>
      </c>
      <c r="F232" s="23" t="str">
        <f>IF(在职员工基本信息!G229="","",在职员工基本信息!G229)</f>
        <v/>
      </c>
      <c r="G232" s="1" t="str">
        <f>IF(在职员工基本信息!B229="","",在职员工基本信息!B229)</f>
        <v/>
      </c>
      <c r="H232" s="1" t="str">
        <f>IF(在职员工基本信息!C229="","",在职员工基本信息!C229)</f>
        <v/>
      </c>
      <c r="J232" s="23" t="str">
        <f t="shared" si="15"/>
        <v/>
      </c>
      <c r="K232" s="23" t="str">
        <f t="shared" si="16"/>
        <v/>
      </c>
      <c r="L232" s="23" t="str">
        <f t="shared" si="17"/>
        <v/>
      </c>
      <c r="M232" s="23" t="str">
        <f t="shared" si="18"/>
        <v/>
      </c>
      <c r="N232" s="23" t="str">
        <f t="shared" si="19"/>
        <v/>
      </c>
      <c r="P232" s="1" t="str">
        <f>IF(AND(YEAR(在职员工基本信息!$M229)='员工事项提醒（生日、续合同）'!$Q$4,MONTH(在职员工基本信息!$M229)='员工事项提醒（生日、续合同）'!$S$4),在职员工基本信息!D229,"")</f>
        <v/>
      </c>
      <c r="Q232" s="1" t="str">
        <f>IF(AND(YEAR(在职员工基本信息!$M229)='员工事项提醒（生日、续合同）'!$Q$4,MONTH(在职员工基本信息!$M229)='员工事项提醒（生日、续合同）'!$S$4),在职员工基本信息!E229,"")</f>
        <v/>
      </c>
      <c r="R232" s="1" t="str">
        <f>IF(AND(YEAR(在职员工基本信息!$M229)='员工事项提醒（生日、续合同）'!$Q$4,MONTH(在职员工基本信息!$M229)='员工事项提醒（生日、续合同）'!$S$4),在职员工基本信息!B229,"")</f>
        <v/>
      </c>
      <c r="S232" s="1" t="str">
        <f>IF(AND(YEAR(在职员工基本信息!$M229)='员工事项提醒（生日、续合同）'!$Q$4,MONTH(在职员工基本信息!$M229)='员工事项提醒（生日、续合同）'!$S$4),在职员工基本信息!C229,"")</f>
        <v/>
      </c>
      <c r="T232" s="23" t="str">
        <f>IF(AND(YEAR(在职员工基本信息!$M229)='员工事项提醒（生日、续合同）'!$Q$4,MONTH(在职员工基本信息!$M229)='员工事项提醒（生日、续合同）'!$S$4),在职员工基本信息!M229,"")</f>
        <v/>
      </c>
    </row>
    <row r="233" spans="1:20">
      <c r="A233" s="1" t="str">
        <f>B233&amp;COUNTIF(B$8:B233,B233)</f>
        <v>221</v>
      </c>
      <c r="B233" s="1" t="str">
        <f>IF(MONTH(在职员工基本信息!G230)=$L$4,MONTH(在职员工基本信息!G230),"")</f>
        <v/>
      </c>
      <c r="D233" s="1" t="str">
        <f>IFERROR(IF(在职员工基本信息!D230="","",在职员工基本信息!D230),"")</f>
        <v/>
      </c>
      <c r="E233" s="1" t="str">
        <f>IF(在职员工基本信息!E230="","",在职员工基本信息!E230)</f>
        <v/>
      </c>
      <c r="F233" s="23" t="str">
        <f>IF(在职员工基本信息!G230="","",在职员工基本信息!G230)</f>
        <v/>
      </c>
      <c r="G233" s="1" t="str">
        <f>IF(在职员工基本信息!B230="","",在职员工基本信息!B230)</f>
        <v/>
      </c>
      <c r="H233" s="1" t="str">
        <f>IF(在职员工基本信息!C230="","",在职员工基本信息!C230)</f>
        <v/>
      </c>
      <c r="J233" s="23" t="str">
        <f t="shared" si="15"/>
        <v/>
      </c>
      <c r="K233" s="23" t="str">
        <f t="shared" si="16"/>
        <v/>
      </c>
      <c r="L233" s="23" t="str">
        <f t="shared" si="17"/>
        <v/>
      </c>
      <c r="M233" s="23" t="str">
        <f t="shared" si="18"/>
        <v/>
      </c>
      <c r="N233" s="23" t="str">
        <f t="shared" si="19"/>
        <v/>
      </c>
      <c r="P233" s="1" t="str">
        <f>IF(AND(YEAR(在职员工基本信息!$M230)='员工事项提醒（生日、续合同）'!$Q$4,MONTH(在职员工基本信息!$M230)='员工事项提醒（生日、续合同）'!$S$4),在职员工基本信息!D230,"")</f>
        <v/>
      </c>
      <c r="Q233" s="1" t="str">
        <f>IF(AND(YEAR(在职员工基本信息!$M230)='员工事项提醒（生日、续合同）'!$Q$4,MONTH(在职员工基本信息!$M230)='员工事项提醒（生日、续合同）'!$S$4),在职员工基本信息!E230,"")</f>
        <v/>
      </c>
      <c r="R233" s="1" t="str">
        <f>IF(AND(YEAR(在职员工基本信息!$M230)='员工事项提醒（生日、续合同）'!$Q$4,MONTH(在职员工基本信息!$M230)='员工事项提醒（生日、续合同）'!$S$4),在职员工基本信息!B230,"")</f>
        <v/>
      </c>
      <c r="S233" s="1" t="str">
        <f>IF(AND(YEAR(在职员工基本信息!$M230)='员工事项提醒（生日、续合同）'!$Q$4,MONTH(在职员工基本信息!$M230)='员工事项提醒（生日、续合同）'!$S$4),在职员工基本信息!C230,"")</f>
        <v/>
      </c>
      <c r="T233" s="23" t="str">
        <f>IF(AND(YEAR(在职员工基本信息!$M230)='员工事项提醒（生日、续合同）'!$Q$4,MONTH(在职员工基本信息!$M230)='员工事项提醒（生日、续合同）'!$S$4),在职员工基本信息!M230,"")</f>
        <v/>
      </c>
    </row>
    <row r="234" spans="1:20">
      <c r="A234" s="1" t="str">
        <f>B234&amp;COUNTIF(B$8:B234,B234)</f>
        <v>222</v>
      </c>
      <c r="B234" s="1" t="str">
        <f>IF(MONTH(在职员工基本信息!G231)=$L$4,MONTH(在职员工基本信息!G231),"")</f>
        <v/>
      </c>
      <c r="D234" s="1" t="str">
        <f>IFERROR(IF(在职员工基本信息!D231="","",在职员工基本信息!D231),"")</f>
        <v/>
      </c>
      <c r="E234" s="1" t="str">
        <f>IF(在职员工基本信息!E231="","",在职员工基本信息!E231)</f>
        <v/>
      </c>
      <c r="F234" s="23" t="str">
        <f>IF(在职员工基本信息!G231="","",在职员工基本信息!G231)</f>
        <v/>
      </c>
      <c r="G234" s="1" t="str">
        <f>IF(在职员工基本信息!B231="","",在职员工基本信息!B231)</f>
        <v/>
      </c>
      <c r="H234" s="1" t="str">
        <f>IF(在职员工基本信息!C231="","",在职员工基本信息!C231)</f>
        <v/>
      </c>
      <c r="J234" s="23" t="str">
        <f t="shared" si="15"/>
        <v/>
      </c>
      <c r="K234" s="23" t="str">
        <f t="shared" si="16"/>
        <v/>
      </c>
      <c r="L234" s="23" t="str">
        <f t="shared" si="17"/>
        <v/>
      </c>
      <c r="M234" s="23" t="str">
        <f t="shared" si="18"/>
        <v/>
      </c>
      <c r="N234" s="23" t="str">
        <f t="shared" si="19"/>
        <v/>
      </c>
      <c r="P234" s="1" t="str">
        <f>IF(AND(YEAR(在职员工基本信息!$M231)='员工事项提醒（生日、续合同）'!$Q$4,MONTH(在职员工基本信息!$M231)='员工事项提醒（生日、续合同）'!$S$4),在职员工基本信息!D231,"")</f>
        <v/>
      </c>
      <c r="Q234" s="1" t="str">
        <f>IF(AND(YEAR(在职员工基本信息!$M231)='员工事项提醒（生日、续合同）'!$Q$4,MONTH(在职员工基本信息!$M231)='员工事项提醒（生日、续合同）'!$S$4),在职员工基本信息!E231,"")</f>
        <v/>
      </c>
      <c r="R234" s="1" t="str">
        <f>IF(AND(YEAR(在职员工基本信息!$M231)='员工事项提醒（生日、续合同）'!$Q$4,MONTH(在职员工基本信息!$M231)='员工事项提醒（生日、续合同）'!$S$4),在职员工基本信息!B231,"")</f>
        <v/>
      </c>
      <c r="S234" s="1" t="str">
        <f>IF(AND(YEAR(在职员工基本信息!$M231)='员工事项提醒（生日、续合同）'!$Q$4,MONTH(在职员工基本信息!$M231)='员工事项提醒（生日、续合同）'!$S$4),在职员工基本信息!C231,"")</f>
        <v/>
      </c>
      <c r="T234" s="23" t="str">
        <f>IF(AND(YEAR(在职员工基本信息!$M231)='员工事项提醒（生日、续合同）'!$Q$4,MONTH(在职员工基本信息!$M231)='员工事项提醒（生日、续合同）'!$S$4),在职员工基本信息!M231,"")</f>
        <v/>
      </c>
    </row>
    <row r="235" spans="1:20">
      <c r="A235" s="1" t="str">
        <f>B235&amp;COUNTIF(B$8:B235,B235)</f>
        <v>223</v>
      </c>
      <c r="B235" s="1" t="str">
        <f>IF(MONTH(在职员工基本信息!G232)=$L$4,MONTH(在职员工基本信息!G232),"")</f>
        <v/>
      </c>
      <c r="D235" s="1" t="str">
        <f>IFERROR(IF(在职员工基本信息!D232="","",在职员工基本信息!D232),"")</f>
        <v/>
      </c>
      <c r="E235" s="1" t="str">
        <f>IF(在职员工基本信息!E232="","",在职员工基本信息!E232)</f>
        <v/>
      </c>
      <c r="F235" s="23" t="str">
        <f>IF(在职员工基本信息!G232="","",在职员工基本信息!G232)</f>
        <v/>
      </c>
      <c r="G235" s="1" t="str">
        <f>IF(在职员工基本信息!B232="","",在职员工基本信息!B232)</f>
        <v/>
      </c>
      <c r="H235" s="1" t="str">
        <f>IF(在职员工基本信息!C232="","",在职员工基本信息!C232)</f>
        <v/>
      </c>
      <c r="J235" s="23" t="str">
        <f t="shared" si="15"/>
        <v/>
      </c>
      <c r="K235" s="23" t="str">
        <f t="shared" si="16"/>
        <v/>
      </c>
      <c r="L235" s="23" t="str">
        <f t="shared" si="17"/>
        <v/>
      </c>
      <c r="M235" s="23" t="str">
        <f t="shared" si="18"/>
        <v/>
      </c>
      <c r="N235" s="23" t="str">
        <f t="shared" si="19"/>
        <v/>
      </c>
      <c r="P235" s="1" t="str">
        <f>IF(AND(YEAR(在职员工基本信息!$M232)='员工事项提醒（生日、续合同）'!$Q$4,MONTH(在职员工基本信息!$M232)='员工事项提醒（生日、续合同）'!$S$4),在职员工基本信息!D232,"")</f>
        <v/>
      </c>
      <c r="Q235" s="1" t="str">
        <f>IF(AND(YEAR(在职员工基本信息!$M232)='员工事项提醒（生日、续合同）'!$Q$4,MONTH(在职员工基本信息!$M232)='员工事项提醒（生日、续合同）'!$S$4),在职员工基本信息!E232,"")</f>
        <v/>
      </c>
      <c r="R235" s="1" t="str">
        <f>IF(AND(YEAR(在职员工基本信息!$M232)='员工事项提醒（生日、续合同）'!$Q$4,MONTH(在职员工基本信息!$M232)='员工事项提醒（生日、续合同）'!$S$4),在职员工基本信息!B232,"")</f>
        <v/>
      </c>
      <c r="S235" s="1" t="str">
        <f>IF(AND(YEAR(在职员工基本信息!$M232)='员工事项提醒（生日、续合同）'!$Q$4,MONTH(在职员工基本信息!$M232)='员工事项提醒（生日、续合同）'!$S$4),在职员工基本信息!C232,"")</f>
        <v/>
      </c>
      <c r="T235" s="23" t="str">
        <f>IF(AND(YEAR(在职员工基本信息!$M232)='员工事项提醒（生日、续合同）'!$Q$4,MONTH(在职员工基本信息!$M232)='员工事项提醒（生日、续合同）'!$S$4),在职员工基本信息!M232,"")</f>
        <v/>
      </c>
    </row>
    <row r="236" spans="1:20">
      <c r="A236" s="1" t="str">
        <f>B236&amp;COUNTIF(B$8:B236,B236)</f>
        <v>224</v>
      </c>
      <c r="B236" s="1" t="str">
        <f>IF(MONTH(在职员工基本信息!G233)=$L$4,MONTH(在职员工基本信息!G233),"")</f>
        <v/>
      </c>
      <c r="D236" s="1" t="str">
        <f>IFERROR(IF(在职员工基本信息!D233="","",在职员工基本信息!D233),"")</f>
        <v/>
      </c>
      <c r="E236" s="1" t="str">
        <f>IF(在职员工基本信息!E233="","",在职员工基本信息!E233)</f>
        <v/>
      </c>
      <c r="F236" s="23" t="str">
        <f>IF(在职员工基本信息!G233="","",在职员工基本信息!G233)</f>
        <v/>
      </c>
      <c r="G236" s="1" t="str">
        <f>IF(在职员工基本信息!B233="","",在职员工基本信息!B233)</f>
        <v/>
      </c>
      <c r="H236" s="1" t="str">
        <f>IF(在职员工基本信息!C233="","",在职员工基本信息!C233)</f>
        <v/>
      </c>
      <c r="J236" s="23" t="str">
        <f t="shared" si="15"/>
        <v/>
      </c>
      <c r="K236" s="23" t="str">
        <f t="shared" si="16"/>
        <v/>
      </c>
      <c r="L236" s="23" t="str">
        <f t="shared" si="17"/>
        <v/>
      </c>
      <c r="M236" s="23" t="str">
        <f t="shared" si="18"/>
        <v/>
      </c>
      <c r="N236" s="23" t="str">
        <f t="shared" si="19"/>
        <v/>
      </c>
      <c r="P236" s="1" t="str">
        <f>IF(AND(YEAR(在职员工基本信息!$M233)='员工事项提醒（生日、续合同）'!$Q$4,MONTH(在职员工基本信息!$M233)='员工事项提醒（生日、续合同）'!$S$4),在职员工基本信息!D233,"")</f>
        <v/>
      </c>
      <c r="Q236" s="1" t="str">
        <f>IF(AND(YEAR(在职员工基本信息!$M233)='员工事项提醒（生日、续合同）'!$Q$4,MONTH(在职员工基本信息!$M233)='员工事项提醒（生日、续合同）'!$S$4),在职员工基本信息!E233,"")</f>
        <v/>
      </c>
      <c r="R236" s="1" t="str">
        <f>IF(AND(YEAR(在职员工基本信息!$M233)='员工事项提醒（生日、续合同）'!$Q$4,MONTH(在职员工基本信息!$M233)='员工事项提醒（生日、续合同）'!$S$4),在职员工基本信息!B233,"")</f>
        <v/>
      </c>
      <c r="S236" s="1" t="str">
        <f>IF(AND(YEAR(在职员工基本信息!$M233)='员工事项提醒（生日、续合同）'!$Q$4,MONTH(在职员工基本信息!$M233)='员工事项提醒（生日、续合同）'!$S$4),在职员工基本信息!C233,"")</f>
        <v/>
      </c>
      <c r="T236" s="23" t="str">
        <f>IF(AND(YEAR(在职员工基本信息!$M233)='员工事项提醒（生日、续合同）'!$Q$4,MONTH(在职员工基本信息!$M233)='员工事项提醒（生日、续合同）'!$S$4),在职员工基本信息!M233,"")</f>
        <v/>
      </c>
    </row>
    <row r="237" spans="1:20">
      <c r="A237" s="1" t="str">
        <f>B237&amp;COUNTIF(B$8:B237,B237)</f>
        <v>225</v>
      </c>
      <c r="B237" s="1" t="str">
        <f>IF(MONTH(在职员工基本信息!G234)=$L$4,MONTH(在职员工基本信息!G234),"")</f>
        <v/>
      </c>
      <c r="D237" s="1" t="str">
        <f>IFERROR(IF(在职员工基本信息!D234="","",在职员工基本信息!D234),"")</f>
        <v/>
      </c>
      <c r="E237" s="1" t="str">
        <f>IF(在职员工基本信息!E234="","",在职员工基本信息!E234)</f>
        <v/>
      </c>
      <c r="F237" s="23" t="str">
        <f>IF(在职员工基本信息!G234="","",在职员工基本信息!G234)</f>
        <v/>
      </c>
      <c r="G237" s="1" t="str">
        <f>IF(在职员工基本信息!B234="","",在职员工基本信息!B234)</f>
        <v/>
      </c>
      <c r="H237" s="1" t="str">
        <f>IF(在职员工基本信息!C234="","",在职员工基本信息!C234)</f>
        <v/>
      </c>
      <c r="J237" s="23" t="str">
        <f t="shared" si="15"/>
        <v/>
      </c>
      <c r="K237" s="23" t="str">
        <f t="shared" si="16"/>
        <v/>
      </c>
      <c r="L237" s="23" t="str">
        <f t="shared" si="17"/>
        <v/>
      </c>
      <c r="M237" s="23" t="str">
        <f t="shared" si="18"/>
        <v/>
      </c>
      <c r="N237" s="23" t="str">
        <f t="shared" si="19"/>
        <v/>
      </c>
      <c r="P237" s="1" t="str">
        <f>IF(AND(YEAR(在职员工基本信息!$M234)='员工事项提醒（生日、续合同）'!$Q$4,MONTH(在职员工基本信息!$M234)='员工事项提醒（生日、续合同）'!$S$4),在职员工基本信息!D234,"")</f>
        <v/>
      </c>
      <c r="Q237" s="1" t="str">
        <f>IF(AND(YEAR(在职员工基本信息!$M234)='员工事项提醒（生日、续合同）'!$Q$4,MONTH(在职员工基本信息!$M234)='员工事项提醒（生日、续合同）'!$S$4),在职员工基本信息!E234,"")</f>
        <v/>
      </c>
      <c r="R237" s="1" t="str">
        <f>IF(AND(YEAR(在职员工基本信息!$M234)='员工事项提醒（生日、续合同）'!$Q$4,MONTH(在职员工基本信息!$M234)='员工事项提醒（生日、续合同）'!$S$4),在职员工基本信息!B234,"")</f>
        <v/>
      </c>
      <c r="S237" s="1" t="str">
        <f>IF(AND(YEAR(在职员工基本信息!$M234)='员工事项提醒（生日、续合同）'!$Q$4,MONTH(在职员工基本信息!$M234)='员工事项提醒（生日、续合同）'!$S$4),在职员工基本信息!C234,"")</f>
        <v/>
      </c>
      <c r="T237" s="23" t="str">
        <f>IF(AND(YEAR(在职员工基本信息!$M234)='员工事项提醒（生日、续合同）'!$Q$4,MONTH(在职员工基本信息!$M234)='员工事项提醒（生日、续合同）'!$S$4),在职员工基本信息!M234,"")</f>
        <v/>
      </c>
    </row>
    <row r="238" spans="1:20">
      <c r="A238" s="1" t="str">
        <f>B238&amp;COUNTIF(B$8:B238,B238)</f>
        <v>226</v>
      </c>
      <c r="B238" s="1" t="str">
        <f>IF(MONTH(在职员工基本信息!G235)=$L$4,MONTH(在职员工基本信息!G235),"")</f>
        <v/>
      </c>
      <c r="D238" s="1" t="str">
        <f>IFERROR(IF(在职员工基本信息!D235="","",在职员工基本信息!D235),"")</f>
        <v/>
      </c>
      <c r="E238" s="1" t="str">
        <f>IF(在职员工基本信息!E235="","",在职员工基本信息!E235)</f>
        <v/>
      </c>
      <c r="F238" s="23" t="str">
        <f>IF(在职员工基本信息!G235="","",在职员工基本信息!G235)</f>
        <v/>
      </c>
      <c r="G238" s="1" t="str">
        <f>IF(在职员工基本信息!B235="","",在职员工基本信息!B235)</f>
        <v/>
      </c>
      <c r="H238" s="1" t="str">
        <f>IF(在职员工基本信息!C235="","",在职员工基本信息!C235)</f>
        <v/>
      </c>
      <c r="J238" s="23" t="str">
        <f t="shared" si="15"/>
        <v/>
      </c>
      <c r="K238" s="23" t="str">
        <f t="shared" si="16"/>
        <v/>
      </c>
      <c r="L238" s="23" t="str">
        <f t="shared" si="17"/>
        <v/>
      </c>
      <c r="M238" s="23" t="str">
        <f t="shared" si="18"/>
        <v/>
      </c>
      <c r="N238" s="23" t="str">
        <f t="shared" si="19"/>
        <v/>
      </c>
      <c r="P238" s="1" t="str">
        <f>IF(AND(YEAR(在职员工基本信息!$M235)='员工事项提醒（生日、续合同）'!$Q$4,MONTH(在职员工基本信息!$M235)='员工事项提醒（生日、续合同）'!$S$4),在职员工基本信息!D235,"")</f>
        <v/>
      </c>
      <c r="Q238" s="1" t="str">
        <f>IF(AND(YEAR(在职员工基本信息!$M235)='员工事项提醒（生日、续合同）'!$Q$4,MONTH(在职员工基本信息!$M235)='员工事项提醒（生日、续合同）'!$S$4),在职员工基本信息!E235,"")</f>
        <v/>
      </c>
      <c r="R238" s="1" t="str">
        <f>IF(AND(YEAR(在职员工基本信息!$M235)='员工事项提醒（生日、续合同）'!$Q$4,MONTH(在职员工基本信息!$M235)='员工事项提醒（生日、续合同）'!$S$4),在职员工基本信息!B235,"")</f>
        <v/>
      </c>
      <c r="S238" s="1" t="str">
        <f>IF(AND(YEAR(在职员工基本信息!$M235)='员工事项提醒（生日、续合同）'!$Q$4,MONTH(在职员工基本信息!$M235)='员工事项提醒（生日、续合同）'!$S$4),在职员工基本信息!C235,"")</f>
        <v/>
      </c>
      <c r="T238" s="23" t="str">
        <f>IF(AND(YEAR(在职员工基本信息!$M235)='员工事项提醒（生日、续合同）'!$Q$4,MONTH(在职员工基本信息!$M235)='员工事项提醒（生日、续合同）'!$S$4),在职员工基本信息!M235,"")</f>
        <v/>
      </c>
    </row>
    <row r="239" spans="1:20">
      <c r="A239" s="1" t="str">
        <f>B239&amp;COUNTIF(B$8:B239,B239)</f>
        <v>227</v>
      </c>
      <c r="B239" s="1" t="str">
        <f>IF(MONTH(在职员工基本信息!G236)=$L$4,MONTH(在职员工基本信息!G236),"")</f>
        <v/>
      </c>
      <c r="D239" s="1" t="str">
        <f>IFERROR(IF(在职员工基本信息!D236="","",在职员工基本信息!D236),"")</f>
        <v/>
      </c>
      <c r="E239" s="1" t="str">
        <f>IF(在职员工基本信息!E236="","",在职员工基本信息!E236)</f>
        <v/>
      </c>
      <c r="F239" s="23" t="str">
        <f>IF(在职员工基本信息!G236="","",在职员工基本信息!G236)</f>
        <v/>
      </c>
      <c r="G239" s="1" t="str">
        <f>IF(在职员工基本信息!B236="","",在职员工基本信息!B236)</f>
        <v/>
      </c>
      <c r="H239" s="1" t="str">
        <f>IF(在职员工基本信息!C236="","",在职员工基本信息!C236)</f>
        <v/>
      </c>
      <c r="J239" s="23" t="str">
        <f t="shared" si="15"/>
        <v/>
      </c>
      <c r="K239" s="23" t="str">
        <f t="shared" si="16"/>
        <v/>
      </c>
      <c r="L239" s="23" t="str">
        <f t="shared" si="17"/>
        <v/>
      </c>
      <c r="M239" s="23" t="str">
        <f t="shared" si="18"/>
        <v/>
      </c>
      <c r="N239" s="23" t="str">
        <f t="shared" si="19"/>
        <v/>
      </c>
      <c r="P239" s="1" t="str">
        <f>IF(AND(YEAR(在职员工基本信息!$M236)='员工事项提醒（生日、续合同）'!$Q$4,MONTH(在职员工基本信息!$M236)='员工事项提醒（生日、续合同）'!$S$4),在职员工基本信息!D236,"")</f>
        <v/>
      </c>
      <c r="Q239" s="1" t="str">
        <f>IF(AND(YEAR(在职员工基本信息!$M236)='员工事项提醒（生日、续合同）'!$Q$4,MONTH(在职员工基本信息!$M236)='员工事项提醒（生日、续合同）'!$S$4),在职员工基本信息!E236,"")</f>
        <v/>
      </c>
      <c r="R239" s="1" t="str">
        <f>IF(AND(YEAR(在职员工基本信息!$M236)='员工事项提醒（生日、续合同）'!$Q$4,MONTH(在职员工基本信息!$M236)='员工事项提醒（生日、续合同）'!$S$4),在职员工基本信息!B236,"")</f>
        <v/>
      </c>
      <c r="S239" s="1" t="str">
        <f>IF(AND(YEAR(在职员工基本信息!$M236)='员工事项提醒（生日、续合同）'!$Q$4,MONTH(在职员工基本信息!$M236)='员工事项提醒（生日、续合同）'!$S$4),在职员工基本信息!C236,"")</f>
        <v/>
      </c>
      <c r="T239" s="23" t="str">
        <f>IF(AND(YEAR(在职员工基本信息!$M236)='员工事项提醒（生日、续合同）'!$Q$4,MONTH(在职员工基本信息!$M236)='员工事项提醒（生日、续合同）'!$S$4),在职员工基本信息!M236,"")</f>
        <v/>
      </c>
    </row>
    <row r="240" spans="1:20">
      <c r="A240" s="1" t="str">
        <f>B240&amp;COUNTIF(B$8:B240,B240)</f>
        <v>228</v>
      </c>
      <c r="B240" s="1" t="str">
        <f>IF(MONTH(在职员工基本信息!G237)=$L$4,MONTH(在职员工基本信息!G237),"")</f>
        <v/>
      </c>
      <c r="D240" s="1" t="str">
        <f>IFERROR(IF(在职员工基本信息!D237="","",在职员工基本信息!D237),"")</f>
        <v/>
      </c>
      <c r="E240" s="1" t="str">
        <f>IF(在职员工基本信息!E237="","",在职员工基本信息!E237)</f>
        <v/>
      </c>
      <c r="F240" s="23" t="str">
        <f>IF(在职员工基本信息!G237="","",在职员工基本信息!G237)</f>
        <v/>
      </c>
      <c r="G240" s="1" t="str">
        <f>IF(在职员工基本信息!B237="","",在职员工基本信息!B237)</f>
        <v/>
      </c>
      <c r="H240" s="1" t="str">
        <f>IF(在职员工基本信息!C237="","",在职员工基本信息!C237)</f>
        <v/>
      </c>
      <c r="J240" s="23" t="str">
        <f t="shared" si="15"/>
        <v/>
      </c>
      <c r="K240" s="23" t="str">
        <f t="shared" si="16"/>
        <v/>
      </c>
      <c r="L240" s="23" t="str">
        <f t="shared" si="17"/>
        <v/>
      </c>
      <c r="M240" s="23" t="str">
        <f t="shared" si="18"/>
        <v/>
      </c>
      <c r="N240" s="23" t="str">
        <f t="shared" si="19"/>
        <v/>
      </c>
      <c r="P240" s="1" t="str">
        <f>IF(AND(YEAR(在职员工基本信息!$M237)='员工事项提醒（生日、续合同）'!$Q$4,MONTH(在职员工基本信息!$M237)='员工事项提醒（生日、续合同）'!$S$4),在职员工基本信息!D237,"")</f>
        <v/>
      </c>
      <c r="Q240" s="1" t="str">
        <f>IF(AND(YEAR(在职员工基本信息!$M237)='员工事项提醒（生日、续合同）'!$Q$4,MONTH(在职员工基本信息!$M237)='员工事项提醒（生日、续合同）'!$S$4),在职员工基本信息!E237,"")</f>
        <v/>
      </c>
      <c r="R240" s="1" t="str">
        <f>IF(AND(YEAR(在职员工基本信息!$M237)='员工事项提醒（生日、续合同）'!$Q$4,MONTH(在职员工基本信息!$M237)='员工事项提醒（生日、续合同）'!$S$4),在职员工基本信息!B237,"")</f>
        <v/>
      </c>
      <c r="S240" s="1" t="str">
        <f>IF(AND(YEAR(在职员工基本信息!$M237)='员工事项提醒（生日、续合同）'!$Q$4,MONTH(在职员工基本信息!$M237)='员工事项提醒（生日、续合同）'!$S$4),在职员工基本信息!C237,"")</f>
        <v/>
      </c>
      <c r="T240" s="23" t="str">
        <f>IF(AND(YEAR(在职员工基本信息!$M237)='员工事项提醒（生日、续合同）'!$Q$4,MONTH(在职员工基本信息!$M237)='员工事项提醒（生日、续合同）'!$S$4),在职员工基本信息!M237,"")</f>
        <v/>
      </c>
    </row>
    <row r="241" spans="1:20">
      <c r="A241" s="1" t="str">
        <f>B241&amp;COUNTIF(B$8:B241,B241)</f>
        <v>229</v>
      </c>
      <c r="B241" s="1" t="str">
        <f>IF(MONTH(在职员工基本信息!G238)=$L$4,MONTH(在职员工基本信息!G238),"")</f>
        <v/>
      </c>
      <c r="D241" s="1" t="str">
        <f>IFERROR(IF(在职员工基本信息!D238="","",在职员工基本信息!D238),"")</f>
        <v/>
      </c>
      <c r="E241" s="1" t="str">
        <f>IF(在职员工基本信息!E238="","",在职员工基本信息!E238)</f>
        <v/>
      </c>
      <c r="F241" s="23" t="str">
        <f>IF(在职员工基本信息!G238="","",在职员工基本信息!G238)</f>
        <v/>
      </c>
      <c r="G241" s="1" t="str">
        <f>IF(在职员工基本信息!B238="","",在职员工基本信息!B238)</f>
        <v/>
      </c>
      <c r="H241" s="1" t="str">
        <f>IF(在职员工基本信息!C238="","",在职员工基本信息!C238)</f>
        <v/>
      </c>
      <c r="J241" s="23" t="str">
        <f t="shared" si="15"/>
        <v/>
      </c>
      <c r="K241" s="23" t="str">
        <f t="shared" si="16"/>
        <v/>
      </c>
      <c r="L241" s="23" t="str">
        <f t="shared" si="17"/>
        <v/>
      </c>
      <c r="M241" s="23" t="str">
        <f t="shared" si="18"/>
        <v/>
      </c>
      <c r="N241" s="23" t="str">
        <f t="shared" si="19"/>
        <v/>
      </c>
      <c r="P241" s="1" t="str">
        <f>IF(AND(YEAR(在职员工基本信息!$M238)='员工事项提醒（生日、续合同）'!$Q$4,MONTH(在职员工基本信息!$M238)='员工事项提醒（生日、续合同）'!$S$4),在职员工基本信息!D238,"")</f>
        <v/>
      </c>
      <c r="Q241" s="1" t="str">
        <f>IF(AND(YEAR(在职员工基本信息!$M238)='员工事项提醒（生日、续合同）'!$Q$4,MONTH(在职员工基本信息!$M238)='员工事项提醒（生日、续合同）'!$S$4),在职员工基本信息!E238,"")</f>
        <v/>
      </c>
      <c r="R241" s="1" t="str">
        <f>IF(AND(YEAR(在职员工基本信息!$M238)='员工事项提醒（生日、续合同）'!$Q$4,MONTH(在职员工基本信息!$M238)='员工事项提醒（生日、续合同）'!$S$4),在职员工基本信息!B238,"")</f>
        <v/>
      </c>
      <c r="S241" s="1" t="str">
        <f>IF(AND(YEAR(在职员工基本信息!$M238)='员工事项提醒（生日、续合同）'!$Q$4,MONTH(在职员工基本信息!$M238)='员工事项提醒（生日、续合同）'!$S$4),在职员工基本信息!C238,"")</f>
        <v/>
      </c>
      <c r="T241" s="23" t="str">
        <f>IF(AND(YEAR(在职员工基本信息!$M238)='员工事项提醒（生日、续合同）'!$Q$4,MONTH(在职员工基本信息!$M238)='员工事项提醒（生日、续合同）'!$S$4),在职员工基本信息!M238,"")</f>
        <v/>
      </c>
    </row>
    <row r="242" spans="1:20">
      <c r="A242" s="1" t="str">
        <f>B242&amp;COUNTIF(B$8:B242,B242)</f>
        <v>230</v>
      </c>
      <c r="B242" s="1" t="str">
        <f>IF(MONTH(在职员工基本信息!G239)=$L$4,MONTH(在职员工基本信息!G239),"")</f>
        <v/>
      </c>
      <c r="D242" s="1" t="str">
        <f>IFERROR(IF(在职员工基本信息!D239="","",在职员工基本信息!D239),"")</f>
        <v/>
      </c>
      <c r="E242" s="1" t="str">
        <f>IF(在职员工基本信息!E239="","",在职员工基本信息!E239)</f>
        <v/>
      </c>
      <c r="F242" s="23" t="str">
        <f>IF(在职员工基本信息!G239="","",在职员工基本信息!G239)</f>
        <v/>
      </c>
      <c r="G242" s="1" t="str">
        <f>IF(在职员工基本信息!B239="","",在职员工基本信息!B239)</f>
        <v/>
      </c>
      <c r="H242" s="1" t="str">
        <f>IF(在职员工基本信息!C239="","",在职员工基本信息!C239)</f>
        <v/>
      </c>
      <c r="J242" s="23" t="str">
        <f t="shared" si="15"/>
        <v/>
      </c>
      <c r="K242" s="23" t="str">
        <f t="shared" si="16"/>
        <v/>
      </c>
      <c r="L242" s="23" t="str">
        <f t="shared" si="17"/>
        <v/>
      </c>
      <c r="M242" s="23" t="str">
        <f t="shared" si="18"/>
        <v/>
      </c>
      <c r="N242" s="23" t="str">
        <f t="shared" si="19"/>
        <v/>
      </c>
      <c r="P242" s="1" t="str">
        <f>IF(AND(YEAR(在职员工基本信息!$M239)='员工事项提醒（生日、续合同）'!$Q$4,MONTH(在职员工基本信息!$M239)='员工事项提醒（生日、续合同）'!$S$4),在职员工基本信息!D239,"")</f>
        <v/>
      </c>
      <c r="Q242" s="1" t="str">
        <f>IF(AND(YEAR(在职员工基本信息!$M239)='员工事项提醒（生日、续合同）'!$Q$4,MONTH(在职员工基本信息!$M239)='员工事项提醒（生日、续合同）'!$S$4),在职员工基本信息!E239,"")</f>
        <v/>
      </c>
      <c r="R242" s="1" t="str">
        <f>IF(AND(YEAR(在职员工基本信息!$M239)='员工事项提醒（生日、续合同）'!$Q$4,MONTH(在职员工基本信息!$M239)='员工事项提醒（生日、续合同）'!$S$4),在职员工基本信息!B239,"")</f>
        <v/>
      </c>
      <c r="S242" s="1" t="str">
        <f>IF(AND(YEAR(在职员工基本信息!$M239)='员工事项提醒（生日、续合同）'!$Q$4,MONTH(在职员工基本信息!$M239)='员工事项提醒（生日、续合同）'!$S$4),在职员工基本信息!C239,"")</f>
        <v/>
      </c>
      <c r="T242" s="23" t="str">
        <f>IF(AND(YEAR(在职员工基本信息!$M239)='员工事项提醒（生日、续合同）'!$Q$4,MONTH(在职员工基本信息!$M239)='员工事项提醒（生日、续合同）'!$S$4),在职员工基本信息!M239,"")</f>
        <v/>
      </c>
    </row>
    <row r="243" spans="1:20">
      <c r="A243" s="1" t="str">
        <f>B243&amp;COUNTIF(B$8:B243,B243)</f>
        <v>231</v>
      </c>
      <c r="B243" s="1" t="str">
        <f>IF(MONTH(在职员工基本信息!G240)=$L$4,MONTH(在职员工基本信息!G240),"")</f>
        <v/>
      </c>
      <c r="D243" s="1" t="str">
        <f>IFERROR(IF(在职员工基本信息!D240="","",在职员工基本信息!D240),"")</f>
        <v/>
      </c>
      <c r="E243" s="1" t="str">
        <f>IF(在职员工基本信息!E240="","",在职员工基本信息!E240)</f>
        <v/>
      </c>
      <c r="F243" s="23" t="str">
        <f>IF(在职员工基本信息!G240="","",在职员工基本信息!G240)</f>
        <v/>
      </c>
      <c r="G243" s="1" t="str">
        <f>IF(在职员工基本信息!B240="","",在职员工基本信息!B240)</f>
        <v/>
      </c>
      <c r="H243" s="1" t="str">
        <f>IF(在职员工基本信息!C240="","",在职员工基本信息!C240)</f>
        <v/>
      </c>
      <c r="J243" s="23" t="str">
        <f t="shared" si="15"/>
        <v/>
      </c>
      <c r="K243" s="23" t="str">
        <f t="shared" si="16"/>
        <v/>
      </c>
      <c r="L243" s="23" t="str">
        <f t="shared" si="17"/>
        <v/>
      </c>
      <c r="M243" s="23" t="str">
        <f t="shared" si="18"/>
        <v/>
      </c>
      <c r="N243" s="23" t="str">
        <f t="shared" si="19"/>
        <v/>
      </c>
      <c r="P243" s="1" t="str">
        <f>IF(AND(YEAR(在职员工基本信息!$M240)='员工事项提醒（生日、续合同）'!$Q$4,MONTH(在职员工基本信息!$M240)='员工事项提醒（生日、续合同）'!$S$4),在职员工基本信息!D240,"")</f>
        <v/>
      </c>
      <c r="Q243" s="1" t="str">
        <f>IF(AND(YEAR(在职员工基本信息!$M240)='员工事项提醒（生日、续合同）'!$Q$4,MONTH(在职员工基本信息!$M240)='员工事项提醒（生日、续合同）'!$S$4),在职员工基本信息!E240,"")</f>
        <v/>
      </c>
      <c r="R243" s="1" t="str">
        <f>IF(AND(YEAR(在职员工基本信息!$M240)='员工事项提醒（生日、续合同）'!$Q$4,MONTH(在职员工基本信息!$M240)='员工事项提醒（生日、续合同）'!$S$4),在职员工基本信息!B240,"")</f>
        <v/>
      </c>
      <c r="S243" s="1" t="str">
        <f>IF(AND(YEAR(在职员工基本信息!$M240)='员工事项提醒（生日、续合同）'!$Q$4,MONTH(在职员工基本信息!$M240)='员工事项提醒（生日、续合同）'!$S$4),在职员工基本信息!C240,"")</f>
        <v/>
      </c>
      <c r="T243" s="23" t="str">
        <f>IF(AND(YEAR(在职员工基本信息!$M240)='员工事项提醒（生日、续合同）'!$Q$4,MONTH(在职员工基本信息!$M240)='员工事项提醒（生日、续合同）'!$S$4),在职员工基本信息!M240,"")</f>
        <v/>
      </c>
    </row>
    <row r="244" spans="1:20">
      <c r="A244" s="1" t="str">
        <f>B244&amp;COUNTIF(B$8:B244,B244)</f>
        <v>232</v>
      </c>
      <c r="B244" s="1" t="str">
        <f>IF(MONTH(在职员工基本信息!G241)=$L$4,MONTH(在职员工基本信息!G241),"")</f>
        <v/>
      </c>
      <c r="D244" s="1" t="str">
        <f>IFERROR(IF(在职员工基本信息!D241="","",在职员工基本信息!D241),"")</f>
        <v/>
      </c>
      <c r="E244" s="1" t="str">
        <f>IF(在职员工基本信息!E241="","",在职员工基本信息!E241)</f>
        <v/>
      </c>
      <c r="F244" s="23" t="str">
        <f>IF(在职员工基本信息!G241="","",在职员工基本信息!G241)</f>
        <v/>
      </c>
      <c r="G244" s="1" t="str">
        <f>IF(在职员工基本信息!B241="","",在职员工基本信息!B241)</f>
        <v/>
      </c>
      <c r="H244" s="1" t="str">
        <f>IF(在职员工基本信息!C241="","",在职员工基本信息!C241)</f>
        <v/>
      </c>
      <c r="J244" s="23" t="str">
        <f t="shared" si="15"/>
        <v/>
      </c>
      <c r="K244" s="23" t="str">
        <f t="shared" si="16"/>
        <v/>
      </c>
      <c r="L244" s="23" t="str">
        <f t="shared" si="17"/>
        <v/>
      </c>
      <c r="M244" s="23" t="str">
        <f t="shared" si="18"/>
        <v/>
      </c>
      <c r="N244" s="23" t="str">
        <f t="shared" si="19"/>
        <v/>
      </c>
      <c r="P244" s="1" t="str">
        <f>IF(AND(YEAR(在职员工基本信息!$M241)='员工事项提醒（生日、续合同）'!$Q$4,MONTH(在职员工基本信息!$M241)='员工事项提醒（生日、续合同）'!$S$4),在职员工基本信息!D241,"")</f>
        <v/>
      </c>
      <c r="Q244" s="1" t="str">
        <f>IF(AND(YEAR(在职员工基本信息!$M241)='员工事项提醒（生日、续合同）'!$Q$4,MONTH(在职员工基本信息!$M241)='员工事项提醒（生日、续合同）'!$S$4),在职员工基本信息!E241,"")</f>
        <v/>
      </c>
      <c r="R244" s="1" t="str">
        <f>IF(AND(YEAR(在职员工基本信息!$M241)='员工事项提醒（生日、续合同）'!$Q$4,MONTH(在职员工基本信息!$M241)='员工事项提醒（生日、续合同）'!$S$4),在职员工基本信息!B241,"")</f>
        <v/>
      </c>
      <c r="S244" s="1" t="str">
        <f>IF(AND(YEAR(在职员工基本信息!$M241)='员工事项提醒（生日、续合同）'!$Q$4,MONTH(在职员工基本信息!$M241)='员工事项提醒（生日、续合同）'!$S$4),在职员工基本信息!C241,"")</f>
        <v/>
      </c>
      <c r="T244" s="23" t="str">
        <f>IF(AND(YEAR(在职员工基本信息!$M241)='员工事项提醒（生日、续合同）'!$Q$4,MONTH(在职员工基本信息!$M241)='员工事项提醒（生日、续合同）'!$S$4),在职员工基本信息!M241,"")</f>
        <v/>
      </c>
    </row>
    <row r="245" spans="1:20">
      <c r="A245" s="1" t="str">
        <f>B245&amp;COUNTIF(B$8:B245,B245)</f>
        <v>233</v>
      </c>
      <c r="B245" s="1" t="str">
        <f>IF(MONTH(在职员工基本信息!G242)=$L$4,MONTH(在职员工基本信息!G242),"")</f>
        <v/>
      </c>
      <c r="D245" s="1" t="str">
        <f>IFERROR(IF(在职员工基本信息!D242="","",在职员工基本信息!D242),"")</f>
        <v/>
      </c>
      <c r="E245" s="1" t="str">
        <f>IF(在职员工基本信息!E242="","",在职员工基本信息!E242)</f>
        <v/>
      </c>
      <c r="F245" s="23" t="str">
        <f>IF(在职员工基本信息!G242="","",在职员工基本信息!G242)</f>
        <v/>
      </c>
      <c r="G245" s="1" t="str">
        <f>IF(在职员工基本信息!B242="","",在职员工基本信息!B242)</f>
        <v/>
      </c>
      <c r="H245" s="1" t="str">
        <f>IF(在职员工基本信息!C242="","",在职员工基本信息!C242)</f>
        <v/>
      </c>
      <c r="J245" s="23" t="str">
        <f t="shared" si="15"/>
        <v/>
      </c>
      <c r="K245" s="23" t="str">
        <f t="shared" si="16"/>
        <v/>
      </c>
      <c r="L245" s="23" t="str">
        <f t="shared" si="17"/>
        <v/>
      </c>
      <c r="M245" s="23" t="str">
        <f t="shared" si="18"/>
        <v/>
      </c>
      <c r="N245" s="23" t="str">
        <f t="shared" si="19"/>
        <v/>
      </c>
      <c r="P245" s="1" t="str">
        <f>IF(AND(YEAR(在职员工基本信息!$M242)='员工事项提醒（生日、续合同）'!$Q$4,MONTH(在职员工基本信息!$M242)='员工事项提醒（生日、续合同）'!$S$4),在职员工基本信息!D242,"")</f>
        <v/>
      </c>
      <c r="Q245" s="1" t="str">
        <f>IF(AND(YEAR(在职员工基本信息!$M242)='员工事项提醒（生日、续合同）'!$Q$4,MONTH(在职员工基本信息!$M242)='员工事项提醒（生日、续合同）'!$S$4),在职员工基本信息!E242,"")</f>
        <v/>
      </c>
      <c r="R245" s="1" t="str">
        <f>IF(AND(YEAR(在职员工基本信息!$M242)='员工事项提醒（生日、续合同）'!$Q$4,MONTH(在职员工基本信息!$M242)='员工事项提醒（生日、续合同）'!$S$4),在职员工基本信息!B242,"")</f>
        <v/>
      </c>
      <c r="S245" s="1" t="str">
        <f>IF(AND(YEAR(在职员工基本信息!$M242)='员工事项提醒（生日、续合同）'!$Q$4,MONTH(在职员工基本信息!$M242)='员工事项提醒（生日、续合同）'!$S$4),在职员工基本信息!C242,"")</f>
        <v/>
      </c>
      <c r="T245" s="23" t="str">
        <f>IF(AND(YEAR(在职员工基本信息!$M242)='员工事项提醒（生日、续合同）'!$Q$4,MONTH(在职员工基本信息!$M242)='员工事项提醒（生日、续合同）'!$S$4),在职员工基本信息!M242,"")</f>
        <v/>
      </c>
    </row>
    <row r="246" spans="1:20">
      <c r="A246" s="1" t="str">
        <f>B246&amp;COUNTIF(B$8:B246,B246)</f>
        <v>234</v>
      </c>
      <c r="B246" s="1" t="str">
        <f>IF(MONTH(在职员工基本信息!G243)=$L$4,MONTH(在职员工基本信息!G243),"")</f>
        <v/>
      </c>
      <c r="D246" s="1" t="str">
        <f>IFERROR(IF(在职员工基本信息!D243="","",在职员工基本信息!D243),"")</f>
        <v/>
      </c>
      <c r="E246" s="1" t="str">
        <f>IF(在职员工基本信息!E243="","",在职员工基本信息!E243)</f>
        <v/>
      </c>
      <c r="F246" s="23" t="str">
        <f>IF(在职员工基本信息!G243="","",在职员工基本信息!G243)</f>
        <v/>
      </c>
      <c r="G246" s="1" t="str">
        <f>IF(在职员工基本信息!B243="","",在职员工基本信息!B243)</f>
        <v/>
      </c>
      <c r="H246" s="1" t="str">
        <f>IF(在职员工基本信息!C243="","",在职员工基本信息!C243)</f>
        <v/>
      </c>
      <c r="J246" s="23" t="str">
        <f t="shared" si="15"/>
        <v/>
      </c>
      <c r="K246" s="23" t="str">
        <f t="shared" si="16"/>
        <v/>
      </c>
      <c r="L246" s="23" t="str">
        <f t="shared" si="17"/>
        <v/>
      </c>
      <c r="M246" s="23" t="str">
        <f t="shared" si="18"/>
        <v/>
      </c>
      <c r="N246" s="23" t="str">
        <f t="shared" si="19"/>
        <v/>
      </c>
      <c r="P246" s="1" t="str">
        <f>IF(AND(YEAR(在职员工基本信息!$M243)='员工事项提醒（生日、续合同）'!$Q$4,MONTH(在职员工基本信息!$M243)='员工事项提醒（生日、续合同）'!$S$4),在职员工基本信息!D243,"")</f>
        <v/>
      </c>
      <c r="Q246" s="1" t="str">
        <f>IF(AND(YEAR(在职员工基本信息!$M243)='员工事项提醒（生日、续合同）'!$Q$4,MONTH(在职员工基本信息!$M243)='员工事项提醒（生日、续合同）'!$S$4),在职员工基本信息!E243,"")</f>
        <v/>
      </c>
      <c r="R246" s="1" t="str">
        <f>IF(AND(YEAR(在职员工基本信息!$M243)='员工事项提醒（生日、续合同）'!$Q$4,MONTH(在职员工基本信息!$M243)='员工事项提醒（生日、续合同）'!$S$4),在职员工基本信息!B243,"")</f>
        <v/>
      </c>
      <c r="S246" s="1" t="str">
        <f>IF(AND(YEAR(在职员工基本信息!$M243)='员工事项提醒（生日、续合同）'!$Q$4,MONTH(在职员工基本信息!$M243)='员工事项提醒（生日、续合同）'!$S$4),在职员工基本信息!C243,"")</f>
        <v/>
      </c>
      <c r="T246" s="23" t="str">
        <f>IF(AND(YEAR(在职员工基本信息!$M243)='员工事项提醒（生日、续合同）'!$Q$4,MONTH(在职员工基本信息!$M243)='员工事项提醒（生日、续合同）'!$S$4),在职员工基本信息!M243,"")</f>
        <v/>
      </c>
    </row>
    <row r="247" spans="1:20">
      <c r="A247" s="1" t="str">
        <f>B247&amp;COUNTIF(B$8:B247,B247)</f>
        <v>235</v>
      </c>
      <c r="B247" s="1" t="str">
        <f>IF(MONTH(在职员工基本信息!G244)=$L$4,MONTH(在职员工基本信息!G244),"")</f>
        <v/>
      </c>
      <c r="D247" s="1" t="str">
        <f>IFERROR(IF(在职员工基本信息!D244="","",在职员工基本信息!D244),"")</f>
        <v/>
      </c>
      <c r="E247" s="1" t="str">
        <f>IF(在职员工基本信息!E244="","",在职员工基本信息!E244)</f>
        <v/>
      </c>
      <c r="F247" s="23" t="str">
        <f>IF(在职员工基本信息!G244="","",在职员工基本信息!G244)</f>
        <v/>
      </c>
      <c r="G247" s="1" t="str">
        <f>IF(在职员工基本信息!B244="","",在职员工基本信息!B244)</f>
        <v/>
      </c>
      <c r="H247" s="1" t="str">
        <f>IF(在职员工基本信息!C244="","",在职员工基本信息!C244)</f>
        <v/>
      </c>
      <c r="J247" s="23" t="str">
        <f t="shared" si="15"/>
        <v/>
      </c>
      <c r="K247" s="23" t="str">
        <f t="shared" si="16"/>
        <v/>
      </c>
      <c r="L247" s="23" t="str">
        <f t="shared" si="17"/>
        <v/>
      </c>
      <c r="M247" s="23" t="str">
        <f t="shared" si="18"/>
        <v/>
      </c>
      <c r="N247" s="23" t="str">
        <f t="shared" si="19"/>
        <v/>
      </c>
      <c r="P247" s="1" t="str">
        <f>IF(AND(YEAR(在职员工基本信息!$M244)='员工事项提醒（生日、续合同）'!$Q$4,MONTH(在职员工基本信息!$M244)='员工事项提醒（生日、续合同）'!$S$4),在职员工基本信息!D244,"")</f>
        <v/>
      </c>
      <c r="Q247" s="1" t="str">
        <f>IF(AND(YEAR(在职员工基本信息!$M244)='员工事项提醒（生日、续合同）'!$Q$4,MONTH(在职员工基本信息!$M244)='员工事项提醒（生日、续合同）'!$S$4),在职员工基本信息!E244,"")</f>
        <v/>
      </c>
      <c r="R247" s="1" t="str">
        <f>IF(AND(YEAR(在职员工基本信息!$M244)='员工事项提醒（生日、续合同）'!$Q$4,MONTH(在职员工基本信息!$M244)='员工事项提醒（生日、续合同）'!$S$4),在职员工基本信息!B244,"")</f>
        <v/>
      </c>
      <c r="S247" s="1" t="str">
        <f>IF(AND(YEAR(在职员工基本信息!$M244)='员工事项提醒（生日、续合同）'!$Q$4,MONTH(在职员工基本信息!$M244)='员工事项提醒（生日、续合同）'!$S$4),在职员工基本信息!C244,"")</f>
        <v/>
      </c>
      <c r="T247" s="23" t="str">
        <f>IF(AND(YEAR(在职员工基本信息!$M244)='员工事项提醒（生日、续合同）'!$Q$4,MONTH(在职员工基本信息!$M244)='员工事项提醒（生日、续合同）'!$S$4),在职员工基本信息!M244,"")</f>
        <v/>
      </c>
    </row>
    <row r="248" spans="1:20">
      <c r="A248" s="1" t="str">
        <f>B248&amp;COUNTIF(B$8:B248,B248)</f>
        <v>236</v>
      </c>
      <c r="B248" s="1" t="str">
        <f>IF(MONTH(在职员工基本信息!G245)=$L$4,MONTH(在职员工基本信息!G245),"")</f>
        <v/>
      </c>
      <c r="D248" s="1" t="str">
        <f>IFERROR(IF(在职员工基本信息!D245="","",在职员工基本信息!D245),"")</f>
        <v/>
      </c>
      <c r="E248" s="1" t="str">
        <f>IF(在职员工基本信息!E245="","",在职员工基本信息!E245)</f>
        <v/>
      </c>
      <c r="F248" s="23" t="str">
        <f>IF(在职员工基本信息!G245="","",在职员工基本信息!G245)</f>
        <v/>
      </c>
      <c r="G248" s="1" t="str">
        <f>IF(在职员工基本信息!B245="","",在职员工基本信息!B245)</f>
        <v/>
      </c>
      <c r="H248" s="1" t="str">
        <f>IF(在职员工基本信息!C245="","",在职员工基本信息!C245)</f>
        <v/>
      </c>
      <c r="J248" s="23" t="str">
        <f t="shared" si="15"/>
        <v/>
      </c>
      <c r="K248" s="23" t="str">
        <f t="shared" si="16"/>
        <v/>
      </c>
      <c r="L248" s="23" t="str">
        <f t="shared" si="17"/>
        <v/>
      </c>
      <c r="M248" s="23" t="str">
        <f t="shared" si="18"/>
        <v/>
      </c>
      <c r="N248" s="23" t="str">
        <f t="shared" si="19"/>
        <v/>
      </c>
      <c r="P248" s="1" t="str">
        <f>IF(AND(YEAR(在职员工基本信息!$M245)='员工事项提醒（生日、续合同）'!$Q$4,MONTH(在职员工基本信息!$M245)='员工事项提醒（生日、续合同）'!$S$4),在职员工基本信息!D245,"")</f>
        <v/>
      </c>
      <c r="Q248" s="1" t="str">
        <f>IF(AND(YEAR(在职员工基本信息!$M245)='员工事项提醒（生日、续合同）'!$Q$4,MONTH(在职员工基本信息!$M245)='员工事项提醒（生日、续合同）'!$S$4),在职员工基本信息!E245,"")</f>
        <v/>
      </c>
      <c r="R248" s="1" t="str">
        <f>IF(AND(YEAR(在职员工基本信息!$M245)='员工事项提醒（生日、续合同）'!$Q$4,MONTH(在职员工基本信息!$M245)='员工事项提醒（生日、续合同）'!$S$4),在职员工基本信息!B245,"")</f>
        <v/>
      </c>
      <c r="S248" s="1" t="str">
        <f>IF(AND(YEAR(在职员工基本信息!$M245)='员工事项提醒（生日、续合同）'!$Q$4,MONTH(在职员工基本信息!$M245)='员工事项提醒（生日、续合同）'!$S$4),在职员工基本信息!C245,"")</f>
        <v/>
      </c>
      <c r="T248" s="23" t="str">
        <f>IF(AND(YEAR(在职员工基本信息!$M245)='员工事项提醒（生日、续合同）'!$Q$4,MONTH(在职员工基本信息!$M245)='员工事项提醒（生日、续合同）'!$S$4),在职员工基本信息!M245,"")</f>
        <v/>
      </c>
    </row>
    <row r="249" spans="1:20">
      <c r="A249" s="1" t="str">
        <f>B249&amp;COUNTIF(B$8:B249,B249)</f>
        <v>237</v>
      </c>
      <c r="B249" s="1" t="str">
        <f>IF(MONTH(在职员工基本信息!G246)=$L$4,MONTH(在职员工基本信息!G246),"")</f>
        <v/>
      </c>
      <c r="D249" s="1" t="str">
        <f>IFERROR(IF(在职员工基本信息!D246="","",在职员工基本信息!D246),"")</f>
        <v/>
      </c>
      <c r="E249" s="1" t="str">
        <f>IF(在职员工基本信息!E246="","",在职员工基本信息!E246)</f>
        <v/>
      </c>
      <c r="F249" s="23" t="str">
        <f>IF(在职员工基本信息!G246="","",在职员工基本信息!G246)</f>
        <v/>
      </c>
      <c r="G249" s="1" t="str">
        <f>IF(在职员工基本信息!B246="","",在职员工基本信息!B246)</f>
        <v/>
      </c>
      <c r="H249" s="1" t="str">
        <f>IF(在职员工基本信息!C246="","",在职员工基本信息!C246)</f>
        <v/>
      </c>
      <c r="J249" s="23" t="str">
        <f t="shared" si="15"/>
        <v/>
      </c>
      <c r="K249" s="23" t="str">
        <f t="shared" si="16"/>
        <v/>
      </c>
      <c r="L249" s="23" t="str">
        <f t="shared" si="17"/>
        <v/>
      </c>
      <c r="M249" s="23" t="str">
        <f t="shared" si="18"/>
        <v/>
      </c>
      <c r="N249" s="23" t="str">
        <f t="shared" si="19"/>
        <v/>
      </c>
      <c r="P249" s="1" t="str">
        <f>IF(AND(YEAR(在职员工基本信息!$M246)='员工事项提醒（生日、续合同）'!$Q$4,MONTH(在职员工基本信息!$M246)='员工事项提醒（生日、续合同）'!$S$4),在职员工基本信息!D246,"")</f>
        <v/>
      </c>
      <c r="Q249" s="1" t="str">
        <f>IF(AND(YEAR(在职员工基本信息!$M246)='员工事项提醒（生日、续合同）'!$Q$4,MONTH(在职员工基本信息!$M246)='员工事项提醒（生日、续合同）'!$S$4),在职员工基本信息!E246,"")</f>
        <v/>
      </c>
      <c r="R249" s="1" t="str">
        <f>IF(AND(YEAR(在职员工基本信息!$M246)='员工事项提醒（生日、续合同）'!$Q$4,MONTH(在职员工基本信息!$M246)='员工事项提醒（生日、续合同）'!$S$4),在职员工基本信息!B246,"")</f>
        <v/>
      </c>
      <c r="S249" s="1" t="str">
        <f>IF(AND(YEAR(在职员工基本信息!$M246)='员工事项提醒（生日、续合同）'!$Q$4,MONTH(在职员工基本信息!$M246)='员工事项提醒（生日、续合同）'!$S$4),在职员工基本信息!C246,"")</f>
        <v/>
      </c>
      <c r="T249" s="23" t="str">
        <f>IF(AND(YEAR(在职员工基本信息!$M246)='员工事项提醒（生日、续合同）'!$Q$4,MONTH(在职员工基本信息!$M246)='员工事项提醒（生日、续合同）'!$S$4),在职员工基本信息!M246,"")</f>
        <v/>
      </c>
    </row>
    <row r="250" spans="1:20">
      <c r="A250" s="1" t="str">
        <f>B250&amp;COUNTIF(B$8:B250,B250)</f>
        <v>238</v>
      </c>
      <c r="B250" s="1" t="str">
        <f>IF(MONTH(在职员工基本信息!G247)=$L$4,MONTH(在职员工基本信息!G247),"")</f>
        <v/>
      </c>
      <c r="D250" s="1" t="str">
        <f>IFERROR(IF(在职员工基本信息!D247="","",在职员工基本信息!D247),"")</f>
        <v/>
      </c>
      <c r="E250" s="1" t="str">
        <f>IF(在职员工基本信息!E247="","",在职员工基本信息!E247)</f>
        <v/>
      </c>
      <c r="F250" s="23" t="str">
        <f>IF(在职员工基本信息!G247="","",在职员工基本信息!G247)</f>
        <v/>
      </c>
      <c r="G250" s="1" t="str">
        <f>IF(在职员工基本信息!B247="","",在职员工基本信息!B247)</f>
        <v/>
      </c>
      <c r="H250" s="1" t="str">
        <f>IF(在职员工基本信息!C247="","",在职员工基本信息!C247)</f>
        <v/>
      </c>
      <c r="J250" s="23" t="str">
        <f t="shared" si="15"/>
        <v/>
      </c>
      <c r="K250" s="23" t="str">
        <f t="shared" si="16"/>
        <v/>
      </c>
      <c r="L250" s="23" t="str">
        <f t="shared" si="17"/>
        <v/>
      </c>
      <c r="M250" s="23" t="str">
        <f t="shared" si="18"/>
        <v/>
      </c>
      <c r="N250" s="23" t="str">
        <f t="shared" si="19"/>
        <v/>
      </c>
      <c r="P250" s="1" t="str">
        <f>IF(AND(YEAR(在职员工基本信息!$M247)='员工事项提醒（生日、续合同）'!$Q$4,MONTH(在职员工基本信息!$M247)='员工事项提醒（生日、续合同）'!$S$4),在职员工基本信息!D247,"")</f>
        <v/>
      </c>
      <c r="Q250" s="1" t="str">
        <f>IF(AND(YEAR(在职员工基本信息!$M247)='员工事项提醒（生日、续合同）'!$Q$4,MONTH(在职员工基本信息!$M247)='员工事项提醒（生日、续合同）'!$S$4),在职员工基本信息!E247,"")</f>
        <v/>
      </c>
      <c r="R250" s="1" t="str">
        <f>IF(AND(YEAR(在职员工基本信息!$M247)='员工事项提醒（生日、续合同）'!$Q$4,MONTH(在职员工基本信息!$M247)='员工事项提醒（生日、续合同）'!$S$4),在职员工基本信息!B247,"")</f>
        <v/>
      </c>
      <c r="S250" s="1" t="str">
        <f>IF(AND(YEAR(在职员工基本信息!$M247)='员工事项提醒（生日、续合同）'!$Q$4,MONTH(在职员工基本信息!$M247)='员工事项提醒（生日、续合同）'!$S$4),在职员工基本信息!C247,"")</f>
        <v/>
      </c>
      <c r="T250" s="23" t="str">
        <f>IF(AND(YEAR(在职员工基本信息!$M247)='员工事项提醒（生日、续合同）'!$Q$4,MONTH(在职员工基本信息!$M247)='员工事项提醒（生日、续合同）'!$S$4),在职员工基本信息!M247,"")</f>
        <v/>
      </c>
    </row>
    <row r="251" spans="1:20">
      <c r="A251" s="1" t="str">
        <f>B251&amp;COUNTIF(B$8:B251,B251)</f>
        <v>239</v>
      </c>
      <c r="B251" s="1" t="str">
        <f>IF(MONTH(在职员工基本信息!G248)=$L$4,MONTH(在职员工基本信息!G248),"")</f>
        <v/>
      </c>
      <c r="D251" s="1" t="str">
        <f>IFERROR(IF(在职员工基本信息!D248="","",在职员工基本信息!D248),"")</f>
        <v/>
      </c>
      <c r="E251" s="1" t="str">
        <f>IF(在职员工基本信息!E248="","",在职员工基本信息!E248)</f>
        <v/>
      </c>
      <c r="F251" s="23" t="str">
        <f>IF(在职员工基本信息!G248="","",在职员工基本信息!G248)</f>
        <v/>
      </c>
      <c r="G251" s="1" t="str">
        <f>IF(在职员工基本信息!B248="","",在职员工基本信息!B248)</f>
        <v/>
      </c>
      <c r="H251" s="1" t="str">
        <f>IF(在职员工基本信息!C248="","",在职员工基本信息!C248)</f>
        <v/>
      </c>
      <c r="J251" s="23" t="str">
        <f t="shared" si="15"/>
        <v/>
      </c>
      <c r="K251" s="23" t="str">
        <f t="shared" si="16"/>
        <v/>
      </c>
      <c r="L251" s="23" t="str">
        <f t="shared" si="17"/>
        <v/>
      </c>
      <c r="M251" s="23" t="str">
        <f t="shared" si="18"/>
        <v/>
      </c>
      <c r="N251" s="23" t="str">
        <f t="shared" si="19"/>
        <v/>
      </c>
      <c r="P251" s="1" t="str">
        <f>IF(AND(YEAR(在职员工基本信息!$M248)='员工事项提醒（生日、续合同）'!$Q$4,MONTH(在职员工基本信息!$M248)='员工事项提醒（生日、续合同）'!$S$4),在职员工基本信息!D248,"")</f>
        <v/>
      </c>
      <c r="Q251" s="1" t="str">
        <f>IF(AND(YEAR(在职员工基本信息!$M248)='员工事项提醒（生日、续合同）'!$Q$4,MONTH(在职员工基本信息!$M248)='员工事项提醒（生日、续合同）'!$S$4),在职员工基本信息!E248,"")</f>
        <v/>
      </c>
      <c r="R251" s="1" t="str">
        <f>IF(AND(YEAR(在职员工基本信息!$M248)='员工事项提醒（生日、续合同）'!$Q$4,MONTH(在职员工基本信息!$M248)='员工事项提醒（生日、续合同）'!$S$4),在职员工基本信息!B248,"")</f>
        <v/>
      </c>
      <c r="S251" s="1" t="str">
        <f>IF(AND(YEAR(在职员工基本信息!$M248)='员工事项提醒（生日、续合同）'!$Q$4,MONTH(在职员工基本信息!$M248)='员工事项提醒（生日、续合同）'!$S$4),在职员工基本信息!C248,"")</f>
        <v/>
      </c>
      <c r="T251" s="23" t="str">
        <f>IF(AND(YEAR(在职员工基本信息!$M248)='员工事项提醒（生日、续合同）'!$Q$4,MONTH(在职员工基本信息!$M248)='员工事项提醒（生日、续合同）'!$S$4),在职员工基本信息!M248,"")</f>
        <v/>
      </c>
    </row>
    <row r="252" spans="1:20">
      <c r="A252" s="1" t="str">
        <f>B252&amp;COUNTIF(B$8:B252,B252)</f>
        <v>240</v>
      </c>
      <c r="B252" s="1" t="str">
        <f>IF(MONTH(在职员工基本信息!G249)=$L$4,MONTH(在职员工基本信息!G249),"")</f>
        <v/>
      </c>
      <c r="D252" s="1" t="str">
        <f>IFERROR(IF(在职员工基本信息!D249="","",在职员工基本信息!D249),"")</f>
        <v/>
      </c>
      <c r="E252" s="1" t="str">
        <f>IF(在职员工基本信息!E249="","",在职员工基本信息!E249)</f>
        <v/>
      </c>
      <c r="F252" s="23" t="str">
        <f>IF(在职员工基本信息!G249="","",在职员工基本信息!G249)</f>
        <v/>
      </c>
      <c r="G252" s="1" t="str">
        <f>IF(在职员工基本信息!B249="","",在职员工基本信息!B249)</f>
        <v/>
      </c>
      <c r="H252" s="1" t="str">
        <f>IF(在职员工基本信息!C249="","",在职员工基本信息!C249)</f>
        <v/>
      </c>
      <c r="J252" s="23" t="str">
        <f t="shared" si="15"/>
        <v/>
      </c>
      <c r="K252" s="23" t="str">
        <f t="shared" si="16"/>
        <v/>
      </c>
      <c r="L252" s="23" t="str">
        <f t="shared" si="17"/>
        <v/>
      </c>
      <c r="M252" s="23" t="str">
        <f t="shared" si="18"/>
        <v/>
      </c>
      <c r="N252" s="23" t="str">
        <f t="shared" si="19"/>
        <v/>
      </c>
      <c r="P252" s="1" t="str">
        <f>IF(AND(YEAR(在职员工基本信息!$M249)='员工事项提醒（生日、续合同）'!$Q$4,MONTH(在职员工基本信息!$M249)='员工事项提醒（生日、续合同）'!$S$4),在职员工基本信息!D249,"")</f>
        <v/>
      </c>
      <c r="Q252" s="1" t="str">
        <f>IF(AND(YEAR(在职员工基本信息!$M249)='员工事项提醒（生日、续合同）'!$Q$4,MONTH(在职员工基本信息!$M249)='员工事项提醒（生日、续合同）'!$S$4),在职员工基本信息!E249,"")</f>
        <v/>
      </c>
      <c r="R252" s="1" t="str">
        <f>IF(AND(YEAR(在职员工基本信息!$M249)='员工事项提醒（生日、续合同）'!$Q$4,MONTH(在职员工基本信息!$M249)='员工事项提醒（生日、续合同）'!$S$4),在职员工基本信息!B249,"")</f>
        <v/>
      </c>
      <c r="S252" s="1" t="str">
        <f>IF(AND(YEAR(在职员工基本信息!$M249)='员工事项提醒（生日、续合同）'!$Q$4,MONTH(在职员工基本信息!$M249)='员工事项提醒（生日、续合同）'!$S$4),在职员工基本信息!C249,"")</f>
        <v/>
      </c>
      <c r="T252" s="23" t="str">
        <f>IF(AND(YEAR(在职员工基本信息!$M249)='员工事项提醒（生日、续合同）'!$Q$4,MONTH(在职员工基本信息!$M249)='员工事项提醒（生日、续合同）'!$S$4),在职员工基本信息!M249,"")</f>
        <v/>
      </c>
    </row>
    <row r="253" spans="1:20">
      <c r="A253" s="1" t="str">
        <f>B253&amp;COUNTIF(B$8:B253,B253)</f>
        <v>241</v>
      </c>
      <c r="B253" s="1" t="str">
        <f>IF(MONTH(在职员工基本信息!G250)=$L$4,MONTH(在职员工基本信息!G250),"")</f>
        <v/>
      </c>
      <c r="D253" s="1" t="str">
        <f>IFERROR(IF(在职员工基本信息!D250="","",在职员工基本信息!D250),"")</f>
        <v/>
      </c>
      <c r="E253" s="1" t="str">
        <f>IF(在职员工基本信息!E250="","",在职员工基本信息!E250)</f>
        <v/>
      </c>
      <c r="F253" s="23" t="str">
        <f>IF(在职员工基本信息!G250="","",在职员工基本信息!G250)</f>
        <v/>
      </c>
      <c r="G253" s="1" t="str">
        <f>IF(在职员工基本信息!B250="","",在职员工基本信息!B250)</f>
        <v/>
      </c>
      <c r="H253" s="1" t="str">
        <f>IF(在职员工基本信息!C250="","",在职员工基本信息!C250)</f>
        <v/>
      </c>
      <c r="J253" s="23" t="str">
        <f t="shared" si="15"/>
        <v/>
      </c>
      <c r="K253" s="23" t="str">
        <f t="shared" si="16"/>
        <v/>
      </c>
      <c r="L253" s="23" t="str">
        <f t="shared" si="17"/>
        <v/>
      </c>
      <c r="M253" s="23" t="str">
        <f t="shared" si="18"/>
        <v/>
      </c>
      <c r="N253" s="23" t="str">
        <f t="shared" si="19"/>
        <v/>
      </c>
      <c r="P253" s="1" t="str">
        <f>IF(AND(YEAR(在职员工基本信息!$M250)='员工事项提醒（生日、续合同）'!$Q$4,MONTH(在职员工基本信息!$M250)='员工事项提醒（生日、续合同）'!$S$4),在职员工基本信息!D250,"")</f>
        <v/>
      </c>
      <c r="Q253" s="1" t="str">
        <f>IF(AND(YEAR(在职员工基本信息!$M250)='员工事项提醒（生日、续合同）'!$Q$4,MONTH(在职员工基本信息!$M250)='员工事项提醒（生日、续合同）'!$S$4),在职员工基本信息!E250,"")</f>
        <v/>
      </c>
      <c r="R253" s="1" t="str">
        <f>IF(AND(YEAR(在职员工基本信息!$M250)='员工事项提醒（生日、续合同）'!$Q$4,MONTH(在职员工基本信息!$M250)='员工事项提醒（生日、续合同）'!$S$4),在职员工基本信息!B250,"")</f>
        <v/>
      </c>
      <c r="S253" s="1" t="str">
        <f>IF(AND(YEAR(在职员工基本信息!$M250)='员工事项提醒（生日、续合同）'!$Q$4,MONTH(在职员工基本信息!$M250)='员工事项提醒（生日、续合同）'!$S$4),在职员工基本信息!C250,"")</f>
        <v/>
      </c>
      <c r="T253" s="23" t="str">
        <f>IF(AND(YEAR(在职员工基本信息!$M250)='员工事项提醒（生日、续合同）'!$Q$4,MONTH(在职员工基本信息!$M250)='员工事项提醒（生日、续合同）'!$S$4),在职员工基本信息!M250,"")</f>
        <v/>
      </c>
    </row>
    <row r="254" spans="1:20">
      <c r="A254" s="1" t="str">
        <f>B254&amp;COUNTIF(B$8:B254,B254)</f>
        <v>242</v>
      </c>
      <c r="B254" s="1" t="str">
        <f>IF(MONTH(在职员工基本信息!G251)=$L$4,MONTH(在职员工基本信息!G251),"")</f>
        <v/>
      </c>
      <c r="D254" s="1" t="str">
        <f>IFERROR(IF(在职员工基本信息!D251="","",在职员工基本信息!D251),"")</f>
        <v/>
      </c>
      <c r="E254" s="1" t="str">
        <f>IF(在职员工基本信息!E251="","",在职员工基本信息!E251)</f>
        <v/>
      </c>
      <c r="F254" s="23" t="str">
        <f>IF(在职员工基本信息!G251="","",在职员工基本信息!G251)</f>
        <v/>
      </c>
      <c r="G254" s="1" t="str">
        <f>IF(在职员工基本信息!B251="","",在职员工基本信息!B251)</f>
        <v/>
      </c>
      <c r="H254" s="1" t="str">
        <f>IF(在职员工基本信息!C251="","",在职员工基本信息!C251)</f>
        <v/>
      </c>
      <c r="J254" s="23" t="str">
        <f t="shared" si="15"/>
        <v/>
      </c>
      <c r="K254" s="23" t="str">
        <f t="shared" si="16"/>
        <v/>
      </c>
      <c r="L254" s="23" t="str">
        <f t="shared" si="17"/>
        <v/>
      </c>
      <c r="M254" s="23" t="str">
        <f t="shared" si="18"/>
        <v/>
      </c>
      <c r="N254" s="23" t="str">
        <f t="shared" si="19"/>
        <v/>
      </c>
      <c r="P254" s="1" t="str">
        <f>IF(AND(YEAR(在职员工基本信息!$M251)='员工事项提醒（生日、续合同）'!$Q$4,MONTH(在职员工基本信息!$M251)='员工事项提醒（生日、续合同）'!$S$4),在职员工基本信息!D251,"")</f>
        <v/>
      </c>
      <c r="Q254" s="1" t="str">
        <f>IF(AND(YEAR(在职员工基本信息!$M251)='员工事项提醒（生日、续合同）'!$Q$4,MONTH(在职员工基本信息!$M251)='员工事项提醒（生日、续合同）'!$S$4),在职员工基本信息!E251,"")</f>
        <v/>
      </c>
      <c r="R254" s="1" t="str">
        <f>IF(AND(YEAR(在职员工基本信息!$M251)='员工事项提醒（生日、续合同）'!$Q$4,MONTH(在职员工基本信息!$M251)='员工事项提醒（生日、续合同）'!$S$4),在职员工基本信息!B251,"")</f>
        <v/>
      </c>
      <c r="S254" s="1" t="str">
        <f>IF(AND(YEAR(在职员工基本信息!$M251)='员工事项提醒（生日、续合同）'!$Q$4,MONTH(在职员工基本信息!$M251)='员工事项提醒（生日、续合同）'!$S$4),在职员工基本信息!C251,"")</f>
        <v/>
      </c>
      <c r="T254" s="23" t="str">
        <f>IF(AND(YEAR(在职员工基本信息!$M251)='员工事项提醒（生日、续合同）'!$Q$4,MONTH(在职员工基本信息!$M251)='员工事项提醒（生日、续合同）'!$S$4),在职员工基本信息!M251,"")</f>
        <v/>
      </c>
    </row>
    <row r="255" spans="1:20">
      <c r="A255" s="1" t="str">
        <f>B255&amp;COUNTIF(B$8:B255,B255)</f>
        <v>243</v>
      </c>
      <c r="B255" s="1" t="str">
        <f>IF(MONTH(在职员工基本信息!G252)=$L$4,MONTH(在职员工基本信息!G252),"")</f>
        <v/>
      </c>
      <c r="D255" s="1" t="str">
        <f>IFERROR(IF(在职员工基本信息!D252="","",在职员工基本信息!D252),"")</f>
        <v/>
      </c>
      <c r="E255" s="1" t="str">
        <f>IF(在职员工基本信息!E252="","",在职员工基本信息!E252)</f>
        <v/>
      </c>
      <c r="F255" s="23" t="str">
        <f>IF(在职员工基本信息!G252="","",在职员工基本信息!G252)</f>
        <v/>
      </c>
      <c r="G255" s="1" t="str">
        <f>IF(在职员工基本信息!B252="","",在职员工基本信息!B252)</f>
        <v/>
      </c>
      <c r="H255" s="1" t="str">
        <f>IF(在职员工基本信息!C252="","",在职员工基本信息!C252)</f>
        <v/>
      </c>
      <c r="J255" s="23" t="str">
        <f t="shared" si="15"/>
        <v/>
      </c>
      <c r="K255" s="23" t="str">
        <f t="shared" si="16"/>
        <v/>
      </c>
      <c r="L255" s="23" t="str">
        <f t="shared" si="17"/>
        <v/>
      </c>
      <c r="M255" s="23" t="str">
        <f t="shared" si="18"/>
        <v/>
      </c>
      <c r="N255" s="23" t="str">
        <f t="shared" si="19"/>
        <v/>
      </c>
      <c r="P255" s="1" t="str">
        <f>IF(AND(YEAR(在职员工基本信息!$M252)='员工事项提醒（生日、续合同）'!$Q$4,MONTH(在职员工基本信息!$M252)='员工事项提醒（生日、续合同）'!$S$4),在职员工基本信息!D252,"")</f>
        <v/>
      </c>
      <c r="Q255" s="1" t="str">
        <f>IF(AND(YEAR(在职员工基本信息!$M252)='员工事项提醒（生日、续合同）'!$Q$4,MONTH(在职员工基本信息!$M252)='员工事项提醒（生日、续合同）'!$S$4),在职员工基本信息!E252,"")</f>
        <v/>
      </c>
      <c r="R255" s="1" t="str">
        <f>IF(AND(YEAR(在职员工基本信息!$M252)='员工事项提醒（生日、续合同）'!$Q$4,MONTH(在职员工基本信息!$M252)='员工事项提醒（生日、续合同）'!$S$4),在职员工基本信息!B252,"")</f>
        <v/>
      </c>
      <c r="S255" s="1" t="str">
        <f>IF(AND(YEAR(在职员工基本信息!$M252)='员工事项提醒（生日、续合同）'!$Q$4,MONTH(在职员工基本信息!$M252)='员工事项提醒（生日、续合同）'!$S$4),在职员工基本信息!C252,"")</f>
        <v/>
      </c>
      <c r="T255" s="23" t="str">
        <f>IF(AND(YEAR(在职员工基本信息!$M252)='员工事项提醒（生日、续合同）'!$Q$4,MONTH(在职员工基本信息!$M252)='员工事项提醒（生日、续合同）'!$S$4),在职员工基本信息!M252,"")</f>
        <v/>
      </c>
    </row>
    <row r="256" spans="1:20">
      <c r="A256" s="1" t="str">
        <f>B256&amp;COUNTIF(B$8:B256,B256)</f>
        <v>244</v>
      </c>
      <c r="B256" s="1" t="str">
        <f>IF(MONTH(在职员工基本信息!G253)=$L$4,MONTH(在职员工基本信息!G253),"")</f>
        <v/>
      </c>
      <c r="D256" s="1" t="str">
        <f>IFERROR(IF(在职员工基本信息!D253="","",在职员工基本信息!D253),"")</f>
        <v/>
      </c>
      <c r="E256" s="1" t="str">
        <f>IF(在职员工基本信息!E253="","",在职员工基本信息!E253)</f>
        <v/>
      </c>
      <c r="F256" s="23" t="str">
        <f>IF(在职员工基本信息!G253="","",在职员工基本信息!G253)</f>
        <v/>
      </c>
      <c r="G256" s="1" t="str">
        <f>IF(在职员工基本信息!B253="","",在职员工基本信息!B253)</f>
        <v/>
      </c>
      <c r="H256" s="1" t="str">
        <f>IF(在职员工基本信息!C253="","",在职员工基本信息!C253)</f>
        <v/>
      </c>
      <c r="J256" s="23" t="str">
        <f t="shared" si="15"/>
        <v/>
      </c>
      <c r="K256" s="23" t="str">
        <f t="shared" si="16"/>
        <v/>
      </c>
      <c r="L256" s="23" t="str">
        <f t="shared" si="17"/>
        <v/>
      </c>
      <c r="M256" s="23" t="str">
        <f t="shared" si="18"/>
        <v/>
      </c>
      <c r="N256" s="23" t="str">
        <f t="shared" si="19"/>
        <v/>
      </c>
      <c r="P256" s="1" t="str">
        <f>IF(AND(YEAR(在职员工基本信息!$M253)='员工事项提醒（生日、续合同）'!$Q$4,MONTH(在职员工基本信息!$M253)='员工事项提醒（生日、续合同）'!$S$4),在职员工基本信息!D253,"")</f>
        <v/>
      </c>
      <c r="Q256" s="1" t="str">
        <f>IF(AND(YEAR(在职员工基本信息!$M253)='员工事项提醒（生日、续合同）'!$Q$4,MONTH(在职员工基本信息!$M253)='员工事项提醒（生日、续合同）'!$S$4),在职员工基本信息!E253,"")</f>
        <v/>
      </c>
      <c r="R256" s="1" t="str">
        <f>IF(AND(YEAR(在职员工基本信息!$M253)='员工事项提醒（生日、续合同）'!$Q$4,MONTH(在职员工基本信息!$M253)='员工事项提醒（生日、续合同）'!$S$4),在职员工基本信息!B253,"")</f>
        <v/>
      </c>
      <c r="S256" s="1" t="str">
        <f>IF(AND(YEAR(在职员工基本信息!$M253)='员工事项提醒（生日、续合同）'!$Q$4,MONTH(在职员工基本信息!$M253)='员工事项提醒（生日、续合同）'!$S$4),在职员工基本信息!C253,"")</f>
        <v/>
      </c>
      <c r="T256" s="23" t="str">
        <f>IF(AND(YEAR(在职员工基本信息!$M253)='员工事项提醒（生日、续合同）'!$Q$4,MONTH(在职员工基本信息!$M253)='员工事项提醒（生日、续合同）'!$S$4),在职员工基本信息!M253,"")</f>
        <v/>
      </c>
    </row>
    <row r="257" spans="1:20">
      <c r="A257" s="1" t="str">
        <f>B257&amp;COUNTIF(B$8:B257,B257)</f>
        <v>245</v>
      </c>
      <c r="B257" s="1" t="str">
        <f>IF(MONTH(在职员工基本信息!G254)=$L$4,MONTH(在职员工基本信息!G254),"")</f>
        <v/>
      </c>
      <c r="D257" s="1" t="str">
        <f>IFERROR(IF(在职员工基本信息!D254="","",在职员工基本信息!D254),"")</f>
        <v/>
      </c>
      <c r="E257" s="1" t="str">
        <f>IF(在职员工基本信息!E254="","",在职员工基本信息!E254)</f>
        <v/>
      </c>
      <c r="F257" s="23" t="str">
        <f>IF(在职员工基本信息!G254="","",在职员工基本信息!G254)</f>
        <v/>
      </c>
      <c r="G257" s="1" t="str">
        <f>IF(在职员工基本信息!B254="","",在职员工基本信息!B254)</f>
        <v/>
      </c>
      <c r="H257" s="1" t="str">
        <f>IF(在职员工基本信息!C254="","",在职员工基本信息!C254)</f>
        <v/>
      </c>
      <c r="J257" s="23" t="str">
        <f t="shared" si="15"/>
        <v/>
      </c>
      <c r="K257" s="23" t="str">
        <f t="shared" si="16"/>
        <v/>
      </c>
      <c r="L257" s="23" t="str">
        <f t="shared" si="17"/>
        <v/>
      </c>
      <c r="M257" s="23" t="str">
        <f t="shared" si="18"/>
        <v/>
      </c>
      <c r="N257" s="23" t="str">
        <f t="shared" si="19"/>
        <v/>
      </c>
      <c r="P257" s="1" t="str">
        <f>IF(AND(YEAR(在职员工基本信息!$M254)='员工事项提醒（生日、续合同）'!$Q$4,MONTH(在职员工基本信息!$M254)='员工事项提醒（生日、续合同）'!$S$4),在职员工基本信息!D254,"")</f>
        <v/>
      </c>
      <c r="Q257" s="1" t="str">
        <f>IF(AND(YEAR(在职员工基本信息!$M254)='员工事项提醒（生日、续合同）'!$Q$4,MONTH(在职员工基本信息!$M254)='员工事项提醒（生日、续合同）'!$S$4),在职员工基本信息!E254,"")</f>
        <v/>
      </c>
      <c r="R257" s="1" t="str">
        <f>IF(AND(YEAR(在职员工基本信息!$M254)='员工事项提醒（生日、续合同）'!$Q$4,MONTH(在职员工基本信息!$M254)='员工事项提醒（生日、续合同）'!$S$4),在职员工基本信息!B254,"")</f>
        <v/>
      </c>
      <c r="S257" s="1" t="str">
        <f>IF(AND(YEAR(在职员工基本信息!$M254)='员工事项提醒（生日、续合同）'!$Q$4,MONTH(在职员工基本信息!$M254)='员工事项提醒（生日、续合同）'!$S$4),在职员工基本信息!C254,"")</f>
        <v/>
      </c>
      <c r="T257" s="23" t="str">
        <f>IF(AND(YEAR(在职员工基本信息!$M254)='员工事项提醒（生日、续合同）'!$Q$4,MONTH(在职员工基本信息!$M254)='员工事项提醒（生日、续合同）'!$S$4),在职员工基本信息!M254,"")</f>
        <v/>
      </c>
    </row>
    <row r="258" spans="1:20">
      <c r="A258" s="1" t="str">
        <f>B258&amp;COUNTIF(B$8:B258,B258)</f>
        <v>246</v>
      </c>
      <c r="B258" s="1" t="str">
        <f>IF(MONTH(在职员工基本信息!G255)=$L$4,MONTH(在职员工基本信息!G255),"")</f>
        <v/>
      </c>
      <c r="D258" s="1" t="str">
        <f>IFERROR(IF(在职员工基本信息!D255="","",在职员工基本信息!D255),"")</f>
        <v/>
      </c>
      <c r="E258" s="1" t="str">
        <f>IF(在职员工基本信息!E255="","",在职员工基本信息!E255)</f>
        <v/>
      </c>
      <c r="F258" s="23" t="str">
        <f>IF(在职员工基本信息!G255="","",在职员工基本信息!G255)</f>
        <v/>
      </c>
      <c r="G258" s="1" t="str">
        <f>IF(在职员工基本信息!B255="","",在职员工基本信息!B255)</f>
        <v/>
      </c>
      <c r="H258" s="1" t="str">
        <f>IF(在职员工基本信息!C255="","",在职员工基本信息!C255)</f>
        <v/>
      </c>
      <c r="J258" s="23" t="str">
        <f t="shared" si="15"/>
        <v/>
      </c>
      <c r="K258" s="23" t="str">
        <f t="shared" si="16"/>
        <v/>
      </c>
      <c r="L258" s="23" t="str">
        <f t="shared" si="17"/>
        <v/>
      </c>
      <c r="M258" s="23" t="str">
        <f t="shared" si="18"/>
        <v/>
      </c>
      <c r="N258" s="23" t="str">
        <f t="shared" si="19"/>
        <v/>
      </c>
      <c r="P258" s="1" t="str">
        <f>IF(AND(YEAR(在职员工基本信息!$M255)='员工事项提醒（生日、续合同）'!$Q$4,MONTH(在职员工基本信息!$M255)='员工事项提醒（生日、续合同）'!$S$4),在职员工基本信息!D255,"")</f>
        <v/>
      </c>
      <c r="Q258" s="1" t="str">
        <f>IF(AND(YEAR(在职员工基本信息!$M255)='员工事项提醒（生日、续合同）'!$Q$4,MONTH(在职员工基本信息!$M255)='员工事项提醒（生日、续合同）'!$S$4),在职员工基本信息!E255,"")</f>
        <v/>
      </c>
      <c r="R258" s="1" t="str">
        <f>IF(AND(YEAR(在职员工基本信息!$M255)='员工事项提醒（生日、续合同）'!$Q$4,MONTH(在职员工基本信息!$M255)='员工事项提醒（生日、续合同）'!$S$4),在职员工基本信息!B255,"")</f>
        <v/>
      </c>
      <c r="S258" s="1" t="str">
        <f>IF(AND(YEAR(在职员工基本信息!$M255)='员工事项提醒（生日、续合同）'!$Q$4,MONTH(在职员工基本信息!$M255)='员工事项提醒（生日、续合同）'!$S$4),在职员工基本信息!C255,"")</f>
        <v/>
      </c>
      <c r="T258" s="23" t="str">
        <f>IF(AND(YEAR(在职员工基本信息!$M255)='员工事项提醒（生日、续合同）'!$Q$4,MONTH(在职员工基本信息!$M255)='员工事项提醒（生日、续合同）'!$S$4),在职员工基本信息!M255,"")</f>
        <v/>
      </c>
    </row>
    <row r="259" spans="1:20">
      <c r="A259" s="1" t="str">
        <f>B259&amp;COUNTIF(B$8:B259,B259)</f>
        <v>247</v>
      </c>
      <c r="B259" s="1" t="str">
        <f>IF(MONTH(在职员工基本信息!G256)=$L$4,MONTH(在职员工基本信息!G256),"")</f>
        <v/>
      </c>
      <c r="D259" s="1" t="str">
        <f>IFERROR(IF(在职员工基本信息!D256="","",在职员工基本信息!D256),"")</f>
        <v/>
      </c>
      <c r="E259" s="1" t="str">
        <f>IF(在职员工基本信息!E256="","",在职员工基本信息!E256)</f>
        <v/>
      </c>
      <c r="F259" s="23" t="str">
        <f>IF(在职员工基本信息!G256="","",在职员工基本信息!G256)</f>
        <v/>
      </c>
      <c r="G259" s="1" t="str">
        <f>IF(在职员工基本信息!B256="","",在职员工基本信息!B256)</f>
        <v/>
      </c>
      <c r="H259" s="1" t="str">
        <f>IF(在职员工基本信息!C256="","",在职员工基本信息!C256)</f>
        <v/>
      </c>
      <c r="J259" s="23" t="str">
        <f t="shared" si="15"/>
        <v/>
      </c>
      <c r="K259" s="23" t="str">
        <f t="shared" si="16"/>
        <v/>
      </c>
      <c r="L259" s="23" t="str">
        <f t="shared" si="17"/>
        <v/>
      </c>
      <c r="M259" s="23" t="str">
        <f t="shared" si="18"/>
        <v/>
      </c>
      <c r="N259" s="23" t="str">
        <f t="shared" si="19"/>
        <v/>
      </c>
      <c r="P259" s="1" t="str">
        <f>IF(AND(YEAR(在职员工基本信息!$M256)='员工事项提醒（生日、续合同）'!$Q$4,MONTH(在职员工基本信息!$M256)='员工事项提醒（生日、续合同）'!$S$4),在职员工基本信息!D256,"")</f>
        <v/>
      </c>
      <c r="Q259" s="1" t="str">
        <f>IF(AND(YEAR(在职员工基本信息!$M256)='员工事项提醒（生日、续合同）'!$Q$4,MONTH(在职员工基本信息!$M256)='员工事项提醒（生日、续合同）'!$S$4),在职员工基本信息!E256,"")</f>
        <v/>
      </c>
      <c r="R259" s="1" t="str">
        <f>IF(AND(YEAR(在职员工基本信息!$M256)='员工事项提醒（生日、续合同）'!$Q$4,MONTH(在职员工基本信息!$M256)='员工事项提醒（生日、续合同）'!$S$4),在职员工基本信息!B256,"")</f>
        <v/>
      </c>
      <c r="S259" s="1" t="str">
        <f>IF(AND(YEAR(在职员工基本信息!$M256)='员工事项提醒（生日、续合同）'!$Q$4,MONTH(在职员工基本信息!$M256)='员工事项提醒（生日、续合同）'!$S$4),在职员工基本信息!C256,"")</f>
        <v/>
      </c>
      <c r="T259" s="23" t="str">
        <f>IF(AND(YEAR(在职员工基本信息!$M256)='员工事项提醒（生日、续合同）'!$Q$4,MONTH(在职员工基本信息!$M256)='员工事项提醒（生日、续合同）'!$S$4),在职员工基本信息!M256,"")</f>
        <v/>
      </c>
    </row>
    <row r="260" spans="1:20">
      <c r="A260" s="1" t="str">
        <f>B260&amp;COUNTIF(B$8:B260,B260)</f>
        <v>248</v>
      </c>
      <c r="B260" s="1" t="str">
        <f>IF(MONTH(在职员工基本信息!G257)=$L$4,MONTH(在职员工基本信息!G257),"")</f>
        <v/>
      </c>
      <c r="D260" s="1" t="str">
        <f>IFERROR(IF(在职员工基本信息!D257="","",在职员工基本信息!D257),"")</f>
        <v/>
      </c>
      <c r="E260" s="1" t="str">
        <f>IF(在职员工基本信息!E257="","",在职员工基本信息!E257)</f>
        <v/>
      </c>
      <c r="F260" s="23" t="str">
        <f>IF(在职员工基本信息!G257="","",在职员工基本信息!G257)</f>
        <v/>
      </c>
      <c r="G260" s="1" t="str">
        <f>IF(在职员工基本信息!B257="","",在职员工基本信息!B257)</f>
        <v/>
      </c>
      <c r="H260" s="1" t="str">
        <f>IF(在职员工基本信息!C257="","",在职员工基本信息!C257)</f>
        <v/>
      </c>
      <c r="J260" s="23" t="str">
        <f t="shared" si="15"/>
        <v/>
      </c>
      <c r="K260" s="23" t="str">
        <f t="shared" si="16"/>
        <v/>
      </c>
      <c r="L260" s="23" t="str">
        <f t="shared" si="17"/>
        <v/>
      </c>
      <c r="M260" s="23" t="str">
        <f t="shared" si="18"/>
        <v/>
      </c>
      <c r="N260" s="23" t="str">
        <f t="shared" si="19"/>
        <v/>
      </c>
      <c r="P260" s="1" t="str">
        <f>IF(AND(YEAR(在职员工基本信息!$M257)='员工事项提醒（生日、续合同）'!$Q$4,MONTH(在职员工基本信息!$M257)='员工事项提醒（生日、续合同）'!$S$4),在职员工基本信息!D257,"")</f>
        <v/>
      </c>
      <c r="Q260" s="1" t="str">
        <f>IF(AND(YEAR(在职员工基本信息!$M257)='员工事项提醒（生日、续合同）'!$Q$4,MONTH(在职员工基本信息!$M257)='员工事项提醒（生日、续合同）'!$S$4),在职员工基本信息!E257,"")</f>
        <v/>
      </c>
      <c r="R260" s="1" t="str">
        <f>IF(AND(YEAR(在职员工基本信息!$M257)='员工事项提醒（生日、续合同）'!$Q$4,MONTH(在职员工基本信息!$M257)='员工事项提醒（生日、续合同）'!$S$4),在职员工基本信息!B257,"")</f>
        <v/>
      </c>
      <c r="S260" s="1" t="str">
        <f>IF(AND(YEAR(在职员工基本信息!$M257)='员工事项提醒（生日、续合同）'!$Q$4,MONTH(在职员工基本信息!$M257)='员工事项提醒（生日、续合同）'!$S$4),在职员工基本信息!C257,"")</f>
        <v/>
      </c>
      <c r="T260" s="23" t="str">
        <f>IF(AND(YEAR(在职员工基本信息!$M257)='员工事项提醒（生日、续合同）'!$Q$4,MONTH(在职员工基本信息!$M257)='员工事项提醒（生日、续合同）'!$S$4),在职员工基本信息!M257,"")</f>
        <v/>
      </c>
    </row>
    <row r="261" spans="1:20">
      <c r="A261" s="1" t="str">
        <f>B261&amp;COUNTIF(B$8:B261,B261)</f>
        <v>249</v>
      </c>
      <c r="B261" s="1" t="str">
        <f>IF(MONTH(在职员工基本信息!G258)=$L$4,MONTH(在职员工基本信息!G258),"")</f>
        <v/>
      </c>
      <c r="D261" s="1" t="str">
        <f>IFERROR(IF(在职员工基本信息!D258="","",在职员工基本信息!D258),"")</f>
        <v/>
      </c>
      <c r="E261" s="1" t="str">
        <f>IF(在职员工基本信息!E258="","",在职员工基本信息!E258)</f>
        <v/>
      </c>
      <c r="F261" s="23" t="str">
        <f>IF(在职员工基本信息!G258="","",在职员工基本信息!G258)</f>
        <v/>
      </c>
      <c r="G261" s="1" t="str">
        <f>IF(在职员工基本信息!B258="","",在职员工基本信息!B258)</f>
        <v/>
      </c>
      <c r="H261" s="1" t="str">
        <f>IF(在职员工基本信息!C258="","",在职员工基本信息!C258)</f>
        <v/>
      </c>
      <c r="J261" s="23" t="str">
        <f t="shared" si="15"/>
        <v/>
      </c>
      <c r="K261" s="23" t="str">
        <f t="shared" si="16"/>
        <v/>
      </c>
      <c r="L261" s="23" t="str">
        <f t="shared" si="17"/>
        <v/>
      </c>
      <c r="M261" s="23" t="str">
        <f t="shared" si="18"/>
        <v/>
      </c>
      <c r="N261" s="23" t="str">
        <f t="shared" si="19"/>
        <v/>
      </c>
      <c r="P261" s="1" t="str">
        <f>IF(AND(YEAR(在职员工基本信息!$M258)='员工事项提醒（生日、续合同）'!$Q$4,MONTH(在职员工基本信息!$M258)='员工事项提醒（生日、续合同）'!$S$4),在职员工基本信息!D258,"")</f>
        <v/>
      </c>
      <c r="Q261" s="1" t="str">
        <f>IF(AND(YEAR(在职员工基本信息!$M258)='员工事项提醒（生日、续合同）'!$Q$4,MONTH(在职员工基本信息!$M258)='员工事项提醒（生日、续合同）'!$S$4),在职员工基本信息!E258,"")</f>
        <v/>
      </c>
      <c r="R261" s="1" t="str">
        <f>IF(AND(YEAR(在职员工基本信息!$M258)='员工事项提醒（生日、续合同）'!$Q$4,MONTH(在职员工基本信息!$M258)='员工事项提醒（生日、续合同）'!$S$4),在职员工基本信息!B258,"")</f>
        <v/>
      </c>
      <c r="S261" s="1" t="str">
        <f>IF(AND(YEAR(在职员工基本信息!$M258)='员工事项提醒（生日、续合同）'!$Q$4,MONTH(在职员工基本信息!$M258)='员工事项提醒（生日、续合同）'!$S$4),在职员工基本信息!C258,"")</f>
        <v/>
      </c>
      <c r="T261" s="23" t="str">
        <f>IF(AND(YEAR(在职员工基本信息!$M258)='员工事项提醒（生日、续合同）'!$Q$4,MONTH(在职员工基本信息!$M258)='员工事项提醒（生日、续合同）'!$S$4),在职员工基本信息!M258,"")</f>
        <v/>
      </c>
    </row>
    <row r="262" spans="1:20">
      <c r="A262" s="1" t="str">
        <f>B262&amp;COUNTIF(B$8:B262,B262)</f>
        <v>250</v>
      </c>
      <c r="B262" s="1" t="str">
        <f>IF(MONTH(在职员工基本信息!G259)=$L$4,MONTH(在职员工基本信息!G259),"")</f>
        <v/>
      </c>
      <c r="D262" s="1" t="str">
        <f>IFERROR(IF(在职员工基本信息!D259="","",在职员工基本信息!D259),"")</f>
        <v/>
      </c>
      <c r="E262" s="1" t="str">
        <f>IF(在职员工基本信息!E259="","",在职员工基本信息!E259)</f>
        <v/>
      </c>
      <c r="F262" s="23" t="str">
        <f>IF(在职员工基本信息!G259="","",在职员工基本信息!G259)</f>
        <v/>
      </c>
      <c r="G262" s="1" t="str">
        <f>IF(在职员工基本信息!B259="","",在职员工基本信息!B259)</f>
        <v/>
      </c>
      <c r="H262" s="1" t="str">
        <f>IF(在职员工基本信息!C259="","",在职员工基本信息!C259)</f>
        <v/>
      </c>
      <c r="J262" s="23" t="str">
        <f t="shared" si="15"/>
        <v/>
      </c>
      <c r="K262" s="23" t="str">
        <f t="shared" si="16"/>
        <v/>
      </c>
      <c r="L262" s="23" t="str">
        <f t="shared" si="17"/>
        <v/>
      </c>
      <c r="M262" s="23" t="str">
        <f t="shared" si="18"/>
        <v/>
      </c>
      <c r="N262" s="23" t="str">
        <f t="shared" si="19"/>
        <v/>
      </c>
      <c r="P262" s="1" t="str">
        <f>IF(AND(YEAR(在职员工基本信息!$M259)='员工事项提醒（生日、续合同）'!$Q$4,MONTH(在职员工基本信息!$M259)='员工事项提醒（生日、续合同）'!$S$4),在职员工基本信息!D259,"")</f>
        <v/>
      </c>
      <c r="Q262" s="1" t="str">
        <f>IF(AND(YEAR(在职员工基本信息!$M259)='员工事项提醒（生日、续合同）'!$Q$4,MONTH(在职员工基本信息!$M259)='员工事项提醒（生日、续合同）'!$S$4),在职员工基本信息!E259,"")</f>
        <v/>
      </c>
      <c r="R262" s="1" t="str">
        <f>IF(AND(YEAR(在职员工基本信息!$M259)='员工事项提醒（生日、续合同）'!$Q$4,MONTH(在职员工基本信息!$M259)='员工事项提醒（生日、续合同）'!$S$4),在职员工基本信息!B259,"")</f>
        <v/>
      </c>
      <c r="S262" s="1" t="str">
        <f>IF(AND(YEAR(在职员工基本信息!$M259)='员工事项提醒（生日、续合同）'!$Q$4,MONTH(在职员工基本信息!$M259)='员工事项提醒（生日、续合同）'!$S$4),在职员工基本信息!C259,"")</f>
        <v/>
      </c>
      <c r="T262" s="23" t="str">
        <f>IF(AND(YEAR(在职员工基本信息!$M259)='员工事项提醒（生日、续合同）'!$Q$4,MONTH(在职员工基本信息!$M259)='员工事项提醒（生日、续合同）'!$S$4),在职员工基本信息!M259,"")</f>
        <v/>
      </c>
    </row>
    <row r="263" spans="1:20">
      <c r="A263" s="1" t="str">
        <f>B263&amp;COUNTIF(B$8:B263,B263)</f>
        <v>251</v>
      </c>
      <c r="B263" s="1" t="str">
        <f>IF(MONTH(在职员工基本信息!G260)=$L$4,MONTH(在职员工基本信息!G260),"")</f>
        <v/>
      </c>
      <c r="D263" s="1" t="str">
        <f>IFERROR(IF(在职员工基本信息!D260="","",在职员工基本信息!D260),"")</f>
        <v/>
      </c>
      <c r="E263" s="1" t="str">
        <f>IF(在职员工基本信息!E260="","",在职员工基本信息!E260)</f>
        <v/>
      </c>
      <c r="F263" s="23" t="str">
        <f>IF(在职员工基本信息!G260="","",在职员工基本信息!G260)</f>
        <v/>
      </c>
      <c r="G263" s="1" t="str">
        <f>IF(在职员工基本信息!B260="","",在职员工基本信息!B260)</f>
        <v/>
      </c>
      <c r="H263" s="1" t="str">
        <f>IF(在职员工基本信息!C260="","",在职员工基本信息!C260)</f>
        <v/>
      </c>
      <c r="J263" s="23" t="str">
        <f t="shared" si="15"/>
        <v/>
      </c>
      <c r="K263" s="23" t="str">
        <f t="shared" si="16"/>
        <v/>
      </c>
      <c r="L263" s="23" t="str">
        <f t="shared" si="17"/>
        <v/>
      </c>
      <c r="M263" s="23" t="str">
        <f t="shared" si="18"/>
        <v/>
      </c>
      <c r="N263" s="23" t="str">
        <f t="shared" si="19"/>
        <v/>
      </c>
      <c r="P263" s="1" t="str">
        <f>IF(AND(YEAR(在职员工基本信息!$M260)='员工事项提醒（生日、续合同）'!$Q$4,MONTH(在职员工基本信息!$M260)='员工事项提醒（生日、续合同）'!$S$4),在职员工基本信息!D260,"")</f>
        <v/>
      </c>
      <c r="Q263" s="1" t="str">
        <f>IF(AND(YEAR(在职员工基本信息!$M260)='员工事项提醒（生日、续合同）'!$Q$4,MONTH(在职员工基本信息!$M260)='员工事项提醒（生日、续合同）'!$S$4),在职员工基本信息!E260,"")</f>
        <v/>
      </c>
      <c r="R263" s="1" t="str">
        <f>IF(AND(YEAR(在职员工基本信息!$M260)='员工事项提醒（生日、续合同）'!$Q$4,MONTH(在职员工基本信息!$M260)='员工事项提醒（生日、续合同）'!$S$4),在职员工基本信息!B260,"")</f>
        <v/>
      </c>
      <c r="S263" s="1" t="str">
        <f>IF(AND(YEAR(在职员工基本信息!$M260)='员工事项提醒（生日、续合同）'!$Q$4,MONTH(在职员工基本信息!$M260)='员工事项提醒（生日、续合同）'!$S$4),在职员工基本信息!C260,"")</f>
        <v/>
      </c>
      <c r="T263" s="23" t="str">
        <f>IF(AND(YEAR(在职员工基本信息!$M260)='员工事项提醒（生日、续合同）'!$Q$4,MONTH(在职员工基本信息!$M260)='员工事项提醒（生日、续合同）'!$S$4),在职员工基本信息!M260,"")</f>
        <v/>
      </c>
    </row>
    <row r="264" spans="1:20">
      <c r="A264" s="1" t="str">
        <f>B264&amp;COUNTIF(B$8:B264,B264)</f>
        <v>252</v>
      </c>
      <c r="B264" s="1" t="str">
        <f>IF(MONTH(在职员工基本信息!G261)=$L$4,MONTH(在职员工基本信息!G261),"")</f>
        <v/>
      </c>
      <c r="D264" s="1" t="str">
        <f>IFERROR(IF(在职员工基本信息!D261="","",在职员工基本信息!D261),"")</f>
        <v/>
      </c>
      <c r="E264" s="1" t="str">
        <f>IF(在职员工基本信息!E261="","",在职员工基本信息!E261)</f>
        <v/>
      </c>
      <c r="F264" s="23" t="str">
        <f>IF(在职员工基本信息!G261="","",在职员工基本信息!G261)</f>
        <v/>
      </c>
      <c r="G264" s="1" t="str">
        <f>IF(在职员工基本信息!B261="","",在职员工基本信息!B261)</f>
        <v/>
      </c>
      <c r="H264" s="1" t="str">
        <f>IF(在职员工基本信息!C261="","",在职员工基本信息!C261)</f>
        <v/>
      </c>
      <c r="J264" s="23" t="str">
        <f t="shared" ref="J264:J327" si="20">IFERROR(VLOOKUP($L$4&amp;(ROW()-7),$A:$H,4,0),"")</f>
        <v/>
      </c>
      <c r="K264" s="23" t="str">
        <f t="shared" ref="K264:K327" si="21">IFERROR(VLOOKUP($L$4&amp;(ROW()-7),$A:$H,5,0),"")</f>
        <v/>
      </c>
      <c r="L264" s="23" t="str">
        <f t="shared" ref="L264:L327" si="22">IFERROR(VLOOKUP($L$4&amp;(ROW()-7),$A:$H,6,0),"")</f>
        <v/>
      </c>
      <c r="M264" s="23" t="str">
        <f t="shared" ref="M264:M327" si="23">IFERROR(VLOOKUP($L$4&amp;(ROW()-7),$A:$H,7,0),"")</f>
        <v/>
      </c>
      <c r="N264" s="23" t="str">
        <f t="shared" ref="N264:N327" si="24">IFERROR(VLOOKUP($L$4&amp;(ROW()-7),$A:$H,8,0),"")</f>
        <v/>
      </c>
      <c r="P264" s="1" t="str">
        <f>IF(AND(YEAR(在职员工基本信息!$M261)='员工事项提醒（生日、续合同）'!$Q$4,MONTH(在职员工基本信息!$M261)='员工事项提醒（生日、续合同）'!$S$4),在职员工基本信息!D261,"")</f>
        <v/>
      </c>
      <c r="Q264" s="1" t="str">
        <f>IF(AND(YEAR(在职员工基本信息!$M261)='员工事项提醒（生日、续合同）'!$Q$4,MONTH(在职员工基本信息!$M261)='员工事项提醒（生日、续合同）'!$S$4),在职员工基本信息!E261,"")</f>
        <v/>
      </c>
      <c r="R264" s="1" t="str">
        <f>IF(AND(YEAR(在职员工基本信息!$M261)='员工事项提醒（生日、续合同）'!$Q$4,MONTH(在职员工基本信息!$M261)='员工事项提醒（生日、续合同）'!$S$4),在职员工基本信息!B261,"")</f>
        <v/>
      </c>
      <c r="S264" s="1" t="str">
        <f>IF(AND(YEAR(在职员工基本信息!$M261)='员工事项提醒（生日、续合同）'!$Q$4,MONTH(在职员工基本信息!$M261)='员工事项提醒（生日、续合同）'!$S$4),在职员工基本信息!C261,"")</f>
        <v/>
      </c>
      <c r="T264" s="23" t="str">
        <f>IF(AND(YEAR(在职员工基本信息!$M261)='员工事项提醒（生日、续合同）'!$Q$4,MONTH(在职员工基本信息!$M261)='员工事项提醒（生日、续合同）'!$S$4),在职员工基本信息!M261,"")</f>
        <v/>
      </c>
    </row>
    <row r="265" spans="1:20">
      <c r="A265" s="1" t="str">
        <f>B265&amp;COUNTIF(B$8:B265,B265)</f>
        <v>253</v>
      </c>
      <c r="B265" s="1" t="str">
        <f>IF(MONTH(在职员工基本信息!G262)=$L$4,MONTH(在职员工基本信息!G262),"")</f>
        <v/>
      </c>
      <c r="D265" s="1" t="str">
        <f>IFERROR(IF(在职员工基本信息!D262="","",在职员工基本信息!D262),"")</f>
        <v/>
      </c>
      <c r="E265" s="1" t="str">
        <f>IF(在职员工基本信息!E262="","",在职员工基本信息!E262)</f>
        <v/>
      </c>
      <c r="F265" s="23" t="str">
        <f>IF(在职员工基本信息!G262="","",在职员工基本信息!G262)</f>
        <v/>
      </c>
      <c r="G265" s="1" t="str">
        <f>IF(在职员工基本信息!B262="","",在职员工基本信息!B262)</f>
        <v/>
      </c>
      <c r="H265" s="1" t="str">
        <f>IF(在职员工基本信息!C262="","",在职员工基本信息!C262)</f>
        <v/>
      </c>
      <c r="J265" s="23" t="str">
        <f t="shared" si="20"/>
        <v/>
      </c>
      <c r="K265" s="23" t="str">
        <f t="shared" si="21"/>
        <v/>
      </c>
      <c r="L265" s="23" t="str">
        <f t="shared" si="22"/>
        <v/>
      </c>
      <c r="M265" s="23" t="str">
        <f t="shared" si="23"/>
        <v/>
      </c>
      <c r="N265" s="23" t="str">
        <f t="shared" si="24"/>
        <v/>
      </c>
      <c r="P265" s="1" t="str">
        <f>IF(AND(YEAR(在职员工基本信息!$M262)='员工事项提醒（生日、续合同）'!$Q$4,MONTH(在职员工基本信息!$M262)='员工事项提醒（生日、续合同）'!$S$4),在职员工基本信息!D262,"")</f>
        <v/>
      </c>
      <c r="Q265" s="1" t="str">
        <f>IF(AND(YEAR(在职员工基本信息!$M262)='员工事项提醒（生日、续合同）'!$Q$4,MONTH(在职员工基本信息!$M262)='员工事项提醒（生日、续合同）'!$S$4),在职员工基本信息!E262,"")</f>
        <v/>
      </c>
      <c r="R265" s="1" t="str">
        <f>IF(AND(YEAR(在职员工基本信息!$M262)='员工事项提醒（生日、续合同）'!$Q$4,MONTH(在职员工基本信息!$M262)='员工事项提醒（生日、续合同）'!$S$4),在职员工基本信息!B262,"")</f>
        <v/>
      </c>
      <c r="S265" s="1" t="str">
        <f>IF(AND(YEAR(在职员工基本信息!$M262)='员工事项提醒（生日、续合同）'!$Q$4,MONTH(在职员工基本信息!$M262)='员工事项提醒（生日、续合同）'!$S$4),在职员工基本信息!C262,"")</f>
        <v/>
      </c>
      <c r="T265" s="23" t="str">
        <f>IF(AND(YEAR(在职员工基本信息!$M262)='员工事项提醒（生日、续合同）'!$Q$4,MONTH(在职员工基本信息!$M262)='员工事项提醒（生日、续合同）'!$S$4),在职员工基本信息!M262,"")</f>
        <v/>
      </c>
    </row>
    <row r="266" spans="1:20">
      <c r="A266" s="1" t="str">
        <f>B266&amp;COUNTIF(B$8:B266,B266)</f>
        <v>254</v>
      </c>
      <c r="B266" s="1" t="str">
        <f>IF(MONTH(在职员工基本信息!G263)=$L$4,MONTH(在职员工基本信息!G263),"")</f>
        <v/>
      </c>
      <c r="D266" s="1" t="str">
        <f>IFERROR(IF(在职员工基本信息!D263="","",在职员工基本信息!D263),"")</f>
        <v/>
      </c>
      <c r="E266" s="1" t="str">
        <f>IF(在职员工基本信息!E263="","",在职员工基本信息!E263)</f>
        <v/>
      </c>
      <c r="F266" s="23" t="str">
        <f>IF(在职员工基本信息!G263="","",在职员工基本信息!G263)</f>
        <v/>
      </c>
      <c r="G266" s="1" t="str">
        <f>IF(在职员工基本信息!B263="","",在职员工基本信息!B263)</f>
        <v/>
      </c>
      <c r="H266" s="1" t="str">
        <f>IF(在职员工基本信息!C263="","",在职员工基本信息!C263)</f>
        <v/>
      </c>
      <c r="J266" s="23" t="str">
        <f t="shared" si="20"/>
        <v/>
      </c>
      <c r="K266" s="23" t="str">
        <f t="shared" si="21"/>
        <v/>
      </c>
      <c r="L266" s="23" t="str">
        <f t="shared" si="22"/>
        <v/>
      </c>
      <c r="M266" s="23" t="str">
        <f t="shared" si="23"/>
        <v/>
      </c>
      <c r="N266" s="23" t="str">
        <f t="shared" si="24"/>
        <v/>
      </c>
      <c r="P266" s="1" t="str">
        <f>IF(AND(YEAR(在职员工基本信息!$M263)='员工事项提醒（生日、续合同）'!$Q$4,MONTH(在职员工基本信息!$M263)='员工事项提醒（生日、续合同）'!$S$4),在职员工基本信息!D263,"")</f>
        <v/>
      </c>
      <c r="Q266" s="1" t="str">
        <f>IF(AND(YEAR(在职员工基本信息!$M263)='员工事项提醒（生日、续合同）'!$Q$4,MONTH(在职员工基本信息!$M263)='员工事项提醒（生日、续合同）'!$S$4),在职员工基本信息!E263,"")</f>
        <v/>
      </c>
      <c r="R266" s="1" t="str">
        <f>IF(AND(YEAR(在职员工基本信息!$M263)='员工事项提醒（生日、续合同）'!$Q$4,MONTH(在职员工基本信息!$M263)='员工事项提醒（生日、续合同）'!$S$4),在职员工基本信息!B263,"")</f>
        <v/>
      </c>
      <c r="S266" s="1" t="str">
        <f>IF(AND(YEAR(在职员工基本信息!$M263)='员工事项提醒（生日、续合同）'!$Q$4,MONTH(在职员工基本信息!$M263)='员工事项提醒（生日、续合同）'!$S$4),在职员工基本信息!C263,"")</f>
        <v/>
      </c>
      <c r="T266" s="23" t="str">
        <f>IF(AND(YEAR(在职员工基本信息!$M263)='员工事项提醒（生日、续合同）'!$Q$4,MONTH(在职员工基本信息!$M263)='员工事项提醒（生日、续合同）'!$S$4),在职员工基本信息!M263,"")</f>
        <v/>
      </c>
    </row>
    <row r="267" spans="1:20">
      <c r="A267" s="1" t="str">
        <f>B267&amp;COUNTIF(B$8:B267,B267)</f>
        <v>255</v>
      </c>
      <c r="B267" s="1" t="str">
        <f>IF(MONTH(在职员工基本信息!G264)=$L$4,MONTH(在职员工基本信息!G264),"")</f>
        <v/>
      </c>
      <c r="D267" s="1" t="str">
        <f>IFERROR(IF(在职员工基本信息!D264="","",在职员工基本信息!D264),"")</f>
        <v/>
      </c>
      <c r="E267" s="1" t="str">
        <f>IF(在职员工基本信息!E264="","",在职员工基本信息!E264)</f>
        <v/>
      </c>
      <c r="F267" s="23" t="str">
        <f>IF(在职员工基本信息!G264="","",在职员工基本信息!G264)</f>
        <v/>
      </c>
      <c r="G267" s="1" t="str">
        <f>IF(在职员工基本信息!B264="","",在职员工基本信息!B264)</f>
        <v/>
      </c>
      <c r="H267" s="1" t="str">
        <f>IF(在职员工基本信息!C264="","",在职员工基本信息!C264)</f>
        <v/>
      </c>
      <c r="J267" s="23" t="str">
        <f t="shared" si="20"/>
        <v/>
      </c>
      <c r="K267" s="23" t="str">
        <f t="shared" si="21"/>
        <v/>
      </c>
      <c r="L267" s="23" t="str">
        <f t="shared" si="22"/>
        <v/>
      </c>
      <c r="M267" s="23" t="str">
        <f t="shared" si="23"/>
        <v/>
      </c>
      <c r="N267" s="23" t="str">
        <f t="shared" si="24"/>
        <v/>
      </c>
      <c r="P267" s="1" t="str">
        <f>IF(AND(YEAR(在职员工基本信息!$M264)='员工事项提醒（生日、续合同）'!$Q$4,MONTH(在职员工基本信息!$M264)='员工事项提醒（生日、续合同）'!$S$4),在职员工基本信息!D264,"")</f>
        <v/>
      </c>
      <c r="Q267" s="1" t="str">
        <f>IF(AND(YEAR(在职员工基本信息!$M264)='员工事项提醒（生日、续合同）'!$Q$4,MONTH(在职员工基本信息!$M264)='员工事项提醒（生日、续合同）'!$S$4),在职员工基本信息!E264,"")</f>
        <v/>
      </c>
      <c r="R267" s="1" t="str">
        <f>IF(AND(YEAR(在职员工基本信息!$M264)='员工事项提醒（生日、续合同）'!$Q$4,MONTH(在职员工基本信息!$M264)='员工事项提醒（生日、续合同）'!$S$4),在职员工基本信息!B264,"")</f>
        <v/>
      </c>
      <c r="S267" s="1" t="str">
        <f>IF(AND(YEAR(在职员工基本信息!$M264)='员工事项提醒（生日、续合同）'!$Q$4,MONTH(在职员工基本信息!$M264)='员工事项提醒（生日、续合同）'!$S$4),在职员工基本信息!C264,"")</f>
        <v/>
      </c>
      <c r="T267" s="23" t="str">
        <f>IF(AND(YEAR(在职员工基本信息!$M264)='员工事项提醒（生日、续合同）'!$Q$4,MONTH(在职员工基本信息!$M264)='员工事项提醒（生日、续合同）'!$S$4),在职员工基本信息!M264,"")</f>
        <v/>
      </c>
    </row>
    <row r="268" spans="1:20">
      <c r="A268" s="1" t="str">
        <f>B268&amp;COUNTIF(B$8:B268,B268)</f>
        <v>256</v>
      </c>
      <c r="B268" s="1" t="str">
        <f>IF(MONTH(在职员工基本信息!G265)=$L$4,MONTH(在职员工基本信息!G265),"")</f>
        <v/>
      </c>
      <c r="D268" s="1" t="str">
        <f>IFERROR(IF(在职员工基本信息!D265="","",在职员工基本信息!D265),"")</f>
        <v/>
      </c>
      <c r="E268" s="1" t="str">
        <f>IF(在职员工基本信息!E265="","",在职员工基本信息!E265)</f>
        <v/>
      </c>
      <c r="F268" s="23" t="str">
        <f>IF(在职员工基本信息!G265="","",在职员工基本信息!G265)</f>
        <v/>
      </c>
      <c r="G268" s="1" t="str">
        <f>IF(在职员工基本信息!B265="","",在职员工基本信息!B265)</f>
        <v/>
      </c>
      <c r="H268" s="1" t="str">
        <f>IF(在职员工基本信息!C265="","",在职员工基本信息!C265)</f>
        <v/>
      </c>
      <c r="J268" s="23" t="str">
        <f t="shared" si="20"/>
        <v/>
      </c>
      <c r="K268" s="23" t="str">
        <f t="shared" si="21"/>
        <v/>
      </c>
      <c r="L268" s="23" t="str">
        <f t="shared" si="22"/>
        <v/>
      </c>
      <c r="M268" s="23" t="str">
        <f t="shared" si="23"/>
        <v/>
      </c>
      <c r="N268" s="23" t="str">
        <f t="shared" si="24"/>
        <v/>
      </c>
      <c r="P268" s="1" t="str">
        <f>IF(AND(YEAR(在职员工基本信息!$M265)='员工事项提醒（生日、续合同）'!$Q$4,MONTH(在职员工基本信息!$M265)='员工事项提醒（生日、续合同）'!$S$4),在职员工基本信息!D265,"")</f>
        <v/>
      </c>
      <c r="Q268" s="1" t="str">
        <f>IF(AND(YEAR(在职员工基本信息!$M265)='员工事项提醒（生日、续合同）'!$Q$4,MONTH(在职员工基本信息!$M265)='员工事项提醒（生日、续合同）'!$S$4),在职员工基本信息!E265,"")</f>
        <v/>
      </c>
      <c r="R268" s="1" t="str">
        <f>IF(AND(YEAR(在职员工基本信息!$M265)='员工事项提醒（生日、续合同）'!$Q$4,MONTH(在职员工基本信息!$M265)='员工事项提醒（生日、续合同）'!$S$4),在职员工基本信息!B265,"")</f>
        <v/>
      </c>
      <c r="S268" s="1" t="str">
        <f>IF(AND(YEAR(在职员工基本信息!$M265)='员工事项提醒（生日、续合同）'!$Q$4,MONTH(在职员工基本信息!$M265)='员工事项提醒（生日、续合同）'!$S$4),在职员工基本信息!C265,"")</f>
        <v/>
      </c>
      <c r="T268" s="23" t="str">
        <f>IF(AND(YEAR(在职员工基本信息!$M265)='员工事项提醒（生日、续合同）'!$Q$4,MONTH(在职员工基本信息!$M265)='员工事项提醒（生日、续合同）'!$S$4),在职员工基本信息!M265,"")</f>
        <v/>
      </c>
    </row>
    <row r="269" spans="1:20">
      <c r="A269" s="1" t="str">
        <f>B269&amp;COUNTIF(B$8:B269,B269)</f>
        <v>257</v>
      </c>
      <c r="B269" s="1" t="str">
        <f>IF(MONTH(在职员工基本信息!G266)=$L$4,MONTH(在职员工基本信息!G266),"")</f>
        <v/>
      </c>
      <c r="D269" s="1" t="str">
        <f>IFERROR(IF(在职员工基本信息!D266="","",在职员工基本信息!D266),"")</f>
        <v/>
      </c>
      <c r="E269" s="1" t="str">
        <f>IF(在职员工基本信息!E266="","",在职员工基本信息!E266)</f>
        <v/>
      </c>
      <c r="F269" s="23" t="str">
        <f>IF(在职员工基本信息!G266="","",在职员工基本信息!G266)</f>
        <v/>
      </c>
      <c r="G269" s="1" t="str">
        <f>IF(在职员工基本信息!B266="","",在职员工基本信息!B266)</f>
        <v/>
      </c>
      <c r="H269" s="1" t="str">
        <f>IF(在职员工基本信息!C266="","",在职员工基本信息!C266)</f>
        <v/>
      </c>
      <c r="J269" s="23" t="str">
        <f t="shared" si="20"/>
        <v/>
      </c>
      <c r="K269" s="23" t="str">
        <f t="shared" si="21"/>
        <v/>
      </c>
      <c r="L269" s="23" t="str">
        <f t="shared" si="22"/>
        <v/>
      </c>
      <c r="M269" s="23" t="str">
        <f t="shared" si="23"/>
        <v/>
      </c>
      <c r="N269" s="23" t="str">
        <f t="shared" si="24"/>
        <v/>
      </c>
      <c r="P269" s="1" t="str">
        <f>IF(AND(YEAR(在职员工基本信息!$M266)='员工事项提醒（生日、续合同）'!$Q$4,MONTH(在职员工基本信息!$M266)='员工事项提醒（生日、续合同）'!$S$4),在职员工基本信息!D266,"")</f>
        <v/>
      </c>
      <c r="Q269" s="1" t="str">
        <f>IF(AND(YEAR(在职员工基本信息!$M266)='员工事项提醒（生日、续合同）'!$Q$4,MONTH(在职员工基本信息!$M266)='员工事项提醒（生日、续合同）'!$S$4),在职员工基本信息!E266,"")</f>
        <v/>
      </c>
      <c r="R269" s="1" t="str">
        <f>IF(AND(YEAR(在职员工基本信息!$M266)='员工事项提醒（生日、续合同）'!$Q$4,MONTH(在职员工基本信息!$M266)='员工事项提醒（生日、续合同）'!$S$4),在职员工基本信息!B266,"")</f>
        <v/>
      </c>
      <c r="S269" s="1" t="str">
        <f>IF(AND(YEAR(在职员工基本信息!$M266)='员工事项提醒（生日、续合同）'!$Q$4,MONTH(在职员工基本信息!$M266)='员工事项提醒（生日、续合同）'!$S$4),在职员工基本信息!C266,"")</f>
        <v/>
      </c>
      <c r="T269" s="23" t="str">
        <f>IF(AND(YEAR(在职员工基本信息!$M266)='员工事项提醒（生日、续合同）'!$Q$4,MONTH(在职员工基本信息!$M266)='员工事项提醒（生日、续合同）'!$S$4),在职员工基本信息!M266,"")</f>
        <v/>
      </c>
    </row>
    <row r="270" spans="1:20">
      <c r="A270" s="1" t="str">
        <f>B270&amp;COUNTIF(B$8:B270,B270)</f>
        <v>258</v>
      </c>
      <c r="B270" s="1" t="str">
        <f>IF(MONTH(在职员工基本信息!G267)=$L$4,MONTH(在职员工基本信息!G267),"")</f>
        <v/>
      </c>
      <c r="D270" s="1" t="str">
        <f>IFERROR(IF(在职员工基本信息!D267="","",在职员工基本信息!D267),"")</f>
        <v/>
      </c>
      <c r="E270" s="1" t="str">
        <f>IF(在职员工基本信息!E267="","",在职员工基本信息!E267)</f>
        <v/>
      </c>
      <c r="F270" s="23" t="str">
        <f>IF(在职员工基本信息!G267="","",在职员工基本信息!G267)</f>
        <v/>
      </c>
      <c r="G270" s="1" t="str">
        <f>IF(在职员工基本信息!B267="","",在职员工基本信息!B267)</f>
        <v/>
      </c>
      <c r="H270" s="1" t="str">
        <f>IF(在职员工基本信息!C267="","",在职员工基本信息!C267)</f>
        <v/>
      </c>
      <c r="J270" s="23" t="str">
        <f t="shared" si="20"/>
        <v/>
      </c>
      <c r="K270" s="23" t="str">
        <f t="shared" si="21"/>
        <v/>
      </c>
      <c r="L270" s="23" t="str">
        <f t="shared" si="22"/>
        <v/>
      </c>
      <c r="M270" s="23" t="str">
        <f t="shared" si="23"/>
        <v/>
      </c>
      <c r="N270" s="23" t="str">
        <f t="shared" si="24"/>
        <v/>
      </c>
      <c r="P270" s="1" t="str">
        <f>IF(AND(YEAR(在职员工基本信息!$M267)='员工事项提醒（生日、续合同）'!$Q$4,MONTH(在职员工基本信息!$M267)='员工事项提醒（生日、续合同）'!$S$4),在职员工基本信息!D267,"")</f>
        <v/>
      </c>
      <c r="Q270" s="1" t="str">
        <f>IF(AND(YEAR(在职员工基本信息!$M267)='员工事项提醒（生日、续合同）'!$Q$4,MONTH(在职员工基本信息!$M267)='员工事项提醒（生日、续合同）'!$S$4),在职员工基本信息!E267,"")</f>
        <v/>
      </c>
      <c r="R270" s="1" t="str">
        <f>IF(AND(YEAR(在职员工基本信息!$M267)='员工事项提醒（生日、续合同）'!$Q$4,MONTH(在职员工基本信息!$M267)='员工事项提醒（生日、续合同）'!$S$4),在职员工基本信息!B267,"")</f>
        <v/>
      </c>
      <c r="S270" s="1" t="str">
        <f>IF(AND(YEAR(在职员工基本信息!$M267)='员工事项提醒（生日、续合同）'!$Q$4,MONTH(在职员工基本信息!$M267)='员工事项提醒（生日、续合同）'!$S$4),在职员工基本信息!C267,"")</f>
        <v/>
      </c>
      <c r="T270" s="23" t="str">
        <f>IF(AND(YEAR(在职员工基本信息!$M267)='员工事项提醒（生日、续合同）'!$Q$4,MONTH(在职员工基本信息!$M267)='员工事项提醒（生日、续合同）'!$S$4),在职员工基本信息!M267,"")</f>
        <v/>
      </c>
    </row>
    <row r="271" spans="1:20">
      <c r="A271" s="1" t="str">
        <f>B271&amp;COUNTIF(B$8:B271,B271)</f>
        <v>259</v>
      </c>
      <c r="B271" s="1" t="str">
        <f>IF(MONTH(在职员工基本信息!G268)=$L$4,MONTH(在职员工基本信息!G268),"")</f>
        <v/>
      </c>
      <c r="D271" s="1" t="str">
        <f>IFERROR(IF(在职员工基本信息!D268="","",在职员工基本信息!D268),"")</f>
        <v/>
      </c>
      <c r="E271" s="1" t="str">
        <f>IF(在职员工基本信息!E268="","",在职员工基本信息!E268)</f>
        <v/>
      </c>
      <c r="F271" s="23" t="str">
        <f>IF(在职员工基本信息!G268="","",在职员工基本信息!G268)</f>
        <v/>
      </c>
      <c r="G271" s="1" t="str">
        <f>IF(在职员工基本信息!B268="","",在职员工基本信息!B268)</f>
        <v/>
      </c>
      <c r="H271" s="1" t="str">
        <f>IF(在职员工基本信息!C268="","",在职员工基本信息!C268)</f>
        <v/>
      </c>
      <c r="J271" s="23" t="str">
        <f t="shared" si="20"/>
        <v/>
      </c>
      <c r="K271" s="23" t="str">
        <f t="shared" si="21"/>
        <v/>
      </c>
      <c r="L271" s="23" t="str">
        <f t="shared" si="22"/>
        <v/>
      </c>
      <c r="M271" s="23" t="str">
        <f t="shared" si="23"/>
        <v/>
      </c>
      <c r="N271" s="23" t="str">
        <f t="shared" si="24"/>
        <v/>
      </c>
      <c r="P271" s="1" t="str">
        <f>IF(AND(YEAR(在职员工基本信息!$M268)='员工事项提醒（生日、续合同）'!$Q$4,MONTH(在职员工基本信息!$M268)='员工事项提醒（生日、续合同）'!$S$4),在职员工基本信息!D268,"")</f>
        <v/>
      </c>
      <c r="Q271" s="1" t="str">
        <f>IF(AND(YEAR(在职员工基本信息!$M268)='员工事项提醒（生日、续合同）'!$Q$4,MONTH(在职员工基本信息!$M268)='员工事项提醒（生日、续合同）'!$S$4),在职员工基本信息!E268,"")</f>
        <v/>
      </c>
      <c r="R271" s="1" t="str">
        <f>IF(AND(YEAR(在职员工基本信息!$M268)='员工事项提醒（生日、续合同）'!$Q$4,MONTH(在职员工基本信息!$M268)='员工事项提醒（生日、续合同）'!$S$4),在职员工基本信息!B268,"")</f>
        <v/>
      </c>
      <c r="S271" s="1" t="str">
        <f>IF(AND(YEAR(在职员工基本信息!$M268)='员工事项提醒（生日、续合同）'!$Q$4,MONTH(在职员工基本信息!$M268)='员工事项提醒（生日、续合同）'!$S$4),在职员工基本信息!C268,"")</f>
        <v/>
      </c>
      <c r="T271" s="23" t="str">
        <f>IF(AND(YEAR(在职员工基本信息!$M268)='员工事项提醒（生日、续合同）'!$Q$4,MONTH(在职员工基本信息!$M268)='员工事项提醒（生日、续合同）'!$S$4),在职员工基本信息!M268,"")</f>
        <v/>
      </c>
    </row>
    <row r="272" spans="1:20">
      <c r="A272" s="1" t="str">
        <f>B272&amp;COUNTIF(B$8:B272,B272)</f>
        <v>260</v>
      </c>
      <c r="B272" s="1" t="str">
        <f>IF(MONTH(在职员工基本信息!G269)=$L$4,MONTH(在职员工基本信息!G269),"")</f>
        <v/>
      </c>
      <c r="D272" s="1" t="str">
        <f>IFERROR(IF(在职员工基本信息!D269="","",在职员工基本信息!D269),"")</f>
        <v/>
      </c>
      <c r="E272" s="1" t="str">
        <f>IF(在职员工基本信息!E269="","",在职员工基本信息!E269)</f>
        <v/>
      </c>
      <c r="F272" s="23" t="str">
        <f>IF(在职员工基本信息!G269="","",在职员工基本信息!G269)</f>
        <v/>
      </c>
      <c r="G272" s="1" t="str">
        <f>IF(在职员工基本信息!B269="","",在职员工基本信息!B269)</f>
        <v/>
      </c>
      <c r="H272" s="1" t="str">
        <f>IF(在职员工基本信息!C269="","",在职员工基本信息!C269)</f>
        <v/>
      </c>
      <c r="J272" s="23" t="str">
        <f t="shared" si="20"/>
        <v/>
      </c>
      <c r="K272" s="23" t="str">
        <f t="shared" si="21"/>
        <v/>
      </c>
      <c r="L272" s="23" t="str">
        <f t="shared" si="22"/>
        <v/>
      </c>
      <c r="M272" s="23" t="str">
        <f t="shared" si="23"/>
        <v/>
      </c>
      <c r="N272" s="23" t="str">
        <f t="shared" si="24"/>
        <v/>
      </c>
      <c r="P272" s="1" t="str">
        <f>IF(AND(YEAR(在职员工基本信息!$M269)='员工事项提醒（生日、续合同）'!$Q$4,MONTH(在职员工基本信息!$M269)='员工事项提醒（生日、续合同）'!$S$4),在职员工基本信息!D269,"")</f>
        <v/>
      </c>
      <c r="Q272" s="1" t="str">
        <f>IF(AND(YEAR(在职员工基本信息!$M269)='员工事项提醒（生日、续合同）'!$Q$4,MONTH(在职员工基本信息!$M269)='员工事项提醒（生日、续合同）'!$S$4),在职员工基本信息!E269,"")</f>
        <v/>
      </c>
      <c r="R272" s="1" t="str">
        <f>IF(AND(YEAR(在职员工基本信息!$M269)='员工事项提醒（生日、续合同）'!$Q$4,MONTH(在职员工基本信息!$M269)='员工事项提醒（生日、续合同）'!$S$4),在职员工基本信息!B269,"")</f>
        <v/>
      </c>
      <c r="S272" s="1" t="str">
        <f>IF(AND(YEAR(在职员工基本信息!$M269)='员工事项提醒（生日、续合同）'!$Q$4,MONTH(在职员工基本信息!$M269)='员工事项提醒（生日、续合同）'!$S$4),在职员工基本信息!C269,"")</f>
        <v/>
      </c>
      <c r="T272" s="23" t="str">
        <f>IF(AND(YEAR(在职员工基本信息!$M269)='员工事项提醒（生日、续合同）'!$Q$4,MONTH(在职员工基本信息!$M269)='员工事项提醒（生日、续合同）'!$S$4),在职员工基本信息!M269,"")</f>
        <v/>
      </c>
    </row>
    <row r="273" spans="1:20">
      <c r="A273" s="1" t="str">
        <f>B273&amp;COUNTIF(B$8:B273,B273)</f>
        <v>261</v>
      </c>
      <c r="B273" s="1" t="str">
        <f>IF(MONTH(在职员工基本信息!G270)=$L$4,MONTH(在职员工基本信息!G270),"")</f>
        <v/>
      </c>
      <c r="D273" s="1" t="str">
        <f>IFERROR(IF(在职员工基本信息!D270="","",在职员工基本信息!D270),"")</f>
        <v/>
      </c>
      <c r="E273" s="1" t="str">
        <f>IF(在职员工基本信息!E270="","",在职员工基本信息!E270)</f>
        <v/>
      </c>
      <c r="F273" s="23" t="str">
        <f>IF(在职员工基本信息!G270="","",在职员工基本信息!G270)</f>
        <v/>
      </c>
      <c r="G273" s="1" t="str">
        <f>IF(在职员工基本信息!B270="","",在职员工基本信息!B270)</f>
        <v/>
      </c>
      <c r="H273" s="1" t="str">
        <f>IF(在职员工基本信息!C270="","",在职员工基本信息!C270)</f>
        <v/>
      </c>
      <c r="J273" s="23" t="str">
        <f t="shared" si="20"/>
        <v/>
      </c>
      <c r="K273" s="23" t="str">
        <f t="shared" si="21"/>
        <v/>
      </c>
      <c r="L273" s="23" t="str">
        <f t="shared" si="22"/>
        <v/>
      </c>
      <c r="M273" s="23" t="str">
        <f t="shared" si="23"/>
        <v/>
      </c>
      <c r="N273" s="23" t="str">
        <f t="shared" si="24"/>
        <v/>
      </c>
      <c r="P273" s="1" t="str">
        <f>IF(AND(YEAR(在职员工基本信息!$M270)='员工事项提醒（生日、续合同）'!$Q$4,MONTH(在职员工基本信息!$M270)='员工事项提醒（生日、续合同）'!$S$4),在职员工基本信息!D270,"")</f>
        <v/>
      </c>
      <c r="Q273" s="1" t="str">
        <f>IF(AND(YEAR(在职员工基本信息!$M270)='员工事项提醒（生日、续合同）'!$Q$4,MONTH(在职员工基本信息!$M270)='员工事项提醒（生日、续合同）'!$S$4),在职员工基本信息!E270,"")</f>
        <v/>
      </c>
      <c r="R273" s="1" t="str">
        <f>IF(AND(YEAR(在职员工基本信息!$M270)='员工事项提醒（生日、续合同）'!$Q$4,MONTH(在职员工基本信息!$M270)='员工事项提醒（生日、续合同）'!$S$4),在职员工基本信息!B270,"")</f>
        <v/>
      </c>
      <c r="S273" s="1" t="str">
        <f>IF(AND(YEAR(在职员工基本信息!$M270)='员工事项提醒（生日、续合同）'!$Q$4,MONTH(在职员工基本信息!$M270)='员工事项提醒（生日、续合同）'!$S$4),在职员工基本信息!C270,"")</f>
        <v/>
      </c>
      <c r="T273" s="23" t="str">
        <f>IF(AND(YEAR(在职员工基本信息!$M270)='员工事项提醒（生日、续合同）'!$Q$4,MONTH(在职员工基本信息!$M270)='员工事项提醒（生日、续合同）'!$S$4),在职员工基本信息!M270,"")</f>
        <v/>
      </c>
    </row>
    <row r="274" spans="1:20">
      <c r="A274" s="1" t="str">
        <f>B274&amp;COUNTIF(B$8:B274,B274)</f>
        <v>262</v>
      </c>
      <c r="B274" s="1" t="str">
        <f>IF(MONTH(在职员工基本信息!G271)=$L$4,MONTH(在职员工基本信息!G271),"")</f>
        <v/>
      </c>
      <c r="D274" s="1" t="str">
        <f>IFERROR(IF(在职员工基本信息!D271="","",在职员工基本信息!D271),"")</f>
        <v/>
      </c>
      <c r="E274" s="1" t="str">
        <f>IF(在职员工基本信息!E271="","",在职员工基本信息!E271)</f>
        <v/>
      </c>
      <c r="F274" s="23" t="str">
        <f>IF(在职员工基本信息!G271="","",在职员工基本信息!G271)</f>
        <v/>
      </c>
      <c r="G274" s="1" t="str">
        <f>IF(在职员工基本信息!B271="","",在职员工基本信息!B271)</f>
        <v/>
      </c>
      <c r="H274" s="1" t="str">
        <f>IF(在职员工基本信息!C271="","",在职员工基本信息!C271)</f>
        <v/>
      </c>
      <c r="J274" s="23" t="str">
        <f t="shared" si="20"/>
        <v/>
      </c>
      <c r="K274" s="23" t="str">
        <f t="shared" si="21"/>
        <v/>
      </c>
      <c r="L274" s="23" t="str">
        <f t="shared" si="22"/>
        <v/>
      </c>
      <c r="M274" s="23" t="str">
        <f t="shared" si="23"/>
        <v/>
      </c>
      <c r="N274" s="23" t="str">
        <f t="shared" si="24"/>
        <v/>
      </c>
      <c r="P274" s="1" t="str">
        <f>IF(AND(YEAR(在职员工基本信息!$M271)='员工事项提醒（生日、续合同）'!$Q$4,MONTH(在职员工基本信息!$M271)='员工事项提醒（生日、续合同）'!$S$4),在职员工基本信息!D271,"")</f>
        <v/>
      </c>
      <c r="Q274" s="1" t="str">
        <f>IF(AND(YEAR(在职员工基本信息!$M271)='员工事项提醒（生日、续合同）'!$Q$4,MONTH(在职员工基本信息!$M271)='员工事项提醒（生日、续合同）'!$S$4),在职员工基本信息!E271,"")</f>
        <v/>
      </c>
      <c r="R274" s="1" t="str">
        <f>IF(AND(YEAR(在职员工基本信息!$M271)='员工事项提醒（生日、续合同）'!$Q$4,MONTH(在职员工基本信息!$M271)='员工事项提醒（生日、续合同）'!$S$4),在职员工基本信息!B271,"")</f>
        <v/>
      </c>
      <c r="S274" s="1" t="str">
        <f>IF(AND(YEAR(在职员工基本信息!$M271)='员工事项提醒（生日、续合同）'!$Q$4,MONTH(在职员工基本信息!$M271)='员工事项提醒（生日、续合同）'!$S$4),在职员工基本信息!C271,"")</f>
        <v/>
      </c>
      <c r="T274" s="23" t="str">
        <f>IF(AND(YEAR(在职员工基本信息!$M271)='员工事项提醒（生日、续合同）'!$Q$4,MONTH(在职员工基本信息!$M271)='员工事项提醒（生日、续合同）'!$S$4),在职员工基本信息!M271,"")</f>
        <v/>
      </c>
    </row>
    <row r="275" spans="1:20">
      <c r="A275" s="1" t="str">
        <f>B275&amp;COUNTIF(B$8:B275,B275)</f>
        <v>263</v>
      </c>
      <c r="B275" s="1" t="str">
        <f>IF(MONTH(在职员工基本信息!G272)=$L$4,MONTH(在职员工基本信息!G272),"")</f>
        <v/>
      </c>
      <c r="D275" s="1" t="str">
        <f>IFERROR(IF(在职员工基本信息!D272="","",在职员工基本信息!D272),"")</f>
        <v/>
      </c>
      <c r="E275" s="1" t="str">
        <f>IF(在职员工基本信息!E272="","",在职员工基本信息!E272)</f>
        <v/>
      </c>
      <c r="F275" s="23" t="str">
        <f>IF(在职员工基本信息!G272="","",在职员工基本信息!G272)</f>
        <v/>
      </c>
      <c r="G275" s="1" t="str">
        <f>IF(在职员工基本信息!B272="","",在职员工基本信息!B272)</f>
        <v/>
      </c>
      <c r="H275" s="1" t="str">
        <f>IF(在职员工基本信息!C272="","",在职员工基本信息!C272)</f>
        <v/>
      </c>
      <c r="J275" s="23" t="str">
        <f t="shared" si="20"/>
        <v/>
      </c>
      <c r="K275" s="23" t="str">
        <f t="shared" si="21"/>
        <v/>
      </c>
      <c r="L275" s="23" t="str">
        <f t="shared" si="22"/>
        <v/>
      </c>
      <c r="M275" s="23" t="str">
        <f t="shared" si="23"/>
        <v/>
      </c>
      <c r="N275" s="23" t="str">
        <f t="shared" si="24"/>
        <v/>
      </c>
      <c r="P275" s="1" t="str">
        <f>IF(AND(YEAR(在职员工基本信息!$M272)='员工事项提醒（生日、续合同）'!$Q$4,MONTH(在职员工基本信息!$M272)='员工事项提醒（生日、续合同）'!$S$4),在职员工基本信息!D272,"")</f>
        <v/>
      </c>
      <c r="Q275" s="1" t="str">
        <f>IF(AND(YEAR(在职员工基本信息!$M272)='员工事项提醒（生日、续合同）'!$Q$4,MONTH(在职员工基本信息!$M272)='员工事项提醒（生日、续合同）'!$S$4),在职员工基本信息!E272,"")</f>
        <v/>
      </c>
      <c r="R275" s="1" t="str">
        <f>IF(AND(YEAR(在职员工基本信息!$M272)='员工事项提醒（生日、续合同）'!$Q$4,MONTH(在职员工基本信息!$M272)='员工事项提醒（生日、续合同）'!$S$4),在职员工基本信息!B272,"")</f>
        <v/>
      </c>
      <c r="S275" s="1" t="str">
        <f>IF(AND(YEAR(在职员工基本信息!$M272)='员工事项提醒（生日、续合同）'!$Q$4,MONTH(在职员工基本信息!$M272)='员工事项提醒（生日、续合同）'!$S$4),在职员工基本信息!C272,"")</f>
        <v/>
      </c>
      <c r="T275" s="23" t="str">
        <f>IF(AND(YEAR(在职员工基本信息!$M272)='员工事项提醒（生日、续合同）'!$Q$4,MONTH(在职员工基本信息!$M272)='员工事项提醒（生日、续合同）'!$S$4),在职员工基本信息!M272,"")</f>
        <v/>
      </c>
    </row>
    <row r="276" spans="1:20">
      <c r="A276" s="1" t="str">
        <f>B276&amp;COUNTIF(B$8:B276,B276)</f>
        <v>264</v>
      </c>
      <c r="B276" s="1" t="str">
        <f>IF(MONTH(在职员工基本信息!G273)=$L$4,MONTH(在职员工基本信息!G273),"")</f>
        <v/>
      </c>
      <c r="D276" s="1" t="str">
        <f>IFERROR(IF(在职员工基本信息!D273="","",在职员工基本信息!D273),"")</f>
        <v/>
      </c>
      <c r="E276" s="1" t="str">
        <f>IF(在职员工基本信息!E273="","",在职员工基本信息!E273)</f>
        <v/>
      </c>
      <c r="F276" s="23" t="str">
        <f>IF(在职员工基本信息!G273="","",在职员工基本信息!G273)</f>
        <v/>
      </c>
      <c r="G276" s="1" t="str">
        <f>IF(在职员工基本信息!B273="","",在职员工基本信息!B273)</f>
        <v/>
      </c>
      <c r="H276" s="1" t="str">
        <f>IF(在职员工基本信息!C273="","",在职员工基本信息!C273)</f>
        <v/>
      </c>
      <c r="J276" s="23" t="str">
        <f t="shared" si="20"/>
        <v/>
      </c>
      <c r="K276" s="23" t="str">
        <f t="shared" si="21"/>
        <v/>
      </c>
      <c r="L276" s="23" t="str">
        <f t="shared" si="22"/>
        <v/>
      </c>
      <c r="M276" s="23" t="str">
        <f t="shared" si="23"/>
        <v/>
      </c>
      <c r="N276" s="23" t="str">
        <f t="shared" si="24"/>
        <v/>
      </c>
      <c r="P276" s="1" t="str">
        <f>IF(AND(YEAR(在职员工基本信息!$M273)='员工事项提醒（生日、续合同）'!$Q$4,MONTH(在职员工基本信息!$M273)='员工事项提醒（生日、续合同）'!$S$4),在职员工基本信息!D273,"")</f>
        <v/>
      </c>
      <c r="Q276" s="1" t="str">
        <f>IF(AND(YEAR(在职员工基本信息!$M273)='员工事项提醒（生日、续合同）'!$Q$4,MONTH(在职员工基本信息!$M273)='员工事项提醒（生日、续合同）'!$S$4),在职员工基本信息!E273,"")</f>
        <v/>
      </c>
      <c r="R276" s="1" t="str">
        <f>IF(AND(YEAR(在职员工基本信息!$M273)='员工事项提醒（生日、续合同）'!$Q$4,MONTH(在职员工基本信息!$M273)='员工事项提醒（生日、续合同）'!$S$4),在职员工基本信息!B273,"")</f>
        <v/>
      </c>
      <c r="S276" s="1" t="str">
        <f>IF(AND(YEAR(在职员工基本信息!$M273)='员工事项提醒（生日、续合同）'!$Q$4,MONTH(在职员工基本信息!$M273)='员工事项提醒（生日、续合同）'!$S$4),在职员工基本信息!C273,"")</f>
        <v/>
      </c>
      <c r="T276" s="23" t="str">
        <f>IF(AND(YEAR(在职员工基本信息!$M273)='员工事项提醒（生日、续合同）'!$Q$4,MONTH(在职员工基本信息!$M273)='员工事项提醒（生日、续合同）'!$S$4),在职员工基本信息!M273,"")</f>
        <v/>
      </c>
    </row>
    <row r="277" spans="1:20">
      <c r="A277" s="1" t="str">
        <f>B277&amp;COUNTIF(B$8:B277,B277)</f>
        <v>265</v>
      </c>
      <c r="B277" s="1" t="str">
        <f>IF(MONTH(在职员工基本信息!G274)=$L$4,MONTH(在职员工基本信息!G274),"")</f>
        <v/>
      </c>
      <c r="D277" s="1" t="str">
        <f>IFERROR(IF(在职员工基本信息!D274="","",在职员工基本信息!D274),"")</f>
        <v/>
      </c>
      <c r="E277" s="1" t="str">
        <f>IF(在职员工基本信息!E274="","",在职员工基本信息!E274)</f>
        <v/>
      </c>
      <c r="F277" s="23" t="str">
        <f>IF(在职员工基本信息!G274="","",在职员工基本信息!G274)</f>
        <v/>
      </c>
      <c r="G277" s="1" t="str">
        <f>IF(在职员工基本信息!B274="","",在职员工基本信息!B274)</f>
        <v/>
      </c>
      <c r="H277" s="1" t="str">
        <f>IF(在职员工基本信息!C274="","",在职员工基本信息!C274)</f>
        <v/>
      </c>
      <c r="J277" s="23" t="str">
        <f t="shared" si="20"/>
        <v/>
      </c>
      <c r="K277" s="23" t="str">
        <f t="shared" si="21"/>
        <v/>
      </c>
      <c r="L277" s="23" t="str">
        <f t="shared" si="22"/>
        <v/>
      </c>
      <c r="M277" s="23" t="str">
        <f t="shared" si="23"/>
        <v/>
      </c>
      <c r="N277" s="23" t="str">
        <f t="shared" si="24"/>
        <v/>
      </c>
      <c r="P277" s="1" t="str">
        <f>IF(AND(YEAR(在职员工基本信息!$M274)='员工事项提醒（生日、续合同）'!$Q$4,MONTH(在职员工基本信息!$M274)='员工事项提醒（生日、续合同）'!$S$4),在职员工基本信息!D274,"")</f>
        <v/>
      </c>
      <c r="Q277" s="1" t="str">
        <f>IF(AND(YEAR(在职员工基本信息!$M274)='员工事项提醒（生日、续合同）'!$Q$4,MONTH(在职员工基本信息!$M274)='员工事项提醒（生日、续合同）'!$S$4),在职员工基本信息!E274,"")</f>
        <v/>
      </c>
      <c r="R277" s="1" t="str">
        <f>IF(AND(YEAR(在职员工基本信息!$M274)='员工事项提醒（生日、续合同）'!$Q$4,MONTH(在职员工基本信息!$M274)='员工事项提醒（生日、续合同）'!$S$4),在职员工基本信息!B274,"")</f>
        <v/>
      </c>
      <c r="S277" s="1" t="str">
        <f>IF(AND(YEAR(在职员工基本信息!$M274)='员工事项提醒（生日、续合同）'!$Q$4,MONTH(在职员工基本信息!$M274)='员工事项提醒（生日、续合同）'!$S$4),在职员工基本信息!C274,"")</f>
        <v/>
      </c>
      <c r="T277" s="23" t="str">
        <f>IF(AND(YEAR(在职员工基本信息!$M274)='员工事项提醒（生日、续合同）'!$Q$4,MONTH(在职员工基本信息!$M274)='员工事项提醒（生日、续合同）'!$S$4),在职员工基本信息!M274,"")</f>
        <v/>
      </c>
    </row>
    <row r="278" spans="1:20">
      <c r="A278" s="1" t="str">
        <f>B278&amp;COUNTIF(B$8:B278,B278)</f>
        <v>266</v>
      </c>
      <c r="B278" s="1" t="str">
        <f>IF(MONTH(在职员工基本信息!G275)=$L$4,MONTH(在职员工基本信息!G275),"")</f>
        <v/>
      </c>
      <c r="D278" s="1" t="str">
        <f>IFERROR(IF(在职员工基本信息!D275="","",在职员工基本信息!D275),"")</f>
        <v/>
      </c>
      <c r="E278" s="1" t="str">
        <f>IF(在职员工基本信息!E275="","",在职员工基本信息!E275)</f>
        <v/>
      </c>
      <c r="F278" s="23" t="str">
        <f>IF(在职员工基本信息!G275="","",在职员工基本信息!G275)</f>
        <v/>
      </c>
      <c r="G278" s="1" t="str">
        <f>IF(在职员工基本信息!B275="","",在职员工基本信息!B275)</f>
        <v/>
      </c>
      <c r="H278" s="1" t="str">
        <f>IF(在职员工基本信息!C275="","",在职员工基本信息!C275)</f>
        <v/>
      </c>
      <c r="J278" s="23" t="str">
        <f t="shared" si="20"/>
        <v/>
      </c>
      <c r="K278" s="23" t="str">
        <f t="shared" si="21"/>
        <v/>
      </c>
      <c r="L278" s="23" t="str">
        <f t="shared" si="22"/>
        <v/>
      </c>
      <c r="M278" s="23" t="str">
        <f t="shared" si="23"/>
        <v/>
      </c>
      <c r="N278" s="23" t="str">
        <f t="shared" si="24"/>
        <v/>
      </c>
      <c r="P278" s="1" t="str">
        <f>IF(AND(YEAR(在职员工基本信息!$M275)='员工事项提醒（生日、续合同）'!$Q$4,MONTH(在职员工基本信息!$M275)='员工事项提醒（生日、续合同）'!$S$4),在职员工基本信息!D275,"")</f>
        <v/>
      </c>
      <c r="Q278" s="1" t="str">
        <f>IF(AND(YEAR(在职员工基本信息!$M275)='员工事项提醒（生日、续合同）'!$Q$4,MONTH(在职员工基本信息!$M275)='员工事项提醒（生日、续合同）'!$S$4),在职员工基本信息!E275,"")</f>
        <v/>
      </c>
      <c r="R278" s="1" t="str">
        <f>IF(AND(YEAR(在职员工基本信息!$M275)='员工事项提醒（生日、续合同）'!$Q$4,MONTH(在职员工基本信息!$M275)='员工事项提醒（生日、续合同）'!$S$4),在职员工基本信息!B275,"")</f>
        <v/>
      </c>
      <c r="S278" s="1" t="str">
        <f>IF(AND(YEAR(在职员工基本信息!$M275)='员工事项提醒（生日、续合同）'!$Q$4,MONTH(在职员工基本信息!$M275)='员工事项提醒（生日、续合同）'!$S$4),在职员工基本信息!C275,"")</f>
        <v/>
      </c>
      <c r="T278" s="23" t="str">
        <f>IF(AND(YEAR(在职员工基本信息!$M275)='员工事项提醒（生日、续合同）'!$Q$4,MONTH(在职员工基本信息!$M275)='员工事项提醒（生日、续合同）'!$S$4),在职员工基本信息!M275,"")</f>
        <v/>
      </c>
    </row>
    <row r="279" spans="1:20">
      <c r="A279" s="1" t="str">
        <f>B279&amp;COUNTIF(B$8:B279,B279)</f>
        <v>267</v>
      </c>
      <c r="B279" s="1" t="str">
        <f>IF(MONTH(在职员工基本信息!G276)=$L$4,MONTH(在职员工基本信息!G276),"")</f>
        <v/>
      </c>
      <c r="D279" s="1" t="str">
        <f>IFERROR(IF(在职员工基本信息!D276="","",在职员工基本信息!D276),"")</f>
        <v/>
      </c>
      <c r="E279" s="1" t="str">
        <f>IF(在职员工基本信息!E276="","",在职员工基本信息!E276)</f>
        <v/>
      </c>
      <c r="F279" s="23" t="str">
        <f>IF(在职员工基本信息!G276="","",在职员工基本信息!G276)</f>
        <v/>
      </c>
      <c r="G279" s="1" t="str">
        <f>IF(在职员工基本信息!B276="","",在职员工基本信息!B276)</f>
        <v/>
      </c>
      <c r="H279" s="1" t="str">
        <f>IF(在职员工基本信息!C276="","",在职员工基本信息!C276)</f>
        <v/>
      </c>
      <c r="J279" s="23" t="str">
        <f t="shared" si="20"/>
        <v/>
      </c>
      <c r="K279" s="23" t="str">
        <f t="shared" si="21"/>
        <v/>
      </c>
      <c r="L279" s="23" t="str">
        <f t="shared" si="22"/>
        <v/>
      </c>
      <c r="M279" s="23" t="str">
        <f t="shared" si="23"/>
        <v/>
      </c>
      <c r="N279" s="23" t="str">
        <f t="shared" si="24"/>
        <v/>
      </c>
      <c r="P279" s="1" t="str">
        <f>IF(AND(YEAR(在职员工基本信息!$M276)='员工事项提醒（生日、续合同）'!$Q$4,MONTH(在职员工基本信息!$M276)='员工事项提醒（生日、续合同）'!$S$4),在职员工基本信息!D276,"")</f>
        <v/>
      </c>
      <c r="Q279" s="1" t="str">
        <f>IF(AND(YEAR(在职员工基本信息!$M276)='员工事项提醒（生日、续合同）'!$Q$4,MONTH(在职员工基本信息!$M276)='员工事项提醒（生日、续合同）'!$S$4),在职员工基本信息!E276,"")</f>
        <v/>
      </c>
      <c r="R279" s="1" t="str">
        <f>IF(AND(YEAR(在职员工基本信息!$M276)='员工事项提醒（生日、续合同）'!$Q$4,MONTH(在职员工基本信息!$M276)='员工事项提醒（生日、续合同）'!$S$4),在职员工基本信息!B276,"")</f>
        <v/>
      </c>
      <c r="S279" s="1" t="str">
        <f>IF(AND(YEAR(在职员工基本信息!$M276)='员工事项提醒（生日、续合同）'!$Q$4,MONTH(在职员工基本信息!$M276)='员工事项提醒（生日、续合同）'!$S$4),在职员工基本信息!C276,"")</f>
        <v/>
      </c>
      <c r="T279" s="23" t="str">
        <f>IF(AND(YEAR(在职员工基本信息!$M276)='员工事项提醒（生日、续合同）'!$Q$4,MONTH(在职员工基本信息!$M276)='员工事项提醒（生日、续合同）'!$S$4),在职员工基本信息!M276,"")</f>
        <v/>
      </c>
    </row>
    <row r="280" spans="1:20">
      <c r="A280" s="1" t="str">
        <f>B280&amp;COUNTIF(B$8:B280,B280)</f>
        <v>268</v>
      </c>
      <c r="B280" s="1" t="str">
        <f>IF(MONTH(在职员工基本信息!G277)=$L$4,MONTH(在职员工基本信息!G277),"")</f>
        <v/>
      </c>
      <c r="D280" s="1" t="str">
        <f>IFERROR(IF(在职员工基本信息!D277="","",在职员工基本信息!D277),"")</f>
        <v/>
      </c>
      <c r="E280" s="1" t="str">
        <f>IF(在职员工基本信息!E277="","",在职员工基本信息!E277)</f>
        <v/>
      </c>
      <c r="F280" s="23" t="str">
        <f>IF(在职员工基本信息!G277="","",在职员工基本信息!G277)</f>
        <v/>
      </c>
      <c r="G280" s="1" t="str">
        <f>IF(在职员工基本信息!B277="","",在职员工基本信息!B277)</f>
        <v/>
      </c>
      <c r="H280" s="1" t="str">
        <f>IF(在职员工基本信息!C277="","",在职员工基本信息!C277)</f>
        <v/>
      </c>
      <c r="J280" s="23" t="str">
        <f t="shared" si="20"/>
        <v/>
      </c>
      <c r="K280" s="23" t="str">
        <f t="shared" si="21"/>
        <v/>
      </c>
      <c r="L280" s="23" t="str">
        <f t="shared" si="22"/>
        <v/>
      </c>
      <c r="M280" s="23" t="str">
        <f t="shared" si="23"/>
        <v/>
      </c>
      <c r="N280" s="23" t="str">
        <f t="shared" si="24"/>
        <v/>
      </c>
      <c r="P280" s="1" t="str">
        <f>IF(AND(YEAR(在职员工基本信息!$M277)='员工事项提醒（生日、续合同）'!$Q$4,MONTH(在职员工基本信息!$M277)='员工事项提醒（生日、续合同）'!$S$4),在职员工基本信息!D277,"")</f>
        <v/>
      </c>
      <c r="Q280" s="1" t="str">
        <f>IF(AND(YEAR(在职员工基本信息!$M277)='员工事项提醒（生日、续合同）'!$Q$4,MONTH(在职员工基本信息!$M277)='员工事项提醒（生日、续合同）'!$S$4),在职员工基本信息!E277,"")</f>
        <v/>
      </c>
      <c r="R280" s="1" t="str">
        <f>IF(AND(YEAR(在职员工基本信息!$M277)='员工事项提醒（生日、续合同）'!$Q$4,MONTH(在职员工基本信息!$M277)='员工事项提醒（生日、续合同）'!$S$4),在职员工基本信息!B277,"")</f>
        <v/>
      </c>
      <c r="S280" s="1" t="str">
        <f>IF(AND(YEAR(在职员工基本信息!$M277)='员工事项提醒（生日、续合同）'!$Q$4,MONTH(在职员工基本信息!$M277)='员工事项提醒（生日、续合同）'!$S$4),在职员工基本信息!C277,"")</f>
        <v/>
      </c>
      <c r="T280" s="23" t="str">
        <f>IF(AND(YEAR(在职员工基本信息!$M277)='员工事项提醒（生日、续合同）'!$Q$4,MONTH(在职员工基本信息!$M277)='员工事项提醒（生日、续合同）'!$S$4),在职员工基本信息!M277,"")</f>
        <v/>
      </c>
    </row>
    <row r="281" spans="1:20">
      <c r="A281" s="1" t="str">
        <f>B281&amp;COUNTIF(B$8:B281,B281)</f>
        <v>269</v>
      </c>
      <c r="B281" s="1" t="str">
        <f>IF(MONTH(在职员工基本信息!G278)=$L$4,MONTH(在职员工基本信息!G278),"")</f>
        <v/>
      </c>
      <c r="D281" s="1" t="str">
        <f>IFERROR(IF(在职员工基本信息!D278="","",在职员工基本信息!D278),"")</f>
        <v/>
      </c>
      <c r="E281" s="1" t="str">
        <f>IF(在职员工基本信息!E278="","",在职员工基本信息!E278)</f>
        <v/>
      </c>
      <c r="F281" s="23" t="str">
        <f>IF(在职员工基本信息!G278="","",在职员工基本信息!G278)</f>
        <v/>
      </c>
      <c r="G281" s="1" t="str">
        <f>IF(在职员工基本信息!B278="","",在职员工基本信息!B278)</f>
        <v/>
      </c>
      <c r="H281" s="1" t="str">
        <f>IF(在职员工基本信息!C278="","",在职员工基本信息!C278)</f>
        <v/>
      </c>
      <c r="J281" s="23" t="str">
        <f t="shared" si="20"/>
        <v/>
      </c>
      <c r="K281" s="23" t="str">
        <f t="shared" si="21"/>
        <v/>
      </c>
      <c r="L281" s="23" t="str">
        <f t="shared" si="22"/>
        <v/>
      </c>
      <c r="M281" s="23" t="str">
        <f t="shared" si="23"/>
        <v/>
      </c>
      <c r="N281" s="23" t="str">
        <f t="shared" si="24"/>
        <v/>
      </c>
      <c r="P281" s="1" t="str">
        <f>IF(AND(YEAR(在职员工基本信息!$M278)='员工事项提醒（生日、续合同）'!$Q$4,MONTH(在职员工基本信息!$M278)='员工事项提醒（生日、续合同）'!$S$4),在职员工基本信息!D278,"")</f>
        <v/>
      </c>
      <c r="Q281" s="1" t="str">
        <f>IF(AND(YEAR(在职员工基本信息!$M278)='员工事项提醒（生日、续合同）'!$Q$4,MONTH(在职员工基本信息!$M278)='员工事项提醒（生日、续合同）'!$S$4),在职员工基本信息!E278,"")</f>
        <v/>
      </c>
      <c r="R281" s="1" t="str">
        <f>IF(AND(YEAR(在职员工基本信息!$M278)='员工事项提醒（生日、续合同）'!$Q$4,MONTH(在职员工基本信息!$M278)='员工事项提醒（生日、续合同）'!$S$4),在职员工基本信息!B278,"")</f>
        <v/>
      </c>
      <c r="S281" s="1" t="str">
        <f>IF(AND(YEAR(在职员工基本信息!$M278)='员工事项提醒（生日、续合同）'!$Q$4,MONTH(在职员工基本信息!$M278)='员工事项提醒（生日、续合同）'!$S$4),在职员工基本信息!C278,"")</f>
        <v/>
      </c>
      <c r="T281" s="23" t="str">
        <f>IF(AND(YEAR(在职员工基本信息!$M278)='员工事项提醒（生日、续合同）'!$Q$4,MONTH(在职员工基本信息!$M278)='员工事项提醒（生日、续合同）'!$S$4),在职员工基本信息!M278,"")</f>
        <v/>
      </c>
    </row>
    <row r="282" spans="1:20">
      <c r="A282" s="1" t="str">
        <f>B282&amp;COUNTIF(B$8:B282,B282)</f>
        <v>270</v>
      </c>
      <c r="B282" s="1" t="str">
        <f>IF(MONTH(在职员工基本信息!G279)=$L$4,MONTH(在职员工基本信息!G279),"")</f>
        <v/>
      </c>
      <c r="D282" s="1" t="str">
        <f>IFERROR(IF(在职员工基本信息!D279="","",在职员工基本信息!D279),"")</f>
        <v/>
      </c>
      <c r="E282" s="1" t="str">
        <f>IF(在职员工基本信息!E279="","",在职员工基本信息!E279)</f>
        <v/>
      </c>
      <c r="F282" s="23" t="str">
        <f>IF(在职员工基本信息!G279="","",在职员工基本信息!G279)</f>
        <v/>
      </c>
      <c r="G282" s="1" t="str">
        <f>IF(在职员工基本信息!B279="","",在职员工基本信息!B279)</f>
        <v/>
      </c>
      <c r="H282" s="1" t="str">
        <f>IF(在职员工基本信息!C279="","",在职员工基本信息!C279)</f>
        <v/>
      </c>
      <c r="J282" s="23" t="str">
        <f t="shared" si="20"/>
        <v/>
      </c>
      <c r="K282" s="23" t="str">
        <f t="shared" si="21"/>
        <v/>
      </c>
      <c r="L282" s="23" t="str">
        <f t="shared" si="22"/>
        <v/>
      </c>
      <c r="M282" s="23" t="str">
        <f t="shared" si="23"/>
        <v/>
      </c>
      <c r="N282" s="23" t="str">
        <f t="shared" si="24"/>
        <v/>
      </c>
      <c r="P282" s="1" t="str">
        <f>IF(AND(YEAR(在职员工基本信息!$M279)='员工事项提醒（生日、续合同）'!$Q$4,MONTH(在职员工基本信息!$M279)='员工事项提醒（生日、续合同）'!$S$4),在职员工基本信息!D279,"")</f>
        <v/>
      </c>
      <c r="Q282" s="1" t="str">
        <f>IF(AND(YEAR(在职员工基本信息!$M279)='员工事项提醒（生日、续合同）'!$Q$4,MONTH(在职员工基本信息!$M279)='员工事项提醒（生日、续合同）'!$S$4),在职员工基本信息!E279,"")</f>
        <v/>
      </c>
      <c r="R282" s="1" t="str">
        <f>IF(AND(YEAR(在职员工基本信息!$M279)='员工事项提醒（生日、续合同）'!$Q$4,MONTH(在职员工基本信息!$M279)='员工事项提醒（生日、续合同）'!$S$4),在职员工基本信息!B279,"")</f>
        <v/>
      </c>
      <c r="S282" s="1" t="str">
        <f>IF(AND(YEAR(在职员工基本信息!$M279)='员工事项提醒（生日、续合同）'!$Q$4,MONTH(在职员工基本信息!$M279)='员工事项提醒（生日、续合同）'!$S$4),在职员工基本信息!C279,"")</f>
        <v/>
      </c>
      <c r="T282" s="23" t="str">
        <f>IF(AND(YEAR(在职员工基本信息!$M279)='员工事项提醒（生日、续合同）'!$Q$4,MONTH(在职员工基本信息!$M279)='员工事项提醒（生日、续合同）'!$S$4),在职员工基本信息!M279,"")</f>
        <v/>
      </c>
    </row>
    <row r="283" spans="1:20">
      <c r="A283" s="1" t="str">
        <f>B283&amp;COUNTIF(B$8:B283,B283)</f>
        <v>271</v>
      </c>
      <c r="B283" s="1" t="str">
        <f>IF(MONTH(在职员工基本信息!G280)=$L$4,MONTH(在职员工基本信息!G280),"")</f>
        <v/>
      </c>
      <c r="D283" s="1" t="str">
        <f>IFERROR(IF(在职员工基本信息!D280="","",在职员工基本信息!D280),"")</f>
        <v/>
      </c>
      <c r="E283" s="1" t="str">
        <f>IF(在职员工基本信息!E280="","",在职员工基本信息!E280)</f>
        <v/>
      </c>
      <c r="F283" s="23" t="str">
        <f>IF(在职员工基本信息!G280="","",在职员工基本信息!G280)</f>
        <v/>
      </c>
      <c r="G283" s="1" t="str">
        <f>IF(在职员工基本信息!B280="","",在职员工基本信息!B280)</f>
        <v/>
      </c>
      <c r="H283" s="1" t="str">
        <f>IF(在职员工基本信息!C280="","",在职员工基本信息!C280)</f>
        <v/>
      </c>
      <c r="J283" s="23" t="str">
        <f t="shared" si="20"/>
        <v/>
      </c>
      <c r="K283" s="23" t="str">
        <f t="shared" si="21"/>
        <v/>
      </c>
      <c r="L283" s="23" t="str">
        <f t="shared" si="22"/>
        <v/>
      </c>
      <c r="M283" s="23" t="str">
        <f t="shared" si="23"/>
        <v/>
      </c>
      <c r="N283" s="23" t="str">
        <f t="shared" si="24"/>
        <v/>
      </c>
      <c r="P283" s="1" t="str">
        <f>IF(AND(YEAR(在职员工基本信息!$M280)='员工事项提醒（生日、续合同）'!$Q$4,MONTH(在职员工基本信息!$M280)='员工事项提醒（生日、续合同）'!$S$4),在职员工基本信息!D280,"")</f>
        <v/>
      </c>
      <c r="Q283" s="1" t="str">
        <f>IF(AND(YEAR(在职员工基本信息!$M280)='员工事项提醒（生日、续合同）'!$Q$4,MONTH(在职员工基本信息!$M280)='员工事项提醒（生日、续合同）'!$S$4),在职员工基本信息!E280,"")</f>
        <v/>
      </c>
      <c r="R283" s="1" t="str">
        <f>IF(AND(YEAR(在职员工基本信息!$M280)='员工事项提醒（生日、续合同）'!$Q$4,MONTH(在职员工基本信息!$M280)='员工事项提醒（生日、续合同）'!$S$4),在职员工基本信息!B280,"")</f>
        <v/>
      </c>
      <c r="S283" s="1" t="str">
        <f>IF(AND(YEAR(在职员工基本信息!$M280)='员工事项提醒（生日、续合同）'!$Q$4,MONTH(在职员工基本信息!$M280)='员工事项提醒（生日、续合同）'!$S$4),在职员工基本信息!C280,"")</f>
        <v/>
      </c>
      <c r="T283" s="23" t="str">
        <f>IF(AND(YEAR(在职员工基本信息!$M280)='员工事项提醒（生日、续合同）'!$Q$4,MONTH(在职员工基本信息!$M280)='员工事项提醒（生日、续合同）'!$S$4),在职员工基本信息!M280,"")</f>
        <v/>
      </c>
    </row>
    <row r="284" spans="1:20">
      <c r="A284" s="1" t="str">
        <f>B284&amp;COUNTIF(B$8:B284,B284)</f>
        <v>272</v>
      </c>
      <c r="B284" s="1" t="str">
        <f>IF(MONTH(在职员工基本信息!G281)=$L$4,MONTH(在职员工基本信息!G281),"")</f>
        <v/>
      </c>
      <c r="D284" s="1" t="str">
        <f>IFERROR(IF(在职员工基本信息!D281="","",在职员工基本信息!D281),"")</f>
        <v/>
      </c>
      <c r="E284" s="1" t="str">
        <f>IF(在职员工基本信息!E281="","",在职员工基本信息!E281)</f>
        <v/>
      </c>
      <c r="F284" s="23" t="str">
        <f>IF(在职员工基本信息!G281="","",在职员工基本信息!G281)</f>
        <v/>
      </c>
      <c r="G284" s="1" t="str">
        <f>IF(在职员工基本信息!B281="","",在职员工基本信息!B281)</f>
        <v/>
      </c>
      <c r="H284" s="1" t="str">
        <f>IF(在职员工基本信息!C281="","",在职员工基本信息!C281)</f>
        <v/>
      </c>
      <c r="J284" s="23" t="str">
        <f t="shared" si="20"/>
        <v/>
      </c>
      <c r="K284" s="23" t="str">
        <f t="shared" si="21"/>
        <v/>
      </c>
      <c r="L284" s="23" t="str">
        <f t="shared" si="22"/>
        <v/>
      </c>
      <c r="M284" s="23" t="str">
        <f t="shared" si="23"/>
        <v/>
      </c>
      <c r="N284" s="23" t="str">
        <f t="shared" si="24"/>
        <v/>
      </c>
      <c r="P284" s="1" t="str">
        <f>IF(AND(YEAR(在职员工基本信息!$M281)='员工事项提醒（生日、续合同）'!$Q$4,MONTH(在职员工基本信息!$M281)='员工事项提醒（生日、续合同）'!$S$4),在职员工基本信息!D281,"")</f>
        <v/>
      </c>
      <c r="Q284" s="1" t="str">
        <f>IF(AND(YEAR(在职员工基本信息!$M281)='员工事项提醒（生日、续合同）'!$Q$4,MONTH(在职员工基本信息!$M281)='员工事项提醒（生日、续合同）'!$S$4),在职员工基本信息!E281,"")</f>
        <v/>
      </c>
      <c r="R284" s="1" t="str">
        <f>IF(AND(YEAR(在职员工基本信息!$M281)='员工事项提醒（生日、续合同）'!$Q$4,MONTH(在职员工基本信息!$M281)='员工事项提醒（生日、续合同）'!$S$4),在职员工基本信息!B281,"")</f>
        <v/>
      </c>
      <c r="S284" s="1" t="str">
        <f>IF(AND(YEAR(在职员工基本信息!$M281)='员工事项提醒（生日、续合同）'!$Q$4,MONTH(在职员工基本信息!$M281)='员工事项提醒（生日、续合同）'!$S$4),在职员工基本信息!C281,"")</f>
        <v/>
      </c>
      <c r="T284" s="23" t="str">
        <f>IF(AND(YEAR(在职员工基本信息!$M281)='员工事项提醒（生日、续合同）'!$Q$4,MONTH(在职员工基本信息!$M281)='员工事项提醒（生日、续合同）'!$S$4),在职员工基本信息!M281,"")</f>
        <v/>
      </c>
    </row>
    <row r="285" spans="1:20">
      <c r="A285" s="1" t="str">
        <f>B285&amp;COUNTIF(B$8:B285,B285)</f>
        <v>273</v>
      </c>
      <c r="B285" s="1" t="str">
        <f>IF(MONTH(在职员工基本信息!G282)=$L$4,MONTH(在职员工基本信息!G282),"")</f>
        <v/>
      </c>
      <c r="D285" s="1" t="str">
        <f>IFERROR(IF(在职员工基本信息!D282="","",在职员工基本信息!D282),"")</f>
        <v/>
      </c>
      <c r="E285" s="1" t="str">
        <f>IF(在职员工基本信息!E282="","",在职员工基本信息!E282)</f>
        <v/>
      </c>
      <c r="F285" s="23" t="str">
        <f>IF(在职员工基本信息!G282="","",在职员工基本信息!G282)</f>
        <v/>
      </c>
      <c r="G285" s="1" t="str">
        <f>IF(在职员工基本信息!B282="","",在职员工基本信息!B282)</f>
        <v/>
      </c>
      <c r="H285" s="1" t="str">
        <f>IF(在职员工基本信息!C282="","",在职员工基本信息!C282)</f>
        <v/>
      </c>
      <c r="J285" s="23" t="str">
        <f t="shared" si="20"/>
        <v/>
      </c>
      <c r="K285" s="23" t="str">
        <f t="shared" si="21"/>
        <v/>
      </c>
      <c r="L285" s="23" t="str">
        <f t="shared" si="22"/>
        <v/>
      </c>
      <c r="M285" s="23" t="str">
        <f t="shared" si="23"/>
        <v/>
      </c>
      <c r="N285" s="23" t="str">
        <f t="shared" si="24"/>
        <v/>
      </c>
      <c r="P285" s="1" t="str">
        <f>IF(AND(YEAR(在职员工基本信息!$M282)='员工事项提醒（生日、续合同）'!$Q$4,MONTH(在职员工基本信息!$M282)='员工事项提醒（生日、续合同）'!$S$4),在职员工基本信息!D282,"")</f>
        <v/>
      </c>
      <c r="Q285" s="1" t="str">
        <f>IF(AND(YEAR(在职员工基本信息!$M282)='员工事项提醒（生日、续合同）'!$Q$4,MONTH(在职员工基本信息!$M282)='员工事项提醒（生日、续合同）'!$S$4),在职员工基本信息!E282,"")</f>
        <v/>
      </c>
      <c r="R285" s="1" t="str">
        <f>IF(AND(YEAR(在职员工基本信息!$M282)='员工事项提醒（生日、续合同）'!$Q$4,MONTH(在职员工基本信息!$M282)='员工事项提醒（生日、续合同）'!$S$4),在职员工基本信息!B282,"")</f>
        <v/>
      </c>
      <c r="S285" s="1" t="str">
        <f>IF(AND(YEAR(在职员工基本信息!$M282)='员工事项提醒（生日、续合同）'!$Q$4,MONTH(在职员工基本信息!$M282)='员工事项提醒（生日、续合同）'!$S$4),在职员工基本信息!C282,"")</f>
        <v/>
      </c>
      <c r="T285" s="23" t="str">
        <f>IF(AND(YEAR(在职员工基本信息!$M282)='员工事项提醒（生日、续合同）'!$Q$4,MONTH(在职员工基本信息!$M282)='员工事项提醒（生日、续合同）'!$S$4),在职员工基本信息!M282,"")</f>
        <v/>
      </c>
    </row>
    <row r="286" spans="1:20">
      <c r="A286" s="1" t="str">
        <f>B286&amp;COUNTIF(B$8:B286,B286)</f>
        <v>274</v>
      </c>
      <c r="B286" s="1" t="str">
        <f>IF(MONTH(在职员工基本信息!G283)=$L$4,MONTH(在职员工基本信息!G283),"")</f>
        <v/>
      </c>
      <c r="D286" s="1" t="str">
        <f>IFERROR(IF(在职员工基本信息!D283="","",在职员工基本信息!D283),"")</f>
        <v/>
      </c>
      <c r="E286" s="1" t="str">
        <f>IF(在职员工基本信息!E283="","",在职员工基本信息!E283)</f>
        <v/>
      </c>
      <c r="F286" s="23" t="str">
        <f>IF(在职员工基本信息!G283="","",在职员工基本信息!G283)</f>
        <v/>
      </c>
      <c r="G286" s="1" t="str">
        <f>IF(在职员工基本信息!B283="","",在职员工基本信息!B283)</f>
        <v/>
      </c>
      <c r="H286" s="1" t="str">
        <f>IF(在职员工基本信息!C283="","",在职员工基本信息!C283)</f>
        <v/>
      </c>
      <c r="J286" s="23" t="str">
        <f t="shared" si="20"/>
        <v/>
      </c>
      <c r="K286" s="23" t="str">
        <f t="shared" si="21"/>
        <v/>
      </c>
      <c r="L286" s="23" t="str">
        <f t="shared" si="22"/>
        <v/>
      </c>
      <c r="M286" s="23" t="str">
        <f t="shared" si="23"/>
        <v/>
      </c>
      <c r="N286" s="23" t="str">
        <f t="shared" si="24"/>
        <v/>
      </c>
      <c r="P286" s="1" t="str">
        <f>IF(AND(YEAR(在职员工基本信息!$M283)='员工事项提醒（生日、续合同）'!$Q$4,MONTH(在职员工基本信息!$M283)='员工事项提醒（生日、续合同）'!$S$4),在职员工基本信息!D283,"")</f>
        <v/>
      </c>
      <c r="Q286" s="1" t="str">
        <f>IF(AND(YEAR(在职员工基本信息!$M283)='员工事项提醒（生日、续合同）'!$Q$4,MONTH(在职员工基本信息!$M283)='员工事项提醒（生日、续合同）'!$S$4),在职员工基本信息!E283,"")</f>
        <v/>
      </c>
      <c r="R286" s="1" t="str">
        <f>IF(AND(YEAR(在职员工基本信息!$M283)='员工事项提醒（生日、续合同）'!$Q$4,MONTH(在职员工基本信息!$M283)='员工事项提醒（生日、续合同）'!$S$4),在职员工基本信息!B283,"")</f>
        <v/>
      </c>
      <c r="S286" s="1" t="str">
        <f>IF(AND(YEAR(在职员工基本信息!$M283)='员工事项提醒（生日、续合同）'!$Q$4,MONTH(在职员工基本信息!$M283)='员工事项提醒（生日、续合同）'!$S$4),在职员工基本信息!C283,"")</f>
        <v/>
      </c>
      <c r="T286" s="23" t="str">
        <f>IF(AND(YEAR(在职员工基本信息!$M283)='员工事项提醒（生日、续合同）'!$Q$4,MONTH(在职员工基本信息!$M283)='员工事项提醒（生日、续合同）'!$S$4),在职员工基本信息!M283,"")</f>
        <v/>
      </c>
    </row>
    <row r="287" spans="1:20">
      <c r="A287" s="1" t="str">
        <f>B287&amp;COUNTIF(B$8:B287,B287)</f>
        <v>275</v>
      </c>
      <c r="B287" s="1" t="str">
        <f>IF(MONTH(在职员工基本信息!G284)=$L$4,MONTH(在职员工基本信息!G284),"")</f>
        <v/>
      </c>
      <c r="D287" s="1" t="str">
        <f>IFERROR(IF(在职员工基本信息!D284="","",在职员工基本信息!D284),"")</f>
        <v/>
      </c>
      <c r="E287" s="1" t="str">
        <f>IF(在职员工基本信息!E284="","",在职员工基本信息!E284)</f>
        <v/>
      </c>
      <c r="F287" s="23" t="str">
        <f>IF(在职员工基本信息!G284="","",在职员工基本信息!G284)</f>
        <v/>
      </c>
      <c r="G287" s="1" t="str">
        <f>IF(在职员工基本信息!B284="","",在职员工基本信息!B284)</f>
        <v/>
      </c>
      <c r="H287" s="1" t="str">
        <f>IF(在职员工基本信息!C284="","",在职员工基本信息!C284)</f>
        <v/>
      </c>
      <c r="J287" s="23" t="str">
        <f t="shared" si="20"/>
        <v/>
      </c>
      <c r="K287" s="23" t="str">
        <f t="shared" si="21"/>
        <v/>
      </c>
      <c r="L287" s="23" t="str">
        <f t="shared" si="22"/>
        <v/>
      </c>
      <c r="M287" s="23" t="str">
        <f t="shared" si="23"/>
        <v/>
      </c>
      <c r="N287" s="23" t="str">
        <f t="shared" si="24"/>
        <v/>
      </c>
      <c r="P287" s="1" t="str">
        <f>IF(AND(YEAR(在职员工基本信息!$M284)='员工事项提醒（生日、续合同）'!$Q$4,MONTH(在职员工基本信息!$M284)='员工事项提醒（生日、续合同）'!$S$4),在职员工基本信息!D284,"")</f>
        <v/>
      </c>
      <c r="Q287" s="1" t="str">
        <f>IF(AND(YEAR(在职员工基本信息!$M284)='员工事项提醒（生日、续合同）'!$Q$4,MONTH(在职员工基本信息!$M284)='员工事项提醒（生日、续合同）'!$S$4),在职员工基本信息!E284,"")</f>
        <v/>
      </c>
      <c r="R287" s="1" t="str">
        <f>IF(AND(YEAR(在职员工基本信息!$M284)='员工事项提醒（生日、续合同）'!$Q$4,MONTH(在职员工基本信息!$M284)='员工事项提醒（生日、续合同）'!$S$4),在职员工基本信息!B284,"")</f>
        <v/>
      </c>
      <c r="S287" s="1" t="str">
        <f>IF(AND(YEAR(在职员工基本信息!$M284)='员工事项提醒（生日、续合同）'!$Q$4,MONTH(在职员工基本信息!$M284)='员工事项提醒（生日、续合同）'!$S$4),在职员工基本信息!C284,"")</f>
        <v/>
      </c>
      <c r="T287" s="23" t="str">
        <f>IF(AND(YEAR(在职员工基本信息!$M284)='员工事项提醒（生日、续合同）'!$Q$4,MONTH(在职员工基本信息!$M284)='员工事项提醒（生日、续合同）'!$S$4),在职员工基本信息!M284,"")</f>
        <v/>
      </c>
    </row>
    <row r="288" spans="1:20">
      <c r="A288" s="1" t="str">
        <f>B288&amp;COUNTIF(B$8:B288,B288)</f>
        <v>276</v>
      </c>
      <c r="B288" s="1" t="str">
        <f>IF(MONTH(在职员工基本信息!G285)=$L$4,MONTH(在职员工基本信息!G285),"")</f>
        <v/>
      </c>
      <c r="D288" s="1" t="str">
        <f>IFERROR(IF(在职员工基本信息!D285="","",在职员工基本信息!D285),"")</f>
        <v/>
      </c>
      <c r="E288" s="1" t="str">
        <f>IF(在职员工基本信息!E285="","",在职员工基本信息!E285)</f>
        <v/>
      </c>
      <c r="F288" s="23" t="str">
        <f>IF(在职员工基本信息!G285="","",在职员工基本信息!G285)</f>
        <v/>
      </c>
      <c r="G288" s="1" t="str">
        <f>IF(在职员工基本信息!B285="","",在职员工基本信息!B285)</f>
        <v/>
      </c>
      <c r="H288" s="1" t="str">
        <f>IF(在职员工基本信息!C285="","",在职员工基本信息!C285)</f>
        <v/>
      </c>
      <c r="J288" s="23" t="str">
        <f t="shared" si="20"/>
        <v/>
      </c>
      <c r="K288" s="23" t="str">
        <f t="shared" si="21"/>
        <v/>
      </c>
      <c r="L288" s="23" t="str">
        <f t="shared" si="22"/>
        <v/>
      </c>
      <c r="M288" s="23" t="str">
        <f t="shared" si="23"/>
        <v/>
      </c>
      <c r="N288" s="23" t="str">
        <f t="shared" si="24"/>
        <v/>
      </c>
      <c r="P288" s="1" t="str">
        <f>IF(AND(YEAR(在职员工基本信息!$M285)='员工事项提醒（生日、续合同）'!$Q$4,MONTH(在职员工基本信息!$M285)='员工事项提醒（生日、续合同）'!$S$4),在职员工基本信息!D285,"")</f>
        <v/>
      </c>
      <c r="Q288" s="1" t="str">
        <f>IF(AND(YEAR(在职员工基本信息!$M285)='员工事项提醒（生日、续合同）'!$Q$4,MONTH(在职员工基本信息!$M285)='员工事项提醒（生日、续合同）'!$S$4),在职员工基本信息!E285,"")</f>
        <v/>
      </c>
      <c r="R288" s="1" t="str">
        <f>IF(AND(YEAR(在职员工基本信息!$M285)='员工事项提醒（生日、续合同）'!$Q$4,MONTH(在职员工基本信息!$M285)='员工事项提醒（生日、续合同）'!$S$4),在职员工基本信息!B285,"")</f>
        <v/>
      </c>
      <c r="S288" s="1" t="str">
        <f>IF(AND(YEAR(在职员工基本信息!$M285)='员工事项提醒（生日、续合同）'!$Q$4,MONTH(在职员工基本信息!$M285)='员工事项提醒（生日、续合同）'!$S$4),在职员工基本信息!C285,"")</f>
        <v/>
      </c>
      <c r="T288" s="23" t="str">
        <f>IF(AND(YEAR(在职员工基本信息!$M285)='员工事项提醒（生日、续合同）'!$Q$4,MONTH(在职员工基本信息!$M285)='员工事项提醒（生日、续合同）'!$S$4),在职员工基本信息!M285,"")</f>
        <v/>
      </c>
    </row>
    <row r="289" spans="1:20">
      <c r="A289" s="1" t="str">
        <f>B289&amp;COUNTIF(B$8:B289,B289)</f>
        <v>277</v>
      </c>
      <c r="B289" s="1" t="str">
        <f>IF(MONTH(在职员工基本信息!G286)=$L$4,MONTH(在职员工基本信息!G286),"")</f>
        <v/>
      </c>
      <c r="D289" s="1" t="str">
        <f>IFERROR(IF(在职员工基本信息!D286="","",在职员工基本信息!D286),"")</f>
        <v/>
      </c>
      <c r="E289" s="1" t="str">
        <f>IF(在职员工基本信息!E286="","",在职员工基本信息!E286)</f>
        <v/>
      </c>
      <c r="F289" s="23" t="str">
        <f>IF(在职员工基本信息!G286="","",在职员工基本信息!G286)</f>
        <v/>
      </c>
      <c r="G289" s="1" t="str">
        <f>IF(在职员工基本信息!B286="","",在职员工基本信息!B286)</f>
        <v/>
      </c>
      <c r="H289" s="1" t="str">
        <f>IF(在职员工基本信息!C286="","",在职员工基本信息!C286)</f>
        <v/>
      </c>
      <c r="J289" s="23" t="str">
        <f t="shared" si="20"/>
        <v/>
      </c>
      <c r="K289" s="23" t="str">
        <f t="shared" si="21"/>
        <v/>
      </c>
      <c r="L289" s="23" t="str">
        <f t="shared" si="22"/>
        <v/>
      </c>
      <c r="M289" s="23" t="str">
        <f t="shared" si="23"/>
        <v/>
      </c>
      <c r="N289" s="23" t="str">
        <f t="shared" si="24"/>
        <v/>
      </c>
      <c r="P289" s="1" t="str">
        <f>IF(AND(YEAR(在职员工基本信息!$M286)='员工事项提醒（生日、续合同）'!$Q$4,MONTH(在职员工基本信息!$M286)='员工事项提醒（生日、续合同）'!$S$4),在职员工基本信息!D286,"")</f>
        <v/>
      </c>
      <c r="Q289" s="1" t="str">
        <f>IF(AND(YEAR(在职员工基本信息!$M286)='员工事项提醒（生日、续合同）'!$Q$4,MONTH(在职员工基本信息!$M286)='员工事项提醒（生日、续合同）'!$S$4),在职员工基本信息!E286,"")</f>
        <v/>
      </c>
      <c r="R289" s="1" t="str">
        <f>IF(AND(YEAR(在职员工基本信息!$M286)='员工事项提醒（生日、续合同）'!$Q$4,MONTH(在职员工基本信息!$M286)='员工事项提醒（生日、续合同）'!$S$4),在职员工基本信息!B286,"")</f>
        <v/>
      </c>
      <c r="S289" s="1" t="str">
        <f>IF(AND(YEAR(在职员工基本信息!$M286)='员工事项提醒（生日、续合同）'!$Q$4,MONTH(在职员工基本信息!$M286)='员工事项提醒（生日、续合同）'!$S$4),在职员工基本信息!C286,"")</f>
        <v/>
      </c>
      <c r="T289" s="23" t="str">
        <f>IF(AND(YEAR(在职员工基本信息!$M286)='员工事项提醒（生日、续合同）'!$Q$4,MONTH(在职员工基本信息!$M286)='员工事项提醒（生日、续合同）'!$S$4),在职员工基本信息!M286,"")</f>
        <v/>
      </c>
    </row>
    <row r="290" spans="1:20">
      <c r="A290" s="1" t="str">
        <f>B290&amp;COUNTIF(B$8:B290,B290)</f>
        <v>278</v>
      </c>
      <c r="B290" s="1" t="str">
        <f>IF(MONTH(在职员工基本信息!G287)=$L$4,MONTH(在职员工基本信息!G287),"")</f>
        <v/>
      </c>
      <c r="D290" s="1" t="str">
        <f>IFERROR(IF(在职员工基本信息!D287="","",在职员工基本信息!D287),"")</f>
        <v/>
      </c>
      <c r="E290" s="1" t="str">
        <f>IF(在职员工基本信息!E287="","",在职员工基本信息!E287)</f>
        <v/>
      </c>
      <c r="F290" s="23" t="str">
        <f>IF(在职员工基本信息!G287="","",在职员工基本信息!G287)</f>
        <v/>
      </c>
      <c r="G290" s="1" t="str">
        <f>IF(在职员工基本信息!B287="","",在职员工基本信息!B287)</f>
        <v/>
      </c>
      <c r="H290" s="1" t="str">
        <f>IF(在职员工基本信息!C287="","",在职员工基本信息!C287)</f>
        <v/>
      </c>
      <c r="J290" s="23" t="str">
        <f t="shared" si="20"/>
        <v/>
      </c>
      <c r="K290" s="23" t="str">
        <f t="shared" si="21"/>
        <v/>
      </c>
      <c r="L290" s="23" t="str">
        <f t="shared" si="22"/>
        <v/>
      </c>
      <c r="M290" s="23" t="str">
        <f t="shared" si="23"/>
        <v/>
      </c>
      <c r="N290" s="23" t="str">
        <f t="shared" si="24"/>
        <v/>
      </c>
      <c r="P290" s="1" t="str">
        <f>IF(AND(YEAR(在职员工基本信息!$M287)='员工事项提醒（生日、续合同）'!$Q$4,MONTH(在职员工基本信息!$M287)='员工事项提醒（生日、续合同）'!$S$4),在职员工基本信息!D287,"")</f>
        <v/>
      </c>
      <c r="Q290" s="1" t="str">
        <f>IF(AND(YEAR(在职员工基本信息!$M287)='员工事项提醒（生日、续合同）'!$Q$4,MONTH(在职员工基本信息!$M287)='员工事项提醒（生日、续合同）'!$S$4),在职员工基本信息!E287,"")</f>
        <v/>
      </c>
      <c r="R290" s="1" t="str">
        <f>IF(AND(YEAR(在职员工基本信息!$M287)='员工事项提醒（生日、续合同）'!$Q$4,MONTH(在职员工基本信息!$M287)='员工事项提醒（生日、续合同）'!$S$4),在职员工基本信息!B287,"")</f>
        <v/>
      </c>
      <c r="S290" s="1" t="str">
        <f>IF(AND(YEAR(在职员工基本信息!$M287)='员工事项提醒（生日、续合同）'!$Q$4,MONTH(在职员工基本信息!$M287)='员工事项提醒（生日、续合同）'!$S$4),在职员工基本信息!C287,"")</f>
        <v/>
      </c>
      <c r="T290" s="23" t="str">
        <f>IF(AND(YEAR(在职员工基本信息!$M287)='员工事项提醒（生日、续合同）'!$Q$4,MONTH(在职员工基本信息!$M287)='员工事项提醒（生日、续合同）'!$S$4),在职员工基本信息!M287,"")</f>
        <v/>
      </c>
    </row>
    <row r="291" spans="1:20">
      <c r="A291" s="1" t="str">
        <f>B291&amp;COUNTIF(B$8:B291,B291)</f>
        <v>279</v>
      </c>
      <c r="B291" s="1" t="str">
        <f>IF(MONTH(在职员工基本信息!G288)=$L$4,MONTH(在职员工基本信息!G288),"")</f>
        <v/>
      </c>
      <c r="D291" s="1" t="str">
        <f>IFERROR(IF(在职员工基本信息!D288="","",在职员工基本信息!D288),"")</f>
        <v/>
      </c>
      <c r="E291" s="1" t="str">
        <f>IF(在职员工基本信息!E288="","",在职员工基本信息!E288)</f>
        <v/>
      </c>
      <c r="F291" s="23" t="str">
        <f>IF(在职员工基本信息!G288="","",在职员工基本信息!G288)</f>
        <v/>
      </c>
      <c r="G291" s="1" t="str">
        <f>IF(在职员工基本信息!B288="","",在职员工基本信息!B288)</f>
        <v/>
      </c>
      <c r="H291" s="1" t="str">
        <f>IF(在职员工基本信息!C288="","",在职员工基本信息!C288)</f>
        <v/>
      </c>
      <c r="J291" s="23" t="str">
        <f t="shared" si="20"/>
        <v/>
      </c>
      <c r="K291" s="23" t="str">
        <f t="shared" si="21"/>
        <v/>
      </c>
      <c r="L291" s="23" t="str">
        <f t="shared" si="22"/>
        <v/>
      </c>
      <c r="M291" s="23" t="str">
        <f t="shared" si="23"/>
        <v/>
      </c>
      <c r="N291" s="23" t="str">
        <f t="shared" si="24"/>
        <v/>
      </c>
      <c r="P291" s="1" t="str">
        <f>IF(AND(YEAR(在职员工基本信息!$M288)='员工事项提醒（生日、续合同）'!$Q$4,MONTH(在职员工基本信息!$M288)='员工事项提醒（生日、续合同）'!$S$4),在职员工基本信息!D288,"")</f>
        <v/>
      </c>
      <c r="Q291" s="1" t="str">
        <f>IF(AND(YEAR(在职员工基本信息!$M288)='员工事项提醒（生日、续合同）'!$Q$4,MONTH(在职员工基本信息!$M288)='员工事项提醒（生日、续合同）'!$S$4),在职员工基本信息!E288,"")</f>
        <v/>
      </c>
      <c r="R291" s="1" t="str">
        <f>IF(AND(YEAR(在职员工基本信息!$M288)='员工事项提醒（生日、续合同）'!$Q$4,MONTH(在职员工基本信息!$M288)='员工事项提醒（生日、续合同）'!$S$4),在职员工基本信息!B288,"")</f>
        <v/>
      </c>
      <c r="S291" s="1" t="str">
        <f>IF(AND(YEAR(在职员工基本信息!$M288)='员工事项提醒（生日、续合同）'!$Q$4,MONTH(在职员工基本信息!$M288)='员工事项提醒（生日、续合同）'!$S$4),在职员工基本信息!C288,"")</f>
        <v/>
      </c>
      <c r="T291" s="23" t="str">
        <f>IF(AND(YEAR(在职员工基本信息!$M288)='员工事项提醒（生日、续合同）'!$Q$4,MONTH(在职员工基本信息!$M288)='员工事项提醒（生日、续合同）'!$S$4),在职员工基本信息!M288,"")</f>
        <v/>
      </c>
    </row>
    <row r="292" spans="1:20">
      <c r="A292" s="1" t="str">
        <f>B292&amp;COUNTIF(B$8:B292,B292)</f>
        <v>280</v>
      </c>
      <c r="B292" s="1" t="str">
        <f>IF(MONTH(在职员工基本信息!G289)=$L$4,MONTH(在职员工基本信息!G289),"")</f>
        <v/>
      </c>
      <c r="D292" s="1" t="str">
        <f>IFERROR(IF(在职员工基本信息!D289="","",在职员工基本信息!D289),"")</f>
        <v/>
      </c>
      <c r="E292" s="1" t="str">
        <f>IF(在职员工基本信息!E289="","",在职员工基本信息!E289)</f>
        <v/>
      </c>
      <c r="F292" s="23" t="str">
        <f>IF(在职员工基本信息!G289="","",在职员工基本信息!G289)</f>
        <v/>
      </c>
      <c r="G292" s="1" t="str">
        <f>IF(在职员工基本信息!B289="","",在职员工基本信息!B289)</f>
        <v/>
      </c>
      <c r="H292" s="1" t="str">
        <f>IF(在职员工基本信息!C289="","",在职员工基本信息!C289)</f>
        <v/>
      </c>
      <c r="J292" s="23" t="str">
        <f t="shared" si="20"/>
        <v/>
      </c>
      <c r="K292" s="23" t="str">
        <f t="shared" si="21"/>
        <v/>
      </c>
      <c r="L292" s="23" t="str">
        <f t="shared" si="22"/>
        <v/>
      </c>
      <c r="M292" s="23" t="str">
        <f t="shared" si="23"/>
        <v/>
      </c>
      <c r="N292" s="23" t="str">
        <f t="shared" si="24"/>
        <v/>
      </c>
      <c r="P292" s="1" t="str">
        <f>IF(AND(YEAR(在职员工基本信息!$M289)='员工事项提醒（生日、续合同）'!$Q$4,MONTH(在职员工基本信息!$M289)='员工事项提醒（生日、续合同）'!$S$4),在职员工基本信息!D289,"")</f>
        <v/>
      </c>
      <c r="Q292" s="1" t="str">
        <f>IF(AND(YEAR(在职员工基本信息!$M289)='员工事项提醒（生日、续合同）'!$Q$4,MONTH(在职员工基本信息!$M289)='员工事项提醒（生日、续合同）'!$S$4),在职员工基本信息!E289,"")</f>
        <v/>
      </c>
      <c r="R292" s="1" t="str">
        <f>IF(AND(YEAR(在职员工基本信息!$M289)='员工事项提醒（生日、续合同）'!$Q$4,MONTH(在职员工基本信息!$M289)='员工事项提醒（生日、续合同）'!$S$4),在职员工基本信息!B289,"")</f>
        <v/>
      </c>
      <c r="S292" s="1" t="str">
        <f>IF(AND(YEAR(在职员工基本信息!$M289)='员工事项提醒（生日、续合同）'!$Q$4,MONTH(在职员工基本信息!$M289)='员工事项提醒（生日、续合同）'!$S$4),在职员工基本信息!C289,"")</f>
        <v/>
      </c>
      <c r="T292" s="23" t="str">
        <f>IF(AND(YEAR(在职员工基本信息!$M289)='员工事项提醒（生日、续合同）'!$Q$4,MONTH(在职员工基本信息!$M289)='员工事项提醒（生日、续合同）'!$S$4),在职员工基本信息!M289,"")</f>
        <v/>
      </c>
    </row>
    <row r="293" spans="1:20">
      <c r="A293" s="1" t="str">
        <f>B293&amp;COUNTIF(B$8:B293,B293)</f>
        <v>281</v>
      </c>
      <c r="B293" s="1" t="str">
        <f>IF(MONTH(在职员工基本信息!G290)=$L$4,MONTH(在职员工基本信息!G290),"")</f>
        <v/>
      </c>
      <c r="D293" s="1" t="str">
        <f>IFERROR(IF(在职员工基本信息!D290="","",在职员工基本信息!D290),"")</f>
        <v/>
      </c>
      <c r="E293" s="1" t="str">
        <f>IF(在职员工基本信息!E290="","",在职员工基本信息!E290)</f>
        <v/>
      </c>
      <c r="F293" s="23" t="str">
        <f>IF(在职员工基本信息!G290="","",在职员工基本信息!G290)</f>
        <v/>
      </c>
      <c r="G293" s="1" t="str">
        <f>IF(在职员工基本信息!B290="","",在职员工基本信息!B290)</f>
        <v/>
      </c>
      <c r="H293" s="1" t="str">
        <f>IF(在职员工基本信息!C290="","",在职员工基本信息!C290)</f>
        <v/>
      </c>
      <c r="J293" s="23" t="str">
        <f t="shared" si="20"/>
        <v/>
      </c>
      <c r="K293" s="23" t="str">
        <f t="shared" si="21"/>
        <v/>
      </c>
      <c r="L293" s="23" t="str">
        <f t="shared" si="22"/>
        <v/>
      </c>
      <c r="M293" s="23" t="str">
        <f t="shared" si="23"/>
        <v/>
      </c>
      <c r="N293" s="23" t="str">
        <f t="shared" si="24"/>
        <v/>
      </c>
      <c r="P293" s="1" t="str">
        <f>IF(AND(YEAR(在职员工基本信息!$M290)='员工事项提醒（生日、续合同）'!$Q$4,MONTH(在职员工基本信息!$M290)='员工事项提醒（生日、续合同）'!$S$4),在职员工基本信息!D290,"")</f>
        <v/>
      </c>
      <c r="Q293" s="1" t="str">
        <f>IF(AND(YEAR(在职员工基本信息!$M290)='员工事项提醒（生日、续合同）'!$Q$4,MONTH(在职员工基本信息!$M290)='员工事项提醒（生日、续合同）'!$S$4),在职员工基本信息!E290,"")</f>
        <v/>
      </c>
      <c r="R293" s="1" t="str">
        <f>IF(AND(YEAR(在职员工基本信息!$M290)='员工事项提醒（生日、续合同）'!$Q$4,MONTH(在职员工基本信息!$M290)='员工事项提醒（生日、续合同）'!$S$4),在职员工基本信息!B290,"")</f>
        <v/>
      </c>
      <c r="S293" s="1" t="str">
        <f>IF(AND(YEAR(在职员工基本信息!$M290)='员工事项提醒（生日、续合同）'!$Q$4,MONTH(在职员工基本信息!$M290)='员工事项提醒（生日、续合同）'!$S$4),在职员工基本信息!C290,"")</f>
        <v/>
      </c>
      <c r="T293" s="23" t="str">
        <f>IF(AND(YEAR(在职员工基本信息!$M290)='员工事项提醒（生日、续合同）'!$Q$4,MONTH(在职员工基本信息!$M290)='员工事项提醒（生日、续合同）'!$S$4),在职员工基本信息!M290,"")</f>
        <v/>
      </c>
    </row>
    <row r="294" spans="1:20">
      <c r="A294" s="1" t="str">
        <f>B294&amp;COUNTIF(B$8:B294,B294)</f>
        <v>282</v>
      </c>
      <c r="B294" s="1" t="str">
        <f>IF(MONTH(在职员工基本信息!G291)=$L$4,MONTH(在职员工基本信息!G291),"")</f>
        <v/>
      </c>
      <c r="D294" s="1" t="str">
        <f>IFERROR(IF(在职员工基本信息!D291="","",在职员工基本信息!D291),"")</f>
        <v/>
      </c>
      <c r="E294" s="1" t="str">
        <f>IF(在职员工基本信息!E291="","",在职员工基本信息!E291)</f>
        <v/>
      </c>
      <c r="F294" s="23" t="str">
        <f>IF(在职员工基本信息!G291="","",在职员工基本信息!G291)</f>
        <v/>
      </c>
      <c r="G294" s="1" t="str">
        <f>IF(在职员工基本信息!B291="","",在职员工基本信息!B291)</f>
        <v/>
      </c>
      <c r="H294" s="1" t="str">
        <f>IF(在职员工基本信息!C291="","",在职员工基本信息!C291)</f>
        <v/>
      </c>
      <c r="J294" s="23" t="str">
        <f t="shared" si="20"/>
        <v/>
      </c>
      <c r="K294" s="23" t="str">
        <f t="shared" si="21"/>
        <v/>
      </c>
      <c r="L294" s="23" t="str">
        <f t="shared" si="22"/>
        <v/>
      </c>
      <c r="M294" s="23" t="str">
        <f t="shared" si="23"/>
        <v/>
      </c>
      <c r="N294" s="23" t="str">
        <f t="shared" si="24"/>
        <v/>
      </c>
      <c r="P294" s="1" t="str">
        <f>IF(AND(YEAR(在职员工基本信息!$M291)='员工事项提醒（生日、续合同）'!$Q$4,MONTH(在职员工基本信息!$M291)='员工事项提醒（生日、续合同）'!$S$4),在职员工基本信息!D291,"")</f>
        <v/>
      </c>
      <c r="Q294" s="1" t="str">
        <f>IF(AND(YEAR(在职员工基本信息!$M291)='员工事项提醒（生日、续合同）'!$Q$4,MONTH(在职员工基本信息!$M291)='员工事项提醒（生日、续合同）'!$S$4),在职员工基本信息!E291,"")</f>
        <v/>
      </c>
      <c r="R294" s="1" t="str">
        <f>IF(AND(YEAR(在职员工基本信息!$M291)='员工事项提醒（生日、续合同）'!$Q$4,MONTH(在职员工基本信息!$M291)='员工事项提醒（生日、续合同）'!$S$4),在职员工基本信息!B291,"")</f>
        <v/>
      </c>
      <c r="S294" s="1" t="str">
        <f>IF(AND(YEAR(在职员工基本信息!$M291)='员工事项提醒（生日、续合同）'!$Q$4,MONTH(在职员工基本信息!$M291)='员工事项提醒（生日、续合同）'!$S$4),在职员工基本信息!C291,"")</f>
        <v/>
      </c>
      <c r="T294" s="23" t="str">
        <f>IF(AND(YEAR(在职员工基本信息!$M291)='员工事项提醒（生日、续合同）'!$Q$4,MONTH(在职员工基本信息!$M291)='员工事项提醒（生日、续合同）'!$S$4),在职员工基本信息!M291,"")</f>
        <v/>
      </c>
    </row>
    <row r="295" spans="1:20">
      <c r="A295" s="1" t="str">
        <f>B295&amp;COUNTIF(B$8:B295,B295)</f>
        <v>283</v>
      </c>
      <c r="B295" s="1" t="str">
        <f>IF(MONTH(在职员工基本信息!G292)=$L$4,MONTH(在职员工基本信息!G292),"")</f>
        <v/>
      </c>
      <c r="D295" s="1" t="str">
        <f>IFERROR(IF(在职员工基本信息!D292="","",在职员工基本信息!D292),"")</f>
        <v/>
      </c>
      <c r="E295" s="1" t="str">
        <f>IF(在职员工基本信息!E292="","",在职员工基本信息!E292)</f>
        <v/>
      </c>
      <c r="F295" s="23" t="str">
        <f>IF(在职员工基本信息!G292="","",在职员工基本信息!G292)</f>
        <v/>
      </c>
      <c r="G295" s="1" t="str">
        <f>IF(在职员工基本信息!B292="","",在职员工基本信息!B292)</f>
        <v/>
      </c>
      <c r="H295" s="1" t="str">
        <f>IF(在职员工基本信息!C292="","",在职员工基本信息!C292)</f>
        <v/>
      </c>
      <c r="J295" s="23" t="str">
        <f t="shared" si="20"/>
        <v/>
      </c>
      <c r="K295" s="23" t="str">
        <f t="shared" si="21"/>
        <v/>
      </c>
      <c r="L295" s="23" t="str">
        <f t="shared" si="22"/>
        <v/>
      </c>
      <c r="M295" s="23" t="str">
        <f t="shared" si="23"/>
        <v/>
      </c>
      <c r="N295" s="23" t="str">
        <f t="shared" si="24"/>
        <v/>
      </c>
      <c r="P295" s="1" t="str">
        <f>IF(AND(YEAR(在职员工基本信息!$M292)='员工事项提醒（生日、续合同）'!$Q$4,MONTH(在职员工基本信息!$M292)='员工事项提醒（生日、续合同）'!$S$4),在职员工基本信息!D292,"")</f>
        <v/>
      </c>
      <c r="Q295" s="1" t="str">
        <f>IF(AND(YEAR(在职员工基本信息!$M292)='员工事项提醒（生日、续合同）'!$Q$4,MONTH(在职员工基本信息!$M292)='员工事项提醒（生日、续合同）'!$S$4),在职员工基本信息!E292,"")</f>
        <v/>
      </c>
      <c r="R295" s="1" t="str">
        <f>IF(AND(YEAR(在职员工基本信息!$M292)='员工事项提醒（生日、续合同）'!$Q$4,MONTH(在职员工基本信息!$M292)='员工事项提醒（生日、续合同）'!$S$4),在职员工基本信息!B292,"")</f>
        <v/>
      </c>
      <c r="S295" s="1" t="str">
        <f>IF(AND(YEAR(在职员工基本信息!$M292)='员工事项提醒（生日、续合同）'!$Q$4,MONTH(在职员工基本信息!$M292)='员工事项提醒（生日、续合同）'!$S$4),在职员工基本信息!C292,"")</f>
        <v/>
      </c>
      <c r="T295" s="23" t="str">
        <f>IF(AND(YEAR(在职员工基本信息!$M292)='员工事项提醒（生日、续合同）'!$Q$4,MONTH(在职员工基本信息!$M292)='员工事项提醒（生日、续合同）'!$S$4),在职员工基本信息!M292,"")</f>
        <v/>
      </c>
    </row>
    <row r="296" spans="1:20">
      <c r="A296" s="1" t="str">
        <f>B296&amp;COUNTIF(B$8:B296,B296)</f>
        <v>284</v>
      </c>
      <c r="B296" s="1" t="str">
        <f>IF(MONTH(在职员工基本信息!G293)=$L$4,MONTH(在职员工基本信息!G293),"")</f>
        <v/>
      </c>
      <c r="D296" s="1" t="str">
        <f>IFERROR(IF(在职员工基本信息!D293="","",在职员工基本信息!D293),"")</f>
        <v/>
      </c>
      <c r="E296" s="1" t="str">
        <f>IF(在职员工基本信息!E293="","",在职员工基本信息!E293)</f>
        <v/>
      </c>
      <c r="F296" s="23" t="str">
        <f>IF(在职员工基本信息!G293="","",在职员工基本信息!G293)</f>
        <v/>
      </c>
      <c r="G296" s="1" t="str">
        <f>IF(在职员工基本信息!B293="","",在职员工基本信息!B293)</f>
        <v/>
      </c>
      <c r="H296" s="1" t="str">
        <f>IF(在职员工基本信息!C293="","",在职员工基本信息!C293)</f>
        <v/>
      </c>
      <c r="J296" s="23" t="str">
        <f t="shared" si="20"/>
        <v/>
      </c>
      <c r="K296" s="23" t="str">
        <f t="shared" si="21"/>
        <v/>
      </c>
      <c r="L296" s="23" t="str">
        <f t="shared" si="22"/>
        <v/>
      </c>
      <c r="M296" s="23" t="str">
        <f t="shared" si="23"/>
        <v/>
      </c>
      <c r="N296" s="23" t="str">
        <f t="shared" si="24"/>
        <v/>
      </c>
      <c r="P296" s="1" t="str">
        <f>IF(AND(YEAR(在职员工基本信息!$M293)='员工事项提醒（生日、续合同）'!$Q$4,MONTH(在职员工基本信息!$M293)='员工事项提醒（生日、续合同）'!$S$4),在职员工基本信息!D293,"")</f>
        <v/>
      </c>
      <c r="Q296" s="1" t="str">
        <f>IF(AND(YEAR(在职员工基本信息!$M293)='员工事项提醒（生日、续合同）'!$Q$4,MONTH(在职员工基本信息!$M293)='员工事项提醒（生日、续合同）'!$S$4),在职员工基本信息!E293,"")</f>
        <v/>
      </c>
      <c r="R296" s="1" t="str">
        <f>IF(AND(YEAR(在职员工基本信息!$M293)='员工事项提醒（生日、续合同）'!$Q$4,MONTH(在职员工基本信息!$M293)='员工事项提醒（生日、续合同）'!$S$4),在职员工基本信息!B293,"")</f>
        <v/>
      </c>
      <c r="S296" s="1" t="str">
        <f>IF(AND(YEAR(在职员工基本信息!$M293)='员工事项提醒（生日、续合同）'!$Q$4,MONTH(在职员工基本信息!$M293)='员工事项提醒（生日、续合同）'!$S$4),在职员工基本信息!C293,"")</f>
        <v/>
      </c>
      <c r="T296" s="23" t="str">
        <f>IF(AND(YEAR(在职员工基本信息!$M293)='员工事项提醒（生日、续合同）'!$Q$4,MONTH(在职员工基本信息!$M293)='员工事项提醒（生日、续合同）'!$S$4),在职员工基本信息!M293,"")</f>
        <v/>
      </c>
    </row>
    <row r="297" spans="1:20">
      <c r="A297" s="1" t="str">
        <f>B297&amp;COUNTIF(B$8:B297,B297)</f>
        <v>285</v>
      </c>
      <c r="B297" s="1" t="str">
        <f>IF(MONTH(在职员工基本信息!G294)=$L$4,MONTH(在职员工基本信息!G294),"")</f>
        <v/>
      </c>
      <c r="D297" s="1" t="str">
        <f>IFERROR(IF(在职员工基本信息!D294="","",在职员工基本信息!D294),"")</f>
        <v/>
      </c>
      <c r="E297" s="1" t="str">
        <f>IF(在职员工基本信息!E294="","",在职员工基本信息!E294)</f>
        <v/>
      </c>
      <c r="F297" s="23" t="str">
        <f>IF(在职员工基本信息!G294="","",在职员工基本信息!G294)</f>
        <v/>
      </c>
      <c r="G297" s="1" t="str">
        <f>IF(在职员工基本信息!B294="","",在职员工基本信息!B294)</f>
        <v/>
      </c>
      <c r="H297" s="1" t="str">
        <f>IF(在职员工基本信息!C294="","",在职员工基本信息!C294)</f>
        <v/>
      </c>
      <c r="J297" s="23" t="str">
        <f t="shared" si="20"/>
        <v/>
      </c>
      <c r="K297" s="23" t="str">
        <f t="shared" si="21"/>
        <v/>
      </c>
      <c r="L297" s="23" t="str">
        <f t="shared" si="22"/>
        <v/>
      </c>
      <c r="M297" s="23" t="str">
        <f t="shared" si="23"/>
        <v/>
      </c>
      <c r="N297" s="23" t="str">
        <f t="shared" si="24"/>
        <v/>
      </c>
      <c r="P297" s="1" t="str">
        <f>IF(AND(YEAR(在职员工基本信息!$M294)='员工事项提醒（生日、续合同）'!$Q$4,MONTH(在职员工基本信息!$M294)='员工事项提醒（生日、续合同）'!$S$4),在职员工基本信息!D294,"")</f>
        <v/>
      </c>
      <c r="Q297" s="1" t="str">
        <f>IF(AND(YEAR(在职员工基本信息!$M294)='员工事项提醒（生日、续合同）'!$Q$4,MONTH(在职员工基本信息!$M294)='员工事项提醒（生日、续合同）'!$S$4),在职员工基本信息!E294,"")</f>
        <v/>
      </c>
      <c r="R297" s="1" t="str">
        <f>IF(AND(YEAR(在职员工基本信息!$M294)='员工事项提醒（生日、续合同）'!$Q$4,MONTH(在职员工基本信息!$M294)='员工事项提醒（生日、续合同）'!$S$4),在职员工基本信息!B294,"")</f>
        <v/>
      </c>
      <c r="S297" s="1" t="str">
        <f>IF(AND(YEAR(在职员工基本信息!$M294)='员工事项提醒（生日、续合同）'!$Q$4,MONTH(在职员工基本信息!$M294)='员工事项提醒（生日、续合同）'!$S$4),在职员工基本信息!C294,"")</f>
        <v/>
      </c>
      <c r="T297" s="23" t="str">
        <f>IF(AND(YEAR(在职员工基本信息!$M294)='员工事项提醒（生日、续合同）'!$Q$4,MONTH(在职员工基本信息!$M294)='员工事项提醒（生日、续合同）'!$S$4),在职员工基本信息!M294,"")</f>
        <v/>
      </c>
    </row>
    <row r="298" spans="1:20">
      <c r="A298" s="1" t="str">
        <f>B298&amp;COUNTIF(B$8:B298,B298)</f>
        <v>286</v>
      </c>
      <c r="B298" s="1" t="str">
        <f>IF(MONTH(在职员工基本信息!G295)=$L$4,MONTH(在职员工基本信息!G295),"")</f>
        <v/>
      </c>
      <c r="D298" s="1" t="str">
        <f>IFERROR(IF(在职员工基本信息!D295="","",在职员工基本信息!D295),"")</f>
        <v/>
      </c>
      <c r="E298" s="1" t="str">
        <f>IF(在职员工基本信息!E295="","",在职员工基本信息!E295)</f>
        <v/>
      </c>
      <c r="F298" s="23" t="str">
        <f>IF(在职员工基本信息!G295="","",在职员工基本信息!G295)</f>
        <v/>
      </c>
      <c r="G298" s="1" t="str">
        <f>IF(在职员工基本信息!B295="","",在职员工基本信息!B295)</f>
        <v/>
      </c>
      <c r="H298" s="1" t="str">
        <f>IF(在职员工基本信息!C295="","",在职员工基本信息!C295)</f>
        <v/>
      </c>
      <c r="J298" s="23" t="str">
        <f t="shared" si="20"/>
        <v/>
      </c>
      <c r="K298" s="23" t="str">
        <f t="shared" si="21"/>
        <v/>
      </c>
      <c r="L298" s="23" t="str">
        <f t="shared" si="22"/>
        <v/>
      </c>
      <c r="M298" s="23" t="str">
        <f t="shared" si="23"/>
        <v/>
      </c>
      <c r="N298" s="23" t="str">
        <f t="shared" si="24"/>
        <v/>
      </c>
      <c r="P298" s="1" t="str">
        <f>IF(AND(YEAR(在职员工基本信息!$M295)='员工事项提醒（生日、续合同）'!$Q$4,MONTH(在职员工基本信息!$M295)='员工事项提醒（生日、续合同）'!$S$4),在职员工基本信息!D295,"")</f>
        <v/>
      </c>
      <c r="Q298" s="1" t="str">
        <f>IF(AND(YEAR(在职员工基本信息!$M295)='员工事项提醒（生日、续合同）'!$Q$4,MONTH(在职员工基本信息!$M295)='员工事项提醒（生日、续合同）'!$S$4),在职员工基本信息!E295,"")</f>
        <v/>
      </c>
      <c r="R298" s="1" t="str">
        <f>IF(AND(YEAR(在职员工基本信息!$M295)='员工事项提醒（生日、续合同）'!$Q$4,MONTH(在职员工基本信息!$M295)='员工事项提醒（生日、续合同）'!$S$4),在职员工基本信息!B295,"")</f>
        <v/>
      </c>
      <c r="S298" s="1" t="str">
        <f>IF(AND(YEAR(在职员工基本信息!$M295)='员工事项提醒（生日、续合同）'!$Q$4,MONTH(在职员工基本信息!$M295)='员工事项提醒（生日、续合同）'!$S$4),在职员工基本信息!C295,"")</f>
        <v/>
      </c>
      <c r="T298" s="23" t="str">
        <f>IF(AND(YEAR(在职员工基本信息!$M295)='员工事项提醒（生日、续合同）'!$Q$4,MONTH(在职员工基本信息!$M295)='员工事项提醒（生日、续合同）'!$S$4),在职员工基本信息!M295,"")</f>
        <v/>
      </c>
    </row>
    <row r="299" spans="1:20">
      <c r="A299" s="1" t="str">
        <f>B299&amp;COUNTIF(B$8:B299,B299)</f>
        <v>287</v>
      </c>
      <c r="B299" s="1" t="str">
        <f>IF(MONTH(在职员工基本信息!G296)=$L$4,MONTH(在职员工基本信息!G296),"")</f>
        <v/>
      </c>
      <c r="D299" s="1" t="str">
        <f>IFERROR(IF(在职员工基本信息!D296="","",在职员工基本信息!D296),"")</f>
        <v/>
      </c>
      <c r="E299" s="1" t="str">
        <f>IF(在职员工基本信息!E296="","",在职员工基本信息!E296)</f>
        <v/>
      </c>
      <c r="F299" s="23" t="str">
        <f>IF(在职员工基本信息!G296="","",在职员工基本信息!G296)</f>
        <v/>
      </c>
      <c r="G299" s="1" t="str">
        <f>IF(在职员工基本信息!B296="","",在职员工基本信息!B296)</f>
        <v/>
      </c>
      <c r="H299" s="1" t="str">
        <f>IF(在职员工基本信息!C296="","",在职员工基本信息!C296)</f>
        <v/>
      </c>
      <c r="J299" s="23" t="str">
        <f t="shared" si="20"/>
        <v/>
      </c>
      <c r="K299" s="23" t="str">
        <f t="shared" si="21"/>
        <v/>
      </c>
      <c r="L299" s="23" t="str">
        <f t="shared" si="22"/>
        <v/>
      </c>
      <c r="M299" s="23" t="str">
        <f t="shared" si="23"/>
        <v/>
      </c>
      <c r="N299" s="23" t="str">
        <f t="shared" si="24"/>
        <v/>
      </c>
      <c r="P299" s="1" t="str">
        <f>IF(AND(YEAR(在职员工基本信息!$M296)='员工事项提醒（生日、续合同）'!$Q$4,MONTH(在职员工基本信息!$M296)='员工事项提醒（生日、续合同）'!$S$4),在职员工基本信息!D296,"")</f>
        <v/>
      </c>
      <c r="Q299" s="1" t="str">
        <f>IF(AND(YEAR(在职员工基本信息!$M296)='员工事项提醒（生日、续合同）'!$Q$4,MONTH(在职员工基本信息!$M296)='员工事项提醒（生日、续合同）'!$S$4),在职员工基本信息!E296,"")</f>
        <v/>
      </c>
      <c r="R299" s="1" t="str">
        <f>IF(AND(YEAR(在职员工基本信息!$M296)='员工事项提醒（生日、续合同）'!$Q$4,MONTH(在职员工基本信息!$M296)='员工事项提醒（生日、续合同）'!$S$4),在职员工基本信息!B296,"")</f>
        <v/>
      </c>
      <c r="S299" s="1" t="str">
        <f>IF(AND(YEAR(在职员工基本信息!$M296)='员工事项提醒（生日、续合同）'!$Q$4,MONTH(在职员工基本信息!$M296)='员工事项提醒（生日、续合同）'!$S$4),在职员工基本信息!C296,"")</f>
        <v/>
      </c>
      <c r="T299" s="23" t="str">
        <f>IF(AND(YEAR(在职员工基本信息!$M296)='员工事项提醒（生日、续合同）'!$Q$4,MONTH(在职员工基本信息!$M296)='员工事项提醒（生日、续合同）'!$S$4),在职员工基本信息!M296,"")</f>
        <v/>
      </c>
    </row>
    <row r="300" spans="1:20">
      <c r="A300" s="1" t="str">
        <f>B300&amp;COUNTIF(B$8:B300,B300)</f>
        <v>288</v>
      </c>
      <c r="B300" s="1" t="str">
        <f>IF(MONTH(在职员工基本信息!G297)=$L$4,MONTH(在职员工基本信息!G297),"")</f>
        <v/>
      </c>
      <c r="D300" s="1" t="str">
        <f>IFERROR(IF(在职员工基本信息!D297="","",在职员工基本信息!D297),"")</f>
        <v/>
      </c>
      <c r="E300" s="1" t="str">
        <f>IF(在职员工基本信息!E297="","",在职员工基本信息!E297)</f>
        <v/>
      </c>
      <c r="F300" s="23" t="str">
        <f>IF(在职员工基本信息!G297="","",在职员工基本信息!G297)</f>
        <v/>
      </c>
      <c r="G300" s="1" t="str">
        <f>IF(在职员工基本信息!B297="","",在职员工基本信息!B297)</f>
        <v/>
      </c>
      <c r="H300" s="1" t="str">
        <f>IF(在职员工基本信息!C297="","",在职员工基本信息!C297)</f>
        <v/>
      </c>
      <c r="J300" s="23" t="str">
        <f t="shared" si="20"/>
        <v/>
      </c>
      <c r="K300" s="23" t="str">
        <f t="shared" si="21"/>
        <v/>
      </c>
      <c r="L300" s="23" t="str">
        <f t="shared" si="22"/>
        <v/>
      </c>
      <c r="M300" s="23" t="str">
        <f t="shared" si="23"/>
        <v/>
      </c>
      <c r="N300" s="23" t="str">
        <f t="shared" si="24"/>
        <v/>
      </c>
      <c r="P300" s="1" t="str">
        <f>IF(AND(YEAR(在职员工基本信息!$M297)='员工事项提醒（生日、续合同）'!$Q$4,MONTH(在职员工基本信息!$M297)='员工事项提醒（生日、续合同）'!$S$4),在职员工基本信息!D297,"")</f>
        <v/>
      </c>
      <c r="Q300" s="1" t="str">
        <f>IF(AND(YEAR(在职员工基本信息!$M297)='员工事项提醒（生日、续合同）'!$Q$4,MONTH(在职员工基本信息!$M297)='员工事项提醒（生日、续合同）'!$S$4),在职员工基本信息!E297,"")</f>
        <v/>
      </c>
      <c r="R300" s="1" t="str">
        <f>IF(AND(YEAR(在职员工基本信息!$M297)='员工事项提醒（生日、续合同）'!$Q$4,MONTH(在职员工基本信息!$M297)='员工事项提醒（生日、续合同）'!$S$4),在职员工基本信息!B297,"")</f>
        <v/>
      </c>
      <c r="S300" s="1" t="str">
        <f>IF(AND(YEAR(在职员工基本信息!$M297)='员工事项提醒（生日、续合同）'!$Q$4,MONTH(在职员工基本信息!$M297)='员工事项提醒（生日、续合同）'!$S$4),在职员工基本信息!C297,"")</f>
        <v/>
      </c>
      <c r="T300" s="23" t="str">
        <f>IF(AND(YEAR(在职员工基本信息!$M297)='员工事项提醒（生日、续合同）'!$Q$4,MONTH(在职员工基本信息!$M297)='员工事项提醒（生日、续合同）'!$S$4),在职员工基本信息!M297,"")</f>
        <v/>
      </c>
    </row>
    <row r="301" spans="1:20">
      <c r="A301" s="1" t="str">
        <f>B301&amp;COUNTIF(B$8:B301,B301)</f>
        <v>289</v>
      </c>
      <c r="B301" s="1" t="str">
        <f>IF(MONTH(在职员工基本信息!G298)=$L$4,MONTH(在职员工基本信息!G298),"")</f>
        <v/>
      </c>
      <c r="D301" s="1" t="str">
        <f>IFERROR(IF(在职员工基本信息!D298="","",在职员工基本信息!D298),"")</f>
        <v/>
      </c>
      <c r="E301" s="1" t="str">
        <f>IF(在职员工基本信息!E298="","",在职员工基本信息!E298)</f>
        <v/>
      </c>
      <c r="F301" s="23" t="str">
        <f>IF(在职员工基本信息!G298="","",在职员工基本信息!G298)</f>
        <v/>
      </c>
      <c r="G301" s="1" t="str">
        <f>IF(在职员工基本信息!B298="","",在职员工基本信息!B298)</f>
        <v/>
      </c>
      <c r="H301" s="1" t="str">
        <f>IF(在职员工基本信息!C298="","",在职员工基本信息!C298)</f>
        <v/>
      </c>
      <c r="J301" s="23" t="str">
        <f t="shared" si="20"/>
        <v/>
      </c>
      <c r="K301" s="23" t="str">
        <f t="shared" si="21"/>
        <v/>
      </c>
      <c r="L301" s="23" t="str">
        <f t="shared" si="22"/>
        <v/>
      </c>
      <c r="M301" s="23" t="str">
        <f t="shared" si="23"/>
        <v/>
      </c>
      <c r="N301" s="23" t="str">
        <f t="shared" si="24"/>
        <v/>
      </c>
      <c r="P301" s="1" t="str">
        <f>IF(AND(YEAR(在职员工基本信息!$M298)='员工事项提醒（生日、续合同）'!$Q$4,MONTH(在职员工基本信息!$M298)='员工事项提醒（生日、续合同）'!$S$4),在职员工基本信息!D298,"")</f>
        <v/>
      </c>
      <c r="Q301" s="1" t="str">
        <f>IF(AND(YEAR(在职员工基本信息!$M298)='员工事项提醒（生日、续合同）'!$Q$4,MONTH(在职员工基本信息!$M298)='员工事项提醒（生日、续合同）'!$S$4),在职员工基本信息!E298,"")</f>
        <v/>
      </c>
      <c r="R301" s="1" t="str">
        <f>IF(AND(YEAR(在职员工基本信息!$M298)='员工事项提醒（生日、续合同）'!$Q$4,MONTH(在职员工基本信息!$M298)='员工事项提醒（生日、续合同）'!$S$4),在职员工基本信息!B298,"")</f>
        <v/>
      </c>
      <c r="S301" s="1" t="str">
        <f>IF(AND(YEAR(在职员工基本信息!$M298)='员工事项提醒（生日、续合同）'!$Q$4,MONTH(在职员工基本信息!$M298)='员工事项提醒（生日、续合同）'!$S$4),在职员工基本信息!C298,"")</f>
        <v/>
      </c>
      <c r="T301" s="23" t="str">
        <f>IF(AND(YEAR(在职员工基本信息!$M298)='员工事项提醒（生日、续合同）'!$Q$4,MONTH(在职员工基本信息!$M298)='员工事项提醒（生日、续合同）'!$S$4),在职员工基本信息!M298,"")</f>
        <v/>
      </c>
    </row>
    <row r="302" spans="1:20">
      <c r="A302" s="1" t="str">
        <f>B302&amp;COUNTIF(B$8:B302,B302)</f>
        <v>290</v>
      </c>
      <c r="B302" s="1" t="str">
        <f>IF(MONTH(在职员工基本信息!G299)=$L$4,MONTH(在职员工基本信息!G299),"")</f>
        <v/>
      </c>
      <c r="D302" s="1" t="str">
        <f>IFERROR(IF(在职员工基本信息!D299="","",在职员工基本信息!D299),"")</f>
        <v/>
      </c>
      <c r="E302" s="1" t="str">
        <f>IF(在职员工基本信息!E299="","",在职员工基本信息!E299)</f>
        <v/>
      </c>
      <c r="F302" s="23" t="str">
        <f>IF(在职员工基本信息!G299="","",在职员工基本信息!G299)</f>
        <v/>
      </c>
      <c r="G302" s="1" t="str">
        <f>IF(在职员工基本信息!B299="","",在职员工基本信息!B299)</f>
        <v/>
      </c>
      <c r="H302" s="1" t="str">
        <f>IF(在职员工基本信息!C299="","",在职员工基本信息!C299)</f>
        <v/>
      </c>
      <c r="J302" s="23" t="str">
        <f t="shared" si="20"/>
        <v/>
      </c>
      <c r="K302" s="23" t="str">
        <f t="shared" si="21"/>
        <v/>
      </c>
      <c r="L302" s="23" t="str">
        <f t="shared" si="22"/>
        <v/>
      </c>
      <c r="M302" s="23" t="str">
        <f t="shared" si="23"/>
        <v/>
      </c>
      <c r="N302" s="23" t="str">
        <f t="shared" si="24"/>
        <v/>
      </c>
      <c r="P302" s="1" t="str">
        <f>IF(AND(YEAR(在职员工基本信息!$M299)='员工事项提醒（生日、续合同）'!$Q$4,MONTH(在职员工基本信息!$M299)='员工事项提醒（生日、续合同）'!$S$4),在职员工基本信息!D299,"")</f>
        <v/>
      </c>
      <c r="Q302" s="1" t="str">
        <f>IF(AND(YEAR(在职员工基本信息!$M299)='员工事项提醒（生日、续合同）'!$Q$4,MONTH(在职员工基本信息!$M299)='员工事项提醒（生日、续合同）'!$S$4),在职员工基本信息!E299,"")</f>
        <v/>
      </c>
      <c r="R302" s="1" t="str">
        <f>IF(AND(YEAR(在职员工基本信息!$M299)='员工事项提醒（生日、续合同）'!$Q$4,MONTH(在职员工基本信息!$M299)='员工事项提醒（生日、续合同）'!$S$4),在职员工基本信息!B299,"")</f>
        <v/>
      </c>
      <c r="S302" s="1" t="str">
        <f>IF(AND(YEAR(在职员工基本信息!$M299)='员工事项提醒（生日、续合同）'!$Q$4,MONTH(在职员工基本信息!$M299)='员工事项提醒（生日、续合同）'!$S$4),在职员工基本信息!C299,"")</f>
        <v/>
      </c>
      <c r="T302" s="23" t="str">
        <f>IF(AND(YEAR(在职员工基本信息!$M299)='员工事项提醒（生日、续合同）'!$Q$4,MONTH(在职员工基本信息!$M299)='员工事项提醒（生日、续合同）'!$S$4),在职员工基本信息!M299,"")</f>
        <v/>
      </c>
    </row>
    <row r="303" spans="1:20">
      <c r="A303" s="1" t="str">
        <f>B303&amp;COUNTIF(B$8:B303,B303)</f>
        <v>291</v>
      </c>
      <c r="B303" s="1" t="str">
        <f>IF(MONTH(在职员工基本信息!G300)=$L$4,MONTH(在职员工基本信息!G300),"")</f>
        <v/>
      </c>
      <c r="D303" s="1" t="str">
        <f>IFERROR(IF(在职员工基本信息!D300="","",在职员工基本信息!D300),"")</f>
        <v/>
      </c>
      <c r="E303" s="1" t="str">
        <f>IF(在职员工基本信息!E300="","",在职员工基本信息!E300)</f>
        <v/>
      </c>
      <c r="F303" s="23" t="str">
        <f>IF(在职员工基本信息!G300="","",在职员工基本信息!G300)</f>
        <v/>
      </c>
      <c r="G303" s="1" t="str">
        <f>IF(在职员工基本信息!B300="","",在职员工基本信息!B300)</f>
        <v/>
      </c>
      <c r="H303" s="1" t="str">
        <f>IF(在职员工基本信息!C300="","",在职员工基本信息!C300)</f>
        <v/>
      </c>
      <c r="J303" s="23" t="str">
        <f t="shared" si="20"/>
        <v/>
      </c>
      <c r="K303" s="23" t="str">
        <f t="shared" si="21"/>
        <v/>
      </c>
      <c r="L303" s="23" t="str">
        <f t="shared" si="22"/>
        <v/>
      </c>
      <c r="M303" s="23" t="str">
        <f t="shared" si="23"/>
        <v/>
      </c>
      <c r="N303" s="23" t="str">
        <f t="shared" si="24"/>
        <v/>
      </c>
      <c r="P303" s="1" t="str">
        <f>IF(AND(YEAR(在职员工基本信息!$M300)='员工事项提醒（生日、续合同）'!$Q$4,MONTH(在职员工基本信息!$M300)='员工事项提醒（生日、续合同）'!$S$4),在职员工基本信息!D300,"")</f>
        <v/>
      </c>
      <c r="Q303" s="1" t="str">
        <f>IF(AND(YEAR(在职员工基本信息!$M300)='员工事项提醒（生日、续合同）'!$Q$4,MONTH(在职员工基本信息!$M300)='员工事项提醒（生日、续合同）'!$S$4),在职员工基本信息!E300,"")</f>
        <v/>
      </c>
      <c r="R303" s="1" t="str">
        <f>IF(AND(YEAR(在职员工基本信息!$M300)='员工事项提醒（生日、续合同）'!$Q$4,MONTH(在职员工基本信息!$M300)='员工事项提醒（生日、续合同）'!$S$4),在职员工基本信息!B300,"")</f>
        <v/>
      </c>
      <c r="S303" s="1" t="str">
        <f>IF(AND(YEAR(在职员工基本信息!$M300)='员工事项提醒（生日、续合同）'!$Q$4,MONTH(在职员工基本信息!$M300)='员工事项提醒（生日、续合同）'!$S$4),在职员工基本信息!C300,"")</f>
        <v/>
      </c>
      <c r="T303" s="23" t="str">
        <f>IF(AND(YEAR(在职员工基本信息!$M300)='员工事项提醒（生日、续合同）'!$Q$4,MONTH(在职员工基本信息!$M300)='员工事项提醒（生日、续合同）'!$S$4),在职员工基本信息!M300,"")</f>
        <v/>
      </c>
    </row>
    <row r="304" spans="1:20">
      <c r="A304" s="1" t="str">
        <f>B304&amp;COUNTIF(B$8:B304,B304)</f>
        <v>292</v>
      </c>
      <c r="B304" s="1" t="str">
        <f>IF(MONTH(在职员工基本信息!G301)=$L$4,MONTH(在职员工基本信息!G301),"")</f>
        <v/>
      </c>
      <c r="D304" s="1" t="str">
        <f>IFERROR(IF(在职员工基本信息!D301="","",在职员工基本信息!D301),"")</f>
        <v/>
      </c>
      <c r="E304" s="1" t="str">
        <f>IF(在职员工基本信息!E301="","",在职员工基本信息!E301)</f>
        <v/>
      </c>
      <c r="F304" s="23" t="str">
        <f>IF(在职员工基本信息!G301="","",在职员工基本信息!G301)</f>
        <v/>
      </c>
      <c r="G304" s="1" t="str">
        <f>IF(在职员工基本信息!B301="","",在职员工基本信息!B301)</f>
        <v/>
      </c>
      <c r="H304" s="1" t="str">
        <f>IF(在职员工基本信息!C301="","",在职员工基本信息!C301)</f>
        <v/>
      </c>
      <c r="J304" s="23" t="str">
        <f t="shared" si="20"/>
        <v/>
      </c>
      <c r="K304" s="23" t="str">
        <f t="shared" si="21"/>
        <v/>
      </c>
      <c r="L304" s="23" t="str">
        <f t="shared" si="22"/>
        <v/>
      </c>
      <c r="M304" s="23" t="str">
        <f t="shared" si="23"/>
        <v/>
      </c>
      <c r="N304" s="23" t="str">
        <f t="shared" si="24"/>
        <v/>
      </c>
      <c r="P304" s="1" t="str">
        <f>IF(AND(YEAR(在职员工基本信息!$M301)='员工事项提醒（生日、续合同）'!$Q$4,MONTH(在职员工基本信息!$M301)='员工事项提醒（生日、续合同）'!$S$4),在职员工基本信息!D301,"")</f>
        <v/>
      </c>
      <c r="Q304" s="1" t="str">
        <f>IF(AND(YEAR(在职员工基本信息!$M301)='员工事项提醒（生日、续合同）'!$Q$4,MONTH(在职员工基本信息!$M301)='员工事项提醒（生日、续合同）'!$S$4),在职员工基本信息!E301,"")</f>
        <v/>
      </c>
      <c r="R304" s="1" t="str">
        <f>IF(AND(YEAR(在职员工基本信息!$M301)='员工事项提醒（生日、续合同）'!$Q$4,MONTH(在职员工基本信息!$M301)='员工事项提醒（生日、续合同）'!$S$4),在职员工基本信息!B301,"")</f>
        <v/>
      </c>
      <c r="S304" s="1" t="str">
        <f>IF(AND(YEAR(在职员工基本信息!$M301)='员工事项提醒（生日、续合同）'!$Q$4,MONTH(在职员工基本信息!$M301)='员工事项提醒（生日、续合同）'!$S$4),在职员工基本信息!C301,"")</f>
        <v/>
      </c>
      <c r="T304" s="23" t="str">
        <f>IF(AND(YEAR(在职员工基本信息!$M301)='员工事项提醒（生日、续合同）'!$Q$4,MONTH(在职员工基本信息!$M301)='员工事项提醒（生日、续合同）'!$S$4),在职员工基本信息!M301,"")</f>
        <v/>
      </c>
    </row>
    <row r="305" spans="1:20">
      <c r="A305" s="1" t="str">
        <f>B305&amp;COUNTIF(B$8:B305,B305)</f>
        <v>293</v>
      </c>
      <c r="B305" s="1" t="str">
        <f>IF(MONTH(在职员工基本信息!G302)=$L$4,MONTH(在职员工基本信息!G302),"")</f>
        <v/>
      </c>
      <c r="D305" s="1" t="str">
        <f>IFERROR(IF(在职员工基本信息!D302="","",在职员工基本信息!D302),"")</f>
        <v/>
      </c>
      <c r="E305" s="1" t="str">
        <f>IF(在职员工基本信息!E302="","",在职员工基本信息!E302)</f>
        <v/>
      </c>
      <c r="F305" s="23" t="str">
        <f>IF(在职员工基本信息!G302="","",在职员工基本信息!G302)</f>
        <v/>
      </c>
      <c r="G305" s="1" t="str">
        <f>IF(在职员工基本信息!B302="","",在职员工基本信息!B302)</f>
        <v/>
      </c>
      <c r="H305" s="1" t="str">
        <f>IF(在职员工基本信息!C302="","",在职员工基本信息!C302)</f>
        <v/>
      </c>
      <c r="J305" s="23" t="str">
        <f t="shared" si="20"/>
        <v/>
      </c>
      <c r="K305" s="23" t="str">
        <f t="shared" si="21"/>
        <v/>
      </c>
      <c r="L305" s="23" t="str">
        <f t="shared" si="22"/>
        <v/>
      </c>
      <c r="M305" s="23" t="str">
        <f t="shared" si="23"/>
        <v/>
      </c>
      <c r="N305" s="23" t="str">
        <f t="shared" si="24"/>
        <v/>
      </c>
      <c r="P305" s="1" t="str">
        <f>IF(AND(YEAR(在职员工基本信息!$M302)='员工事项提醒（生日、续合同）'!$Q$4,MONTH(在职员工基本信息!$M302)='员工事项提醒（生日、续合同）'!$S$4),在职员工基本信息!D302,"")</f>
        <v/>
      </c>
      <c r="Q305" s="1" t="str">
        <f>IF(AND(YEAR(在职员工基本信息!$M302)='员工事项提醒（生日、续合同）'!$Q$4,MONTH(在职员工基本信息!$M302)='员工事项提醒（生日、续合同）'!$S$4),在职员工基本信息!E302,"")</f>
        <v/>
      </c>
      <c r="R305" s="1" t="str">
        <f>IF(AND(YEAR(在职员工基本信息!$M302)='员工事项提醒（生日、续合同）'!$Q$4,MONTH(在职员工基本信息!$M302)='员工事项提醒（生日、续合同）'!$S$4),在职员工基本信息!B302,"")</f>
        <v/>
      </c>
      <c r="S305" s="1" t="str">
        <f>IF(AND(YEAR(在职员工基本信息!$M302)='员工事项提醒（生日、续合同）'!$Q$4,MONTH(在职员工基本信息!$M302)='员工事项提醒（生日、续合同）'!$S$4),在职员工基本信息!C302,"")</f>
        <v/>
      </c>
      <c r="T305" s="23" t="str">
        <f>IF(AND(YEAR(在职员工基本信息!$M302)='员工事项提醒（生日、续合同）'!$Q$4,MONTH(在职员工基本信息!$M302)='员工事项提醒（生日、续合同）'!$S$4),在职员工基本信息!M302,"")</f>
        <v/>
      </c>
    </row>
    <row r="306" spans="1:20">
      <c r="A306" s="1" t="str">
        <f>B306&amp;COUNTIF(B$8:B306,B306)</f>
        <v>294</v>
      </c>
      <c r="B306" s="1" t="str">
        <f>IF(MONTH(在职员工基本信息!G303)=$L$4,MONTH(在职员工基本信息!G303),"")</f>
        <v/>
      </c>
      <c r="D306" s="1" t="str">
        <f>IFERROR(IF(在职员工基本信息!D303="","",在职员工基本信息!D303),"")</f>
        <v/>
      </c>
      <c r="E306" s="1" t="str">
        <f>IF(在职员工基本信息!E303="","",在职员工基本信息!E303)</f>
        <v/>
      </c>
      <c r="F306" s="23" t="str">
        <f>IF(在职员工基本信息!G303="","",在职员工基本信息!G303)</f>
        <v/>
      </c>
      <c r="G306" s="1" t="str">
        <f>IF(在职员工基本信息!B303="","",在职员工基本信息!B303)</f>
        <v/>
      </c>
      <c r="H306" s="1" t="str">
        <f>IF(在职员工基本信息!C303="","",在职员工基本信息!C303)</f>
        <v/>
      </c>
      <c r="J306" s="23" t="str">
        <f t="shared" si="20"/>
        <v/>
      </c>
      <c r="K306" s="23" t="str">
        <f t="shared" si="21"/>
        <v/>
      </c>
      <c r="L306" s="23" t="str">
        <f t="shared" si="22"/>
        <v/>
      </c>
      <c r="M306" s="23" t="str">
        <f t="shared" si="23"/>
        <v/>
      </c>
      <c r="N306" s="23" t="str">
        <f t="shared" si="24"/>
        <v/>
      </c>
      <c r="P306" s="1" t="str">
        <f>IF(AND(YEAR(在职员工基本信息!$M303)='员工事项提醒（生日、续合同）'!$Q$4,MONTH(在职员工基本信息!$M303)='员工事项提醒（生日、续合同）'!$S$4),在职员工基本信息!D303,"")</f>
        <v/>
      </c>
      <c r="Q306" s="1" t="str">
        <f>IF(AND(YEAR(在职员工基本信息!$M303)='员工事项提醒（生日、续合同）'!$Q$4,MONTH(在职员工基本信息!$M303)='员工事项提醒（生日、续合同）'!$S$4),在职员工基本信息!E303,"")</f>
        <v/>
      </c>
      <c r="R306" s="1" t="str">
        <f>IF(AND(YEAR(在职员工基本信息!$M303)='员工事项提醒（生日、续合同）'!$Q$4,MONTH(在职员工基本信息!$M303)='员工事项提醒（生日、续合同）'!$S$4),在职员工基本信息!B303,"")</f>
        <v/>
      </c>
      <c r="S306" s="1" t="str">
        <f>IF(AND(YEAR(在职员工基本信息!$M303)='员工事项提醒（生日、续合同）'!$Q$4,MONTH(在职员工基本信息!$M303)='员工事项提醒（生日、续合同）'!$S$4),在职员工基本信息!C303,"")</f>
        <v/>
      </c>
      <c r="T306" s="23" t="str">
        <f>IF(AND(YEAR(在职员工基本信息!$M303)='员工事项提醒（生日、续合同）'!$Q$4,MONTH(在职员工基本信息!$M303)='员工事项提醒（生日、续合同）'!$S$4),在职员工基本信息!M303,"")</f>
        <v/>
      </c>
    </row>
    <row r="307" spans="1:20">
      <c r="A307" s="1" t="str">
        <f>B307&amp;COUNTIF(B$8:B307,B307)</f>
        <v>295</v>
      </c>
      <c r="B307" s="1" t="str">
        <f>IF(MONTH(在职员工基本信息!G304)=$L$4,MONTH(在职员工基本信息!G304),"")</f>
        <v/>
      </c>
      <c r="D307" s="1" t="str">
        <f>IFERROR(IF(在职员工基本信息!D304="","",在职员工基本信息!D304),"")</f>
        <v/>
      </c>
      <c r="E307" s="1" t="str">
        <f>IF(在职员工基本信息!E304="","",在职员工基本信息!E304)</f>
        <v/>
      </c>
      <c r="F307" s="23" t="str">
        <f>IF(在职员工基本信息!G304="","",在职员工基本信息!G304)</f>
        <v/>
      </c>
      <c r="G307" s="1" t="str">
        <f>IF(在职员工基本信息!B304="","",在职员工基本信息!B304)</f>
        <v/>
      </c>
      <c r="H307" s="1" t="str">
        <f>IF(在职员工基本信息!C304="","",在职员工基本信息!C304)</f>
        <v/>
      </c>
      <c r="J307" s="23" t="str">
        <f t="shared" si="20"/>
        <v/>
      </c>
      <c r="K307" s="23" t="str">
        <f t="shared" si="21"/>
        <v/>
      </c>
      <c r="L307" s="23" t="str">
        <f t="shared" si="22"/>
        <v/>
      </c>
      <c r="M307" s="23" t="str">
        <f t="shared" si="23"/>
        <v/>
      </c>
      <c r="N307" s="23" t="str">
        <f t="shared" si="24"/>
        <v/>
      </c>
      <c r="P307" s="1" t="str">
        <f>IF(AND(YEAR(在职员工基本信息!$M304)='员工事项提醒（生日、续合同）'!$Q$4,MONTH(在职员工基本信息!$M304)='员工事项提醒（生日、续合同）'!$S$4),在职员工基本信息!D304,"")</f>
        <v/>
      </c>
      <c r="Q307" s="1" t="str">
        <f>IF(AND(YEAR(在职员工基本信息!$M304)='员工事项提醒（生日、续合同）'!$Q$4,MONTH(在职员工基本信息!$M304)='员工事项提醒（生日、续合同）'!$S$4),在职员工基本信息!E304,"")</f>
        <v/>
      </c>
      <c r="R307" s="1" t="str">
        <f>IF(AND(YEAR(在职员工基本信息!$M304)='员工事项提醒（生日、续合同）'!$Q$4,MONTH(在职员工基本信息!$M304)='员工事项提醒（生日、续合同）'!$S$4),在职员工基本信息!B304,"")</f>
        <v/>
      </c>
      <c r="S307" s="1" t="str">
        <f>IF(AND(YEAR(在职员工基本信息!$M304)='员工事项提醒（生日、续合同）'!$Q$4,MONTH(在职员工基本信息!$M304)='员工事项提醒（生日、续合同）'!$S$4),在职员工基本信息!C304,"")</f>
        <v/>
      </c>
      <c r="T307" s="23" t="str">
        <f>IF(AND(YEAR(在职员工基本信息!$M304)='员工事项提醒（生日、续合同）'!$Q$4,MONTH(在职员工基本信息!$M304)='员工事项提醒（生日、续合同）'!$S$4),在职员工基本信息!M304,"")</f>
        <v/>
      </c>
    </row>
    <row r="308" spans="1:20">
      <c r="A308" s="1" t="str">
        <f>B308&amp;COUNTIF(B$8:B308,B308)</f>
        <v>296</v>
      </c>
      <c r="B308" s="1" t="str">
        <f>IF(MONTH(在职员工基本信息!G305)=$L$4,MONTH(在职员工基本信息!G305),"")</f>
        <v/>
      </c>
      <c r="D308" s="1" t="str">
        <f>IFERROR(IF(在职员工基本信息!D305="","",在职员工基本信息!D305),"")</f>
        <v/>
      </c>
      <c r="E308" s="1" t="str">
        <f>IF(在职员工基本信息!E305="","",在职员工基本信息!E305)</f>
        <v/>
      </c>
      <c r="F308" s="23" t="str">
        <f>IF(在职员工基本信息!G305="","",在职员工基本信息!G305)</f>
        <v/>
      </c>
      <c r="G308" s="1" t="str">
        <f>IF(在职员工基本信息!B305="","",在职员工基本信息!B305)</f>
        <v/>
      </c>
      <c r="H308" s="1" t="str">
        <f>IF(在职员工基本信息!C305="","",在职员工基本信息!C305)</f>
        <v/>
      </c>
      <c r="J308" s="23" t="str">
        <f t="shared" si="20"/>
        <v/>
      </c>
      <c r="K308" s="23" t="str">
        <f t="shared" si="21"/>
        <v/>
      </c>
      <c r="L308" s="23" t="str">
        <f t="shared" si="22"/>
        <v/>
      </c>
      <c r="M308" s="23" t="str">
        <f t="shared" si="23"/>
        <v/>
      </c>
      <c r="N308" s="23" t="str">
        <f t="shared" si="24"/>
        <v/>
      </c>
      <c r="P308" s="1" t="str">
        <f>IF(AND(YEAR(在职员工基本信息!$M305)='员工事项提醒（生日、续合同）'!$Q$4,MONTH(在职员工基本信息!$M305)='员工事项提醒（生日、续合同）'!$S$4),在职员工基本信息!D305,"")</f>
        <v/>
      </c>
      <c r="Q308" s="1" t="str">
        <f>IF(AND(YEAR(在职员工基本信息!$M305)='员工事项提醒（生日、续合同）'!$Q$4,MONTH(在职员工基本信息!$M305)='员工事项提醒（生日、续合同）'!$S$4),在职员工基本信息!E305,"")</f>
        <v/>
      </c>
      <c r="R308" s="1" t="str">
        <f>IF(AND(YEAR(在职员工基本信息!$M305)='员工事项提醒（生日、续合同）'!$Q$4,MONTH(在职员工基本信息!$M305)='员工事项提醒（生日、续合同）'!$S$4),在职员工基本信息!B305,"")</f>
        <v/>
      </c>
      <c r="S308" s="1" t="str">
        <f>IF(AND(YEAR(在职员工基本信息!$M305)='员工事项提醒（生日、续合同）'!$Q$4,MONTH(在职员工基本信息!$M305)='员工事项提醒（生日、续合同）'!$S$4),在职员工基本信息!C305,"")</f>
        <v/>
      </c>
      <c r="T308" s="23" t="str">
        <f>IF(AND(YEAR(在职员工基本信息!$M305)='员工事项提醒（生日、续合同）'!$Q$4,MONTH(在职员工基本信息!$M305)='员工事项提醒（生日、续合同）'!$S$4),在职员工基本信息!M305,"")</f>
        <v/>
      </c>
    </row>
    <row r="309" spans="1:20">
      <c r="A309" s="1" t="str">
        <f>B309&amp;COUNTIF(B$8:B309,B309)</f>
        <v>297</v>
      </c>
      <c r="B309" s="1" t="str">
        <f>IF(MONTH(在职员工基本信息!G306)=$L$4,MONTH(在职员工基本信息!G306),"")</f>
        <v/>
      </c>
      <c r="D309" s="1" t="str">
        <f>IFERROR(IF(在职员工基本信息!D306="","",在职员工基本信息!D306),"")</f>
        <v/>
      </c>
      <c r="E309" s="1" t="str">
        <f>IF(在职员工基本信息!E306="","",在职员工基本信息!E306)</f>
        <v/>
      </c>
      <c r="F309" s="23" t="str">
        <f>IF(在职员工基本信息!G306="","",在职员工基本信息!G306)</f>
        <v/>
      </c>
      <c r="G309" s="1" t="str">
        <f>IF(在职员工基本信息!B306="","",在职员工基本信息!B306)</f>
        <v/>
      </c>
      <c r="H309" s="1" t="str">
        <f>IF(在职员工基本信息!C306="","",在职员工基本信息!C306)</f>
        <v/>
      </c>
      <c r="J309" s="23" t="str">
        <f t="shared" si="20"/>
        <v/>
      </c>
      <c r="K309" s="23" t="str">
        <f t="shared" si="21"/>
        <v/>
      </c>
      <c r="L309" s="23" t="str">
        <f t="shared" si="22"/>
        <v/>
      </c>
      <c r="M309" s="23" t="str">
        <f t="shared" si="23"/>
        <v/>
      </c>
      <c r="N309" s="23" t="str">
        <f t="shared" si="24"/>
        <v/>
      </c>
      <c r="P309" s="1" t="str">
        <f>IF(AND(YEAR(在职员工基本信息!$M306)='员工事项提醒（生日、续合同）'!$Q$4,MONTH(在职员工基本信息!$M306)='员工事项提醒（生日、续合同）'!$S$4),在职员工基本信息!D306,"")</f>
        <v/>
      </c>
      <c r="Q309" s="1" t="str">
        <f>IF(AND(YEAR(在职员工基本信息!$M306)='员工事项提醒（生日、续合同）'!$Q$4,MONTH(在职员工基本信息!$M306)='员工事项提醒（生日、续合同）'!$S$4),在职员工基本信息!E306,"")</f>
        <v/>
      </c>
      <c r="R309" s="1" t="str">
        <f>IF(AND(YEAR(在职员工基本信息!$M306)='员工事项提醒（生日、续合同）'!$Q$4,MONTH(在职员工基本信息!$M306)='员工事项提醒（生日、续合同）'!$S$4),在职员工基本信息!B306,"")</f>
        <v/>
      </c>
      <c r="S309" s="1" t="str">
        <f>IF(AND(YEAR(在职员工基本信息!$M306)='员工事项提醒（生日、续合同）'!$Q$4,MONTH(在职员工基本信息!$M306)='员工事项提醒（生日、续合同）'!$S$4),在职员工基本信息!C306,"")</f>
        <v/>
      </c>
      <c r="T309" s="23" t="str">
        <f>IF(AND(YEAR(在职员工基本信息!$M306)='员工事项提醒（生日、续合同）'!$Q$4,MONTH(在职员工基本信息!$M306)='员工事项提醒（生日、续合同）'!$S$4),在职员工基本信息!M306,"")</f>
        <v/>
      </c>
    </row>
    <row r="310" spans="1:20">
      <c r="A310" s="1" t="str">
        <f>B310&amp;COUNTIF(B$8:B310,B310)</f>
        <v>298</v>
      </c>
      <c r="B310" s="1" t="str">
        <f>IF(MONTH(在职员工基本信息!G307)=$L$4,MONTH(在职员工基本信息!G307),"")</f>
        <v/>
      </c>
      <c r="D310" s="1" t="str">
        <f>IFERROR(IF(在职员工基本信息!D307="","",在职员工基本信息!D307),"")</f>
        <v/>
      </c>
      <c r="E310" s="1" t="str">
        <f>IF(在职员工基本信息!E307="","",在职员工基本信息!E307)</f>
        <v/>
      </c>
      <c r="F310" s="23" t="str">
        <f>IF(在职员工基本信息!G307="","",在职员工基本信息!G307)</f>
        <v/>
      </c>
      <c r="G310" s="1" t="str">
        <f>IF(在职员工基本信息!B307="","",在职员工基本信息!B307)</f>
        <v/>
      </c>
      <c r="H310" s="1" t="str">
        <f>IF(在职员工基本信息!C307="","",在职员工基本信息!C307)</f>
        <v/>
      </c>
      <c r="J310" s="23" t="str">
        <f t="shared" si="20"/>
        <v/>
      </c>
      <c r="K310" s="23" t="str">
        <f t="shared" si="21"/>
        <v/>
      </c>
      <c r="L310" s="23" t="str">
        <f t="shared" si="22"/>
        <v/>
      </c>
      <c r="M310" s="23" t="str">
        <f t="shared" si="23"/>
        <v/>
      </c>
      <c r="N310" s="23" t="str">
        <f t="shared" si="24"/>
        <v/>
      </c>
      <c r="P310" s="1" t="str">
        <f>IF(AND(YEAR(在职员工基本信息!$M307)='员工事项提醒（生日、续合同）'!$Q$4,MONTH(在职员工基本信息!$M307)='员工事项提醒（生日、续合同）'!$S$4),在职员工基本信息!D307,"")</f>
        <v/>
      </c>
      <c r="Q310" s="1" t="str">
        <f>IF(AND(YEAR(在职员工基本信息!$M307)='员工事项提醒（生日、续合同）'!$Q$4,MONTH(在职员工基本信息!$M307)='员工事项提醒（生日、续合同）'!$S$4),在职员工基本信息!E307,"")</f>
        <v/>
      </c>
      <c r="R310" s="1" t="str">
        <f>IF(AND(YEAR(在职员工基本信息!$M307)='员工事项提醒（生日、续合同）'!$Q$4,MONTH(在职员工基本信息!$M307)='员工事项提醒（生日、续合同）'!$S$4),在职员工基本信息!B307,"")</f>
        <v/>
      </c>
      <c r="S310" s="1" t="str">
        <f>IF(AND(YEAR(在职员工基本信息!$M307)='员工事项提醒（生日、续合同）'!$Q$4,MONTH(在职员工基本信息!$M307)='员工事项提醒（生日、续合同）'!$S$4),在职员工基本信息!C307,"")</f>
        <v/>
      </c>
      <c r="T310" s="23" t="str">
        <f>IF(AND(YEAR(在职员工基本信息!$M307)='员工事项提醒（生日、续合同）'!$Q$4,MONTH(在职员工基本信息!$M307)='员工事项提醒（生日、续合同）'!$S$4),在职员工基本信息!M307,"")</f>
        <v/>
      </c>
    </row>
    <row r="311" spans="1:20">
      <c r="A311" s="1" t="str">
        <f>B311&amp;COUNTIF(B$8:B311,B311)</f>
        <v>299</v>
      </c>
      <c r="B311" s="1" t="str">
        <f>IF(MONTH(在职员工基本信息!G308)=$L$4,MONTH(在职员工基本信息!G308),"")</f>
        <v/>
      </c>
      <c r="D311" s="1" t="str">
        <f>IFERROR(IF(在职员工基本信息!D308="","",在职员工基本信息!D308),"")</f>
        <v/>
      </c>
      <c r="E311" s="1" t="str">
        <f>IF(在职员工基本信息!E308="","",在职员工基本信息!E308)</f>
        <v/>
      </c>
      <c r="F311" s="23" t="str">
        <f>IF(在职员工基本信息!G308="","",在职员工基本信息!G308)</f>
        <v/>
      </c>
      <c r="G311" s="1" t="str">
        <f>IF(在职员工基本信息!B308="","",在职员工基本信息!B308)</f>
        <v/>
      </c>
      <c r="H311" s="1" t="str">
        <f>IF(在职员工基本信息!C308="","",在职员工基本信息!C308)</f>
        <v/>
      </c>
      <c r="J311" s="23" t="str">
        <f t="shared" si="20"/>
        <v/>
      </c>
      <c r="K311" s="23" t="str">
        <f t="shared" si="21"/>
        <v/>
      </c>
      <c r="L311" s="23" t="str">
        <f t="shared" si="22"/>
        <v/>
      </c>
      <c r="M311" s="23" t="str">
        <f t="shared" si="23"/>
        <v/>
      </c>
      <c r="N311" s="23" t="str">
        <f t="shared" si="24"/>
        <v/>
      </c>
      <c r="P311" s="1" t="str">
        <f>IF(AND(YEAR(在职员工基本信息!$M308)='员工事项提醒（生日、续合同）'!$Q$4,MONTH(在职员工基本信息!$M308)='员工事项提醒（生日、续合同）'!$S$4),在职员工基本信息!D308,"")</f>
        <v/>
      </c>
      <c r="Q311" s="1" t="str">
        <f>IF(AND(YEAR(在职员工基本信息!$M308)='员工事项提醒（生日、续合同）'!$Q$4,MONTH(在职员工基本信息!$M308)='员工事项提醒（生日、续合同）'!$S$4),在职员工基本信息!E308,"")</f>
        <v/>
      </c>
      <c r="R311" s="1" t="str">
        <f>IF(AND(YEAR(在职员工基本信息!$M308)='员工事项提醒（生日、续合同）'!$Q$4,MONTH(在职员工基本信息!$M308)='员工事项提醒（生日、续合同）'!$S$4),在职员工基本信息!B308,"")</f>
        <v/>
      </c>
      <c r="S311" s="1" t="str">
        <f>IF(AND(YEAR(在职员工基本信息!$M308)='员工事项提醒（生日、续合同）'!$Q$4,MONTH(在职员工基本信息!$M308)='员工事项提醒（生日、续合同）'!$S$4),在职员工基本信息!C308,"")</f>
        <v/>
      </c>
      <c r="T311" s="23" t="str">
        <f>IF(AND(YEAR(在职员工基本信息!$M308)='员工事项提醒（生日、续合同）'!$Q$4,MONTH(在职员工基本信息!$M308)='员工事项提醒（生日、续合同）'!$S$4),在职员工基本信息!M308,"")</f>
        <v/>
      </c>
    </row>
    <row r="312" spans="1:20">
      <c r="A312" s="1" t="str">
        <f>B312&amp;COUNTIF(B$8:B312,B312)</f>
        <v>300</v>
      </c>
      <c r="B312" s="1" t="str">
        <f>IF(MONTH(在职员工基本信息!G309)=$L$4,MONTH(在职员工基本信息!G309),"")</f>
        <v/>
      </c>
      <c r="D312" s="1" t="str">
        <f>IFERROR(IF(在职员工基本信息!D309="","",在职员工基本信息!D309),"")</f>
        <v/>
      </c>
      <c r="E312" s="1" t="str">
        <f>IF(在职员工基本信息!E309="","",在职员工基本信息!E309)</f>
        <v/>
      </c>
      <c r="F312" s="23" t="str">
        <f>IF(在职员工基本信息!G309="","",在职员工基本信息!G309)</f>
        <v/>
      </c>
      <c r="G312" s="1" t="str">
        <f>IF(在职员工基本信息!B309="","",在职员工基本信息!B309)</f>
        <v/>
      </c>
      <c r="H312" s="1" t="str">
        <f>IF(在职员工基本信息!C309="","",在职员工基本信息!C309)</f>
        <v/>
      </c>
      <c r="J312" s="23" t="str">
        <f t="shared" si="20"/>
        <v/>
      </c>
      <c r="K312" s="23" t="str">
        <f t="shared" si="21"/>
        <v/>
      </c>
      <c r="L312" s="23" t="str">
        <f t="shared" si="22"/>
        <v/>
      </c>
      <c r="M312" s="23" t="str">
        <f t="shared" si="23"/>
        <v/>
      </c>
      <c r="N312" s="23" t="str">
        <f t="shared" si="24"/>
        <v/>
      </c>
      <c r="P312" s="1" t="str">
        <f>IF(AND(YEAR(在职员工基本信息!$M309)='员工事项提醒（生日、续合同）'!$Q$4,MONTH(在职员工基本信息!$M309)='员工事项提醒（生日、续合同）'!$S$4),在职员工基本信息!D309,"")</f>
        <v/>
      </c>
      <c r="Q312" s="1" t="str">
        <f>IF(AND(YEAR(在职员工基本信息!$M309)='员工事项提醒（生日、续合同）'!$Q$4,MONTH(在职员工基本信息!$M309)='员工事项提醒（生日、续合同）'!$S$4),在职员工基本信息!E309,"")</f>
        <v/>
      </c>
      <c r="R312" s="1" t="str">
        <f>IF(AND(YEAR(在职员工基本信息!$M309)='员工事项提醒（生日、续合同）'!$Q$4,MONTH(在职员工基本信息!$M309)='员工事项提醒（生日、续合同）'!$S$4),在职员工基本信息!B309,"")</f>
        <v/>
      </c>
      <c r="S312" s="1" t="str">
        <f>IF(AND(YEAR(在职员工基本信息!$M309)='员工事项提醒（生日、续合同）'!$Q$4,MONTH(在职员工基本信息!$M309)='员工事项提醒（生日、续合同）'!$S$4),在职员工基本信息!C309,"")</f>
        <v/>
      </c>
      <c r="T312" s="23" t="str">
        <f>IF(AND(YEAR(在职员工基本信息!$M309)='员工事项提醒（生日、续合同）'!$Q$4,MONTH(在职员工基本信息!$M309)='员工事项提醒（生日、续合同）'!$S$4),在职员工基本信息!M309,"")</f>
        <v/>
      </c>
    </row>
    <row r="313" spans="1:20">
      <c r="A313" s="1" t="str">
        <f>B313&amp;COUNTIF(B$8:B313,B313)</f>
        <v>301</v>
      </c>
      <c r="B313" s="1" t="str">
        <f>IF(MONTH(在职员工基本信息!G310)=$L$4,MONTH(在职员工基本信息!G310),"")</f>
        <v/>
      </c>
      <c r="D313" s="1" t="str">
        <f>IFERROR(IF(在职员工基本信息!D310="","",在职员工基本信息!D310),"")</f>
        <v/>
      </c>
      <c r="E313" s="1" t="str">
        <f>IF(在职员工基本信息!E310="","",在职员工基本信息!E310)</f>
        <v/>
      </c>
      <c r="F313" s="23" t="str">
        <f>IF(在职员工基本信息!G310="","",在职员工基本信息!G310)</f>
        <v/>
      </c>
      <c r="G313" s="1" t="str">
        <f>IF(在职员工基本信息!B310="","",在职员工基本信息!B310)</f>
        <v/>
      </c>
      <c r="H313" s="1" t="str">
        <f>IF(在职员工基本信息!C310="","",在职员工基本信息!C310)</f>
        <v/>
      </c>
      <c r="J313" s="23" t="str">
        <f t="shared" si="20"/>
        <v/>
      </c>
      <c r="K313" s="23" t="str">
        <f t="shared" si="21"/>
        <v/>
      </c>
      <c r="L313" s="23" t="str">
        <f t="shared" si="22"/>
        <v/>
      </c>
      <c r="M313" s="23" t="str">
        <f t="shared" si="23"/>
        <v/>
      </c>
      <c r="N313" s="23" t="str">
        <f t="shared" si="24"/>
        <v/>
      </c>
      <c r="P313" s="1" t="str">
        <f>IF(AND(YEAR(在职员工基本信息!$M310)='员工事项提醒（生日、续合同）'!$Q$4,MONTH(在职员工基本信息!$M310)='员工事项提醒（生日、续合同）'!$S$4),在职员工基本信息!D310,"")</f>
        <v/>
      </c>
      <c r="Q313" s="1" t="str">
        <f>IF(AND(YEAR(在职员工基本信息!$M310)='员工事项提醒（生日、续合同）'!$Q$4,MONTH(在职员工基本信息!$M310)='员工事项提醒（生日、续合同）'!$S$4),在职员工基本信息!E310,"")</f>
        <v/>
      </c>
      <c r="R313" s="1" t="str">
        <f>IF(AND(YEAR(在职员工基本信息!$M310)='员工事项提醒（生日、续合同）'!$Q$4,MONTH(在职员工基本信息!$M310)='员工事项提醒（生日、续合同）'!$S$4),在职员工基本信息!B310,"")</f>
        <v/>
      </c>
      <c r="S313" s="1" t="str">
        <f>IF(AND(YEAR(在职员工基本信息!$M310)='员工事项提醒（生日、续合同）'!$Q$4,MONTH(在职员工基本信息!$M310)='员工事项提醒（生日、续合同）'!$S$4),在职员工基本信息!C310,"")</f>
        <v/>
      </c>
      <c r="T313" s="23" t="str">
        <f>IF(AND(YEAR(在职员工基本信息!$M310)='员工事项提醒（生日、续合同）'!$Q$4,MONTH(在职员工基本信息!$M310)='员工事项提醒（生日、续合同）'!$S$4),在职员工基本信息!M310,"")</f>
        <v/>
      </c>
    </row>
    <row r="314" spans="1:20">
      <c r="A314" s="1" t="str">
        <f>B314&amp;COUNTIF(B$8:B314,B314)</f>
        <v>302</v>
      </c>
      <c r="B314" s="1" t="str">
        <f>IF(MONTH(在职员工基本信息!G311)=$L$4,MONTH(在职员工基本信息!G311),"")</f>
        <v/>
      </c>
      <c r="D314" s="1" t="str">
        <f>IFERROR(IF(在职员工基本信息!D311="","",在职员工基本信息!D311),"")</f>
        <v/>
      </c>
      <c r="E314" s="1" t="str">
        <f>IF(在职员工基本信息!E311="","",在职员工基本信息!E311)</f>
        <v/>
      </c>
      <c r="F314" s="23" t="str">
        <f>IF(在职员工基本信息!G311="","",在职员工基本信息!G311)</f>
        <v/>
      </c>
      <c r="G314" s="1" t="str">
        <f>IF(在职员工基本信息!B311="","",在职员工基本信息!B311)</f>
        <v/>
      </c>
      <c r="H314" s="1" t="str">
        <f>IF(在职员工基本信息!C311="","",在职员工基本信息!C311)</f>
        <v/>
      </c>
      <c r="J314" s="23" t="str">
        <f t="shared" si="20"/>
        <v/>
      </c>
      <c r="K314" s="23" t="str">
        <f t="shared" si="21"/>
        <v/>
      </c>
      <c r="L314" s="23" t="str">
        <f t="shared" si="22"/>
        <v/>
      </c>
      <c r="M314" s="23" t="str">
        <f t="shared" si="23"/>
        <v/>
      </c>
      <c r="N314" s="23" t="str">
        <f t="shared" si="24"/>
        <v/>
      </c>
      <c r="P314" s="1" t="str">
        <f>IF(AND(YEAR(在职员工基本信息!$M311)='员工事项提醒（生日、续合同）'!$Q$4,MONTH(在职员工基本信息!$M311)='员工事项提醒（生日、续合同）'!$S$4),在职员工基本信息!D311,"")</f>
        <v/>
      </c>
      <c r="Q314" s="1" t="str">
        <f>IF(AND(YEAR(在职员工基本信息!$M311)='员工事项提醒（生日、续合同）'!$Q$4,MONTH(在职员工基本信息!$M311)='员工事项提醒（生日、续合同）'!$S$4),在职员工基本信息!E311,"")</f>
        <v/>
      </c>
      <c r="R314" s="1" t="str">
        <f>IF(AND(YEAR(在职员工基本信息!$M311)='员工事项提醒（生日、续合同）'!$Q$4,MONTH(在职员工基本信息!$M311)='员工事项提醒（生日、续合同）'!$S$4),在职员工基本信息!B311,"")</f>
        <v/>
      </c>
      <c r="S314" s="1" t="str">
        <f>IF(AND(YEAR(在职员工基本信息!$M311)='员工事项提醒（生日、续合同）'!$Q$4,MONTH(在职员工基本信息!$M311)='员工事项提醒（生日、续合同）'!$S$4),在职员工基本信息!C311,"")</f>
        <v/>
      </c>
      <c r="T314" s="23" t="str">
        <f>IF(AND(YEAR(在职员工基本信息!$M311)='员工事项提醒（生日、续合同）'!$Q$4,MONTH(在职员工基本信息!$M311)='员工事项提醒（生日、续合同）'!$S$4),在职员工基本信息!M311,"")</f>
        <v/>
      </c>
    </row>
    <row r="315" spans="1:20">
      <c r="A315" s="1" t="str">
        <f>B315&amp;COUNTIF(B$8:B315,B315)</f>
        <v>303</v>
      </c>
      <c r="B315" s="1" t="str">
        <f>IF(MONTH(在职员工基本信息!G312)=$L$4,MONTH(在职员工基本信息!G312),"")</f>
        <v/>
      </c>
      <c r="D315" s="1" t="str">
        <f>IFERROR(IF(在职员工基本信息!D312="","",在职员工基本信息!D312),"")</f>
        <v/>
      </c>
      <c r="E315" s="1" t="str">
        <f>IF(在职员工基本信息!E312="","",在职员工基本信息!E312)</f>
        <v/>
      </c>
      <c r="F315" s="23" t="str">
        <f>IF(在职员工基本信息!G312="","",在职员工基本信息!G312)</f>
        <v/>
      </c>
      <c r="G315" s="1" t="str">
        <f>IF(在职员工基本信息!B312="","",在职员工基本信息!B312)</f>
        <v/>
      </c>
      <c r="H315" s="1" t="str">
        <f>IF(在职员工基本信息!C312="","",在职员工基本信息!C312)</f>
        <v/>
      </c>
      <c r="J315" s="23" t="str">
        <f t="shared" si="20"/>
        <v/>
      </c>
      <c r="K315" s="23" t="str">
        <f t="shared" si="21"/>
        <v/>
      </c>
      <c r="L315" s="23" t="str">
        <f t="shared" si="22"/>
        <v/>
      </c>
      <c r="M315" s="23" t="str">
        <f t="shared" si="23"/>
        <v/>
      </c>
      <c r="N315" s="23" t="str">
        <f t="shared" si="24"/>
        <v/>
      </c>
      <c r="P315" s="1" t="str">
        <f>IF(AND(YEAR(在职员工基本信息!$M312)='员工事项提醒（生日、续合同）'!$Q$4,MONTH(在职员工基本信息!$M312)='员工事项提醒（生日、续合同）'!$S$4),在职员工基本信息!D312,"")</f>
        <v/>
      </c>
      <c r="Q315" s="1" t="str">
        <f>IF(AND(YEAR(在职员工基本信息!$M312)='员工事项提醒（生日、续合同）'!$Q$4,MONTH(在职员工基本信息!$M312)='员工事项提醒（生日、续合同）'!$S$4),在职员工基本信息!E312,"")</f>
        <v/>
      </c>
      <c r="R315" s="1" t="str">
        <f>IF(AND(YEAR(在职员工基本信息!$M312)='员工事项提醒（生日、续合同）'!$Q$4,MONTH(在职员工基本信息!$M312)='员工事项提醒（生日、续合同）'!$S$4),在职员工基本信息!B312,"")</f>
        <v/>
      </c>
      <c r="S315" s="1" t="str">
        <f>IF(AND(YEAR(在职员工基本信息!$M312)='员工事项提醒（生日、续合同）'!$Q$4,MONTH(在职员工基本信息!$M312)='员工事项提醒（生日、续合同）'!$S$4),在职员工基本信息!C312,"")</f>
        <v/>
      </c>
      <c r="T315" s="23" t="str">
        <f>IF(AND(YEAR(在职员工基本信息!$M312)='员工事项提醒（生日、续合同）'!$Q$4,MONTH(在职员工基本信息!$M312)='员工事项提醒（生日、续合同）'!$S$4),在职员工基本信息!M312,"")</f>
        <v/>
      </c>
    </row>
    <row r="316" spans="1:20">
      <c r="A316" s="1" t="str">
        <f>B316&amp;COUNTIF(B$8:B316,B316)</f>
        <v>304</v>
      </c>
      <c r="B316" s="1" t="str">
        <f>IF(MONTH(在职员工基本信息!G313)=$L$4,MONTH(在职员工基本信息!G313),"")</f>
        <v/>
      </c>
      <c r="D316" s="1" t="str">
        <f>IFERROR(IF(在职员工基本信息!D313="","",在职员工基本信息!D313),"")</f>
        <v/>
      </c>
      <c r="E316" s="1" t="str">
        <f>IF(在职员工基本信息!E313="","",在职员工基本信息!E313)</f>
        <v/>
      </c>
      <c r="F316" s="23" t="str">
        <f>IF(在职员工基本信息!G313="","",在职员工基本信息!G313)</f>
        <v/>
      </c>
      <c r="G316" s="1" t="str">
        <f>IF(在职员工基本信息!B313="","",在职员工基本信息!B313)</f>
        <v/>
      </c>
      <c r="H316" s="1" t="str">
        <f>IF(在职员工基本信息!C313="","",在职员工基本信息!C313)</f>
        <v/>
      </c>
      <c r="J316" s="23" t="str">
        <f t="shared" si="20"/>
        <v/>
      </c>
      <c r="K316" s="23" t="str">
        <f t="shared" si="21"/>
        <v/>
      </c>
      <c r="L316" s="23" t="str">
        <f t="shared" si="22"/>
        <v/>
      </c>
      <c r="M316" s="23" t="str">
        <f t="shared" si="23"/>
        <v/>
      </c>
      <c r="N316" s="23" t="str">
        <f t="shared" si="24"/>
        <v/>
      </c>
      <c r="P316" s="1" t="str">
        <f>IF(AND(YEAR(在职员工基本信息!$M313)='员工事项提醒（生日、续合同）'!$Q$4,MONTH(在职员工基本信息!$M313)='员工事项提醒（生日、续合同）'!$S$4),在职员工基本信息!D313,"")</f>
        <v/>
      </c>
      <c r="Q316" s="1" t="str">
        <f>IF(AND(YEAR(在职员工基本信息!$M313)='员工事项提醒（生日、续合同）'!$Q$4,MONTH(在职员工基本信息!$M313)='员工事项提醒（生日、续合同）'!$S$4),在职员工基本信息!E313,"")</f>
        <v/>
      </c>
      <c r="R316" s="1" t="str">
        <f>IF(AND(YEAR(在职员工基本信息!$M313)='员工事项提醒（生日、续合同）'!$Q$4,MONTH(在职员工基本信息!$M313)='员工事项提醒（生日、续合同）'!$S$4),在职员工基本信息!B313,"")</f>
        <v/>
      </c>
      <c r="S316" s="1" t="str">
        <f>IF(AND(YEAR(在职员工基本信息!$M313)='员工事项提醒（生日、续合同）'!$Q$4,MONTH(在职员工基本信息!$M313)='员工事项提醒（生日、续合同）'!$S$4),在职员工基本信息!C313,"")</f>
        <v/>
      </c>
      <c r="T316" s="23" t="str">
        <f>IF(AND(YEAR(在职员工基本信息!$M313)='员工事项提醒（生日、续合同）'!$Q$4,MONTH(在职员工基本信息!$M313)='员工事项提醒（生日、续合同）'!$S$4),在职员工基本信息!M313,"")</f>
        <v/>
      </c>
    </row>
    <row r="317" spans="1:20">
      <c r="A317" s="1" t="str">
        <f>B317&amp;COUNTIF(B$8:B317,B317)</f>
        <v>305</v>
      </c>
      <c r="B317" s="1" t="str">
        <f>IF(MONTH(在职员工基本信息!G314)=$L$4,MONTH(在职员工基本信息!G314),"")</f>
        <v/>
      </c>
      <c r="D317" s="1" t="str">
        <f>IFERROR(IF(在职员工基本信息!D314="","",在职员工基本信息!D314),"")</f>
        <v/>
      </c>
      <c r="E317" s="1" t="str">
        <f>IF(在职员工基本信息!E314="","",在职员工基本信息!E314)</f>
        <v/>
      </c>
      <c r="F317" s="23" t="str">
        <f>IF(在职员工基本信息!G314="","",在职员工基本信息!G314)</f>
        <v/>
      </c>
      <c r="G317" s="1" t="str">
        <f>IF(在职员工基本信息!B314="","",在职员工基本信息!B314)</f>
        <v/>
      </c>
      <c r="H317" s="1" t="str">
        <f>IF(在职员工基本信息!C314="","",在职员工基本信息!C314)</f>
        <v/>
      </c>
      <c r="J317" s="23" t="str">
        <f t="shared" si="20"/>
        <v/>
      </c>
      <c r="K317" s="23" t="str">
        <f t="shared" si="21"/>
        <v/>
      </c>
      <c r="L317" s="23" t="str">
        <f t="shared" si="22"/>
        <v/>
      </c>
      <c r="M317" s="23" t="str">
        <f t="shared" si="23"/>
        <v/>
      </c>
      <c r="N317" s="23" t="str">
        <f t="shared" si="24"/>
        <v/>
      </c>
      <c r="P317" s="1" t="str">
        <f>IF(AND(YEAR(在职员工基本信息!$M314)='员工事项提醒（生日、续合同）'!$Q$4,MONTH(在职员工基本信息!$M314)='员工事项提醒（生日、续合同）'!$S$4),在职员工基本信息!D314,"")</f>
        <v/>
      </c>
      <c r="Q317" s="1" t="str">
        <f>IF(AND(YEAR(在职员工基本信息!$M314)='员工事项提醒（生日、续合同）'!$Q$4,MONTH(在职员工基本信息!$M314)='员工事项提醒（生日、续合同）'!$S$4),在职员工基本信息!E314,"")</f>
        <v/>
      </c>
      <c r="R317" s="1" t="str">
        <f>IF(AND(YEAR(在职员工基本信息!$M314)='员工事项提醒（生日、续合同）'!$Q$4,MONTH(在职员工基本信息!$M314)='员工事项提醒（生日、续合同）'!$S$4),在职员工基本信息!B314,"")</f>
        <v/>
      </c>
      <c r="S317" s="1" t="str">
        <f>IF(AND(YEAR(在职员工基本信息!$M314)='员工事项提醒（生日、续合同）'!$Q$4,MONTH(在职员工基本信息!$M314)='员工事项提醒（生日、续合同）'!$S$4),在职员工基本信息!C314,"")</f>
        <v/>
      </c>
      <c r="T317" s="23" t="str">
        <f>IF(AND(YEAR(在职员工基本信息!$M314)='员工事项提醒（生日、续合同）'!$Q$4,MONTH(在职员工基本信息!$M314)='员工事项提醒（生日、续合同）'!$S$4),在职员工基本信息!M314,"")</f>
        <v/>
      </c>
    </row>
    <row r="318" spans="1:20">
      <c r="A318" s="1" t="str">
        <f>B318&amp;COUNTIF(B$8:B318,B318)</f>
        <v>306</v>
      </c>
      <c r="B318" s="1" t="str">
        <f>IF(MONTH(在职员工基本信息!G315)=$L$4,MONTH(在职员工基本信息!G315),"")</f>
        <v/>
      </c>
      <c r="D318" s="1" t="str">
        <f>IFERROR(IF(在职员工基本信息!D315="","",在职员工基本信息!D315),"")</f>
        <v/>
      </c>
      <c r="E318" s="1" t="str">
        <f>IF(在职员工基本信息!E315="","",在职员工基本信息!E315)</f>
        <v/>
      </c>
      <c r="F318" s="23" t="str">
        <f>IF(在职员工基本信息!G315="","",在职员工基本信息!G315)</f>
        <v/>
      </c>
      <c r="G318" s="1" t="str">
        <f>IF(在职员工基本信息!B315="","",在职员工基本信息!B315)</f>
        <v/>
      </c>
      <c r="H318" s="1" t="str">
        <f>IF(在职员工基本信息!C315="","",在职员工基本信息!C315)</f>
        <v/>
      </c>
      <c r="J318" s="23" t="str">
        <f t="shared" si="20"/>
        <v/>
      </c>
      <c r="K318" s="23" t="str">
        <f t="shared" si="21"/>
        <v/>
      </c>
      <c r="L318" s="23" t="str">
        <f t="shared" si="22"/>
        <v/>
      </c>
      <c r="M318" s="23" t="str">
        <f t="shared" si="23"/>
        <v/>
      </c>
      <c r="N318" s="23" t="str">
        <f t="shared" si="24"/>
        <v/>
      </c>
      <c r="P318" s="1" t="str">
        <f>IF(AND(YEAR(在职员工基本信息!$M315)='员工事项提醒（生日、续合同）'!$Q$4,MONTH(在职员工基本信息!$M315)='员工事项提醒（生日、续合同）'!$S$4),在职员工基本信息!D315,"")</f>
        <v/>
      </c>
      <c r="Q318" s="1" t="str">
        <f>IF(AND(YEAR(在职员工基本信息!$M315)='员工事项提醒（生日、续合同）'!$Q$4,MONTH(在职员工基本信息!$M315)='员工事项提醒（生日、续合同）'!$S$4),在职员工基本信息!E315,"")</f>
        <v/>
      </c>
      <c r="R318" s="1" t="str">
        <f>IF(AND(YEAR(在职员工基本信息!$M315)='员工事项提醒（生日、续合同）'!$Q$4,MONTH(在职员工基本信息!$M315)='员工事项提醒（生日、续合同）'!$S$4),在职员工基本信息!B315,"")</f>
        <v/>
      </c>
      <c r="S318" s="1" t="str">
        <f>IF(AND(YEAR(在职员工基本信息!$M315)='员工事项提醒（生日、续合同）'!$Q$4,MONTH(在职员工基本信息!$M315)='员工事项提醒（生日、续合同）'!$S$4),在职员工基本信息!C315,"")</f>
        <v/>
      </c>
      <c r="T318" s="23" t="str">
        <f>IF(AND(YEAR(在职员工基本信息!$M315)='员工事项提醒（生日、续合同）'!$Q$4,MONTH(在职员工基本信息!$M315)='员工事项提醒（生日、续合同）'!$S$4),在职员工基本信息!M315,"")</f>
        <v/>
      </c>
    </row>
    <row r="319" spans="1:20">
      <c r="A319" s="1" t="str">
        <f>B319&amp;COUNTIF(B$8:B319,B319)</f>
        <v>307</v>
      </c>
      <c r="B319" s="1" t="str">
        <f>IF(MONTH(在职员工基本信息!G316)=$L$4,MONTH(在职员工基本信息!G316),"")</f>
        <v/>
      </c>
      <c r="D319" s="1" t="str">
        <f>IFERROR(IF(在职员工基本信息!D316="","",在职员工基本信息!D316),"")</f>
        <v/>
      </c>
      <c r="E319" s="1" t="str">
        <f>IF(在职员工基本信息!E316="","",在职员工基本信息!E316)</f>
        <v/>
      </c>
      <c r="F319" s="23" t="str">
        <f>IF(在职员工基本信息!G316="","",在职员工基本信息!G316)</f>
        <v/>
      </c>
      <c r="G319" s="1" t="str">
        <f>IF(在职员工基本信息!B316="","",在职员工基本信息!B316)</f>
        <v/>
      </c>
      <c r="H319" s="1" t="str">
        <f>IF(在职员工基本信息!C316="","",在职员工基本信息!C316)</f>
        <v/>
      </c>
      <c r="J319" s="23" t="str">
        <f t="shared" si="20"/>
        <v/>
      </c>
      <c r="K319" s="23" t="str">
        <f t="shared" si="21"/>
        <v/>
      </c>
      <c r="L319" s="23" t="str">
        <f t="shared" si="22"/>
        <v/>
      </c>
      <c r="M319" s="23" t="str">
        <f t="shared" si="23"/>
        <v/>
      </c>
      <c r="N319" s="23" t="str">
        <f t="shared" si="24"/>
        <v/>
      </c>
      <c r="P319" s="1" t="str">
        <f>IF(AND(YEAR(在职员工基本信息!$M316)='员工事项提醒（生日、续合同）'!$Q$4,MONTH(在职员工基本信息!$M316)='员工事项提醒（生日、续合同）'!$S$4),在职员工基本信息!D316,"")</f>
        <v/>
      </c>
      <c r="Q319" s="1" t="str">
        <f>IF(AND(YEAR(在职员工基本信息!$M316)='员工事项提醒（生日、续合同）'!$Q$4,MONTH(在职员工基本信息!$M316)='员工事项提醒（生日、续合同）'!$S$4),在职员工基本信息!E316,"")</f>
        <v/>
      </c>
      <c r="R319" s="1" t="str">
        <f>IF(AND(YEAR(在职员工基本信息!$M316)='员工事项提醒（生日、续合同）'!$Q$4,MONTH(在职员工基本信息!$M316)='员工事项提醒（生日、续合同）'!$S$4),在职员工基本信息!B316,"")</f>
        <v/>
      </c>
      <c r="S319" s="1" t="str">
        <f>IF(AND(YEAR(在职员工基本信息!$M316)='员工事项提醒（生日、续合同）'!$Q$4,MONTH(在职员工基本信息!$M316)='员工事项提醒（生日、续合同）'!$S$4),在职员工基本信息!C316,"")</f>
        <v/>
      </c>
      <c r="T319" s="23" t="str">
        <f>IF(AND(YEAR(在职员工基本信息!$M316)='员工事项提醒（生日、续合同）'!$Q$4,MONTH(在职员工基本信息!$M316)='员工事项提醒（生日、续合同）'!$S$4),在职员工基本信息!M316,"")</f>
        <v/>
      </c>
    </row>
    <row r="320" spans="1:20">
      <c r="A320" s="1" t="str">
        <f>B320&amp;COUNTIF(B$8:B320,B320)</f>
        <v>308</v>
      </c>
      <c r="B320" s="1" t="str">
        <f>IF(MONTH(在职员工基本信息!G317)=$L$4,MONTH(在职员工基本信息!G317),"")</f>
        <v/>
      </c>
      <c r="D320" s="1" t="str">
        <f>IFERROR(IF(在职员工基本信息!D317="","",在职员工基本信息!D317),"")</f>
        <v/>
      </c>
      <c r="E320" s="1" t="str">
        <f>IF(在职员工基本信息!E317="","",在职员工基本信息!E317)</f>
        <v/>
      </c>
      <c r="F320" s="23" t="str">
        <f>IF(在职员工基本信息!G317="","",在职员工基本信息!G317)</f>
        <v/>
      </c>
      <c r="G320" s="1" t="str">
        <f>IF(在职员工基本信息!B317="","",在职员工基本信息!B317)</f>
        <v/>
      </c>
      <c r="H320" s="1" t="str">
        <f>IF(在职员工基本信息!C317="","",在职员工基本信息!C317)</f>
        <v/>
      </c>
      <c r="J320" s="23" t="str">
        <f t="shared" si="20"/>
        <v/>
      </c>
      <c r="K320" s="23" t="str">
        <f t="shared" si="21"/>
        <v/>
      </c>
      <c r="L320" s="23" t="str">
        <f t="shared" si="22"/>
        <v/>
      </c>
      <c r="M320" s="23" t="str">
        <f t="shared" si="23"/>
        <v/>
      </c>
      <c r="N320" s="23" t="str">
        <f t="shared" si="24"/>
        <v/>
      </c>
      <c r="P320" s="1" t="str">
        <f>IF(AND(YEAR(在职员工基本信息!$M317)='员工事项提醒（生日、续合同）'!$Q$4,MONTH(在职员工基本信息!$M317)='员工事项提醒（生日、续合同）'!$S$4),在职员工基本信息!D317,"")</f>
        <v/>
      </c>
      <c r="Q320" s="1" t="str">
        <f>IF(AND(YEAR(在职员工基本信息!$M317)='员工事项提醒（生日、续合同）'!$Q$4,MONTH(在职员工基本信息!$M317)='员工事项提醒（生日、续合同）'!$S$4),在职员工基本信息!E317,"")</f>
        <v/>
      </c>
      <c r="R320" s="1" t="str">
        <f>IF(AND(YEAR(在职员工基本信息!$M317)='员工事项提醒（生日、续合同）'!$Q$4,MONTH(在职员工基本信息!$M317)='员工事项提醒（生日、续合同）'!$S$4),在职员工基本信息!B317,"")</f>
        <v/>
      </c>
      <c r="S320" s="1" t="str">
        <f>IF(AND(YEAR(在职员工基本信息!$M317)='员工事项提醒（生日、续合同）'!$Q$4,MONTH(在职员工基本信息!$M317)='员工事项提醒（生日、续合同）'!$S$4),在职员工基本信息!C317,"")</f>
        <v/>
      </c>
      <c r="T320" s="23" t="str">
        <f>IF(AND(YEAR(在职员工基本信息!$M317)='员工事项提醒（生日、续合同）'!$Q$4,MONTH(在职员工基本信息!$M317)='员工事项提醒（生日、续合同）'!$S$4),在职员工基本信息!M317,"")</f>
        <v/>
      </c>
    </row>
    <row r="321" spans="1:20">
      <c r="A321" s="1" t="str">
        <f>B321&amp;COUNTIF(B$8:B321,B321)</f>
        <v>309</v>
      </c>
      <c r="B321" s="1" t="str">
        <f>IF(MONTH(在职员工基本信息!G318)=$L$4,MONTH(在职员工基本信息!G318),"")</f>
        <v/>
      </c>
      <c r="D321" s="1" t="str">
        <f>IFERROR(IF(在职员工基本信息!D318="","",在职员工基本信息!D318),"")</f>
        <v/>
      </c>
      <c r="E321" s="1" t="str">
        <f>IF(在职员工基本信息!E318="","",在职员工基本信息!E318)</f>
        <v/>
      </c>
      <c r="F321" s="23" t="str">
        <f>IF(在职员工基本信息!G318="","",在职员工基本信息!G318)</f>
        <v/>
      </c>
      <c r="G321" s="1" t="str">
        <f>IF(在职员工基本信息!B318="","",在职员工基本信息!B318)</f>
        <v/>
      </c>
      <c r="H321" s="1" t="str">
        <f>IF(在职员工基本信息!C318="","",在职员工基本信息!C318)</f>
        <v/>
      </c>
      <c r="J321" s="23" t="str">
        <f t="shared" si="20"/>
        <v/>
      </c>
      <c r="K321" s="23" t="str">
        <f t="shared" si="21"/>
        <v/>
      </c>
      <c r="L321" s="23" t="str">
        <f t="shared" si="22"/>
        <v/>
      </c>
      <c r="M321" s="23" t="str">
        <f t="shared" si="23"/>
        <v/>
      </c>
      <c r="N321" s="23" t="str">
        <f t="shared" si="24"/>
        <v/>
      </c>
      <c r="P321" s="1" t="str">
        <f>IF(AND(YEAR(在职员工基本信息!$M318)='员工事项提醒（生日、续合同）'!$Q$4,MONTH(在职员工基本信息!$M318)='员工事项提醒（生日、续合同）'!$S$4),在职员工基本信息!D318,"")</f>
        <v/>
      </c>
      <c r="Q321" s="1" t="str">
        <f>IF(AND(YEAR(在职员工基本信息!$M318)='员工事项提醒（生日、续合同）'!$Q$4,MONTH(在职员工基本信息!$M318)='员工事项提醒（生日、续合同）'!$S$4),在职员工基本信息!E318,"")</f>
        <v/>
      </c>
      <c r="R321" s="1" t="str">
        <f>IF(AND(YEAR(在职员工基本信息!$M318)='员工事项提醒（生日、续合同）'!$Q$4,MONTH(在职员工基本信息!$M318)='员工事项提醒（生日、续合同）'!$S$4),在职员工基本信息!B318,"")</f>
        <v/>
      </c>
      <c r="S321" s="1" t="str">
        <f>IF(AND(YEAR(在职员工基本信息!$M318)='员工事项提醒（生日、续合同）'!$Q$4,MONTH(在职员工基本信息!$M318)='员工事项提醒（生日、续合同）'!$S$4),在职员工基本信息!C318,"")</f>
        <v/>
      </c>
      <c r="T321" s="23" t="str">
        <f>IF(AND(YEAR(在职员工基本信息!$M318)='员工事项提醒（生日、续合同）'!$Q$4,MONTH(在职员工基本信息!$M318)='员工事项提醒（生日、续合同）'!$S$4),在职员工基本信息!M318,"")</f>
        <v/>
      </c>
    </row>
    <row r="322" spans="1:20">
      <c r="A322" s="1" t="str">
        <f>B322&amp;COUNTIF(B$8:B322,B322)</f>
        <v>310</v>
      </c>
      <c r="B322" s="1" t="str">
        <f>IF(MONTH(在职员工基本信息!G319)=$L$4,MONTH(在职员工基本信息!G319),"")</f>
        <v/>
      </c>
      <c r="D322" s="1" t="str">
        <f>IFERROR(IF(在职员工基本信息!D319="","",在职员工基本信息!D319),"")</f>
        <v/>
      </c>
      <c r="E322" s="1" t="str">
        <f>IF(在职员工基本信息!E319="","",在职员工基本信息!E319)</f>
        <v/>
      </c>
      <c r="F322" s="23" t="str">
        <f>IF(在职员工基本信息!G319="","",在职员工基本信息!G319)</f>
        <v/>
      </c>
      <c r="G322" s="1" t="str">
        <f>IF(在职员工基本信息!B319="","",在职员工基本信息!B319)</f>
        <v/>
      </c>
      <c r="H322" s="1" t="str">
        <f>IF(在职员工基本信息!C319="","",在职员工基本信息!C319)</f>
        <v/>
      </c>
      <c r="J322" s="23" t="str">
        <f t="shared" si="20"/>
        <v/>
      </c>
      <c r="K322" s="23" t="str">
        <f t="shared" si="21"/>
        <v/>
      </c>
      <c r="L322" s="23" t="str">
        <f t="shared" si="22"/>
        <v/>
      </c>
      <c r="M322" s="23" t="str">
        <f t="shared" si="23"/>
        <v/>
      </c>
      <c r="N322" s="23" t="str">
        <f t="shared" si="24"/>
        <v/>
      </c>
      <c r="P322" s="1" t="str">
        <f>IF(AND(YEAR(在职员工基本信息!$M319)='员工事项提醒（生日、续合同）'!$Q$4,MONTH(在职员工基本信息!$M319)='员工事项提醒（生日、续合同）'!$S$4),在职员工基本信息!D319,"")</f>
        <v/>
      </c>
      <c r="Q322" s="1" t="str">
        <f>IF(AND(YEAR(在职员工基本信息!$M319)='员工事项提醒（生日、续合同）'!$Q$4,MONTH(在职员工基本信息!$M319)='员工事项提醒（生日、续合同）'!$S$4),在职员工基本信息!E319,"")</f>
        <v/>
      </c>
      <c r="R322" s="1" t="str">
        <f>IF(AND(YEAR(在职员工基本信息!$M319)='员工事项提醒（生日、续合同）'!$Q$4,MONTH(在职员工基本信息!$M319)='员工事项提醒（生日、续合同）'!$S$4),在职员工基本信息!B319,"")</f>
        <v/>
      </c>
      <c r="S322" s="1" t="str">
        <f>IF(AND(YEAR(在职员工基本信息!$M319)='员工事项提醒（生日、续合同）'!$Q$4,MONTH(在职员工基本信息!$M319)='员工事项提醒（生日、续合同）'!$S$4),在职员工基本信息!C319,"")</f>
        <v/>
      </c>
      <c r="T322" s="23" t="str">
        <f>IF(AND(YEAR(在职员工基本信息!$M319)='员工事项提醒（生日、续合同）'!$Q$4,MONTH(在职员工基本信息!$M319)='员工事项提醒（生日、续合同）'!$S$4),在职员工基本信息!M319,"")</f>
        <v/>
      </c>
    </row>
    <row r="323" spans="1:20">
      <c r="A323" s="1" t="str">
        <f>B323&amp;COUNTIF(B$8:B323,B323)</f>
        <v>311</v>
      </c>
      <c r="B323" s="1" t="str">
        <f>IF(MONTH(在职员工基本信息!G320)=$L$4,MONTH(在职员工基本信息!G320),"")</f>
        <v/>
      </c>
      <c r="D323" s="1" t="str">
        <f>IFERROR(IF(在职员工基本信息!D320="","",在职员工基本信息!D320),"")</f>
        <v/>
      </c>
      <c r="E323" s="1" t="str">
        <f>IF(在职员工基本信息!E320="","",在职员工基本信息!E320)</f>
        <v/>
      </c>
      <c r="F323" s="23" t="str">
        <f>IF(在职员工基本信息!G320="","",在职员工基本信息!G320)</f>
        <v/>
      </c>
      <c r="G323" s="1" t="str">
        <f>IF(在职员工基本信息!B320="","",在职员工基本信息!B320)</f>
        <v/>
      </c>
      <c r="H323" s="1" t="str">
        <f>IF(在职员工基本信息!C320="","",在职员工基本信息!C320)</f>
        <v/>
      </c>
      <c r="J323" s="23" t="str">
        <f t="shared" si="20"/>
        <v/>
      </c>
      <c r="K323" s="23" t="str">
        <f t="shared" si="21"/>
        <v/>
      </c>
      <c r="L323" s="23" t="str">
        <f t="shared" si="22"/>
        <v/>
      </c>
      <c r="M323" s="23" t="str">
        <f t="shared" si="23"/>
        <v/>
      </c>
      <c r="N323" s="23" t="str">
        <f t="shared" si="24"/>
        <v/>
      </c>
      <c r="P323" s="1" t="str">
        <f>IF(AND(YEAR(在职员工基本信息!$M320)='员工事项提醒（生日、续合同）'!$Q$4,MONTH(在职员工基本信息!$M320)='员工事项提醒（生日、续合同）'!$S$4),在职员工基本信息!D320,"")</f>
        <v/>
      </c>
      <c r="Q323" s="1" t="str">
        <f>IF(AND(YEAR(在职员工基本信息!$M320)='员工事项提醒（生日、续合同）'!$Q$4,MONTH(在职员工基本信息!$M320)='员工事项提醒（生日、续合同）'!$S$4),在职员工基本信息!E320,"")</f>
        <v/>
      </c>
      <c r="R323" s="1" t="str">
        <f>IF(AND(YEAR(在职员工基本信息!$M320)='员工事项提醒（生日、续合同）'!$Q$4,MONTH(在职员工基本信息!$M320)='员工事项提醒（生日、续合同）'!$S$4),在职员工基本信息!B320,"")</f>
        <v/>
      </c>
      <c r="S323" s="1" t="str">
        <f>IF(AND(YEAR(在职员工基本信息!$M320)='员工事项提醒（生日、续合同）'!$Q$4,MONTH(在职员工基本信息!$M320)='员工事项提醒（生日、续合同）'!$S$4),在职员工基本信息!C320,"")</f>
        <v/>
      </c>
      <c r="T323" s="23" t="str">
        <f>IF(AND(YEAR(在职员工基本信息!$M320)='员工事项提醒（生日、续合同）'!$Q$4,MONTH(在职员工基本信息!$M320)='员工事项提醒（生日、续合同）'!$S$4),在职员工基本信息!M320,"")</f>
        <v/>
      </c>
    </row>
    <row r="324" spans="1:20">
      <c r="A324" s="1" t="str">
        <f>B324&amp;COUNTIF(B$8:B324,B324)</f>
        <v>312</v>
      </c>
      <c r="B324" s="1" t="str">
        <f>IF(MONTH(在职员工基本信息!G321)=$L$4,MONTH(在职员工基本信息!G321),"")</f>
        <v/>
      </c>
      <c r="D324" s="1" t="str">
        <f>IFERROR(IF(在职员工基本信息!D321="","",在职员工基本信息!D321),"")</f>
        <v/>
      </c>
      <c r="E324" s="1" t="str">
        <f>IF(在职员工基本信息!E321="","",在职员工基本信息!E321)</f>
        <v/>
      </c>
      <c r="F324" s="23" t="str">
        <f>IF(在职员工基本信息!G321="","",在职员工基本信息!G321)</f>
        <v/>
      </c>
      <c r="G324" s="1" t="str">
        <f>IF(在职员工基本信息!B321="","",在职员工基本信息!B321)</f>
        <v/>
      </c>
      <c r="H324" s="1" t="str">
        <f>IF(在职员工基本信息!C321="","",在职员工基本信息!C321)</f>
        <v/>
      </c>
      <c r="J324" s="23" t="str">
        <f t="shared" si="20"/>
        <v/>
      </c>
      <c r="K324" s="23" t="str">
        <f t="shared" si="21"/>
        <v/>
      </c>
      <c r="L324" s="23" t="str">
        <f t="shared" si="22"/>
        <v/>
      </c>
      <c r="M324" s="23" t="str">
        <f t="shared" si="23"/>
        <v/>
      </c>
      <c r="N324" s="23" t="str">
        <f t="shared" si="24"/>
        <v/>
      </c>
      <c r="P324" s="1" t="str">
        <f>IF(AND(YEAR(在职员工基本信息!$M321)='员工事项提醒（生日、续合同）'!$Q$4,MONTH(在职员工基本信息!$M321)='员工事项提醒（生日、续合同）'!$S$4),在职员工基本信息!D321,"")</f>
        <v/>
      </c>
      <c r="Q324" s="1" t="str">
        <f>IF(AND(YEAR(在职员工基本信息!$M321)='员工事项提醒（生日、续合同）'!$Q$4,MONTH(在职员工基本信息!$M321)='员工事项提醒（生日、续合同）'!$S$4),在职员工基本信息!E321,"")</f>
        <v/>
      </c>
      <c r="R324" s="1" t="str">
        <f>IF(AND(YEAR(在职员工基本信息!$M321)='员工事项提醒（生日、续合同）'!$Q$4,MONTH(在职员工基本信息!$M321)='员工事项提醒（生日、续合同）'!$S$4),在职员工基本信息!B321,"")</f>
        <v/>
      </c>
      <c r="S324" s="1" t="str">
        <f>IF(AND(YEAR(在职员工基本信息!$M321)='员工事项提醒（生日、续合同）'!$Q$4,MONTH(在职员工基本信息!$M321)='员工事项提醒（生日、续合同）'!$S$4),在职员工基本信息!C321,"")</f>
        <v/>
      </c>
      <c r="T324" s="23" t="str">
        <f>IF(AND(YEAR(在职员工基本信息!$M321)='员工事项提醒（生日、续合同）'!$Q$4,MONTH(在职员工基本信息!$M321)='员工事项提醒（生日、续合同）'!$S$4),在职员工基本信息!M321,"")</f>
        <v/>
      </c>
    </row>
    <row r="325" spans="1:20">
      <c r="A325" s="1" t="str">
        <f>B325&amp;COUNTIF(B$8:B325,B325)</f>
        <v>313</v>
      </c>
      <c r="B325" s="1" t="str">
        <f>IF(MONTH(在职员工基本信息!G322)=$L$4,MONTH(在职员工基本信息!G322),"")</f>
        <v/>
      </c>
      <c r="D325" s="1" t="str">
        <f>IFERROR(IF(在职员工基本信息!D322="","",在职员工基本信息!D322),"")</f>
        <v/>
      </c>
      <c r="E325" s="1" t="str">
        <f>IF(在职员工基本信息!E322="","",在职员工基本信息!E322)</f>
        <v/>
      </c>
      <c r="F325" s="23" t="str">
        <f>IF(在职员工基本信息!G322="","",在职员工基本信息!G322)</f>
        <v/>
      </c>
      <c r="G325" s="1" t="str">
        <f>IF(在职员工基本信息!B322="","",在职员工基本信息!B322)</f>
        <v/>
      </c>
      <c r="H325" s="1" t="str">
        <f>IF(在职员工基本信息!C322="","",在职员工基本信息!C322)</f>
        <v/>
      </c>
      <c r="J325" s="23" t="str">
        <f t="shared" si="20"/>
        <v/>
      </c>
      <c r="K325" s="23" t="str">
        <f t="shared" si="21"/>
        <v/>
      </c>
      <c r="L325" s="23" t="str">
        <f t="shared" si="22"/>
        <v/>
      </c>
      <c r="M325" s="23" t="str">
        <f t="shared" si="23"/>
        <v/>
      </c>
      <c r="N325" s="23" t="str">
        <f t="shared" si="24"/>
        <v/>
      </c>
      <c r="P325" s="1" t="str">
        <f>IF(AND(YEAR(在职员工基本信息!$M322)='员工事项提醒（生日、续合同）'!$Q$4,MONTH(在职员工基本信息!$M322)='员工事项提醒（生日、续合同）'!$S$4),在职员工基本信息!D322,"")</f>
        <v/>
      </c>
      <c r="Q325" s="1" t="str">
        <f>IF(AND(YEAR(在职员工基本信息!$M322)='员工事项提醒（生日、续合同）'!$Q$4,MONTH(在职员工基本信息!$M322)='员工事项提醒（生日、续合同）'!$S$4),在职员工基本信息!E322,"")</f>
        <v/>
      </c>
      <c r="R325" s="1" t="str">
        <f>IF(AND(YEAR(在职员工基本信息!$M322)='员工事项提醒（生日、续合同）'!$Q$4,MONTH(在职员工基本信息!$M322)='员工事项提醒（生日、续合同）'!$S$4),在职员工基本信息!B322,"")</f>
        <v/>
      </c>
      <c r="S325" s="1" t="str">
        <f>IF(AND(YEAR(在职员工基本信息!$M322)='员工事项提醒（生日、续合同）'!$Q$4,MONTH(在职员工基本信息!$M322)='员工事项提醒（生日、续合同）'!$S$4),在职员工基本信息!C322,"")</f>
        <v/>
      </c>
      <c r="T325" s="23" t="str">
        <f>IF(AND(YEAR(在职员工基本信息!$M322)='员工事项提醒（生日、续合同）'!$Q$4,MONTH(在职员工基本信息!$M322)='员工事项提醒（生日、续合同）'!$S$4),在职员工基本信息!M322,"")</f>
        <v/>
      </c>
    </row>
    <row r="326" spans="1:20">
      <c r="A326" s="1" t="str">
        <f>B326&amp;COUNTIF(B$8:B326,B326)</f>
        <v>314</v>
      </c>
      <c r="B326" s="1" t="str">
        <f>IF(MONTH(在职员工基本信息!G323)=$L$4,MONTH(在职员工基本信息!G323),"")</f>
        <v/>
      </c>
      <c r="D326" s="1" t="str">
        <f>IFERROR(IF(在职员工基本信息!D323="","",在职员工基本信息!D323),"")</f>
        <v/>
      </c>
      <c r="E326" s="1" t="str">
        <f>IF(在职员工基本信息!E323="","",在职员工基本信息!E323)</f>
        <v/>
      </c>
      <c r="F326" s="23" t="str">
        <f>IF(在职员工基本信息!G323="","",在职员工基本信息!G323)</f>
        <v/>
      </c>
      <c r="G326" s="1" t="str">
        <f>IF(在职员工基本信息!B323="","",在职员工基本信息!B323)</f>
        <v/>
      </c>
      <c r="H326" s="1" t="str">
        <f>IF(在职员工基本信息!C323="","",在职员工基本信息!C323)</f>
        <v/>
      </c>
      <c r="J326" s="23" t="str">
        <f t="shared" si="20"/>
        <v/>
      </c>
      <c r="K326" s="23" t="str">
        <f t="shared" si="21"/>
        <v/>
      </c>
      <c r="L326" s="23" t="str">
        <f t="shared" si="22"/>
        <v/>
      </c>
      <c r="M326" s="23" t="str">
        <f t="shared" si="23"/>
        <v/>
      </c>
      <c r="N326" s="23" t="str">
        <f t="shared" si="24"/>
        <v/>
      </c>
      <c r="P326" s="1" t="str">
        <f>IF(AND(YEAR(在职员工基本信息!$M323)='员工事项提醒（生日、续合同）'!$Q$4,MONTH(在职员工基本信息!$M323)='员工事项提醒（生日、续合同）'!$S$4),在职员工基本信息!D323,"")</f>
        <v/>
      </c>
      <c r="Q326" s="1" t="str">
        <f>IF(AND(YEAR(在职员工基本信息!$M323)='员工事项提醒（生日、续合同）'!$Q$4,MONTH(在职员工基本信息!$M323)='员工事项提醒（生日、续合同）'!$S$4),在职员工基本信息!E323,"")</f>
        <v/>
      </c>
      <c r="R326" s="1" t="str">
        <f>IF(AND(YEAR(在职员工基本信息!$M323)='员工事项提醒（生日、续合同）'!$Q$4,MONTH(在职员工基本信息!$M323)='员工事项提醒（生日、续合同）'!$S$4),在职员工基本信息!B323,"")</f>
        <v/>
      </c>
      <c r="S326" s="1" t="str">
        <f>IF(AND(YEAR(在职员工基本信息!$M323)='员工事项提醒（生日、续合同）'!$Q$4,MONTH(在职员工基本信息!$M323)='员工事项提醒（生日、续合同）'!$S$4),在职员工基本信息!C323,"")</f>
        <v/>
      </c>
      <c r="T326" s="23" t="str">
        <f>IF(AND(YEAR(在职员工基本信息!$M323)='员工事项提醒（生日、续合同）'!$Q$4,MONTH(在职员工基本信息!$M323)='员工事项提醒（生日、续合同）'!$S$4),在职员工基本信息!M323,"")</f>
        <v/>
      </c>
    </row>
    <row r="327" spans="1:20">
      <c r="A327" s="1" t="str">
        <f>B327&amp;COUNTIF(B$8:B327,B327)</f>
        <v>315</v>
      </c>
      <c r="B327" s="1" t="str">
        <f>IF(MONTH(在职员工基本信息!G324)=$L$4,MONTH(在职员工基本信息!G324),"")</f>
        <v/>
      </c>
      <c r="D327" s="1" t="str">
        <f>IFERROR(IF(在职员工基本信息!D324="","",在职员工基本信息!D324),"")</f>
        <v/>
      </c>
      <c r="E327" s="1" t="str">
        <f>IF(在职员工基本信息!E324="","",在职员工基本信息!E324)</f>
        <v/>
      </c>
      <c r="F327" s="23" t="str">
        <f>IF(在职员工基本信息!G324="","",在职员工基本信息!G324)</f>
        <v/>
      </c>
      <c r="G327" s="1" t="str">
        <f>IF(在职员工基本信息!B324="","",在职员工基本信息!B324)</f>
        <v/>
      </c>
      <c r="H327" s="1" t="str">
        <f>IF(在职员工基本信息!C324="","",在职员工基本信息!C324)</f>
        <v/>
      </c>
      <c r="J327" s="23" t="str">
        <f t="shared" si="20"/>
        <v/>
      </c>
      <c r="K327" s="23" t="str">
        <f t="shared" si="21"/>
        <v/>
      </c>
      <c r="L327" s="23" t="str">
        <f t="shared" si="22"/>
        <v/>
      </c>
      <c r="M327" s="23" t="str">
        <f t="shared" si="23"/>
        <v/>
      </c>
      <c r="N327" s="23" t="str">
        <f t="shared" si="24"/>
        <v/>
      </c>
      <c r="P327" s="1" t="str">
        <f>IF(AND(YEAR(在职员工基本信息!$M324)='员工事项提醒（生日、续合同）'!$Q$4,MONTH(在职员工基本信息!$M324)='员工事项提醒（生日、续合同）'!$S$4),在职员工基本信息!D324,"")</f>
        <v/>
      </c>
      <c r="Q327" s="1" t="str">
        <f>IF(AND(YEAR(在职员工基本信息!$M324)='员工事项提醒（生日、续合同）'!$Q$4,MONTH(在职员工基本信息!$M324)='员工事项提醒（生日、续合同）'!$S$4),在职员工基本信息!E324,"")</f>
        <v/>
      </c>
      <c r="R327" s="1" t="str">
        <f>IF(AND(YEAR(在职员工基本信息!$M324)='员工事项提醒（生日、续合同）'!$Q$4,MONTH(在职员工基本信息!$M324)='员工事项提醒（生日、续合同）'!$S$4),在职员工基本信息!B324,"")</f>
        <v/>
      </c>
      <c r="S327" s="1" t="str">
        <f>IF(AND(YEAR(在职员工基本信息!$M324)='员工事项提醒（生日、续合同）'!$Q$4,MONTH(在职员工基本信息!$M324)='员工事项提醒（生日、续合同）'!$S$4),在职员工基本信息!C324,"")</f>
        <v/>
      </c>
      <c r="T327" s="23" t="str">
        <f>IF(AND(YEAR(在职员工基本信息!$M324)='员工事项提醒（生日、续合同）'!$Q$4,MONTH(在职员工基本信息!$M324)='员工事项提醒（生日、续合同）'!$S$4),在职员工基本信息!M324,"")</f>
        <v/>
      </c>
    </row>
    <row r="328" spans="1:20">
      <c r="A328" s="1" t="str">
        <f>B328&amp;COUNTIF(B$8:B328,B328)</f>
        <v>316</v>
      </c>
      <c r="B328" s="1" t="str">
        <f>IF(MONTH(在职员工基本信息!G325)=$L$4,MONTH(在职员工基本信息!G325),"")</f>
        <v/>
      </c>
      <c r="D328" s="1" t="str">
        <f>IFERROR(IF(在职员工基本信息!D325="","",在职员工基本信息!D325),"")</f>
        <v/>
      </c>
      <c r="E328" s="1" t="str">
        <f>IF(在职员工基本信息!E325="","",在职员工基本信息!E325)</f>
        <v/>
      </c>
      <c r="F328" s="23" t="str">
        <f>IF(在职员工基本信息!G325="","",在职员工基本信息!G325)</f>
        <v/>
      </c>
      <c r="G328" s="1" t="str">
        <f>IF(在职员工基本信息!B325="","",在职员工基本信息!B325)</f>
        <v/>
      </c>
      <c r="H328" s="1" t="str">
        <f>IF(在职员工基本信息!C325="","",在职员工基本信息!C325)</f>
        <v/>
      </c>
      <c r="J328" s="23" t="str">
        <f t="shared" ref="J328:J391" si="25">IFERROR(VLOOKUP($L$4&amp;(ROW()-7),$A:$H,4,0),"")</f>
        <v/>
      </c>
      <c r="K328" s="23" t="str">
        <f t="shared" ref="K328:K391" si="26">IFERROR(VLOOKUP($L$4&amp;(ROW()-7),$A:$H,5,0),"")</f>
        <v/>
      </c>
      <c r="L328" s="23" t="str">
        <f t="shared" ref="L328:L391" si="27">IFERROR(VLOOKUP($L$4&amp;(ROW()-7),$A:$H,6,0),"")</f>
        <v/>
      </c>
      <c r="M328" s="23" t="str">
        <f t="shared" ref="M328:M391" si="28">IFERROR(VLOOKUP($L$4&amp;(ROW()-7),$A:$H,7,0),"")</f>
        <v/>
      </c>
      <c r="N328" s="23" t="str">
        <f t="shared" ref="N328:N391" si="29">IFERROR(VLOOKUP($L$4&amp;(ROW()-7),$A:$H,8,0),"")</f>
        <v/>
      </c>
      <c r="P328" s="1" t="str">
        <f>IF(AND(YEAR(在职员工基本信息!$M325)='员工事项提醒（生日、续合同）'!$Q$4,MONTH(在职员工基本信息!$M325)='员工事项提醒（生日、续合同）'!$S$4),在职员工基本信息!D325,"")</f>
        <v/>
      </c>
      <c r="Q328" s="1" t="str">
        <f>IF(AND(YEAR(在职员工基本信息!$M325)='员工事项提醒（生日、续合同）'!$Q$4,MONTH(在职员工基本信息!$M325)='员工事项提醒（生日、续合同）'!$S$4),在职员工基本信息!E325,"")</f>
        <v/>
      </c>
      <c r="R328" s="1" t="str">
        <f>IF(AND(YEAR(在职员工基本信息!$M325)='员工事项提醒（生日、续合同）'!$Q$4,MONTH(在职员工基本信息!$M325)='员工事项提醒（生日、续合同）'!$S$4),在职员工基本信息!B325,"")</f>
        <v/>
      </c>
      <c r="S328" s="1" t="str">
        <f>IF(AND(YEAR(在职员工基本信息!$M325)='员工事项提醒（生日、续合同）'!$Q$4,MONTH(在职员工基本信息!$M325)='员工事项提醒（生日、续合同）'!$S$4),在职员工基本信息!C325,"")</f>
        <v/>
      </c>
      <c r="T328" s="23" t="str">
        <f>IF(AND(YEAR(在职员工基本信息!$M325)='员工事项提醒（生日、续合同）'!$Q$4,MONTH(在职员工基本信息!$M325)='员工事项提醒（生日、续合同）'!$S$4),在职员工基本信息!M325,"")</f>
        <v/>
      </c>
    </row>
    <row r="329" spans="1:20">
      <c r="A329" s="1" t="str">
        <f>B329&amp;COUNTIF(B$8:B329,B329)</f>
        <v>317</v>
      </c>
      <c r="B329" s="1" t="str">
        <f>IF(MONTH(在职员工基本信息!G326)=$L$4,MONTH(在职员工基本信息!G326),"")</f>
        <v/>
      </c>
      <c r="D329" s="1" t="str">
        <f>IFERROR(IF(在职员工基本信息!D326="","",在职员工基本信息!D326),"")</f>
        <v/>
      </c>
      <c r="E329" s="1" t="str">
        <f>IF(在职员工基本信息!E326="","",在职员工基本信息!E326)</f>
        <v/>
      </c>
      <c r="F329" s="23" t="str">
        <f>IF(在职员工基本信息!G326="","",在职员工基本信息!G326)</f>
        <v/>
      </c>
      <c r="G329" s="1" t="str">
        <f>IF(在职员工基本信息!B326="","",在职员工基本信息!B326)</f>
        <v/>
      </c>
      <c r="H329" s="1" t="str">
        <f>IF(在职员工基本信息!C326="","",在职员工基本信息!C326)</f>
        <v/>
      </c>
      <c r="J329" s="23" t="str">
        <f t="shared" si="25"/>
        <v/>
      </c>
      <c r="K329" s="23" t="str">
        <f t="shared" si="26"/>
        <v/>
      </c>
      <c r="L329" s="23" t="str">
        <f t="shared" si="27"/>
        <v/>
      </c>
      <c r="M329" s="23" t="str">
        <f t="shared" si="28"/>
        <v/>
      </c>
      <c r="N329" s="23" t="str">
        <f t="shared" si="29"/>
        <v/>
      </c>
      <c r="P329" s="1" t="str">
        <f>IF(AND(YEAR(在职员工基本信息!$M326)='员工事项提醒（生日、续合同）'!$Q$4,MONTH(在职员工基本信息!$M326)='员工事项提醒（生日、续合同）'!$S$4),在职员工基本信息!D326,"")</f>
        <v/>
      </c>
      <c r="Q329" s="1" t="str">
        <f>IF(AND(YEAR(在职员工基本信息!$M326)='员工事项提醒（生日、续合同）'!$Q$4,MONTH(在职员工基本信息!$M326)='员工事项提醒（生日、续合同）'!$S$4),在职员工基本信息!E326,"")</f>
        <v/>
      </c>
      <c r="R329" s="1" t="str">
        <f>IF(AND(YEAR(在职员工基本信息!$M326)='员工事项提醒（生日、续合同）'!$Q$4,MONTH(在职员工基本信息!$M326)='员工事项提醒（生日、续合同）'!$S$4),在职员工基本信息!B326,"")</f>
        <v/>
      </c>
      <c r="S329" s="1" t="str">
        <f>IF(AND(YEAR(在职员工基本信息!$M326)='员工事项提醒（生日、续合同）'!$Q$4,MONTH(在职员工基本信息!$M326)='员工事项提醒（生日、续合同）'!$S$4),在职员工基本信息!C326,"")</f>
        <v/>
      </c>
      <c r="T329" s="23" t="str">
        <f>IF(AND(YEAR(在职员工基本信息!$M326)='员工事项提醒（生日、续合同）'!$Q$4,MONTH(在职员工基本信息!$M326)='员工事项提醒（生日、续合同）'!$S$4),在职员工基本信息!M326,"")</f>
        <v/>
      </c>
    </row>
    <row r="330" spans="1:20">
      <c r="A330" s="1" t="str">
        <f>B330&amp;COUNTIF(B$8:B330,B330)</f>
        <v>318</v>
      </c>
      <c r="B330" s="1" t="str">
        <f>IF(MONTH(在职员工基本信息!G327)=$L$4,MONTH(在职员工基本信息!G327),"")</f>
        <v/>
      </c>
      <c r="D330" s="1" t="str">
        <f>IFERROR(IF(在职员工基本信息!D327="","",在职员工基本信息!D327),"")</f>
        <v/>
      </c>
      <c r="E330" s="1" t="str">
        <f>IF(在职员工基本信息!E327="","",在职员工基本信息!E327)</f>
        <v/>
      </c>
      <c r="F330" s="23" t="str">
        <f>IF(在职员工基本信息!G327="","",在职员工基本信息!G327)</f>
        <v/>
      </c>
      <c r="G330" s="1" t="str">
        <f>IF(在职员工基本信息!B327="","",在职员工基本信息!B327)</f>
        <v/>
      </c>
      <c r="H330" s="1" t="str">
        <f>IF(在职员工基本信息!C327="","",在职员工基本信息!C327)</f>
        <v/>
      </c>
      <c r="J330" s="23" t="str">
        <f t="shared" si="25"/>
        <v/>
      </c>
      <c r="K330" s="23" t="str">
        <f t="shared" si="26"/>
        <v/>
      </c>
      <c r="L330" s="23" t="str">
        <f t="shared" si="27"/>
        <v/>
      </c>
      <c r="M330" s="23" t="str">
        <f t="shared" si="28"/>
        <v/>
      </c>
      <c r="N330" s="23" t="str">
        <f t="shared" si="29"/>
        <v/>
      </c>
      <c r="P330" s="1" t="str">
        <f>IF(AND(YEAR(在职员工基本信息!$M327)='员工事项提醒（生日、续合同）'!$Q$4,MONTH(在职员工基本信息!$M327)='员工事项提醒（生日、续合同）'!$S$4),在职员工基本信息!D327,"")</f>
        <v/>
      </c>
      <c r="Q330" s="1" t="str">
        <f>IF(AND(YEAR(在职员工基本信息!$M327)='员工事项提醒（生日、续合同）'!$Q$4,MONTH(在职员工基本信息!$M327)='员工事项提醒（生日、续合同）'!$S$4),在职员工基本信息!E327,"")</f>
        <v/>
      </c>
      <c r="R330" s="1" t="str">
        <f>IF(AND(YEAR(在职员工基本信息!$M327)='员工事项提醒（生日、续合同）'!$Q$4,MONTH(在职员工基本信息!$M327)='员工事项提醒（生日、续合同）'!$S$4),在职员工基本信息!B327,"")</f>
        <v/>
      </c>
      <c r="S330" s="1" t="str">
        <f>IF(AND(YEAR(在职员工基本信息!$M327)='员工事项提醒（生日、续合同）'!$Q$4,MONTH(在职员工基本信息!$M327)='员工事项提醒（生日、续合同）'!$S$4),在职员工基本信息!C327,"")</f>
        <v/>
      </c>
      <c r="T330" s="23" t="str">
        <f>IF(AND(YEAR(在职员工基本信息!$M327)='员工事项提醒（生日、续合同）'!$Q$4,MONTH(在职员工基本信息!$M327)='员工事项提醒（生日、续合同）'!$S$4),在职员工基本信息!M327,"")</f>
        <v/>
      </c>
    </row>
    <row r="331" spans="1:20">
      <c r="A331" s="1" t="str">
        <f>B331&amp;COUNTIF(B$8:B331,B331)</f>
        <v>319</v>
      </c>
      <c r="B331" s="1" t="str">
        <f>IF(MONTH(在职员工基本信息!G328)=$L$4,MONTH(在职员工基本信息!G328),"")</f>
        <v/>
      </c>
      <c r="D331" s="1" t="str">
        <f>IFERROR(IF(在职员工基本信息!D328="","",在职员工基本信息!D328),"")</f>
        <v/>
      </c>
      <c r="E331" s="1" t="str">
        <f>IF(在职员工基本信息!E328="","",在职员工基本信息!E328)</f>
        <v/>
      </c>
      <c r="F331" s="23" t="str">
        <f>IF(在职员工基本信息!G328="","",在职员工基本信息!G328)</f>
        <v/>
      </c>
      <c r="G331" s="1" t="str">
        <f>IF(在职员工基本信息!B328="","",在职员工基本信息!B328)</f>
        <v/>
      </c>
      <c r="H331" s="1" t="str">
        <f>IF(在职员工基本信息!C328="","",在职员工基本信息!C328)</f>
        <v/>
      </c>
      <c r="J331" s="23" t="str">
        <f t="shared" si="25"/>
        <v/>
      </c>
      <c r="K331" s="23" t="str">
        <f t="shared" si="26"/>
        <v/>
      </c>
      <c r="L331" s="23" t="str">
        <f t="shared" si="27"/>
        <v/>
      </c>
      <c r="M331" s="23" t="str">
        <f t="shared" si="28"/>
        <v/>
      </c>
      <c r="N331" s="23" t="str">
        <f t="shared" si="29"/>
        <v/>
      </c>
      <c r="P331" s="1" t="str">
        <f>IF(AND(YEAR(在职员工基本信息!$M328)='员工事项提醒（生日、续合同）'!$Q$4,MONTH(在职员工基本信息!$M328)='员工事项提醒（生日、续合同）'!$S$4),在职员工基本信息!D328,"")</f>
        <v/>
      </c>
      <c r="Q331" s="1" t="str">
        <f>IF(AND(YEAR(在职员工基本信息!$M328)='员工事项提醒（生日、续合同）'!$Q$4,MONTH(在职员工基本信息!$M328)='员工事项提醒（生日、续合同）'!$S$4),在职员工基本信息!E328,"")</f>
        <v/>
      </c>
      <c r="R331" s="1" t="str">
        <f>IF(AND(YEAR(在职员工基本信息!$M328)='员工事项提醒（生日、续合同）'!$Q$4,MONTH(在职员工基本信息!$M328)='员工事项提醒（生日、续合同）'!$S$4),在职员工基本信息!B328,"")</f>
        <v/>
      </c>
      <c r="S331" s="1" t="str">
        <f>IF(AND(YEAR(在职员工基本信息!$M328)='员工事项提醒（生日、续合同）'!$Q$4,MONTH(在职员工基本信息!$M328)='员工事项提醒（生日、续合同）'!$S$4),在职员工基本信息!C328,"")</f>
        <v/>
      </c>
      <c r="T331" s="23" t="str">
        <f>IF(AND(YEAR(在职员工基本信息!$M328)='员工事项提醒（生日、续合同）'!$Q$4,MONTH(在职员工基本信息!$M328)='员工事项提醒（生日、续合同）'!$S$4),在职员工基本信息!M328,"")</f>
        <v/>
      </c>
    </row>
    <row r="332" spans="1:20">
      <c r="A332" s="1" t="str">
        <f>B332&amp;COUNTIF(B$8:B332,B332)</f>
        <v>320</v>
      </c>
      <c r="B332" s="1" t="str">
        <f>IF(MONTH(在职员工基本信息!G329)=$L$4,MONTH(在职员工基本信息!G329),"")</f>
        <v/>
      </c>
      <c r="D332" s="1" t="str">
        <f>IFERROR(IF(在职员工基本信息!D329="","",在职员工基本信息!D329),"")</f>
        <v/>
      </c>
      <c r="E332" s="1" t="str">
        <f>IF(在职员工基本信息!E329="","",在职员工基本信息!E329)</f>
        <v/>
      </c>
      <c r="F332" s="23" t="str">
        <f>IF(在职员工基本信息!G329="","",在职员工基本信息!G329)</f>
        <v/>
      </c>
      <c r="G332" s="1" t="str">
        <f>IF(在职员工基本信息!B329="","",在职员工基本信息!B329)</f>
        <v/>
      </c>
      <c r="H332" s="1" t="str">
        <f>IF(在职员工基本信息!C329="","",在职员工基本信息!C329)</f>
        <v/>
      </c>
      <c r="J332" s="23" t="str">
        <f t="shared" si="25"/>
        <v/>
      </c>
      <c r="K332" s="23" t="str">
        <f t="shared" si="26"/>
        <v/>
      </c>
      <c r="L332" s="23" t="str">
        <f t="shared" si="27"/>
        <v/>
      </c>
      <c r="M332" s="23" t="str">
        <f t="shared" si="28"/>
        <v/>
      </c>
      <c r="N332" s="23" t="str">
        <f t="shared" si="29"/>
        <v/>
      </c>
      <c r="P332" s="1" t="str">
        <f>IF(AND(YEAR(在职员工基本信息!$M329)='员工事项提醒（生日、续合同）'!$Q$4,MONTH(在职员工基本信息!$M329)='员工事项提醒（生日、续合同）'!$S$4),在职员工基本信息!D329,"")</f>
        <v/>
      </c>
      <c r="Q332" s="1" t="str">
        <f>IF(AND(YEAR(在职员工基本信息!$M329)='员工事项提醒（生日、续合同）'!$Q$4,MONTH(在职员工基本信息!$M329)='员工事项提醒（生日、续合同）'!$S$4),在职员工基本信息!E329,"")</f>
        <v/>
      </c>
      <c r="R332" s="1" t="str">
        <f>IF(AND(YEAR(在职员工基本信息!$M329)='员工事项提醒（生日、续合同）'!$Q$4,MONTH(在职员工基本信息!$M329)='员工事项提醒（生日、续合同）'!$S$4),在职员工基本信息!B329,"")</f>
        <v/>
      </c>
      <c r="S332" s="1" t="str">
        <f>IF(AND(YEAR(在职员工基本信息!$M329)='员工事项提醒（生日、续合同）'!$Q$4,MONTH(在职员工基本信息!$M329)='员工事项提醒（生日、续合同）'!$S$4),在职员工基本信息!C329,"")</f>
        <v/>
      </c>
      <c r="T332" s="23" t="str">
        <f>IF(AND(YEAR(在职员工基本信息!$M329)='员工事项提醒（生日、续合同）'!$Q$4,MONTH(在职员工基本信息!$M329)='员工事项提醒（生日、续合同）'!$S$4),在职员工基本信息!M329,"")</f>
        <v/>
      </c>
    </row>
    <row r="333" spans="1:20">
      <c r="A333" s="1" t="str">
        <f>B333&amp;COUNTIF(B$8:B333,B333)</f>
        <v>321</v>
      </c>
      <c r="B333" s="1" t="str">
        <f>IF(MONTH(在职员工基本信息!G330)=$L$4,MONTH(在职员工基本信息!G330),"")</f>
        <v/>
      </c>
      <c r="D333" s="1" t="str">
        <f>IFERROR(IF(在职员工基本信息!D330="","",在职员工基本信息!D330),"")</f>
        <v/>
      </c>
      <c r="E333" s="1" t="str">
        <f>IF(在职员工基本信息!E330="","",在职员工基本信息!E330)</f>
        <v/>
      </c>
      <c r="F333" s="23" t="str">
        <f>IF(在职员工基本信息!G330="","",在职员工基本信息!G330)</f>
        <v/>
      </c>
      <c r="G333" s="1" t="str">
        <f>IF(在职员工基本信息!B330="","",在职员工基本信息!B330)</f>
        <v/>
      </c>
      <c r="H333" s="1" t="str">
        <f>IF(在职员工基本信息!C330="","",在职员工基本信息!C330)</f>
        <v/>
      </c>
      <c r="J333" s="23" t="str">
        <f t="shared" si="25"/>
        <v/>
      </c>
      <c r="K333" s="23" t="str">
        <f t="shared" si="26"/>
        <v/>
      </c>
      <c r="L333" s="23" t="str">
        <f t="shared" si="27"/>
        <v/>
      </c>
      <c r="M333" s="23" t="str">
        <f t="shared" si="28"/>
        <v/>
      </c>
      <c r="N333" s="23" t="str">
        <f t="shared" si="29"/>
        <v/>
      </c>
      <c r="P333" s="1" t="str">
        <f>IF(AND(YEAR(在职员工基本信息!$M330)='员工事项提醒（生日、续合同）'!$Q$4,MONTH(在职员工基本信息!$M330)='员工事项提醒（生日、续合同）'!$S$4),在职员工基本信息!D330,"")</f>
        <v/>
      </c>
      <c r="Q333" s="1" t="str">
        <f>IF(AND(YEAR(在职员工基本信息!$M330)='员工事项提醒（生日、续合同）'!$Q$4,MONTH(在职员工基本信息!$M330)='员工事项提醒（生日、续合同）'!$S$4),在职员工基本信息!E330,"")</f>
        <v/>
      </c>
      <c r="R333" s="1" t="str">
        <f>IF(AND(YEAR(在职员工基本信息!$M330)='员工事项提醒（生日、续合同）'!$Q$4,MONTH(在职员工基本信息!$M330)='员工事项提醒（生日、续合同）'!$S$4),在职员工基本信息!B330,"")</f>
        <v/>
      </c>
      <c r="S333" s="1" t="str">
        <f>IF(AND(YEAR(在职员工基本信息!$M330)='员工事项提醒（生日、续合同）'!$Q$4,MONTH(在职员工基本信息!$M330)='员工事项提醒（生日、续合同）'!$S$4),在职员工基本信息!C330,"")</f>
        <v/>
      </c>
      <c r="T333" s="23" t="str">
        <f>IF(AND(YEAR(在职员工基本信息!$M330)='员工事项提醒（生日、续合同）'!$Q$4,MONTH(在职员工基本信息!$M330)='员工事项提醒（生日、续合同）'!$S$4),在职员工基本信息!M330,"")</f>
        <v/>
      </c>
    </row>
    <row r="334" spans="1:20">
      <c r="A334" s="1" t="str">
        <f>B334&amp;COUNTIF(B$8:B334,B334)</f>
        <v>322</v>
      </c>
      <c r="B334" s="1" t="str">
        <f>IF(MONTH(在职员工基本信息!G331)=$L$4,MONTH(在职员工基本信息!G331),"")</f>
        <v/>
      </c>
      <c r="D334" s="1" t="str">
        <f>IFERROR(IF(在职员工基本信息!D331="","",在职员工基本信息!D331),"")</f>
        <v/>
      </c>
      <c r="E334" s="1" t="str">
        <f>IF(在职员工基本信息!E331="","",在职员工基本信息!E331)</f>
        <v/>
      </c>
      <c r="F334" s="23" t="str">
        <f>IF(在职员工基本信息!G331="","",在职员工基本信息!G331)</f>
        <v/>
      </c>
      <c r="G334" s="1" t="str">
        <f>IF(在职员工基本信息!B331="","",在职员工基本信息!B331)</f>
        <v/>
      </c>
      <c r="H334" s="1" t="str">
        <f>IF(在职员工基本信息!C331="","",在职员工基本信息!C331)</f>
        <v/>
      </c>
      <c r="J334" s="23" t="str">
        <f t="shared" si="25"/>
        <v/>
      </c>
      <c r="K334" s="23" t="str">
        <f t="shared" si="26"/>
        <v/>
      </c>
      <c r="L334" s="23" t="str">
        <f t="shared" si="27"/>
        <v/>
      </c>
      <c r="M334" s="23" t="str">
        <f t="shared" si="28"/>
        <v/>
      </c>
      <c r="N334" s="23" t="str">
        <f t="shared" si="29"/>
        <v/>
      </c>
      <c r="P334" s="1" t="str">
        <f>IF(AND(YEAR(在职员工基本信息!$M331)='员工事项提醒（生日、续合同）'!$Q$4,MONTH(在职员工基本信息!$M331)='员工事项提醒（生日、续合同）'!$S$4),在职员工基本信息!D331,"")</f>
        <v/>
      </c>
      <c r="Q334" s="1" t="str">
        <f>IF(AND(YEAR(在职员工基本信息!$M331)='员工事项提醒（生日、续合同）'!$Q$4,MONTH(在职员工基本信息!$M331)='员工事项提醒（生日、续合同）'!$S$4),在职员工基本信息!E331,"")</f>
        <v/>
      </c>
      <c r="R334" s="1" t="str">
        <f>IF(AND(YEAR(在职员工基本信息!$M331)='员工事项提醒（生日、续合同）'!$Q$4,MONTH(在职员工基本信息!$M331)='员工事项提醒（生日、续合同）'!$S$4),在职员工基本信息!B331,"")</f>
        <v/>
      </c>
      <c r="S334" s="1" t="str">
        <f>IF(AND(YEAR(在职员工基本信息!$M331)='员工事项提醒（生日、续合同）'!$Q$4,MONTH(在职员工基本信息!$M331)='员工事项提醒（生日、续合同）'!$S$4),在职员工基本信息!C331,"")</f>
        <v/>
      </c>
      <c r="T334" s="23" t="str">
        <f>IF(AND(YEAR(在职员工基本信息!$M331)='员工事项提醒（生日、续合同）'!$Q$4,MONTH(在职员工基本信息!$M331)='员工事项提醒（生日、续合同）'!$S$4),在职员工基本信息!M331,"")</f>
        <v/>
      </c>
    </row>
    <row r="335" spans="1:20">
      <c r="A335" s="1" t="str">
        <f>B335&amp;COUNTIF(B$8:B335,B335)</f>
        <v>323</v>
      </c>
      <c r="B335" s="1" t="str">
        <f>IF(MONTH(在职员工基本信息!G332)=$L$4,MONTH(在职员工基本信息!G332),"")</f>
        <v/>
      </c>
      <c r="D335" s="1" t="str">
        <f>IFERROR(IF(在职员工基本信息!D332="","",在职员工基本信息!D332),"")</f>
        <v/>
      </c>
      <c r="E335" s="1" t="str">
        <f>IF(在职员工基本信息!E332="","",在职员工基本信息!E332)</f>
        <v/>
      </c>
      <c r="F335" s="23" t="str">
        <f>IF(在职员工基本信息!G332="","",在职员工基本信息!G332)</f>
        <v/>
      </c>
      <c r="G335" s="1" t="str">
        <f>IF(在职员工基本信息!B332="","",在职员工基本信息!B332)</f>
        <v/>
      </c>
      <c r="H335" s="1" t="str">
        <f>IF(在职员工基本信息!C332="","",在职员工基本信息!C332)</f>
        <v/>
      </c>
      <c r="J335" s="23" t="str">
        <f t="shared" si="25"/>
        <v/>
      </c>
      <c r="K335" s="23" t="str">
        <f t="shared" si="26"/>
        <v/>
      </c>
      <c r="L335" s="23" t="str">
        <f t="shared" si="27"/>
        <v/>
      </c>
      <c r="M335" s="23" t="str">
        <f t="shared" si="28"/>
        <v/>
      </c>
      <c r="N335" s="23" t="str">
        <f t="shared" si="29"/>
        <v/>
      </c>
      <c r="P335" s="1" t="str">
        <f>IF(AND(YEAR(在职员工基本信息!$M332)='员工事项提醒（生日、续合同）'!$Q$4,MONTH(在职员工基本信息!$M332)='员工事项提醒（生日、续合同）'!$S$4),在职员工基本信息!D332,"")</f>
        <v/>
      </c>
      <c r="Q335" s="1" t="str">
        <f>IF(AND(YEAR(在职员工基本信息!$M332)='员工事项提醒（生日、续合同）'!$Q$4,MONTH(在职员工基本信息!$M332)='员工事项提醒（生日、续合同）'!$S$4),在职员工基本信息!E332,"")</f>
        <v/>
      </c>
      <c r="R335" s="1" t="str">
        <f>IF(AND(YEAR(在职员工基本信息!$M332)='员工事项提醒（生日、续合同）'!$Q$4,MONTH(在职员工基本信息!$M332)='员工事项提醒（生日、续合同）'!$S$4),在职员工基本信息!B332,"")</f>
        <v/>
      </c>
      <c r="S335" s="1" t="str">
        <f>IF(AND(YEAR(在职员工基本信息!$M332)='员工事项提醒（生日、续合同）'!$Q$4,MONTH(在职员工基本信息!$M332)='员工事项提醒（生日、续合同）'!$S$4),在职员工基本信息!C332,"")</f>
        <v/>
      </c>
      <c r="T335" s="23" t="str">
        <f>IF(AND(YEAR(在职员工基本信息!$M332)='员工事项提醒（生日、续合同）'!$Q$4,MONTH(在职员工基本信息!$M332)='员工事项提醒（生日、续合同）'!$S$4),在职员工基本信息!M332,"")</f>
        <v/>
      </c>
    </row>
    <row r="336" spans="1:20">
      <c r="A336" s="1" t="str">
        <f>B336&amp;COUNTIF(B$8:B336,B336)</f>
        <v>324</v>
      </c>
      <c r="B336" s="1" t="str">
        <f>IF(MONTH(在职员工基本信息!G333)=$L$4,MONTH(在职员工基本信息!G333),"")</f>
        <v/>
      </c>
      <c r="D336" s="1" t="str">
        <f>IFERROR(IF(在职员工基本信息!D333="","",在职员工基本信息!D333),"")</f>
        <v/>
      </c>
      <c r="E336" s="1" t="str">
        <f>IF(在职员工基本信息!E333="","",在职员工基本信息!E333)</f>
        <v/>
      </c>
      <c r="F336" s="23" t="str">
        <f>IF(在职员工基本信息!G333="","",在职员工基本信息!G333)</f>
        <v/>
      </c>
      <c r="G336" s="1" t="str">
        <f>IF(在职员工基本信息!B333="","",在职员工基本信息!B333)</f>
        <v/>
      </c>
      <c r="H336" s="1" t="str">
        <f>IF(在职员工基本信息!C333="","",在职员工基本信息!C333)</f>
        <v/>
      </c>
      <c r="J336" s="23" t="str">
        <f t="shared" si="25"/>
        <v/>
      </c>
      <c r="K336" s="23" t="str">
        <f t="shared" si="26"/>
        <v/>
      </c>
      <c r="L336" s="23" t="str">
        <f t="shared" si="27"/>
        <v/>
      </c>
      <c r="M336" s="23" t="str">
        <f t="shared" si="28"/>
        <v/>
      </c>
      <c r="N336" s="23" t="str">
        <f t="shared" si="29"/>
        <v/>
      </c>
      <c r="P336" s="1" t="str">
        <f>IF(AND(YEAR(在职员工基本信息!$M333)='员工事项提醒（生日、续合同）'!$Q$4,MONTH(在职员工基本信息!$M333)='员工事项提醒（生日、续合同）'!$S$4),在职员工基本信息!D333,"")</f>
        <v/>
      </c>
      <c r="Q336" s="1" t="str">
        <f>IF(AND(YEAR(在职员工基本信息!$M333)='员工事项提醒（生日、续合同）'!$Q$4,MONTH(在职员工基本信息!$M333)='员工事项提醒（生日、续合同）'!$S$4),在职员工基本信息!E333,"")</f>
        <v/>
      </c>
      <c r="R336" s="1" t="str">
        <f>IF(AND(YEAR(在职员工基本信息!$M333)='员工事项提醒（生日、续合同）'!$Q$4,MONTH(在职员工基本信息!$M333)='员工事项提醒（生日、续合同）'!$S$4),在职员工基本信息!B333,"")</f>
        <v/>
      </c>
      <c r="S336" s="1" t="str">
        <f>IF(AND(YEAR(在职员工基本信息!$M333)='员工事项提醒（生日、续合同）'!$Q$4,MONTH(在职员工基本信息!$M333)='员工事项提醒（生日、续合同）'!$S$4),在职员工基本信息!C333,"")</f>
        <v/>
      </c>
      <c r="T336" s="23" t="str">
        <f>IF(AND(YEAR(在职员工基本信息!$M333)='员工事项提醒（生日、续合同）'!$Q$4,MONTH(在职员工基本信息!$M333)='员工事项提醒（生日、续合同）'!$S$4),在职员工基本信息!M333,"")</f>
        <v/>
      </c>
    </row>
    <row r="337" spans="1:20">
      <c r="A337" s="1" t="str">
        <f>B337&amp;COUNTIF(B$8:B337,B337)</f>
        <v>325</v>
      </c>
      <c r="B337" s="1" t="str">
        <f>IF(MONTH(在职员工基本信息!G334)=$L$4,MONTH(在职员工基本信息!G334),"")</f>
        <v/>
      </c>
      <c r="D337" s="1" t="str">
        <f>IFERROR(IF(在职员工基本信息!D334="","",在职员工基本信息!D334),"")</f>
        <v/>
      </c>
      <c r="E337" s="1" t="str">
        <f>IF(在职员工基本信息!E334="","",在职员工基本信息!E334)</f>
        <v/>
      </c>
      <c r="F337" s="23" t="str">
        <f>IF(在职员工基本信息!G334="","",在职员工基本信息!G334)</f>
        <v/>
      </c>
      <c r="G337" s="1" t="str">
        <f>IF(在职员工基本信息!B334="","",在职员工基本信息!B334)</f>
        <v/>
      </c>
      <c r="H337" s="1" t="str">
        <f>IF(在职员工基本信息!C334="","",在职员工基本信息!C334)</f>
        <v/>
      </c>
      <c r="J337" s="23" t="str">
        <f t="shared" si="25"/>
        <v/>
      </c>
      <c r="K337" s="23" t="str">
        <f t="shared" si="26"/>
        <v/>
      </c>
      <c r="L337" s="23" t="str">
        <f t="shared" si="27"/>
        <v/>
      </c>
      <c r="M337" s="23" t="str">
        <f t="shared" si="28"/>
        <v/>
      </c>
      <c r="N337" s="23" t="str">
        <f t="shared" si="29"/>
        <v/>
      </c>
      <c r="P337" s="1" t="str">
        <f>IF(AND(YEAR(在职员工基本信息!$M334)='员工事项提醒（生日、续合同）'!$Q$4,MONTH(在职员工基本信息!$M334)='员工事项提醒（生日、续合同）'!$S$4),在职员工基本信息!D334,"")</f>
        <v/>
      </c>
      <c r="Q337" s="1" t="str">
        <f>IF(AND(YEAR(在职员工基本信息!$M334)='员工事项提醒（生日、续合同）'!$Q$4,MONTH(在职员工基本信息!$M334)='员工事项提醒（生日、续合同）'!$S$4),在职员工基本信息!E334,"")</f>
        <v/>
      </c>
      <c r="R337" s="1" t="str">
        <f>IF(AND(YEAR(在职员工基本信息!$M334)='员工事项提醒（生日、续合同）'!$Q$4,MONTH(在职员工基本信息!$M334)='员工事项提醒（生日、续合同）'!$S$4),在职员工基本信息!B334,"")</f>
        <v/>
      </c>
      <c r="S337" s="1" t="str">
        <f>IF(AND(YEAR(在职员工基本信息!$M334)='员工事项提醒（生日、续合同）'!$Q$4,MONTH(在职员工基本信息!$M334)='员工事项提醒（生日、续合同）'!$S$4),在职员工基本信息!C334,"")</f>
        <v/>
      </c>
      <c r="T337" s="23" t="str">
        <f>IF(AND(YEAR(在职员工基本信息!$M334)='员工事项提醒（生日、续合同）'!$Q$4,MONTH(在职员工基本信息!$M334)='员工事项提醒（生日、续合同）'!$S$4),在职员工基本信息!M334,"")</f>
        <v/>
      </c>
    </row>
    <row r="338" spans="1:20">
      <c r="A338" s="1" t="str">
        <f>B338&amp;COUNTIF(B$8:B338,B338)</f>
        <v>326</v>
      </c>
      <c r="B338" s="1" t="str">
        <f>IF(MONTH(在职员工基本信息!G335)=$L$4,MONTH(在职员工基本信息!G335),"")</f>
        <v/>
      </c>
      <c r="D338" s="1" t="str">
        <f>IFERROR(IF(在职员工基本信息!D335="","",在职员工基本信息!D335),"")</f>
        <v/>
      </c>
      <c r="E338" s="1" t="str">
        <f>IF(在职员工基本信息!E335="","",在职员工基本信息!E335)</f>
        <v/>
      </c>
      <c r="F338" s="23" t="str">
        <f>IF(在职员工基本信息!G335="","",在职员工基本信息!G335)</f>
        <v/>
      </c>
      <c r="G338" s="1" t="str">
        <f>IF(在职员工基本信息!B335="","",在职员工基本信息!B335)</f>
        <v/>
      </c>
      <c r="H338" s="1" t="str">
        <f>IF(在职员工基本信息!C335="","",在职员工基本信息!C335)</f>
        <v/>
      </c>
      <c r="J338" s="23" t="str">
        <f t="shared" si="25"/>
        <v/>
      </c>
      <c r="K338" s="23" t="str">
        <f t="shared" si="26"/>
        <v/>
      </c>
      <c r="L338" s="23" t="str">
        <f t="shared" si="27"/>
        <v/>
      </c>
      <c r="M338" s="23" t="str">
        <f t="shared" si="28"/>
        <v/>
      </c>
      <c r="N338" s="23" t="str">
        <f t="shared" si="29"/>
        <v/>
      </c>
      <c r="P338" s="1" t="str">
        <f>IF(AND(YEAR(在职员工基本信息!$M335)='员工事项提醒（生日、续合同）'!$Q$4,MONTH(在职员工基本信息!$M335)='员工事项提醒（生日、续合同）'!$S$4),在职员工基本信息!D335,"")</f>
        <v/>
      </c>
      <c r="Q338" s="1" t="str">
        <f>IF(AND(YEAR(在职员工基本信息!$M335)='员工事项提醒（生日、续合同）'!$Q$4,MONTH(在职员工基本信息!$M335)='员工事项提醒（生日、续合同）'!$S$4),在职员工基本信息!E335,"")</f>
        <v/>
      </c>
      <c r="R338" s="1" t="str">
        <f>IF(AND(YEAR(在职员工基本信息!$M335)='员工事项提醒（生日、续合同）'!$Q$4,MONTH(在职员工基本信息!$M335)='员工事项提醒（生日、续合同）'!$S$4),在职员工基本信息!B335,"")</f>
        <v/>
      </c>
      <c r="S338" s="1" t="str">
        <f>IF(AND(YEAR(在职员工基本信息!$M335)='员工事项提醒（生日、续合同）'!$Q$4,MONTH(在职员工基本信息!$M335)='员工事项提醒（生日、续合同）'!$S$4),在职员工基本信息!C335,"")</f>
        <v/>
      </c>
      <c r="T338" s="23" t="str">
        <f>IF(AND(YEAR(在职员工基本信息!$M335)='员工事项提醒（生日、续合同）'!$Q$4,MONTH(在职员工基本信息!$M335)='员工事项提醒（生日、续合同）'!$S$4),在职员工基本信息!M335,"")</f>
        <v/>
      </c>
    </row>
    <row r="339" spans="1:20">
      <c r="A339" s="1" t="str">
        <f>B339&amp;COUNTIF(B$8:B339,B339)</f>
        <v>327</v>
      </c>
      <c r="B339" s="1" t="str">
        <f>IF(MONTH(在职员工基本信息!G336)=$L$4,MONTH(在职员工基本信息!G336),"")</f>
        <v/>
      </c>
      <c r="D339" s="1" t="str">
        <f>IFERROR(IF(在职员工基本信息!D336="","",在职员工基本信息!D336),"")</f>
        <v/>
      </c>
      <c r="E339" s="1" t="str">
        <f>IF(在职员工基本信息!E336="","",在职员工基本信息!E336)</f>
        <v/>
      </c>
      <c r="F339" s="23" t="str">
        <f>IF(在职员工基本信息!G336="","",在职员工基本信息!G336)</f>
        <v/>
      </c>
      <c r="G339" s="1" t="str">
        <f>IF(在职员工基本信息!B336="","",在职员工基本信息!B336)</f>
        <v/>
      </c>
      <c r="H339" s="1" t="str">
        <f>IF(在职员工基本信息!C336="","",在职员工基本信息!C336)</f>
        <v/>
      </c>
      <c r="J339" s="23" t="str">
        <f t="shared" si="25"/>
        <v/>
      </c>
      <c r="K339" s="23" t="str">
        <f t="shared" si="26"/>
        <v/>
      </c>
      <c r="L339" s="23" t="str">
        <f t="shared" si="27"/>
        <v/>
      </c>
      <c r="M339" s="23" t="str">
        <f t="shared" si="28"/>
        <v/>
      </c>
      <c r="N339" s="23" t="str">
        <f t="shared" si="29"/>
        <v/>
      </c>
      <c r="P339" s="1" t="str">
        <f>IF(AND(YEAR(在职员工基本信息!$M336)='员工事项提醒（生日、续合同）'!$Q$4,MONTH(在职员工基本信息!$M336)='员工事项提醒（生日、续合同）'!$S$4),在职员工基本信息!D336,"")</f>
        <v/>
      </c>
      <c r="Q339" s="1" t="str">
        <f>IF(AND(YEAR(在职员工基本信息!$M336)='员工事项提醒（生日、续合同）'!$Q$4,MONTH(在职员工基本信息!$M336)='员工事项提醒（生日、续合同）'!$S$4),在职员工基本信息!E336,"")</f>
        <v/>
      </c>
      <c r="R339" s="1" t="str">
        <f>IF(AND(YEAR(在职员工基本信息!$M336)='员工事项提醒（生日、续合同）'!$Q$4,MONTH(在职员工基本信息!$M336)='员工事项提醒（生日、续合同）'!$S$4),在职员工基本信息!B336,"")</f>
        <v/>
      </c>
      <c r="S339" s="1" t="str">
        <f>IF(AND(YEAR(在职员工基本信息!$M336)='员工事项提醒（生日、续合同）'!$Q$4,MONTH(在职员工基本信息!$M336)='员工事项提醒（生日、续合同）'!$S$4),在职员工基本信息!C336,"")</f>
        <v/>
      </c>
      <c r="T339" s="23" t="str">
        <f>IF(AND(YEAR(在职员工基本信息!$M336)='员工事项提醒（生日、续合同）'!$Q$4,MONTH(在职员工基本信息!$M336)='员工事项提醒（生日、续合同）'!$S$4),在职员工基本信息!M336,"")</f>
        <v/>
      </c>
    </row>
    <row r="340" spans="1:20">
      <c r="A340" s="1" t="str">
        <f>B340&amp;COUNTIF(B$8:B340,B340)</f>
        <v>328</v>
      </c>
      <c r="B340" s="1" t="str">
        <f>IF(MONTH(在职员工基本信息!G337)=$L$4,MONTH(在职员工基本信息!G337),"")</f>
        <v/>
      </c>
      <c r="D340" s="1" t="str">
        <f>IFERROR(IF(在职员工基本信息!D337="","",在职员工基本信息!D337),"")</f>
        <v/>
      </c>
      <c r="E340" s="1" t="str">
        <f>IF(在职员工基本信息!E337="","",在职员工基本信息!E337)</f>
        <v/>
      </c>
      <c r="F340" s="23" t="str">
        <f>IF(在职员工基本信息!G337="","",在职员工基本信息!G337)</f>
        <v/>
      </c>
      <c r="G340" s="1" t="str">
        <f>IF(在职员工基本信息!B337="","",在职员工基本信息!B337)</f>
        <v/>
      </c>
      <c r="H340" s="1" t="str">
        <f>IF(在职员工基本信息!C337="","",在职员工基本信息!C337)</f>
        <v/>
      </c>
      <c r="J340" s="23" t="str">
        <f t="shared" si="25"/>
        <v/>
      </c>
      <c r="K340" s="23" t="str">
        <f t="shared" si="26"/>
        <v/>
      </c>
      <c r="L340" s="23" t="str">
        <f t="shared" si="27"/>
        <v/>
      </c>
      <c r="M340" s="23" t="str">
        <f t="shared" si="28"/>
        <v/>
      </c>
      <c r="N340" s="23" t="str">
        <f t="shared" si="29"/>
        <v/>
      </c>
      <c r="P340" s="1" t="str">
        <f>IF(AND(YEAR(在职员工基本信息!$M337)='员工事项提醒（生日、续合同）'!$Q$4,MONTH(在职员工基本信息!$M337)='员工事项提醒（生日、续合同）'!$S$4),在职员工基本信息!D337,"")</f>
        <v/>
      </c>
      <c r="Q340" s="1" t="str">
        <f>IF(AND(YEAR(在职员工基本信息!$M337)='员工事项提醒（生日、续合同）'!$Q$4,MONTH(在职员工基本信息!$M337)='员工事项提醒（生日、续合同）'!$S$4),在职员工基本信息!E337,"")</f>
        <v/>
      </c>
      <c r="R340" s="1" t="str">
        <f>IF(AND(YEAR(在职员工基本信息!$M337)='员工事项提醒（生日、续合同）'!$Q$4,MONTH(在职员工基本信息!$M337)='员工事项提醒（生日、续合同）'!$S$4),在职员工基本信息!B337,"")</f>
        <v/>
      </c>
      <c r="S340" s="1" t="str">
        <f>IF(AND(YEAR(在职员工基本信息!$M337)='员工事项提醒（生日、续合同）'!$Q$4,MONTH(在职员工基本信息!$M337)='员工事项提醒（生日、续合同）'!$S$4),在职员工基本信息!C337,"")</f>
        <v/>
      </c>
      <c r="T340" s="23" t="str">
        <f>IF(AND(YEAR(在职员工基本信息!$M337)='员工事项提醒（生日、续合同）'!$Q$4,MONTH(在职员工基本信息!$M337)='员工事项提醒（生日、续合同）'!$S$4),在职员工基本信息!M337,"")</f>
        <v/>
      </c>
    </row>
    <row r="341" spans="1:20">
      <c r="A341" s="1" t="str">
        <f>B341&amp;COUNTIF(B$8:B341,B341)</f>
        <v>329</v>
      </c>
      <c r="B341" s="1" t="str">
        <f>IF(MONTH(在职员工基本信息!G338)=$L$4,MONTH(在职员工基本信息!G338),"")</f>
        <v/>
      </c>
      <c r="D341" s="1" t="str">
        <f>IFERROR(IF(在职员工基本信息!D338="","",在职员工基本信息!D338),"")</f>
        <v/>
      </c>
      <c r="E341" s="1" t="str">
        <f>IF(在职员工基本信息!E338="","",在职员工基本信息!E338)</f>
        <v/>
      </c>
      <c r="F341" s="23" t="str">
        <f>IF(在职员工基本信息!G338="","",在职员工基本信息!G338)</f>
        <v/>
      </c>
      <c r="G341" s="1" t="str">
        <f>IF(在职员工基本信息!B338="","",在职员工基本信息!B338)</f>
        <v/>
      </c>
      <c r="H341" s="1" t="str">
        <f>IF(在职员工基本信息!C338="","",在职员工基本信息!C338)</f>
        <v/>
      </c>
      <c r="J341" s="23" t="str">
        <f t="shared" si="25"/>
        <v/>
      </c>
      <c r="K341" s="23" t="str">
        <f t="shared" si="26"/>
        <v/>
      </c>
      <c r="L341" s="23" t="str">
        <f t="shared" si="27"/>
        <v/>
      </c>
      <c r="M341" s="23" t="str">
        <f t="shared" si="28"/>
        <v/>
      </c>
      <c r="N341" s="23" t="str">
        <f t="shared" si="29"/>
        <v/>
      </c>
      <c r="P341" s="1" t="str">
        <f>IF(AND(YEAR(在职员工基本信息!$M338)='员工事项提醒（生日、续合同）'!$Q$4,MONTH(在职员工基本信息!$M338)='员工事项提醒（生日、续合同）'!$S$4),在职员工基本信息!D338,"")</f>
        <v/>
      </c>
      <c r="Q341" s="1" t="str">
        <f>IF(AND(YEAR(在职员工基本信息!$M338)='员工事项提醒（生日、续合同）'!$Q$4,MONTH(在职员工基本信息!$M338)='员工事项提醒（生日、续合同）'!$S$4),在职员工基本信息!E338,"")</f>
        <v/>
      </c>
      <c r="R341" s="1" t="str">
        <f>IF(AND(YEAR(在职员工基本信息!$M338)='员工事项提醒（生日、续合同）'!$Q$4,MONTH(在职员工基本信息!$M338)='员工事项提醒（生日、续合同）'!$S$4),在职员工基本信息!B338,"")</f>
        <v/>
      </c>
      <c r="S341" s="1" t="str">
        <f>IF(AND(YEAR(在职员工基本信息!$M338)='员工事项提醒（生日、续合同）'!$Q$4,MONTH(在职员工基本信息!$M338)='员工事项提醒（生日、续合同）'!$S$4),在职员工基本信息!C338,"")</f>
        <v/>
      </c>
      <c r="T341" s="23" t="str">
        <f>IF(AND(YEAR(在职员工基本信息!$M338)='员工事项提醒（生日、续合同）'!$Q$4,MONTH(在职员工基本信息!$M338)='员工事项提醒（生日、续合同）'!$S$4),在职员工基本信息!M338,"")</f>
        <v/>
      </c>
    </row>
    <row r="342" spans="1:20">
      <c r="A342" s="1" t="str">
        <f>B342&amp;COUNTIF(B$8:B342,B342)</f>
        <v>330</v>
      </c>
      <c r="B342" s="1" t="str">
        <f>IF(MONTH(在职员工基本信息!G339)=$L$4,MONTH(在职员工基本信息!G339),"")</f>
        <v/>
      </c>
      <c r="D342" s="1" t="str">
        <f>IFERROR(IF(在职员工基本信息!D339="","",在职员工基本信息!D339),"")</f>
        <v/>
      </c>
      <c r="E342" s="1" t="str">
        <f>IF(在职员工基本信息!E339="","",在职员工基本信息!E339)</f>
        <v/>
      </c>
      <c r="F342" s="23" t="str">
        <f>IF(在职员工基本信息!G339="","",在职员工基本信息!G339)</f>
        <v/>
      </c>
      <c r="G342" s="1" t="str">
        <f>IF(在职员工基本信息!B339="","",在职员工基本信息!B339)</f>
        <v/>
      </c>
      <c r="H342" s="1" t="str">
        <f>IF(在职员工基本信息!C339="","",在职员工基本信息!C339)</f>
        <v/>
      </c>
      <c r="J342" s="23" t="str">
        <f t="shared" si="25"/>
        <v/>
      </c>
      <c r="K342" s="23" t="str">
        <f t="shared" si="26"/>
        <v/>
      </c>
      <c r="L342" s="23" t="str">
        <f t="shared" si="27"/>
        <v/>
      </c>
      <c r="M342" s="23" t="str">
        <f t="shared" si="28"/>
        <v/>
      </c>
      <c r="N342" s="23" t="str">
        <f t="shared" si="29"/>
        <v/>
      </c>
      <c r="P342" s="1" t="str">
        <f>IF(AND(YEAR(在职员工基本信息!$M339)='员工事项提醒（生日、续合同）'!$Q$4,MONTH(在职员工基本信息!$M339)='员工事项提醒（生日、续合同）'!$S$4),在职员工基本信息!D339,"")</f>
        <v/>
      </c>
      <c r="Q342" s="1" t="str">
        <f>IF(AND(YEAR(在职员工基本信息!$M339)='员工事项提醒（生日、续合同）'!$Q$4,MONTH(在职员工基本信息!$M339)='员工事项提醒（生日、续合同）'!$S$4),在职员工基本信息!E339,"")</f>
        <v/>
      </c>
      <c r="R342" s="1" t="str">
        <f>IF(AND(YEAR(在职员工基本信息!$M339)='员工事项提醒（生日、续合同）'!$Q$4,MONTH(在职员工基本信息!$M339)='员工事项提醒（生日、续合同）'!$S$4),在职员工基本信息!B339,"")</f>
        <v/>
      </c>
      <c r="S342" s="1" t="str">
        <f>IF(AND(YEAR(在职员工基本信息!$M339)='员工事项提醒（生日、续合同）'!$Q$4,MONTH(在职员工基本信息!$M339)='员工事项提醒（生日、续合同）'!$S$4),在职员工基本信息!C339,"")</f>
        <v/>
      </c>
      <c r="T342" s="23" t="str">
        <f>IF(AND(YEAR(在职员工基本信息!$M339)='员工事项提醒（生日、续合同）'!$Q$4,MONTH(在职员工基本信息!$M339)='员工事项提醒（生日、续合同）'!$S$4),在职员工基本信息!M339,"")</f>
        <v/>
      </c>
    </row>
    <row r="343" spans="1:20">
      <c r="A343" s="1" t="str">
        <f>B343&amp;COUNTIF(B$8:B343,B343)</f>
        <v>331</v>
      </c>
      <c r="B343" s="1" t="str">
        <f>IF(MONTH(在职员工基本信息!G340)=$L$4,MONTH(在职员工基本信息!G340),"")</f>
        <v/>
      </c>
      <c r="D343" s="1" t="str">
        <f>IFERROR(IF(在职员工基本信息!D340="","",在职员工基本信息!D340),"")</f>
        <v/>
      </c>
      <c r="E343" s="1" t="str">
        <f>IF(在职员工基本信息!E340="","",在职员工基本信息!E340)</f>
        <v/>
      </c>
      <c r="F343" s="23" t="str">
        <f>IF(在职员工基本信息!G340="","",在职员工基本信息!G340)</f>
        <v/>
      </c>
      <c r="G343" s="1" t="str">
        <f>IF(在职员工基本信息!B340="","",在职员工基本信息!B340)</f>
        <v/>
      </c>
      <c r="H343" s="1" t="str">
        <f>IF(在职员工基本信息!C340="","",在职员工基本信息!C340)</f>
        <v/>
      </c>
      <c r="J343" s="23" t="str">
        <f t="shared" si="25"/>
        <v/>
      </c>
      <c r="K343" s="23" t="str">
        <f t="shared" si="26"/>
        <v/>
      </c>
      <c r="L343" s="23" t="str">
        <f t="shared" si="27"/>
        <v/>
      </c>
      <c r="M343" s="23" t="str">
        <f t="shared" si="28"/>
        <v/>
      </c>
      <c r="N343" s="23" t="str">
        <f t="shared" si="29"/>
        <v/>
      </c>
      <c r="P343" s="1" t="str">
        <f>IF(AND(YEAR(在职员工基本信息!$M340)='员工事项提醒（生日、续合同）'!$Q$4,MONTH(在职员工基本信息!$M340)='员工事项提醒（生日、续合同）'!$S$4),在职员工基本信息!D340,"")</f>
        <v/>
      </c>
      <c r="Q343" s="1" t="str">
        <f>IF(AND(YEAR(在职员工基本信息!$M340)='员工事项提醒（生日、续合同）'!$Q$4,MONTH(在职员工基本信息!$M340)='员工事项提醒（生日、续合同）'!$S$4),在职员工基本信息!E340,"")</f>
        <v/>
      </c>
      <c r="R343" s="1" t="str">
        <f>IF(AND(YEAR(在职员工基本信息!$M340)='员工事项提醒（生日、续合同）'!$Q$4,MONTH(在职员工基本信息!$M340)='员工事项提醒（生日、续合同）'!$S$4),在职员工基本信息!B340,"")</f>
        <v/>
      </c>
      <c r="S343" s="1" t="str">
        <f>IF(AND(YEAR(在职员工基本信息!$M340)='员工事项提醒（生日、续合同）'!$Q$4,MONTH(在职员工基本信息!$M340)='员工事项提醒（生日、续合同）'!$S$4),在职员工基本信息!C340,"")</f>
        <v/>
      </c>
      <c r="T343" s="23" t="str">
        <f>IF(AND(YEAR(在职员工基本信息!$M340)='员工事项提醒（生日、续合同）'!$Q$4,MONTH(在职员工基本信息!$M340)='员工事项提醒（生日、续合同）'!$S$4),在职员工基本信息!M340,"")</f>
        <v/>
      </c>
    </row>
    <row r="344" spans="1:20">
      <c r="A344" s="1" t="str">
        <f>B344&amp;COUNTIF(B$8:B344,B344)</f>
        <v>332</v>
      </c>
      <c r="B344" s="1" t="str">
        <f>IF(MONTH(在职员工基本信息!G341)=$L$4,MONTH(在职员工基本信息!G341),"")</f>
        <v/>
      </c>
      <c r="D344" s="1" t="str">
        <f>IFERROR(IF(在职员工基本信息!D341="","",在职员工基本信息!D341),"")</f>
        <v/>
      </c>
      <c r="E344" s="1" t="str">
        <f>IF(在职员工基本信息!E341="","",在职员工基本信息!E341)</f>
        <v/>
      </c>
      <c r="F344" s="23" t="str">
        <f>IF(在职员工基本信息!G341="","",在职员工基本信息!G341)</f>
        <v/>
      </c>
      <c r="G344" s="1" t="str">
        <f>IF(在职员工基本信息!B341="","",在职员工基本信息!B341)</f>
        <v/>
      </c>
      <c r="H344" s="1" t="str">
        <f>IF(在职员工基本信息!C341="","",在职员工基本信息!C341)</f>
        <v/>
      </c>
      <c r="J344" s="23" t="str">
        <f t="shared" si="25"/>
        <v/>
      </c>
      <c r="K344" s="23" t="str">
        <f t="shared" si="26"/>
        <v/>
      </c>
      <c r="L344" s="23" t="str">
        <f t="shared" si="27"/>
        <v/>
      </c>
      <c r="M344" s="23" t="str">
        <f t="shared" si="28"/>
        <v/>
      </c>
      <c r="N344" s="23" t="str">
        <f t="shared" si="29"/>
        <v/>
      </c>
      <c r="P344" s="1" t="str">
        <f>IF(AND(YEAR(在职员工基本信息!$M341)='员工事项提醒（生日、续合同）'!$Q$4,MONTH(在职员工基本信息!$M341)='员工事项提醒（生日、续合同）'!$S$4),在职员工基本信息!D341,"")</f>
        <v/>
      </c>
      <c r="Q344" s="1" t="str">
        <f>IF(AND(YEAR(在职员工基本信息!$M341)='员工事项提醒（生日、续合同）'!$Q$4,MONTH(在职员工基本信息!$M341)='员工事项提醒（生日、续合同）'!$S$4),在职员工基本信息!E341,"")</f>
        <v/>
      </c>
      <c r="R344" s="1" t="str">
        <f>IF(AND(YEAR(在职员工基本信息!$M341)='员工事项提醒（生日、续合同）'!$Q$4,MONTH(在职员工基本信息!$M341)='员工事项提醒（生日、续合同）'!$S$4),在职员工基本信息!B341,"")</f>
        <v/>
      </c>
      <c r="S344" s="1" t="str">
        <f>IF(AND(YEAR(在职员工基本信息!$M341)='员工事项提醒（生日、续合同）'!$Q$4,MONTH(在职员工基本信息!$M341)='员工事项提醒（生日、续合同）'!$S$4),在职员工基本信息!C341,"")</f>
        <v/>
      </c>
      <c r="T344" s="23" t="str">
        <f>IF(AND(YEAR(在职员工基本信息!$M341)='员工事项提醒（生日、续合同）'!$Q$4,MONTH(在职员工基本信息!$M341)='员工事项提醒（生日、续合同）'!$S$4),在职员工基本信息!M341,"")</f>
        <v/>
      </c>
    </row>
    <row r="345" spans="1:20">
      <c r="A345" s="1" t="str">
        <f>B345&amp;COUNTIF(B$8:B345,B345)</f>
        <v>333</v>
      </c>
      <c r="B345" s="1" t="str">
        <f>IF(MONTH(在职员工基本信息!G342)=$L$4,MONTH(在职员工基本信息!G342),"")</f>
        <v/>
      </c>
      <c r="D345" s="1" t="str">
        <f>IFERROR(IF(在职员工基本信息!D342="","",在职员工基本信息!D342),"")</f>
        <v/>
      </c>
      <c r="E345" s="1" t="str">
        <f>IF(在职员工基本信息!E342="","",在职员工基本信息!E342)</f>
        <v/>
      </c>
      <c r="F345" s="23" t="str">
        <f>IF(在职员工基本信息!G342="","",在职员工基本信息!G342)</f>
        <v/>
      </c>
      <c r="G345" s="1" t="str">
        <f>IF(在职员工基本信息!B342="","",在职员工基本信息!B342)</f>
        <v/>
      </c>
      <c r="H345" s="1" t="str">
        <f>IF(在职员工基本信息!C342="","",在职员工基本信息!C342)</f>
        <v/>
      </c>
      <c r="J345" s="23" t="str">
        <f t="shared" si="25"/>
        <v/>
      </c>
      <c r="K345" s="23" t="str">
        <f t="shared" si="26"/>
        <v/>
      </c>
      <c r="L345" s="23" t="str">
        <f t="shared" si="27"/>
        <v/>
      </c>
      <c r="M345" s="23" t="str">
        <f t="shared" si="28"/>
        <v/>
      </c>
      <c r="N345" s="23" t="str">
        <f t="shared" si="29"/>
        <v/>
      </c>
      <c r="P345" s="1" t="str">
        <f>IF(AND(YEAR(在职员工基本信息!$M342)='员工事项提醒（生日、续合同）'!$Q$4,MONTH(在职员工基本信息!$M342)='员工事项提醒（生日、续合同）'!$S$4),在职员工基本信息!D342,"")</f>
        <v/>
      </c>
      <c r="Q345" s="1" t="str">
        <f>IF(AND(YEAR(在职员工基本信息!$M342)='员工事项提醒（生日、续合同）'!$Q$4,MONTH(在职员工基本信息!$M342)='员工事项提醒（生日、续合同）'!$S$4),在职员工基本信息!E342,"")</f>
        <v/>
      </c>
      <c r="R345" s="1" t="str">
        <f>IF(AND(YEAR(在职员工基本信息!$M342)='员工事项提醒（生日、续合同）'!$Q$4,MONTH(在职员工基本信息!$M342)='员工事项提醒（生日、续合同）'!$S$4),在职员工基本信息!B342,"")</f>
        <v/>
      </c>
      <c r="S345" s="1" t="str">
        <f>IF(AND(YEAR(在职员工基本信息!$M342)='员工事项提醒（生日、续合同）'!$Q$4,MONTH(在职员工基本信息!$M342)='员工事项提醒（生日、续合同）'!$S$4),在职员工基本信息!C342,"")</f>
        <v/>
      </c>
      <c r="T345" s="23" t="str">
        <f>IF(AND(YEAR(在职员工基本信息!$M342)='员工事项提醒（生日、续合同）'!$Q$4,MONTH(在职员工基本信息!$M342)='员工事项提醒（生日、续合同）'!$S$4),在职员工基本信息!M342,"")</f>
        <v/>
      </c>
    </row>
    <row r="346" spans="1:20">
      <c r="A346" s="1" t="str">
        <f>B346&amp;COUNTIF(B$8:B346,B346)</f>
        <v>334</v>
      </c>
      <c r="B346" s="1" t="str">
        <f>IF(MONTH(在职员工基本信息!G343)=$L$4,MONTH(在职员工基本信息!G343),"")</f>
        <v/>
      </c>
      <c r="D346" s="1" t="str">
        <f>IFERROR(IF(在职员工基本信息!D343="","",在职员工基本信息!D343),"")</f>
        <v/>
      </c>
      <c r="E346" s="1" t="str">
        <f>IF(在职员工基本信息!E343="","",在职员工基本信息!E343)</f>
        <v/>
      </c>
      <c r="F346" s="23" t="str">
        <f>IF(在职员工基本信息!G343="","",在职员工基本信息!G343)</f>
        <v/>
      </c>
      <c r="G346" s="1" t="str">
        <f>IF(在职员工基本信息!B343="","",在职员工基本信息!B343)</f>
        <v/>
      </c>
      <c r="H346" s="1" t="str">
        <f>IF(在职员工基本信息!C343="","",在职员工基本信息!C343)</f>
        <v/>
      </c>
      <c r="J346" s="23" t="str">
        <f t="shared" si="25"/>
        <v/>
      </c>
      <c r="K346" s="23" t="str">
        <f t="shared" si="26"/>
        <v/>
      </c>
      <c r="L346" s="23" t="str">
        <f t="shared" si="27"/>
        <v/>
      </c>
      <c r="M346" s="23" t="str">
        <f t="shared" si="28"/>
        <v/>
      </c>
      <c r="N346" s="23" t="str">
        <f t="shared" si="29"/>
        <v/>
      </c>
      <c r="P346" s="1" t="str">
        <f>IF(AND(YEAR(在职员工基本信息!$M343)='员工事项提醒（生日、续合同）'!$Q$4,MONTH(在职员工基本信息!$M343)='员工事项提醒（生日、续合同）'!$S$4),在职员工基本信息!D343,"")</f>
        <v/>
      </c>
      <c r="Q346" s="1" t="str">
        <f>IF(AND(YEAR(在职员工基本信息!$M343)='员工事项提醒（生日、续合同）'!$Q$4,MONTH(在职员工基本信息!$M343)='员工事项提醒（生日、续合同）'!$S$4),在职员工基本信息!E343,"")</f>
        <v/>
      </c>
      <c r="R346" s="1" t="str">
        <f>IF(AND(YEAR(在职员工基本信息!$M343)='员工事项提醒（生日、续合同）'!$Q$4,MONTH(在职员工基本信息!$M343)='员工事项提醒（生日、续合同）'!$S$4),在职员工基本信息!B343,"")</f>
        <v/>
      </c>
      <c r="S346" s="1" t="str">
        <f>IF(AND(YEAR(在职员工基本信息!$M343)='员工事项提醒（生日、续合同）'!$Q$4,MONTH(在职员工基本信息!$M343)='员工事项提醒（生日、续合同）'!$S$4),在职员工基本信息!C343,"")</f>
        <v/>
      </c>
      <c r="T346" s="23" t="str">
        <f>IF(AND(YEAR(在职员工基本信息!$M343)='员工事项提醒（生日、续合同）'!$Q$4,MONTH(在职员工基本信息!$M343)='员工事项提醒（生日、续合同）'!$S$4),在职员工基本信息!M343,"")</f>
        <v/>
      </c>
    </row>
    <row r="347" spans="1:20">
      <c r="A347" s="1" t="str">
        <f>B347&amp;COUNTIF(B$8:B347,B347)</f>
        <v>335</v>
      </c>
      <c r="B347" s="1" t="str">
        <f>IF(MONTH(在职员工基本信息!G344)=$L$4,MONTH(在职员工基本信息!G344),"")</f>
        <v/>
      </c>
      <c r="D347" s="1" t="str">
        <f>IFERROR(IF(在职员工基本信息!D344="","",在职员工基本信息!D344),"")</f>
        <v/>
      </c>
      <c r="E347" s="1" t="str">
        <f>IF(在职员工基本信息!E344="","",在职员工基本信息!E344)</f>
        <v/>
      </c>
      <c r="F347" s="23" t="str">
        <f>IF(在职员工基本信息!G344="","",在职员工基本信息!G344)</f>
        <v/>
      </c>
      <c r="G347" s="1" t="str">
        <f>IF(在职员工基本信息!B344="","",在职员工基本信息!B344)</f>
        <v/>
      </c>
      <c r="H347" s="1" t="str">
        <f>IF(在职员工基本信息!C344="","",在职员工基本信息!C344)</f>
        <v/>
      </c>
      <c r="J347" s="23" t="str">
        <f t="shared" si="25"/>
        <v/>
      </c>
      <c r="K347" s="23" t="str">
        <f t="shared" si="26"/>
        <v/>
      </c>
      <c r="L347" s="23" t="str">
        <f t="shared" si="27"/>
        <v/>
      </c>
      <c r="M347" s="23" t="str">
        <f t="shared" si="28"/>
        <v/>
      </c>
      <c r="N347" s="23" t="str">
        <f t="shared" si="29"/>
        <v/>
      </c>
      <c r="P347" s="1" t="str">
        <f>IF(AND(YEAR(在职员工基本信息!$M344)='员工事项提醒（生日、续合同）'!$Q$4,MONTH(在职员工基本信息!$M344)='员工事项提醒（生日、续合同）'!$S$4),在职员工基本信息!D344,"")</f>
        <v/>
      </c>
      <c r="Q347" s="1" t="str">
        <f>IF(AND(YEAR(在职员工基本信息!$M344)='员工事项提醒（生日、续合同）'!$Q$4,MONTH(在职员工基本信息!$M344)='员工事项提醒（生日、续合同）'!$S$4),在职员工基本信息!E344,"")</f>
        <v/>
      </c>
      <c r="R347" s="1" t="str">
        <f>IF(AND(YEAR(在职员工基本信息!$M344)='员工事项提醒（生日、续合同）'!$Q$4,MONTH(在职员工基本信息!$M344)='员工事项提醒（生日、续合同）'!$S$4),在职员工基本信息!B344,"")</f>
        <v/>
      </c>
      <c r="S347" s="1" t="str">
        <f>IF(AND(YEAR(在职员工基本信息!$M344)='员工事项提醒（生日、续合同）'!$Q$4,MONTH(在职员工基本信息!$M344)='员工事项提醒（生日、续合同）'!$S$4),在职员工基本信息!C344,"")</f>
        <v/>
      </c>
      <c r="T347" s="23" t="str">
        <f>IF(AND(YEAR(在职员工基本信息!$M344)='员工事项提醒（生日、续合同）'!$Q$4,MONTH(在职员工基本信息!$M344)='员工事项提醒（生日、续合同）'!$S$4),在职员工基本信息!M344,"")</f>
        <v/>
      </c>
    </row>
    <row r="348" spans="1:20">
      <c r="A348" s="1" t="str">
        <f>B348&amp;COUNTIF(B$8:B348,B348)</f>
        <v>336</v>
      </c>
      <c r="B348" s="1" t="str">
        <f>IF(MONTH(在职员工基本信息!G345)=$L$4,MONTH(在职员工基本信息!G345),"")</f>
        <v/>
      </c>
      <c r="D348" s="1" t="str">
        <f>IFERROR(IF(在职员工基本信息!D345="","",在职员工基本信息!D345),"")</f>
        <v/>
      </c>
      <c r="E348" s="1" t="str">
        <f>IF(在职员工基本信息!E345="","",在职员工基本信息!E345)</f>
        <v/>
      </c>
      <c r="F348" s="23" t="str">
        <f>IF(在职员工基本信息!G345="","",在职员工基本信息!G345)</f>
        <v/>
      </c>
      <c r="G348" s="1" t="str">
        <f>IF(在职员工基本信息!B345="","",在职员工基本信息!B345)</f>
        <v/>
      </c>
      <c r="H348" s="1" t="str">
        <f>IF(在职员工基本信息!C345="","",在职员工基本信息!C345)</f>
        <v/>
      </c>
      <c r="J348" s="23" t="str">
        <f t="shared" si="25"/>
        <v/>
      </c>
      <c r="K348" s="23" t="str">
        <f t="shared" si="26"/>
        <v/>
      </c>
      <c r="L348" s="23" t="str">
        <f t="shared" si="27"/>
        <v/>
      </c>
      <c r="M348" s="23" t="str">
        <f t="shared" si="28"/>
        <v/>
      </c>
      <c r="N348" s="23" t="str">
        <f t="shared" si="29"/>
        <v/>
      </c>
      <c r="P348" s="1" t="str">
        <f>IF(AND(YEAR(在职员工基本信息!$M345)='员工事项提醒（生日、续合同）'!$Q$4,MONTH(在职员工基本信息!$M345)='员工事项提醒（生日、续合同）'!$S$4),在职员工基本信息!D345,"")</f>
        <v/>
      </c>
      <c r="Q348" s="1" t="str">
        <f>IF(AND(YEAR(在职员工基本信息!$M345)='员工事项提醒（生日、续合同）'!$Q$4,MONTH(在职员工基本信息!$M345)='员工事项提醒（生日、续合同）'!$S$4),在职员工基本信息!E345,"")</f>
        <v/>
      </c>
      <c r="R348" s="1" t="str">
        <f>IF(AND(YEAR(在职员工基本信息!$M345)='员工事项提醒（生日、续合同）'!$Q$4,MONTH(在职员工基本信息!$M345)='员工事项提醒（生日、续合同）'!$S$4),在职员工基本信息!B345,"")</f>
        <v/>
      </c>
      <c r="S348" s="1" t="str">
        <f>IF(AND(YEAR(在职员工基本信息!$M345)='员工事项提醒（生日、续合同）'!$Q$4,MONTH(在职员工基本信息!$M345)='员工事项提醒（生日、续合同）'!$S$4),在职员工基本信息!C345,"")</f>
        <v/>
      </c>
      <c r="T348" s="23" t="str">
        <f>IF(AND(YEAR(在职员工基本信息!$M345)='员工事项提醒（生日、续合同）'!$Q$4,MONTH(在职员工基本信息!$M345)='员工事项提醒（生日、续合同）'!$S$4),在职员工基本信息!M345,"")</f>
        <v/>
      </c>
    </row>
    <row r="349" spans="1:20">
      <c r="A349" s="1" t="str">
        <f>B349&amp;COUNTIF(B$8:B349,B349)</f>
        <v>337</v>
      </c>
      <c r="B349" s="1" t="str">
        <f>IF(MONTH(在职员工基本信息!G346)=$L$4,MONTH(在职员工基本信息!G346),"")</f>
        <v/>
      </c>
      <c r="D349" s="1" t="str">
        <f>IFERROR(IF(在职员工基本信息!D346="","",在职员工基本信息!D346),"")</f>
        <v/>
      </c>
      <c r="E349" s="1" t="str">
        <f>IF(在职员工基本信息!E346="","",在职员工基本信息!E346)</f>
        <v/>
      </c>
      <c r="F349" s="23" t="str">
        <f>IF(在职员工基本信息!G346="","",在职员工基本信息!G346)</f>
        <v/>
      </c>
      <c r="G349" s="1" t="str">
        <f>IF(在职员工基本信息!B346="","",在职员工基本信息!B346)</f>
        <v/>
      </c>
      <c r="H349" s="1" t="str">
        <f>IF(在职员工基本信息!C346="","",在职员工基本信息!C346)</f>
        <v/>
      </c>
      <c r="J349" s="23" t="str">
        <f t="shared" si="25"/>
        <v/>
      </c>
      <c r="K349" s="23" t="str">
        <f t="shared" si="26"/>
        <v/>
      </c>
      <c r="L349" s="23" t="str">
        <f t="shared" si="27"/>
        <v/>
      </c>
      <c r="M349" s="23" t="str">
        <f t="shared" si="28"/>
        <v/>
      </c>
      <c r="N349" s="23" t="str">
        <f t="shared" si="29"/>
        <v/>
      </c>
      <c r="P349" s="1" t="str">
        <f>IF(AND(YEAR(在职员工基本信息!$M346)='员工事项提醒（生日、续合同）'!$Q$4,MONTH(在职员工基本信息!$M346)='员工事项提醒（生日、续合同）'!$S$4),在职员工基本信息!D346,"")</f>
        <v/>
      </c>
      <c r="Q349" s="1" t="str">
        <f>IF(AND(YEAR(在职员工基本信息!$M346)='员工事项提醒（生日、续合同）'!$Q$4,MONTH(在职员工基本信息!$M346)='员工事项提醒（生日、续合同）'!$S$4),在职员工基本信息!E346,"")</f>
        <v/>
      </c>
      <c r="R349" s="1" t="str">
        <f>IF(AND(YEAR(在职员工基本信息!$M346)='员工事项提醒（生日、续合同）'!$Q$4,MONTH(在职员工基本信息!$M346)='员工事项提醒（生日、续合同）'!$S$4),在职员工基本信息!B346,"")</f>
        <v/>
      </c>
      <c r="S349" s="1" t="str">
        <f>IF(AND(YEAR(在职员工基本信息!$M346)='员工事项提醒（生日、续合同）'!$Q$4,MONTH(在职员工基本信息!$M346)='员工事项提醒（生日、续合同）'!$S$4),在职员工基本信息!C346,"")</f>
        <v/>
      </c>
      <c r="T349" s="23" t="str">
        <f>IF(AND(YEAR(在职员工基本信息!$M346)='员工事项提醒（生日、续合同）'!$Q$4,MONTH(在职员工基本信息!$M346)='员工事项提醒（生日、续合同）'!$S$4),在职员工基本信息!M346,"")</f>
        <v/>
      </c>
    </row>
    <row r="350" spans="1:20">
      <c r="A350" s="1" t="str">
        <f>B350&amp;COUNTIF(B$8:B350,B350)</f>
        <v>338</v>
      </c>
      <c r="B350" s="1" t="str">
        <f>IF(MONTH(在职员工基本信息!G347)=$L$4,MONTH(在职员工基本信息!G347),"")</f>
        <v/>
      </c>
      <c r="D350" s="1" t="str">
        <f>IFERROR(IF(在职员工基本信息!D347="","",在职员工基本信息!D347),"")</f>
        <v/>
      </c>
      <c r="E350" s="1" t="str">
        <f>IF(在职员工基本信息!E347="","",在职员工基本信息!E347)</f>
        <v/>
      </c>
      <c r="F350" s="23" t="str">
        <f>IF(在职员工基本信息!G347="","",在职员工基本信息!G347)</f>
        <v/>
      </c>
      <c r="G350" s="1" t="str">
        <f>IF(在职员工基本信息!B347="","",在职员工基本信息!B347)</f>
        <v/>
      </c>
      <c r="H350" s="1" t="str">
        <f>IF(在职员工基本信息!C347="","",在职员工基本信息!C347)</f>
        <v/>
      </c>
      <c r="J350" s="23" t="str">
        <f t="shared" si="25"/>
        <v/>
      </c>
      <c r="K350" s="23" t="str">
        <f t="shared" si="26"/>
        <v/>
      </c>
      <c r="L350" s="23" t="str">
        <f t="shared" si="27"/>
        <v/>
      </c>
      <c r="M350" s="23" t="str">
        <f t="shared" si="28"/>
        <v/>
      </c>
      <c r="N350" s="23" t="str">
        <f t="shared" si="29"/>
        <v/>
      </c>
      <c r="P350" s="1" t="str">
        <f>IF(AND(YEAR(在职员工基本信息!$M347)='员工事项提醒（生日、续合同）'!$Q$4,MONTH(在职员工基本信息!$M347)='员工事项提醒（生日、续合同）'!$S$4),在职员工基本信息!D347,"")</f>
        <v/>
      </c>
      <c r="Q350" s="1" t="str">
        <f>IF(AND(YEAR(在职员工基本信息!$M347)='员工事项提醒（生日、续合同）'!$Q$4,MONTH(在职员工基本信息!$M347)='员工事项提醒（生日、续合同）'!$S$4),在职员工基本信息!E347,"")</f>
        <v/>
      </c>
      <c r="R350" s="1" t="str">
        <f>IF(AND(YEAR(在职员工基本信息!$M347)='员工事项提醒（生日、续合同）'!$Q$4,MONTH(在职员工基本信息!$M347)='员工事项提醒（生日、续合同）'!$S$4),在职员工基本信息!B347,"")</f>
        <v/>
      </c>
      <c r="S350" s="1" t="str">
        <f>IF(AND(YEAR(在职员工基本信息!$M347)='员工事项提醒（生日、续合同）'!$Q$4,MONTH(在职员工基本信息!$M347)='员工事项提醒（生日、续合同）'!$S$4),在职员工基本信息!C347,"")</f>
        <v/>
      </c>
      <c r="T350" s="23" t="str">
        <f>IF(AND(YEAR(在职员工基本信息!$M347)='员工事项提醒（生日、续合同）'!$Q$4,MONTH(在职员工基本信息!$M347)='员工事项提醒（生日、续合同）'!$S$4),在职员工基本信息!M347,"")</f>
        <v/>
      </c>
    </row>
    <row r="351" spans="1:20">
      <c r="A351" s="1" t="str">
        <f>B351&amp;COUNTIF(B$8:B351,B351)</f>
        <v>339</v>
      </c>
      <c r="B351" s="1" t="str">
        <f>IF(MONTH(在职员工基本信息!G348)=$L$4,MONTH(在职员工基本信息!G348),"")</f>
        <v/>
      </c>
      <c r="D351" s="1" t="str">
        <f>IFERROR(IF(在职员工基本信息!D348="","",在职员工基本信息!D348),"")</f>
        <v/>
      </c>
      <c r="E351" s="1" t="str">
        <f>IF(在职员工基本信息!E348="","",在职员工基本信息!E348)</f>
        <v/>
      </c>
      <c r="F351" s="23" t="str">
        <f>IF(在职员工基本信息!G348="","",在职员工基本信息!G348)</f>
        <v/>
      </c>
      <c r="G351" s="1" t="str">
        <f>IF(在职员工基本信息!B348="","",在职员工基本信息!B348)</f>
        <v/>
      </c>
      <c r="H351" s="1" t="str">
        <f>IF(在职员工基本信息!C348="","",在职员工基本信息!C348)</f>
        <v/>
      </c>
      <c r="J351" s="23" t="str">
        <f t="shared" si="25"/>
        <v/>
      </c>
      <c r="K351" s="23" t="str">
        <f t="shared" si="26"/>
        <v/>
      </c>
      <c r="L351" s="23" t="str">
        <f t="shared" si="27"/>
        <v/>
      </c>
      <c r="M351" s="23" t="str">
        <f t="shared" si="28"/>
        <v/>
      </c>
      <c r="N351" s="23" t="str">
        <f t="shared" si="29"/>
        <v/>
      </c>
      <c r="P351" s="1" t="str">
        <f>IF(AND(YEAR(在职员工基本信息!$M348)='员工事项提醒（生日、续合同）'!$Q$4,MONTH(在职员工基本信息!$M348)='员工事项提醒（生日、续合同）'!$S$4),在职员工基本信息!D348,"")</f>
        <v/>
      </c>
      <c r="Q351" s="1" t="str">
        <f>IF(AND(YEAR(在职员工基本信息!$M348)='员工事项提醒（生日、续合同）'!$Q$4,MONTH(在职员工基本信息!$M348)='员工事项提醒（生日、续合同）'!$S$4),在职员工基本信息!E348,"")</f>
        <v/>
      </c>
      <c r="R351" s="1" t="str">
        <f>IF(AND(YEAR(在职员工基本信息!$M348)='员工事项提醒（生日、续合同）'!$Q$4,MONTH(在职员工基本信息!$M348)='员工事项提醒（生日、续合同）'!$S$4),在职员工基本信息!B348,"")</f>
        <v/>
      </c>
      <c r="S351" s="1" t="str">
        <f>IF(AND(YEAR(在职员工基本信息!$M348)='员工事项提醒（生日、续合同）'!$Q$4,MONTH(在职员工基本信息!$M348)='员工事项提醒（生日、续合同）'!$S$4),在职员工基本信息!C348,"")</f>
        <v/>
      </c>
      <c r="T351" s="23" t="str">
        <f>IF(AND(YEAR(在职员工基本信息!$M348)='员工事项提醒（生日、续合同）'!$Q$4,MONTH(在职员工基本信息!$M348)='员工事项提醒（生日、续合同）'!$S$4),在职员工基本信息!M348,"")</f>
        <v/>
      </c>
    </row>
    <row r="352" spans="1:20">
      <c r="A352" s="1" t="str">
        <f>B352&amp;COUNTIF(B$8:B352,B352)</f>
        <v>340</v>
      </c>
      <c r="B352" s="1" t="str">
        <f>IF(MONTH(在职员工基本信息!G349)=$L$4,MONTH(在职员工基本信息!G349),"")</f>
        <v/>
      </c>
      <c r="D352" s="1" t="str">
        <f>IFERROR(IF(在职员工基本信息!D349="","",在职员工基本信息!D349),"")</f>
        <v/>
      </c>
      <c r="E352" s="1" t="str">
        <f>IF(在职员工基本信息!E349="","",在职员工基本信息!E349)</f>
        <v/>
      </c>
      <c r="F352" s="23" t="str">
        <f>IF(在职员工基本信息!G349="","",在职员工基本信息!G349)</f>
        <v/>
      </c>
      <c r="G352" s="1" t="str">
        <f>IF(在职员工基本信息!B349="","",在职员工基本信息!B349)</f>
        <v/>
      </c>
      <c r="H352" s="1" t="str">
        <f>IF(在职员工基本信息!C349="","",在职员工基本信息!C349)</f>
        <v/>
      </c>
      <c r="J352" s="23" t="str">
        <f t="shared" si="25"/>
        <v/>
      </c>
      <c r="K352" s="23" t="str">
        <f t="shared" si="26"/>
        <v/>
      </c>
      <c r="L352" s="23" t="str">
        <f t="shared" si="27"/>
        <v/>
      </c>
      <c r="M352" s="23" t="str">
        <f t="shared" si="28"/>
        <v/>
      </c>
      <c r="N352" s="23" t="str">
        <f t="shared" si="29"/>
        <v/>
      </c>
      <c r="P352" s="1" t="str">
        <f>IF(AND(YEAR(在职员工基本信息!$M349)='员工事项提醒（生日、续合同）'!$Q$4,MONTH(在职员工基本信息!$M349)='员工事项提醒（生日、续合同）'!$S$4),在职员工基本信息!D349,"")</f>
        <v/>
      </c>
      <c r="Q352" s="1" t="str">
        <f>IF(AND(YEAR(在职员工基本信息!$M349)='员工事项提醒（生日、续合同）'!$Q$4,MONTH(在职员工基本信息!$M349)='员工事项提醒（生日、续合同）'!$S$4),在职员工基本信息!E349,"")</f>
        <v/>
      </c>
      <c r="R352" s="1" t="str">
        <f>IF(AND(YEAR(在职员工基本信息!$M349)='员工事项提醒（生日、续合同）'!$Q$4,MONTH(在职员工基本信息!$M349)='员工事项提醒（生日、续合同）'!$S$4),在职员工基本信息!B349,"")</f>
        <v/>
      </c>
      <c r="S352" s="1" t="str">
        <f>IF(AND(YEAR(在职员工基本信息!$M349)='员工事项提醒（生日、续合同）'!$Q$4,MONTH(在职员工基本信息!$M349)='员工事项提醒（生日、续合同）'!$S$4),在职员工基本信息!C349,"")</f>
        <v/>
      </c>
      <c r="T352" s="23" t="str">
        <f>IF(AND(YEAR(在职员工基本信息!$M349)='员工事项提醒（生日、续合同）'!$Q$4,MONTH(在职员工基本信息!$M349)='员工事项提醒（生日、续合同）'!$S$4),在职员工基本信息!M349,"")</f>
        <v/>
      </c>
    </row>
    <row r="353" spans="1:20">
      <c r="A353" s="1" t="str">
        <f>B353&amp;COUNTIF(B$8:B353,B353)</f>
        <v>341</v>
      </c>
      <c r="B353" s="1" t="str">
        <f>IF(MONTH(在职员工基本信息!G350)=$L$4,MONTH(在职员工基本信息!G350),"")</f>
        <v/>
      </c>
      <c r="D353" s="1" t="str">
        <f>IFERROR(IF(在职员工基本信息!D350="","",在职员工基本信息!D350),"")</f>
        <v/>
      </c>
      <c r="E353" s="1" t="str">
        <f>IF(在职员工基本信息!E350="","",在职员工基本信息!E350)</f>
        <v/>
      </c>
      <c r="F353" s="23" t="str">
        <f>IF(在职员工基本信息!G350="","",在职员工基本信息!G350)</f>
        <v/>
      </c>
      <c r="G353" s="1" t="str">
        <f>IF(在职员工基本信息!B350="","",在职员工基本信息!B350)</f>
        <v/>
      </c>
      <c r="H353" s="1" t="str">
        <f>IF(在职员工基本信息!C350="","",在职员工基本信息!C350)</f>
        <v/>
      </c>
      <c r="J353" s="23" t="str">
        <f t="shared" si="25"/>
        <v/>
      </c>
      <c r="K353" s="23" t="str">
        <f t="shared" si="26"/>
        <v/>
      </c>
      <c r="L353" s="23" t="str">
        <f t="shared" si="27"/>
        <v/>
      </c>
      <c r="M353" s="23" t="str">
        <f t="shared" si="28"/>
        <v/>
      </c>
      <c r="N353" s="23" t="str">
        <f t="shared" si="29"/>
        <v/>
      </c>
      <c r="P353" s="1" t="str">
        <f>IF(AND(YEAR(在职员工基本信息!$M350)='员工事项提醒（生日、续合同）'!$Q$4,MONTH(在职员工基本信息!$M350)='员工事项提醒（生日、续合同）'!$S$4),在职员工基本信息!D350,"")</f>
        <v/>
      </c>
      <c r="Q353" s="1" t="str">
        <f>IF(AND(YEAR(在职员工基本信息!$M350)='员工事项提醒（生日、续合同）'!$Q$4,MONTH(在职员工基本信息!$M350)='员工事项提醒（生日、续合同）'!$S$4),在职员工基本信息!E350,"")</f>
        <v/>
      </c>
      <c r="R353" s="1" t="str">
        <f>IF(AND(YEAR(在职员工基本信息!$M350)='员工事项提醒（生日、续合同）'!$Q$4,MONTH(在职员工基本信息!$M350)='员工事项提醒（生日、续合同）'!$S$4),在职员工基本信息!B350,"")</f>
        <v/>
      </c>
      <c r="S353" s="1" t="str">
        <f>IF(AND(YEAR(在职员工基本信息!$M350)='员工事项提醒（生日、续合同）'!$Q$4,MONTH(在职员工基本信息!$M350)='员工事项提醒（生日、续合同）'!$S$4),在职员工基本信息!C350,"")</f>
        <v/>
      </c>
      <c r="T353" s="23" t="str">
        <f>IF(AND(YEAR(在职员工基本信息!$M350)='员工事项提醒（生日、续合同）'!$Q$4,MONTH(在职员工基本信息!$M350)='员工事项提醒（生日、续合同）'!$S$4),在职员工基本信息!M350,"")</f>
        <v/>
      </c>
    </row>
    <row r="354" spans="1:20">
      <c r="A354" s="1" t="str">
        <f>B354&amp;COUNTIF(B$8:B354,B354)</f>
        <v>342</v>
      </c>
      <c r="B354" s="1" t="str">
        <f>IF(MONTH(在职员工基本信息!G351)=$L$4,MONTH(在职员工基本信息!G351),"")</f>
        <v/>
      </c>
      <c r="D354" s="1" t="str">
        <f>IFERROR(IF(在职员工基本信息!D351="","",在职员工基本信息!D351),"")</f>
        <v/>
      </c>
      <c r="E354" s="1" t="str">
        <f>IF(在职员工基本信息!E351="","",在职员工基本信息!E351)</f>
        <v/>
      </c>
      <c r="F354" s="23" t="str">
        <f>IF(在职员工基本信息!G351="","",在职员工基本信息!G351)</f>
        <v/>
      </c>
      <c r="G354" s="1" t="str">
        <f>IF(在职员工基本信息!B351="","",在职员工基本信息!B351)</f>
        <v/>
      </c>
      <c r="H354" s="1" t="str">
        <f>IF(在职员工基本信息!C351="","",在职员工基本信息!C351)</f>
        <v/>
      </c>
      <c r="J354" s="23" t="str">
        <f t="shared" si="25"/>
        <v/>
      </c>
      <c r="K354" s="23" t="str">
        <f t="shared" si="26"/>
        <v/>
      </c>
      <c r="L354" s="23" t="str">
        <f t="shared" si="27"/>
        <v/>
      </c>
      <c r="M354" s="23" t="str">
        <f t="shared" si="28"/>
        <v/>
      </c>
      <c r="N354" s="23" t="str">
        <f t="shared" si="29"/>
        <v/>
      </c>
      <c r="P354" s="1" t="str">
        <f>IF(AND(YEAR(在职员工基本信息!$M351)='员工事项提醒（生日、续合同）'!$Q$4,MONTH(在职员工基本信息!$M351)='员工事项提醒（生日、续合同）'!$S$4),在职员工基本信息!D351,"")</f>
        <v/>
      </c>
      <c r="Q354" s="1" t="str">
        <f>IF(AND(YEAR(在职员工基本信息!$M351)='员工事项提醒（生日、续合同）'!$Q$4,MONTH(在职员工基本信息!$M351)='员工事项提醒（生日、续合同）'!$S$4),在职员工基本信息!E351,"")</f>
        <v/>
      </c>
      <c r="R354" s="1" t="str">
        <f>IF(AND(YEAR(在职员工基本信息!$M351)='员工事项提醒（生日、续合同）'!$Q$4,MONTH(在职员工基本信息!$M351)='员工事项提醒（生日、续合同）'!$S$4),在职员工基本信息!B351,"")</f>
        <v/>
      </c>
      <c r="S354" s="1" t="str">
        <f>IF(AND(YEAR(在职员工基本信息!$M351)='员工事项提醒（生日、续合同）'!$Q$4,MONTH(在职员工基本信息!$M351)='员工事项提醒（生日、续合同）'!$S$4),在职员工基本信息!C351,"")</f>
        <v/>
      </c>
      <c r="T354" s="23" t="str">
        <f>IF(AND(YEAR(在职员工基本信息!$M351)='员工事项提醒（生日、续合同）'!$Q$4,MONTH(在职员工基本信息!$M351)='员工事项提醒（生日、续合同）'!$S$4),在职员工基本信息!M351,"")</f>
        <v/>
      </c>
    </row>
    <row r="355" spans="1:20">
      <c r="A355" s="1" t="str">
        <f>B355&amp;COUNTIF(B$8:B355,B355)</f>
        <v>343</v>
      </c>
      <c r="B355" s="1" t="str">
        <f>IF(MONTH(在职员工基本信息!G352)=$L$4,MONTH(在职员工基本信息!G352),"")</f>
        <v/>
      </c>
      <c r="D355" s="1" t="str">
        <f>IFERROR(IF(在职员工基本信息!D352="","",在职员工基本信息!D352),"")</f>
        <v/>
      </c>
      <c r="E355" s="1" t="str">
        <f>IF(在职员工基本信息!E352="","",在职员工基本信息!E352)</f>
        <v/>
      </c>
      <c r="F355" s="23" t="str">
        <f>IF(在职员工基本信息!G352="","",在职员工基本信息!G352)</f>
        <v/>
      </c>
      <c r="G355" s="1" t="str">
        <f>IF(在职员工基本信息!B352="","",在职员工基本信息!B352)</f>
        <v/>
      </c>
      <c r="H355" s="1" t="str">
        <f>IF(在职员工基本信息!C352="","",在职员工基本信息!C352)</f>
        <v/>
      </c>
      <c r="J355" s="23" t="str">
        <f t="shared" si="25"/>
        <v/>
      </c>
      <c r="K355" s="23" t="str">
        <f t="shared" si="26"/>
        <v/>
      </c>
      <c r="L355" s="23" t="str">
        <f t="shared" si="27"/>
        <v/>
      </c>
      <c r="M355" s="23" t="str">
        <f t="shared" si="28"/>
        <v/>
      </c>
      <c r="N355" s="23" t="str">
        <f t="shared" si="29"/>
        <v/>
      </c>
      <c r="P355" s="1" t="str">
        <f>IF(AND(YEAR(在职员工基本信息!$M352)='员工事项提醒（生日、续合同）'!$Q$4,MONTH(在职员工基本信息!$M352)='员工事项提醒（生日、续合同）'!$S$4),在职员工基本信息!D352,"")</f>
        <v/>
      </c>
      <c r="Q355" s="1" t="str">
        <f>IF(AND(YEAR(在职员工基本信息!$M352)='员工事项提醒（生日、续合同）'!$Q$4,MONTH(在职员工基本信息!$M352)='员工事项提醒（生日、续合同）'!$S$4),在职员工基本信息!E352,"")</f>
        <v/>
      </c>
      <c r="R355" s="1" t="str">
        <f>IF(AND(YEAR(在职员工基本信息!$M352)='员工事项提醒（生日、续合同）'!$Q$4,MONTH(在职员工基本信息!$M352)='员工事项提醒（生日、续合同）'!$S$4),在职员工基本信息!B352,"")</f>
        <v/>
      </c>
      <c r="S355" s="1" t="str">
        <f>IF(AND(YEAR(在职员工基本信息!$M352)='员工事项提醒（生日、续合同）'!$Q$4,MONTH(在职员工基本信息!$M352)='员工事项提醒（生日、续合同）'!$S$4),在职员工基本信息!C352,"")</f>
        <v/>
      </c>
      <c r="T355" s="23" t="str">
        <f>IF(AND(YEAR(在职员工基本信息!$M352)='员工事项提醒（生日、续合同）'!$Q$4,MONTH(在职员工基本信息!$M352)='员工事项提醒（生日、续合同）'!$S$4),在职员工基本信息!M352,"")</f>
        <v/>
      </c>
    </row>
    <row r="356" spans="1:20">
      <c r="A356" s="1" t="str">
        <f>B356&amp;COUNTIF(B$8:B356,B356)</f>
        <v>344</v>
      </c>
      <c r="B356" s="1" t="str">
        <f>IF(MONTH(在职员工基本信息!G353)=$L$4,MONTH(在职员工基本信息!G353),"")</f>
        <v/>
      </c>
      <c r="D356" s="1" t="str">
        <f>IFERROR(IF(在职员工基本信息!D353="","",在职员工基本信息!D353),"")</f>
        <v/>
      </c>
      <c r="E356" s="1" t="str">
        <f>IF(在职员工基本信息!E353="","",在职员工基本信息!E353)</f>
        <v/>
      </c>
      <c r="F356" s="23" t="str">
        <f>IF(在职员工基本信息!G353="","",在职员工基本信息!G353)</f>
        <v/>
      </c>
      <c r="G356" s="1" t="str">
        <f>IF(在职员工基本信息!B353="","",在职员工基本信息!B353)</f>
        <v/>
      </c>
      <c r="H356" s="1" t="str">
        <f>IF(在职员工基本信息!C353="","",在职员工基本信息!C353)</f>
        <v/>
      </c>
      <c r="J356" s="23" t="str">
        <f t="shared" si="25"/>
        <v/>
      </c>
      <c r="K356" s="23" t="str">
        <f t="shared" si="26"/>
        <v/>
      </c>
      <c r="L356" s="23" t="str">
        <f t="shared" si="27"/>
        <v/>
      </c>
      <c r="M356" s="23" t="str">
        <f t="shared" si="28"/>
        <v/>
      </c>
      <c r="N356" s="23" t="str">
        <f t="shared" si="29"/>
        <v/>
      </c>
      <c r="P356" s="1" t="str">
        <f>IF(AND(YEAR(在职员工基本信息!$M353)='员工事项提醒（生日、续合同）'!$Q$4,MONTH(在职员工基本信息!$M353)='员工事项提醒（生日、续合同）'!$S$4),在职员工基本信息!D353,"")</f>
        <v/>
      </c>
      <c r="Q356" s="1" t="str">
        <f>IF(AND(YEAR(在职员工基本信息!$M353)='员工事项提醒（生日、续合同）'!$Q$4,MONTH(在职员工基本信息!$M353)='员工事项提醒（生日、续合同）'!$S$4),在职员工基本信息!E353,"")</f>
        <v/>
      </c>
      <c r="R356" s="1" t="str">
        <f>IF(AND(YEAR(在职员工基本信息!$M353)='员工事项提醒（生日、续合同）'!$Q$4,MONTH(在职员工基本信息!$M353)='员工事项提醒（生日、续合同）'!$S$4),在职员工基本信息!B353,"")</f>
        <v/>
      </c>
      <c r="S356" s="1" t="str">
        <f>IF(AND(YEAR(在职员工基本信息!$M353)='员工事项提醒（生日、续合同）'!$Q$4,MONTH(在职员工基本信息!$M353)='员工事项提醒（生日、续合同）'!$S$4),在职员工基本信息!C353,"")</f>
        <v/>
      </c>
      <c r="T356" s="23" t="str">
        <f>IF(AND(YEAR(在职员工基本信息!$M353)='员工事项提醒（生日、续合同）'!$Q$4,MONTH(在职员工基本信息!$M353)='员工事项提醒（生日、续合同）'!$S$4),在职员工基本信息!M353,"")</f>
        <v/>
      </c>
    </row>
    <row r="357" spans="1:20">
      <c r="A357" s="1" t="str">
        <f>B357&amp;COUNTIF(B$8:B357,B357)</f>
        <v>345</v>
      </c>
      <c r="B357" s="1" t="str">
        <f>IF(MONTH(在职员工基本信息!G354)=$L$4,MONTH(在职员工基本信息!G354),"")</f>
        <v/>
      </c>
      <c r="D357" s="1" t="str">
        <f>IFERROR(IF(在职员工基本信息!D354="","",在职员工基本信息!D354),"")</f>
        <v/>
      </c>
      <c r="E357" s="1" t="str">
        <f>IF(在职员工基本信息!E354="","",在职员工基本信息!E354)</f>
        <v/>
      </c>
      <c r="F357" s="23" t="str">
        <f>IF(在职员工基本信息!G354="","",在职员工基本信息!G354)</f>
        <v/>
      </c>
      <c r="G357" s="1" t="str">
        <f>IF(在职员工基本信息!B354="","",在职员工基本信息!B354)</f>
        <v/>
      </c>
      <c r="H357" s="1" t="str">
        <f>IF(在职员工基本信息!C354="","",在职员工基本信息!C354)</f>
        <v/>
      </c>
      <c r="J357" s="23" t="str">
        <f t="shared" si="25"/>
        <v/>
      </c>
      <c r="K357" s="23" t="str">
        <f t="shared" si="26"/>
        <v/>
      </c>
      <c r="L357" s="23" t="str">
        <f t="shared" si="27"/>
        <v/>
      </c>
      <c r="M357" s="23" t="str">
        <f t="shared" si="28"/>
        <v/>
      </c>
      <c r="N357" s="23" t="str">
        <f t="shared" si="29"/>
        <v/>
      </c>
      <c r="P357" s="1" t="str">
        <f>IF(AND(YEAR(在职员工基本信息!$M354)='员工事项提醒（生日、续合同）'!$Q$4,MONTH(在职员工基本信息!$M354)='员工事项提醒（生日、续合同）'!$S$4),在职员工基本信息!D354,"")</f>
        <v/>
      </c>
      <c r="Q357" s="1" t="str">
        <f>IF(AND(YEAR(在职员工基本信息!$M354)='员工事项提醒（生日、续合同）'!$Q$4,MONTH(在职员工基本信息!$M354)='员工事项提醒（生日、续合同）'!$S$4),在职员工基本信息!E354,"")</f>
        <v/>
      </c>
      <c r="R357" s="1" t="str">
        <f>IF(AND(YEAR(在职员工基本信息!$M354)='员工事项提醒（生日、续合同）'!$Q$4,MONTH(在职员工基本信息!$M354)='员工事项提醒（生日、续合同）'!$S$4),在职员工基本信息!B354,"")</f>
        <v/>
      </c>
      <c r="S357" s="1" t="str">
        <f>IF(AND(YEAR(在职员工基本信息!$M354)='员工事项提醒（生日、续合同）'!$Q$4,MONTH(在职员工基本信息!$M354)='员工事项提醒（生日、续合同）'!$S$4),在职员工基本信息!C354,"")</f>
        <v/>
      </c>
      <c r="T357" s="23" t="str">
        <f>IF(AND(YEAR(在职员工基本信息!$M354)='员工事项提醒（生日、续合同）'!$Q$4,MONTH(在职员工基本信息!$M354)='员工事项提醒（生日、续合同）'!$S$4),在职员工基本信息!M354,"")</f>
        <v/>
      </c>
    </row>
    <row r="358" spans="1:20">
      <c r="A358" s="1" t="str">
        <f>B358&amp;COUNTIF(B$8:B358,B358)</f>
        <v>346</v>
      </c>
      <c r="B358" s="1" t="str">
        <f>IF(MONTH(在职员工基本信息!G355)=$L$4,MONTH(在职员工基本信息!G355),"")</f>
        <v/>
      </c>
      <c r="D358" s="1" t="str">
        <f>IFERROR(IF(在职员工基本信息!D355="","",在职员工基本信息!D355),"")</f>
        <v/>
      </c>
      <c r="E358" s="1" t="str">
        <f>IF(在职员工基本信息!E355="","",在职员工基本信息!E355)</f>
        <v/>
      </c>
      <c r="F358" s="23" t="str">
        <f>IF(在职员工基本信息!G355="","",在职员工基本信息!G355)</f>
        <v/>
      </c>
      <c r="G358" s="1" t="str">
        <f>IF(在职员工基本信息!B355="","",在职员工基本信息!B355)</f>
        <v/>
      </c>
      <c r="H358" s="1" t="str">
        <f>IF(在职员工基本信息!C355="","",在职员工基本信息!C355)</f>
        <v/>
      </c>
      <c r="J358" s="23" t="str">
        <f t="shared" si="25"/>
        <v/>
      </c>
      <c r="K358" s="23" t="str">
        <f t="shared" si="26"/>
        <v/>
      </c>
      <c r="L358" s="23" t="str">
        <f t="shared" si="27"/>
        <v/>
      </c>
      <c r="M358" s="23" t="str">
        <f t="shared" si="28"/>
        <v/>
      </c>
      <c r="N358" s="23" t="str">
        <f t="shared" si="29"/>
        <v/>
      </c>
      <c r="P358" s="1" t="str">
        <f>IF(AND(YEAR(在职员工基本信息!$M355)='员工事项提醒（生日、续合同）'!$Q$4,MONTH(在职员工基本信息!$M355)='员工事项提醒（生日、续合同）'!$S$4),在职员工基本信息!D355,"")</f>
        <v/>
      </c>
      <c r="Q358" s="1" t="str">
        <f>IF(AND(YEAR(在职员工基本信息!$M355)='员工事项提醒（生日、续合同）'!$Q$4,MONTH(在职员工基本信息!$M355)='员工事项提醒（生日、续合同）'!$S$4),在职员工基本信息!E355,"")</f>
        <v/>
      </c>
      <c r="R358" s="1" t="str">
        <f>IF(AND(YEAR(在职员工基本信息!$M355)='员工事项提醒（生日、续合同）'!$Q$4,MONTH(在职员工基本信息!$M355)='员工事项提醒（生日、续合同）'!$S$4),在职员工基本信息!B355,"")</f>
        <v/>
      </c>
      <c r="S358" s="1" t="str">
        <f>IF(AND(YEAR(在职员工基本信息!$M355)='员工事项提醒（生日、续合同）'!$Q$4,MONTH(在职员工基本信息!$M355)='员工事项提醒（生日、续合同）'!$S$4),在职员工基本信息!C355,"")</f>
        <v/>
      </c>
      <c r="T358" s="23" t="str">
        <f>IF(AND(YEAR(在职员工基本信息!$M355)='员工事项提醒（生日、续合同）'!$Q$4,MONTH(在职员工基本信息!$M355)='员工事项提醒（生日、续合同）'!$S$4),在职员工基本信息!M355,"")</f>
        <v/>
      </c>
    </row>
    <row r="359" spans="1:20">
      <c r="A359" s="1" t="str">
        <f>B359&amp;COUNTIF(B$8:B359,B359)</f>
        <v>347</v>
      </c>
      <c r="B359" s="1" t="str">
        <f>IF(MONTH(在职员工基本信息!G356)=$L$4,MONTH(在职员工基本信息!G356),"")</f>
        <v/>
      </c>
      <c r="D359" s="1" t="str">
        <f>IFERROR(IF(在职员工基本信息!D356="","",在职员工基本信息!D356),"")</f>
        <v/>
      </c>
      <c r="E359" s="1" t="str">
        <f>IF(在职员工基本信息!E356="","",在职员工基本信息!E356)</f>
        <v/>
      </c>
      <c r="F359" s="23" t="str">
        <f>IF(在职员工基本信息!G356="","",在职员工基本信息!G356)</f>
        <v/>
      </c>
      <c r="G359" s="1" t="str">
        <f>IF(在职员工基本信息!B356="","",在职员工基本信息!B356)</f>
        <v/>
      </c>
      <c r="H359" s="1" t="str">
        <f>IF(在职员工基本信息!C356="","",在职员工基本信息!C356)</f>
        <v/>
      </c>
      <c r="J359" s="23" t="str">
        <f t="shared" si="25"/>
        <v/>
      </c>
      <c r="K359" s="23" t="str">
        <f t="shared" si="26"/>
        <v/>
      </c>
      <c r="L359" s="23" t="str">
        <f t="shared" si="27"/>
        <v/>
      </c>
      <c r="M359" s="23" t="str">
        <f t="shared" si="28"/>
        <v/>
      </c>
      <c r="N359" s="23" t="str">
        <f t="shared" si="29"/>
        <v/>
      </c>
      <c r="P359" s="1" t="str">
        <f>IF(AND(YEAR(在职员工基本信息!$M356)='员工事项提醒（生日、续合同）'!$Q$4,MONTH(在职员工基本信息!$M356)='员工事项提醒（生日、续合同）'!$S$4),在职员工基本信息!D356,"")</f>
        <v/>
      </c>
      <c r="Q359" s="1" t="str">
        <f>IF(AND(YEAR(在职员工基本信息!$M356)='员工事项提醒（生日、续合同）'!$Q$4,MONTH(在职员工基本信息!$M356)='员工事项提醒（生日、续合同）'!$S$4),在职员工基本信息!E356,"")</f>
        <v/>
      </c>
      <c r="R359" s="1" t="str">
        <f>IF(AND(YEAR(在职员工基本信息!$M356)='员工事项提醒（生日、续合同）'!$Q$4,MONTH(在职员工基本信息!$M356)='员工事项提醒（生日、续合同）'!$S$4),在职员工基本信息!B356,"")</f>
        <v/>
      </c>
      <c r="S359" s="1" t="str">
        <f>IF(AND(YEAR(在职员工基本信息!$M356)='员工事项提醒（生日、续合同）'!$Q$4,MONTH(在职员工基本信息!$M356)='员工事项提醒（生日、续合同）'!$S$4),在职员工基本信息!C356,"")</f>
        <v/>
      </c>
      <c r="T359" s="23" t="str">
        <f>IF(AND(YEAR(在职员工基本信息!$M356)='员工事项提醒（生日、续合同）'!$Q$4,MONTH(在职员工基本信息!$M356)='员工事项提醒（生日、续合同）'!$S$4),在职员工基本信息!M356,"")</f>
        <v/>
      </c>
    </row>
    <row r="360" spans="1:20">
      <c r="A360" s="1" t="str">
        <f>B360&amp;COUNTIF(B$8:B360,B360)</f>
        <v>348</v>
      </c>
      <c r="B360" s="1" t="str">
        <f>IF(MONTH(在职员工基本信息!G357)=$L$4,MONTH(在职员工基本信息!G357),"")</f>
        <v/>
      </c>
      <c r="D360" s="1" t="str">
        <f>IFERROR(IF(在职员工基本信息!D357="","",在职员工基本信息!D357),"")</f>
        <v/>
      </c>
      <c r="E360" s="1" t="str">
        <f>IF(在职员工基本信息!E357="","",在职员工基本信息!E357)</f>
        <v/>
      </c>
      <c r="F360" s="23" t="str">
        <f>IF(在职员工基本信息!G357="","",在职员工基本信息!G357)</f>
        <v/>
      </c>
      <c r="G360" s="1" t="str">
        <f>IF(在职员工基本信息!B357="","",在职员工基本信息!B357)</f>
        <v/>
      </c>
      <c r="H360" s="1" t="str">
        <f>IF(在职员工基本信息!C357="","",在职员工基本信息!C357)</f>
        <v/>
      </c>
      <c r="J360" s="23" t="str">
        <f t="shared" si="25"/>
        <v/>
      </c>
      <c r="K360" s="23" t="str">
        <f t="shared" si="26"/>
        <v/>
      </c>
      <c r="L360" s="23" t="str">
        <f t="shared" si="27"/>
        <v/>
      </c>
      <c r="M360" s="23" t="str">
        <f t="shared" si="28"/>
        <v/>
      </c>
      <c r="N360" s="23" t="str">
        <f t="shared" si="29"/>
        <v/>
      </c>
      <c r="P360" s="1" t="str">
        <f>IF(AND(YEAR(在职员工基本信息!$M357)='员工事项提醒（生日、续合同）'!$Q$4,MONTH(在职员工基本信息!$M357)='员工事项提醒（生日、续合同）'!$S$4),在职员工基本信息!D357,"")</f>
        <v/>
      </c>
      <c r="Q360" s="1" t="str">
        <f>IF(AND(YEAR(在职员工基本信息!$M357)='员工事项提醒（生日、续合同）'!$Q$4,MONTH(在职员工基本信息!$M357)='员工事项提醒（生日、续合同）'!$S$4),在职员工基本信息!E357,"")</f>
        <v/>
      </c>
      <c r="R360" s="1" t="str">
        <f>IF(AND(YEAR(在职员工基本信息!$M357)='员工事项提醒（生日、续合同）'!$Q$4,MONTH(在职员工基本信息!$M357)='员工事项提醒（生日、续合同）'!$S$4),在职员工基本信息!B357,"")</f>
        <v/>
      </c>
      <c r="S360" s="1" t="str">
        <f>IF(AND(YEAR(在职员工基本信息!$M357)='员工事项提醒（生日、续合同）'!$Q$4,MONTH(在职员工基本信息!$M357)='员工事项提醒（生日、续合同）'!$S$4),在职员工基本信息!C357,"")</f>
        <v/>
      </c>
      <c r="T360" s="23" t="str">
        <f>IF(AND(YEAR(在职员工基本信息!$M357)='员工事项提醒（生日、续合同）'!$Q$4,MONTH(在职员工基本信息!$M357)='员工事项提醒（生日、续合同）'!$S$4),在职员工基本信息!M357,"")</f>
        <v/>
      </c>
    </row>
    <row r="361" spans="1:20">
      <c r="A361" s="1" t="str">
        <f>B361&amp;COUNTIF(B$8:B361,B361)</f>
        <v>349</v>
      </c>
      <c r="B361" s="1" t="str">
        <f>IF(MONTH(在职员工基本信息!G358)=$L$4,MONTH(在职员工基本信息!G358),"")</f>
        <v/>
      </c>
      <c r="D361" s="1" t="str">
        <f>IFERROR(IF(在职员工基本信息!D358="","",在职员工基本信息!D358),"")</f>
        <v/>
      </c>
      <c r="E361" s="1" t="str">
        <f>IF(在职员工基本信息!E358="","",在职员工基本信息!E358)</f>
        <v/>
      </c>
      <c r="F361" s="23" t="str">
        <f>IF(在职员工基本信息!G358="","",在职员工基本信息!G358)</f>
        <v/>
      </c>
      <c r="G361" s="1" t="str">
        <f>IF(在职员工基本信息!B358="","",在职员工基本信息!B358)</f>
        <v/>
      </c>
      <c r="H361" s="1" t="str">
        <f>IF(在职员工基本信息!C358="","",在职员工基本信息!C358)</f>
        <v/>
      </c>
      <c r="J361" s="23" t="str">
        <f t="shared" si="25"/>
        <v/>
      </c>
      <c r="K361" s="23" t="str">
        <f t="shared" si="26"/>
        <v/>
      </c>
      <c r="L361" s="23" t="str">
        <f t="shared" si="27"/>
        <v/>
      </c>
      <c r="M361" s="23" t="str">
        <f t="shared" si="28"/>
        <v/>
      </c>
      <c r="N361" s="23" t="str">
        <f t="shared" si="29"/>
        <v/>
      </c>
      <c r="P361" s="1" t="str">
        <f>IF(AND(YEAR(在职员工基本信息!$M358)='员工事项提醒（生日、续合同）'!$Q$4,MONTH(在职员工基本信息!$M358)='员工事项提醒（生日、续合同）'!$S$4),在职员工基本信息!D358,"")</f>
        <v/>
      </c>
      <c r="Q361" s="1" t="str">
        <f>IF(AND(YEAR(在职员工基本信息!$M358)='员工事项提醒（生日、续合同）'!$Q$4,MONTH(在职员工基本信息!$M358)='员工事项提醒（生日、续合同）'!$S$4),在职员工基本信息!E358,"")</f>
        <v/>
      </c>
      <c r="R361" s="1" t="str">
        <f>IF(AND(YEAR(在职员工基本信息!$M358)='员工事项提醒（生日、续合同）'!$Q$4,MONTH(在职员工基本信息!$M358)='员工事项提醒（生日、续合同）'!$S$4),在职员工基本信息!B358,"")</f>
        <v/>
      </c>
      <c r="S361" s="1" t="str">
        <f>IF(AND(YEAR(在职员工基本信息!$M358)='员工事项提醒（生日、续合同）'!$Q$4,MONTH(在职员工基本信息!$M358)='员工事项提醒（生日、续合同）'!$S$4),在职员工基本信息!C358,"")</f>
        <v/>
      </c>
      <c r="T361" s="23" t="str">
        <f>IF(AND(YEAR(在职员工基本信息!$M358)='员工事项提醒（生日、续合同）'!$Q$4,MONTH(在职员工基本信息!$M358)='员工事项提醒（生日、续合同）'!$S$4),在职员工基本信息!M358,"")</f>
        <v/>
      </c>
    </row>
    <row r="362" spans="1:20">
      <c r="A362" s="1" t="str">
        <f>B362&amp;COUNTIF(B$8:B362,B362)</f>
        <v>350</v>
      </c>
      <c r="B362" s="1" t="str">
        <f>IF(MONTH(在职员工基本信息!G359)=$L$4,MONTH(在职员工基本信息!G359),"")</f>
        <v/>
      </c>
      <c r="D362" s="1" t="str">
        <f>IFERROR(IF(在职员工基本信息!D359="","",在职员工基本信息!D359),"")</f>
        <v/>
      </c>
      <c r="E362" s="1" t="str">
        <f>IF(在职员工基本信息!E359="","",在职员工基本信息!E359)</f>
        <v/>
      </c>
      <c r="F362" s="23" t="str">
        <f>IF(在职员工基本信息!G359="","",在职员工基本信息!G359)</f>
        <v/>
      </c>
      <c r="G362" s="1" t="str">
        <f>IF(在职员工基本信息!B359="","",在职员工基本信息!B359)</f>
        <v/>
      </c>
      <c r="H362" s="1" t="str">
        <f>IF(在职员工基本信息!C359="","",在职员工基本信息!C359)</f>
        <v/>
      </c>
      <c r="J362" s="23" t="str">
        <f t="shared" si="25"/>
        <v/>
      </c>
      <c r="K362" s="23" t="str">
        <f t="shared" si="26"/>
        <v/>
      </c>
      <c r="L362" s="23" t="str">
        <f t="shared" si="27"/>
        <v/>
      </c>
      <c r="M362" s="23" t="str">
        <f t="shared" si="28"/>
        <v/>
      </c>
      <c r="N362" s="23" t="str">
        <f t="shared" si="29"/>
        <v/>
      </c>
      <c r="P362" s="1" t="str">
        <f>IF(AND(YEAR(在职员工基本信息!$M359)='员工事项提醒（生日、续合同）'!$Q$4,MONTH(在职员工基本信息!$M359)='员工事项提醒（生日、续合同）'!$S$4),在职员工基本信息!D359,"")</f>
        <v/>
      </c>
      <c r="Q362" s="1" t="str">
        <f>IF(AND(YEAR(在职员工基本信息!$M359)='员工事项提醒（生日、续合同）'!$Q$4,MONTH(在职员工基本信息!$M359)='员工事项提醒（生日、续合同）'!$S$4),在职员工基本信息!E359,"")</f>
        <v/>
      </c>
      <c r="R362" s="1" t="str">
        <f>IF(AND(YEAR(在职员工基本信息!$M359)='员工事项提醒（生日、续合同）'!$Q$4,MONTH(在职员工基本信息!$M359)='员工事项提醒（生日、续合同）'!$S$4),在职员工基本信息!B359,"")</f>
        <v/>
      </c>
      <c r="S362" s="1" t="str">
        <f>IF(AND(YEAR(在职员工基本信息!$M359)='员工事项提醒（生日、续合同）'!$Q$4,MONTH(在职员工基本信息!$M359)='员工事项提醒（生日、续合同）'!$S$4),在职员工基本信息!C359,"")</f>
        <v/>
      </c>
      <c r="T362" s="23" t="str">
        <f>IF(AND(YEAR(在职员工基本信息!$M359)='员工事项提醒（生日、续合同）'!$Q$4,MONTH(在职员工基本信息!$M359)='员工事项提醒（生日、续合同）'!$S$4),在职员工基本信息!M359,"")</f>
        <v/>
      </c>
    </row>
    <row r="363" spans="1:20">
      <c r="A363" s="1" t="str">
        <f>B363&amp;COUNTIF(B$8:B363,B363)</f>
        <v>351</v>
      </c>
      <c r="B363" s="1" t="str">
        <f>IF(MONTH(在职员工基本信息!G360)=$L$4,MONTH(在职员工基本信息!G360),"")</f>
        <v/>
      </c>
      <c r="D363" s="1" t="str">
        <f>IFERROR(IF(在职员工基本信息!D360="","",在职员工基本信息!D360),"")</f>
        <v/>
      </c>
      <c r="E363" s="1" t="str">
        <f>IF(在职员工基本信息!E360="","",在职员工基本信息!E360)</f>
        <v/>
      </c>
      <c r="F363" s="23" t="str">
        <f>IF(在职员工基本信息!G360="","",在职员工基本信息!G360)</f>
        <v/>
      </c>
      <c r="G363" s="1" t="str">
        <f>IF(在职员工基本信息!B360="","",在职员工基本信息!B360)</f>
        <v/>
      </c>
      <c r="H363" s="1" t="str">
        <f>IF(在职员工基本信息!C360="","",在职员工基本信息!C360)</f>
        <v/>
      </c>
      <c r="J363" s="23" t="str">
        <f t="shared" si="25"/>
        <v/>
      </c>
      <c r="K363" s="23" t="str">
        <f t="shared" si="26"/>
        <v/>
      </c>
      <c r="L363" s="23" t="str">
        <f t="shared" si="27"/>
        <v/>
      </c>
      <c r="M363" s="23" t="str">
        <f t="shared" si="28"/>
        <v/>
      </c>
      <c r="N363" s="23" t="str">
        <f t="shared" si="29"/>
        <v/>
      </c>
      <c r="P363" s="1" t="str">
        <f>IF(AND(YEAR(在职员工基本信息!$M360)='员工事项提醒（生日、续合同）'!$Q$4,MONTH(在职员工基本信息!$M360)='员工事项提醒（生日、续合同）'!$S$4),在职员工基本信息!D360,"")</f>
        <v/>
      </c>
      <c r="Q363" s="1" t="str">
        <f>IF(AND(YEAR(在职员工基本信息!$M360)='员工事项提醒（生日、续合同）'!$Q$4,MONTH(在职员工基本信息!$M360)='员工事项提醒（生日、续合同）'!$S$4),在职员工基本信息!E360,"")</f>
        <v/>
      </c>
      <c r="R363" s="1" t="str">
        <f>IF(AND(YEAR(在职员工基本信息!$M360)='员工事项提醒（生日、续合同）'!$Q$4,MONTH(在职员工基本信息!$M360)='员工事项提醒（生日、续合同）'!$S$4),在职员工基本信息!B360,"")</f>
        <v/>
      </c>
      <c r="S363" s="1" t="str">
        <f>IF(AND(YEAR(在职员工基本信息!$M360)='员工事项提醒（生日、续合同）'!$Q$4,MONTH(在职员工基本信息!$M360)='员工事项提醒（生日、续合同）'!$S$4),在职员工基本信息!C360,"")</f>
        <v/>
      </c>
      <c r="T363" s="23" t="str">
        <f>IF(AND(YEAR(在职员工基本信息!$M360)='员工事项提醒（生日、续合同）'!$Q$4,MONTH(在职员工基本信息!$M360)='员工事项提醒（生日、续合同）'!$S$4),在职员工基本信息!M360,"")</f>
        <v/>
      </c>
    </row>
    <row r="364" spans="1:20">
      <c r="A364" s="1" t="str">
        <f>B364&amp;COUNTIF(B$8:B364,B364)</f>
        <v>352</v>
      </c>
      <c r="B364" s="1" t="str">
        <f>IF(MONTH(在职员工基本信息!G361)=$L$4,MONTH(在职员工基本信息!G361),"")</f>
        <v/>
      </c>
      <c r="D364" s="1" t="str">
        <f>IFERROR(IF(在职员工基本信息!D361="","",在职员工基本信息!D361),"")</f>
        <v/>
      </c>
      <c r="E364" s="1" t="str">
        <f>IF(在职员工基本信息!E361="","",在职员工基本信息!E361)</f>
        <v/>
      </c>
      <c r="F364" s="23" t="str">
        <f>IF(在职员工基本信息!G361="","",在职员工基本信息!G361)</f>
        <v/>
      </c>
      <c r="G364" s="1" t="str">
        <f>IF(在职员工基本信息!B361="","",在职员工基本信息!B361)</f>
        <v/>
      </c>
      <c r="H364" s="1" t="str">
        <f>IF(在职员工基本信息!C361="","",在职员工基本信息!C361)</f>
        <v/>
      </c>
      <c r="J364" s="23" t="str">
        <f t="shared" si="25"/>
        <v/>
      </c>
      <c r="K364" s="23" t="str">
        <f t="shared" si="26"/>
        <v/>
      </c>
      <c r="L364" s="23" t="str">
        <f t="shared" si="27"/>
        <v/>
      </c>
      <c r="M364" s="23" t="str">
        <f t="shared" si="28"/>
        <v/>
      </c>
      <c r="N364" s="23" t="str">
        <f t="shared" si="29"/>
        <v/>
      </c>
      <c r="P364" s="1" t="str">
        <f>IF(AND(YEAR(在职员工基本信息!$M361)='员工事项提醒（生日、续合同）'!$Q$4,MONTH(在职员工基本信息!$M361)='员工事项提醒（生日、续合同）'!$S$4),在职员工基本信息!D361,"")</f>
        <v/>
      </c>
      <c r="Q364" s="1" t="str">
        <f>IF(AND(YEAR(在职员工基本信息!$M361)='员工事项提醒（生日、续合同）'!$Q$4,MONTH(在职员工基本信息!$M361)='员工事项提醒（生日、续合同）'!$S$4),在职员工基本信息!E361,"")</f>
        <v/>
      </c>
      <c r="R364" s="1" t="str">
        <f>IF(AND(YEAR(在职员工基本信息!$M361)='员工事项提醒（生日、续合同）'!$Q$4,MONTH(在职员工基本信息!$M361)='员工事项提醒（生日、续合同）'!$S$4),在职员工基本信息!B361,"")</f>
        <v/>
      </c>
      <c r="S364" s="1" t="str">
        <f>IF(AND(YEAR(在职员工基本信息!$M361)='员工事项提醒（生日、续合同）'!$Q$4,MONTH(在职员工基本信息!$M361)='员工事项提醒（生日、续合同）'!$S$4),在职员工基本信息!C361,"")</f>
        <v/>
      </c>
      <c r="T364" s="23" t="str">
        <f>IF(AND(YEAR(在职员工基本信息!$M361)='员工事项提醒（生日、续合同）'!$Q$4,MONTH(在职员工基本信息!$M361)='员工事项提醒（生日、续合同）'!$S$4),在职员工基本信息!M361,"")</f>
        <v/>
      </c>
    </row>
    <row r="365" spans="1:20">
      <c r="A365" s="1" t="str">
        <f>B365&amp;COUNTIF(B$8:B365,B365)</f>
        <v>353</v>
      </c>
      <c r="B365" s="1" t="str">
        <f>IF(MONTH(在职员工基本信息!G362)=$L$4,MONTH(在职员工基本信息!G362),"")</f>
        <v/>
      </c>
      <c r="D365" s="1" t="str">
        <f>IFERROR(IF(在职员工基本信息!D362="","",在职员工基本信息!D362),"")</f>
        <v/>
      </c>
      <c r="E365" s="1" t="str">
        <f>IF(在职员工基本信息!E362="","",在职员工基本信息!E362)</f>
        <v/>
      </c>
      <c r="F365" s="23" t="str">
        <f>IF(在职员工基本信息!G362="","",在职员工基本信息!G362)</f>
        <v/>
      </c>
      <c r="G365" s="1" t="str">
        <f>IF(在职员工基本信息!B362="","",在职员工基本信息!B362)</f>
        <v/>
      </c>
      <c r="H365" s="1" t="str">
        <f>IF(在职员工基本信息!C362="","",在职员工基本信息!C362)</f>
        <v/>
      </c>
      <c r="J365" s="23" t="str">
        <f t="shared" si="25"/>
        <v/>
      </c>
      <c r="K365" s="23" t="str">
        <f t="shared" si="26"/>
        <v/>
      </c>
      <c r="L365" s="23" t="str">
        <f t="shared" si="27"/>
        <v/>
      </c>
      <c r="M365" s="23" t="str">
        <f t="shared" si="28"/>
        <v/>
      </c>
      <c r="N365" s="23" t="str">
        <f t="shared" si="29"/>
        <v/>
      </c>
      <c r="P365" s="1" t="str">
        <f>IF(AND(YEAR(在职员工基本信息!$M362)='员工事项提醒（生日、续合同）'!$Q$4,MONTH(在职员工基本信息!$M362)='员工事项提醒（生日、续合同）'!$S$4),在职员工基本信息!D362,"")</f>
        <v/>
      </c>
      <c r="Q365" s="1" t="str">
        <f>IF(AND(YEAR(在职员工基本信息!$M362)='员工事项提醒（生日、续合同）'!$Q$4,MONTH(在职员工基本信息!$M362)='员工事项提醒（生日、续合同）'!$S$4),在职员工基本信息!E362,"")</f>
        <v/>
      </c>
      <c r="R365" s="1" t="str">
        <f>IF(AND(YEAR(在职员工基本信息!$M362)='员工事项提醒（生日、续合同）'!$Q$4,MONTH(在职员工基本信息!$M362)='员工事项提醒（生日、续合同）'!$S$4),在职员工基本信息!B362,"")</f>
        <v/>
      </c>
      <c r="S365" s="1" t="str">
        <f>IF(AND(YEAR(在职员工基本信息!$M362)='员工事项提醒（生日、续合同）'!$Q$4,MONTH(在职员工基本信息!$M362)='员工事项提醒（生日、续合同）'!$S$4),在职员工基本信息!C362,"")</f>
        <v/>
      </c>
      <c r="T365" s="23" t="str">
        <f>IF(AND(YEAR(在职员工基本信息!$M362)='员工事项提醒（生日、续合同）'!$Q$4,MONTH(在职员工基本信息!$M362)='员工事项提醒（生日、续合同）'!$S$4),在职员工基本信息!M362,"")</f>
        <v/>
      </c>
    </row>
    <row r="366" spans="1:20">
      <c r="A366" s="1" t="str">
        <f>B366&amp;COUNTIF(B$8:B366,B366)</f>
        <v>354</v>
      </c>
      <c r="B366" s="1" t="str">
        <f>IF(MONTH(在职员工基本信息!G363)=$L$4,MONTH(在职员工基本信息!G363),"")</f>
        <v/>
      </c>
      <c r="D366" s="1" t="str">
        <f>IFERROR(IF(在职员工基本信息!D363="","",在职员工基本信息!D363),"")</f>
        <v/>
      </c>
      <c r="E366" s="1" t="str">
        <f>IF(在职员工基本信息!E363="","",在职员工基本信息!E363)</f>
        <v/>
      </c>
      <c r="F366" s="23" t="str">
        <f>IF(在职员工基本信息!G363="","",在职员工基本信息!G363)</f>
        <v/>
      </c>
      <c r="G366" s="1" t="str">
        <f>IF(在职员工基本信息!B363="","",在职员工基本信息!B363)</f>
        <v/>
      </c>
      <c r="H366" s="1" t="str">
        <f>IF(在职员工基本信息!C363="","",在职员工基本信息!C363)</f>
        <v/>
      </c>
      <c r="J366" s="23" t="str">
        <f t="shared" si="25"/>
        <v/>
      </c>
      <c r="K366" s="23" t="str">
        <f t="shared" si="26"/>
        <v/>
      </c>
      <c r="L366" s="23" t="str">
        <f t="shared" si="27"/>
        <v/>
      </c>
      <c r="M366" s="23" t="str">
        <f t="shared" si="28"/>
        <v/>
      </c>
      <c r="N366" s="23" t="str">
        <f t="shared" si="29"/>
        <v/>
      </c>
      <c r="P366" s="1" t="str">
        <f>IF(AND(YEAR(在职员工基本信息!$M363)='员工事项提醒（生日、续合同）'!$Q$4,MONTH(在职员工基本信息!$M363)='员工事项提醒（生日、续合同）'!$S$4),在职员工基本信息!D363,"")</f>
        <v/>
      </c>
      <c r="Q366" s="1" t="str">
        <f>IF(AND(YEAR(在职员工基本信息!$M363)='员工事项提醒（生日、续合同）'!$Q$4,MONTH(在职员工基本信息!$M363)='员工事项提醒（生日、续合同）'!$S$4),在职员工基本信息!E363,"")</f>
        <v/>
      </c>
      <c r="R366" s="1" t="str">
        <f>IF(AND(YEAR(在职员工基本信息!$M363)='员工事项提醒（生日、续合同）'!$Q$4,MONTH(在职员工基本信息!$M363)='员工事项提醒（生日、续合同）'!$S$4),在职员工基本信息!B363,"")</f>
        <v/>
      </c>
      <c r="S366" s="1" t="str">
        <f>IF(AND(YEAR(在职员工基本信息!$M363)='员工事项提醒（生日、续合同）'!$Q$4,MONTH(在职员工基本信息!$M363)='员工事项提醒（生日、续合同）'!$S$4),在职员工基本信息!C363,"")</f>
        <v/>
      </c>
      <c r="T366" s="23" t="str">
        <f>IF(AND(YEAR(在职员工基本信息!$M363)='员工事项提醒（生日、续合同）'!$Q$4,MONTH(在职员工基本信息!$M363)='员工事项提醒（生日、续合同）'!$S$4),在职员工基本信息!M363,"")</f>
        <v/>
      </c>
    </row>
    <row r="367" spans="1:20">
      <c r="A367" s="1" t="str">
        <f>B367&amp;COUNTIF(B$8:B367,B367)</f>
        <v>355</v>
      </c>
      <c r="B367" s="1" t="str">
        <f>IF(MONTH(在职员工基本信息!G364)=$L$4,MONTH(在职员工基本信息!G364),"")</f>
        <v/>
      </c>
      <c r="D367" s="1" t="str">
        <f>IFERROR(IF(在职员工基本信息!D364="","",在职员工基本信息!D364),"")</f>
        <v/>
      </c>
      <c r="E367" s="1" t="str">
        <f>IF(在职员工基本信息!E364="","",在职员工基本信息!E364)</f>
        <v/>
      </c>
      <c r="F367" s="23" t="str">
        <f>IF(在职员工基本信息!G364="","",在职员工基本信息!G364)</f>
        <v/>
      </c>
      <c r="G367" s="1" t="str">
        <f>IF(在职员工基本信息!B364="","",在职员工基本信息!B364)</f>
        <v/>
      </c>
      <c r="H367" s="1" t="str">
        <f>IF(在职员工基本信息!C364="","",在职员工基本信息!C364)</f>
        <v/>
      </c>
      <c r="J367" s="23" t="str">
        <f t="shared" si="25"/>
        <v/>
      </c>
      <c r="K367" s="23" t="str">
        <f t="shared" si="26"/>
        <v/>
      </c>
      <c r="L367" s="23" t="str">
        <f t="shared" si="27"/>
        <v/>
      </c>
      <c r="M367" s="23" t="str">
        <f t="shared" si="28"/>
        <v/>
      </c>
      <c r="N367" s="23" t="str">
        <f t="shared" si="29"/>
        <v/>
      </c>
      <c r="P367" s="1" t="str">
        <f>IF(AND(YEAR(在职员工基本信息!$M364)='员工事项提醒（生日、续合同）'!$Q$4,MONTH(在职员工基本信息!$M364)='员工事项提醒（生日、续合同）'!$S$4),在职员工基本信息!D364,"")</f>
        <v/>
      </c>
      <c r="Q367" s="1" t="str">
        <f>IF(AND(YEAR(在职员工基本信息!$M364)='员工事项提醒（生日、续合同）'!$Q$4,MONTH(在职员工基本信息!$M364)='员工事项提醒（生日、续合同）'!$S$4),在职员工基本信息!E364,"")</f>
        <v/>
      </c>
      <c r="R367" s="1" t="str">
        <f>IF(AND(YEAR(在职员工基本信息!$M364)='员工事项提醒（生日、续合同）'!$Q$4,MONTH(在职员工基本信息!$M364)='员工事项提醒（生日、续合同）'!$S$4),在职员工基本信息!B364,"")</f>
        <v/>
      </c>
      <c r="S367" s="1" t="str">
        <f>IF(AND(YEAR(在职员工基本信息!$M364)='员工事项提醒（生日、续合同）'!$Q$4,MONTH(在职员工基本信息!$M364)='员工事项提醒（生日、续合同）'!$S$4),在职员工基本信息!C364,"")</f>
        <v/>
      </c>
      <c r="T367" s="23" t="str">
        <f>IF(AND(YEAR(在职员工基本信息!$M364)='员工事项提醒（生日、续合同）'!$Q$4,MONTH(在职员工基本信息!$M364)='员工事项提醒（生日、续合同）'!$S$4),在职员工基本信息!M364,"")</f>
        <v/>
      </c>
    </row>
    <row r="368" spans="1:20">
      <c r="A368" s="1" t="str">
        <f>B368&amp;COUNTIF(B$8:B368,B368)</f>
        <v>356</v>
      </c>
      <c r="B368" s="1" t="str">
        <f>IF(MONTH(在职员工基本信息!G365)=$L$4,MONTH(在职员工基本信息!G365),"")</f>
        <v/>
      </c>
      <c r="D368" s="1" t="str">
        <f>IFERROR(IF(在职员工基本信息!D365="","",在职员工基本信息!D365),"")</f>
        <v/>
      </c>
      <c r="E368" s="1" t="str">
        <f>IF(在职员工基本信息!E365="","",在职员工基本信息!E365)</f>
        <v/>
      </c>
      <c r="F368" s="23" t="str">
        <f>IF(在职员工基本信息!G365="","",在职员工基本信息!G365)</f>
        <v/>
      </c>
      <c r="G368" s="1" t="str">
        <f>IF(在职员工基本信息!B365="","",在职员工基本信息!B365)</f>
        <v/>
      </c>
      <c r="H368" s="1" t="str">
        <f>IF(在职员工基本信息!C365="","",在职员工基本信息!C365)</f>
        <v/>
      </c>
      <c r="J368" s="23" t="str">
        <f t="shared" si="25"/>
        <v/>
      </c>
      <c r="K368" s="23" t="str">
        <f t="shared" si="26"/>
        <v/>
      </c>
      <c r="L368" s="23" t="str">
        <f t="shared" si="27"/>
        <v/>
      </c>
      <c r="M368" s="23" t="str">
        <f t="shared" si="28"/>
        <v/>
      </c>
      <c r="N368" s="23" t="str">
        <f t="shared" si="29"/>
        <v/>
      </c>
      <c r="P368" s="1" t="str">
        <f>IF(AND(YEAR(在职员工基本信息!$M365)='员工事项提醒（生日、续合同）'!$Q$4,MONTH(在职员工基本信息!$M365)='员工事项提醒（生日、续合同）'!$S$4),在职员工基本信息!D365,"")</f>
        <v/>
      </c>
      <c r="Q368" s="1" t="str">
        <f>IF(AND(YEAR(在职员工基本信息!$M365)='员工事项提醒（生日、续合同）'!$Q$4,MONTH(在职员工基本信息!$M365)='员工事项提醒（生日、续合同）'!$S$4),在职员工基本信息!E365,"")</f>
        <v/>
      </c>
      <c r="R368" s="1" t="str">
        <f>IF(AND(YEAR(在职员工基本信息!$M365)='员工事项提醒（生日、续合同）'!$Q$4,MONTH(在职员工基本信息!$M365)='员工事项提醒（生日、续合同）'!$S$4),在职员工基本信息!B365,"")</f>
        <v/>
      </c>
      <c r="S368" s="1" t="str">
        <f>IF(AND(YEAR(在职员工基本信息!$M365)='员工事项提醒（生日、续合同）'!$Q$4,MONTH(在职员工基本信息!$M365)='员工事项提醒（生日、续合同）'!$S$4),在职员工基本信息!C365,"")</f>
        <v/>
      </c>
      <c r="T368" s="23" t="str">
        <f>IF(AND(YEAR(在职员工基本信息!$M365)='员工事项提醒（生日、续合同）'!$Q$4,MONTH(在职员工基本信息!$M365)='员工事项提醒（生日、续合同）'!$S$4),在职员工基本信息!M365,"")</f>
        <v/>
      </c>
    </row>
    <row r="369" spans="1:20">
      <c r="A369" s="1" t="str">
        <f>B369&amp;COUNTIF(B$8:B369,B369)</f>
        <v>357</v>
      </c>
      <c r="B369" s="1" t="str">
        <f>IF(MONTH(在职员工基本信息!G366)=$L$4,MONTH(在职员工基本信息!G366),"")</f>
        <v/>
      </c>
      <c r="D369" s="1" t="str">
        <f>IFERROR(IF(在职员工基本信息!D366="","",在职员工基本信息!D366),"")</f>
        <v/>
      </c>
      <c r="E369" s="1" t="str">
        <f>IF(在职员工基本信息!E366="","",在职员工基本信息!E366)</f>
        <v/>
      </c>
      <c r="F369" s="23" t="str">
        <f>IF(在职员工基本信息!G366="","",在职员工基本信息!G366)</f>
        <v/>
      </c>
      <c r="G369" s="1" t="str">
        <f>IF(在职员工基本信息!B366="","",在职员工基本信息!B366)</f>
        <v/>
      </c>
      <c r="H369" s="1" t="str">
        <f>IF(在职员工基本信息!C366="","",在职员工基本信息!C366)</f>
        <v/>
      </c>
      <c r="J369" s="23" t="str">
        <f t="shared" si="25"/>
        <v/>
      </c>
      <c r="K369" s="23" t="str">
        <f t="shared" si="26"/>
        <v/>
      </c>
      <c r="L369" s="23" t="str">
        <f t="shared" si="27"/>
        <v/>
      </c>
      <c r="M369" s="23" t="str">
        <f t="shared" si="28"/>
        <v/>
      </c>
      <c r="N369" s="23" t="str">
        <f t="shared" si="29"/>
        <v/>
      </c>
      <c r="P369" s="1" t="str">
        <f>IF(AND(YEAR(在职员工基本信息!$M366)='员工事项提醒（生日、续合同）'!$Q$4,MONTH(在职员工基本信息!$M366)='员工事项提醒（生日、续合同）'!$S$4),在职员工基本信息!D366,"")</f>
        <v/>
      </c>
      <c r="Q369" s="1" t="str">
        <f>IF(AND(YEAR(在职员工基本信息!$M366)='员工事项提醒（生日、续合同）'!$Q$4,MONTH(在职员工基本信息!$M366)='员工事项提醒（生日、续合同）'!$S$4),在职员工基本信息!E366,"")</f>
        <v/>
      </c>
      <c r="R369" s="1" t="str">
        <f>IF(AND(YEAR(在职员工基本信息!$M366)='员工事项提醒（生日、续合同）'!$Q$4,MONTH(在职员工基本信息!$M366)='员工事项提醒（生日、续合同）'!$S$4),在职员工基本信息!B366,"")</f>
        <v/>
      </c>
      <c r="S369" s="1" t="str">
        <f>IF(AND(YEAR(在职员工基本信息!$M366)='员工事项提醒（生日、续合同）'!$Q$4,MONTH(在职员工基本信息!$M366)='员工事项提醒（生日、续合同）'!$S$4),在职员工基本信息!C366,"")</f>
        <v/>
      </c>
      <c r="T369" s="23" t="str">
        <f>IF(AND(YEAR(在职员工基本信息!$M366)='员工事项提醒（生日、续合同）'!$Q$4,MONTH(在职员工基本信息!$M366)='员工事项提醒（生日、续合同）'!$S$4),在职员工基本信息!M366,"")</f>
        <v/>
      </c>
    </row>
    <row r="370" spans="1:20">
      <c r="A370" s="1" t="str">
        <f>B370&amp;COUNTIF(B$8:B370,B370)</f>
        <v>358</v>
      </c>
      <c r="B370" s="1" t="str">
        <f>IF(MONTH(在职员工基本信息!G367)=$L$4,MONTH(在职员工基本信息!G367),"")</f>
        <v/>
      </c>
      <c r="D370" s="1" t="str">
        <f>IFERROR(IF(在职员工基本信息!D367="","",在职员工基本信息!D367),"")</f>
        <v/>
      </c>
      <c r="E370" s="1" t="str">
        <f>IF(在职员工基本信息!E367="","",在职员工基本信息!E367)</f>
        <v/>
      </c>
      <c r="F370" s="23" t="str">
        <f>IF(在职员工基本信息!G367="","",在职员工基本信息!G367)</f>
        <v/>
      </c>
      <c r="G370" s="1" t="str">
        <f>IF(在职员工基本信息!B367="","",在职员工基本信息!B367)</f>
        <v/>
      </c>
      <c r="H370" s="1" t="str">
        <f>IF(在职员工基本信息!C367="","",在职员工基本信息!C367)</f>
        <v/>
      </c>
      <c r="J370" s="23" t="str">
        <f t="shared" si="25"/>
        <v/>
      </c>
      <c r="K370" s="23" t="str">
        <f t="shared" si="26"/>
        <v/>
      </c>
      <c r="L370" s="23" t="str">
        <f t="shared" si="27"/>
        <v/>
      </c>
      <c r="M370" s="23" t="str">
        <f t="shared" si="28"/>
        <v/>
      </c>
      <c r="N370" s="23" t="str">
        <f t="shared" si="29"/>
        <v/>
      </c>
      <c r="P370" s="1" t="str">
        <f>IF(AND(YEAR(在职员工基本信息!$M367)='员工事项提醒（生日、续合同）'!$Q$4,MONTH(在职员工基本信息!$M367)='员工事项提醒（生日、续合同）'!$S$4),在职员工基本信息!D367,"")</f>
        <v/>
      </c>
      <c r="Q370" s="1" t="str">
        <f>IF(AND(YEAR(在职员工基本信息!$M367)='员工事项提醒（生日、续合同）'!$Q$4,MONTH(在职员工基本信息!$M367)='员工事项提醒（生日、续合同）'!$S$4),在职员工基本信息!E367,"")</f>
        <v/>
      </c>
      <c r="R370" s="1" t="str">
        <f>IF(AND(YEAR(在职员工基本信息!$M367)='员工事项提醒（生日、续合同）'!$Q$4,MONTH(在职员工基本信息!$M367)='员工事项提醒（生日、续合同）'!$S$4),在职员工基本信息!B367,"")</f>
        <v/>
      </c>
      <c r="S370" s="1" t="str">
        <f>IF(AND(YEAR(在职员工基本信息!$M367)='员工事项提醒（生日、续合同）'!$Q$4,MONTH(在职员工基本信息!$M367)='员工事项提醒（生日、续合同）'!$S$4),在职员工基本信息!C367,"")</f>
        <v/>
      </c>
      <c r="T370" s="23" t="str">
        <f>IF(AND(YEAR(在职员工基本信息!$M367)='员工事项提醒（生日、续合同）'!$Q$4,MONTH(在职员工基本信息!$M367)='员工事项提醒（生日、续合同）'!$S$4),在职员工基本信息!M367,"")</f>
        <v/>
      </c>
    </row>
    <row r="371" spans="1:20">
      <c r="A371" s="1" t="str">
        <f>B371&amp;COUNTIF(B$8:B371,B371)</f>
        <v>359</v>
      </c>
      <c r="B371" s="1" t="str">
        <f>IF(MONTH(在职员工基本信息!G368)=$L$4,MONTH(在职员工基本信息!G368),"")</f>
        <v/>
      </c>
      <c r="D371" s="1" t="str">
        <f>IFERROR(IF(在职员工基本信息!D368="","",在职员工基本信息!D368),"")</f>
        <v/>
      </c>
      <c r="E371" s="1" t="str">
        <f>IF(在职员工基本信息!E368="","",在职员工基本信息!E368)</f>
        <v/>
      </c>
      <c r="F371" s="23" t="str">
        <f>IF(在职员工基本信息!G368="","",在职员工基本信息!G368)</f>
        <v/>
      </c>
      <c r="G371" s="1" t="str">
        <f>IF(在职员工基本信息!B368="","",在职员工基本信息!B368)</f>
        <v/>
      </c>
      <c r="H371" s="1" t="str">
        <f>IF(在职员工基本信息!C368="","",在职员工基本信息!C368)</f>
        <v/>
      </c>
      <c r="J371" s="23" t="str">
        <f t="shared" si="25"/>
        <v/>
      </c>
      <c r="K371" s="23" t="str">
        <f t="shared" si="26"/>
        <v/>
      </c>
      <c r="L371" s="23" t="str">
        <f t="shared" si="27"/>
        <v/>
      </c>
      <c r="M371" s="23" t="str">
        <f t="shared" si="28"/>
        <v/>
      </c>
      <c r="N371" s="23" t="str">
        <f t="shared" si="29"/>
        <v/>
      </c>
      <c r="P371" s="1" t="str">
        <f>IF(AND(YEAR(在职员工基本信息!$M368)='员工事项提醒（生日、续合同）'!$Q$4,MONTH(在职员工基本信息!$M368)='员工事项提醒（生日、续合同）'!$S$4),在职员工基本信息!D368,"")</f>
        <v/>
      </c>
      <c r="Q371" s="1" t="str">
        <f>IF(AND(YEAR(在职员工基本信息!$M368)='员工事项提醒（生日、续合同）'!$Q$4,MONTH(在职员工基本信息!$M368)='员工事项提醒（生日、续合同）'!$S$4),在职员工基本信息!E368,"")</f>
        <v/>
      </c>
      <c r="R371" s="1" t="str">
        <f>IF(AND(YEAR(在职员工基本信息!$M368)='员工事项提醒（生日、续合同）'!$Q$4,MONTH(在职员工基本信息!$M368)='员工事项提醒（生日、续合同）'!$S$4),在职员工基本信息!B368,"")</f>
        <v/>
      </c>
      <c r="S371" s="1" t="str">
        <f>IF(AND(YEAR(在职员工基本信息!$M368)='员工事项提醒（生日、续合同）'!$Q$4,MONTH(在职员工基本信息!$M368)='员工事项提醒（生日、续合同）'!$S$4),在职员工基本信息!C368,"")</f>
        <v/>
      </c>
      <c r="T371" s="23" t="str">
        <f>IF(AND(YEAR(在职员工基本信息!$M368)='员工事项提醒（生日、续合同）'!$Q$4,MONTH(在职员工基本信息!$M368)='员工事项提醒（生日、续合同）'!$S$4),在职员工基本信息!M368,"")</f>
        <v/>
      </c>
    </row>
    <row r="372" spans="1:20">
      <c r="A372" s="1" t="str">
        <f>B372&amp;COUNTIF(B$8:B372,B372)</f>
        <v>360</v>
      </c>
      <c r="B372" s="1" t="str">
        <f>IF(MONTH(在职员工基本信息!G369)=$L$4,MONTH(在职员工基本信息!G369),"")</f>
        <v/>
      </c>
      <c r="D372" s="1" t="str">
        <f>IFERROR(IF(在职员工基本信息!D369="","",在职员工基本信息!D369),"")</f>
        <v/>
      </c>
      <c r="E372" s="1" t="str">
        <f>IF(在职员工基本信息!E369="","",在职员工基本信息!E369)</f>
        <v/>
      </c>
      <c r="F372" s="23" t="str">
        <f>IF(在职员工基本信息!G369="","",在职员工基本信息!G369)</f>
        <v/>
      </c>
      <c r="G372" s="1" t="str">
        <f>IF(在职员工基本信息!B369="","",在职员工基本信息!B369)</f>
        <v/>
      </c>
      <c r="H372" s="1" t="str">
        <f>IF(在职员工基本信息!C369="","",在职员工基本信息!C369)</f>
        <v/>
      </c>
      <c r="J372" s="23" t="str">
        <f t="shared" si="25"/>
        <v/>
      </c>
      <c r="K372" s="23" t="str">
        <f t="shared" si="26"/>
        <v/>
      </c>
      <c r="L372" s="23" t="str">
        <f t="shared" si="27"/>
        <v/>
      </c>
      <c r="M372" s="23" t="str">
        <f t="shared" si="28"/>
        <v/>
      </c>
      <c r="N372" s="23" t="str">
        <f t="shared" si="29"/>
        <v/>
      </c>
      <c r="P372" s="1" t="str">
        <f>IF(AND(YEAR(在职员工基本信息!$M369)='员工事项提醒（生日、续合同）'!$Q$4,MONTH(在职员工基本信息!$M369)='员工事项提醒（生日、续合同）'!$S$4),在职员工基本信息!D369,"")</f>
        <v/>
      </c>
      <c r="Q372" s="1" t="str">
        <f>IF(AND(YEAR(在职员工基本信息!$M369)='员工事项提醒（生日、续合同）'!$Q$4,MONTH(在职员工基本信息!$M369)='员工事项提醒（生日、续合同）'!$S$4),在职员工基本信息!E369,"")</f>
        <v/>
      </c>
      <c r="R372" s="1" t="str">
        <f>IF(AND(YEAR(在职员工基本信息!$M369)='员工事项提醒（生日、续合同）'!$Q$4,MONTH(在职员工基本信息!$M369)='员工事项提醒（生日、续合同）'!$S$4),在职员工基本信息!B369,"")</f>
        <v/>
      </c>
      <c r="S372" s="1" t="str">
        <f>IF(AND(YEAR(在职员工基本信息!$M369)='员工事项提醒（生日、续合同）'!$Q$4,MONTH(在职员工基本信息!$M369)='员工事项提醒（生日、续合同）'!$S$4),在职员工基本信息!C369,"")</f>
        <v/>
      </c>
      <c r="T372" s="23" t="str">
        <f>IF(AND(YEAR(在职员工基本信息!$M369)='员工事项提醒（生日、续合同）'!$Q$4,MONTH(在职员工基本信息!$M369)='员工事项提醒（生日、续合同）'!$S$4),在职员工基本信息!M369,"")</f>
        <v/>
      </c>
    </row>
    <row r="373" spans="1:20">
      <c r="A373" s="1" t="str">
        <f>B373&amp;COUNTIF(B$8:B373,B373)</f>
        <v>361</v>
      </c>
      <c r="B373" s="1" t="str">
        <f>IF(MONTH(在职员工基本信息!G370)=$L$4,MONTH(在职员工基本信息!G370),"")</f>
        <v/>
      </c>
      <c r="D373" s="1" t="str">
        <f>IFERROR(IF(在职员工基本信息!D370="","",在职员工基本信息!D370),"")</f>
        <v/>
      </c>
      <c r="E373" s="1" t="str">
        <f>IF(在职员工基本信息!E370="","",在职员工基本信息!E370)</f>
        <v/>
      </c>
      <c r="F373" s="23" t="str">
        <f>IF(在职员工基本信息!G370="","",在职员工基本信息!G370)</f>
        <v/>
      </c>
      <c r="G373" s="1" t="str">
        <f>IF(在职员工基本信息!B370="","",在职员工基本信息!B370)</f>
        <v/>
      </c>
      <c r="H373" s="1" t="str">
        <f>IF(在职员工基本信息!C370="","",在职员工基本信息!C370)</f>
        <v/>
      </c>
      <c r="J373" s="23" t="str">
        <f t="shared" si="25"/>
        <v/>
      </c>
      <c r="K373" s="23" t="str">
        <f t="shared" si="26"/>
        <v/>
      </c>
      <c r="L373" s="23" t="str">
        <f t="shared" si="27"/>
        <v/>
      </c>
      <c r="M373" s="23" t="str">
        <f t="shared" si="28"/>
        <v/>
      </c>
      <c r="N373" s="23" t="str">
        <f t="shared" si="29"/>
        <v/>
      </c>
      <c r="P373" s="1" t="str">
        <f>IF(AND(YEAR(在职员工基本信息!$M370)='员工事项提醒（生日、续合同）'!$Q$4,MONTH(在职员工基本信息!$M370)='员工事项提醒（生日、续合同）'!$S$4),在职员工基本信息!D370,"")</f>
        <v/>
      </c>
      <c r="Q373" s="1" t="str">
        <f>IF(AND(YEAR(在职员工基本信息!$M370)='员工事项提醒（生日、续合同）'!$Q$4,MONTH(在职员工基本信息!$M370)='员工事项提醒（生日、续合同）'!$S$4),在职员工基本信息!E370,"")</f>
        <v/>
      </c>
      <c r="R373" s="1" t="str">
        <f>IF(AND(YEAR(在职员工基本信息!$M370)='员工事项提醒（生日、续合同）'!$Q$4,MONTH(在职员工基本信息!$M370)='员工事项提醒（生日、续合同）'!$S$4),在职员工基本信息!B370,"")</f>
        <v/>
      </c>
      <c r="S373" s="1" t="str">
        <f>IF(AND(YEAR(在职员工基本信息!$M370)='员工事项提醒（生日、续合同）'!$Q$4,MONTH(在职员工基本信息!$M370)='员工事项提醒（生日、续合同）'!$S$4),在职员工基本信息!C370,"")</f>
        <v/>
      </c>
      <c r="T373" s="23" t="str">
        <f>IF(AND(YEAR(在职员工基本信息!$M370)='员工事项提醒（生日、续合同）'!$Q$4,MONTH(在职员工基本信息!$M370)='员工事项提醒（生日、续合同）'!$S$4),在职员工基本信息!M370,"")</f>
        <v/>
      </c>
    </row>
    <row r="374" spans="1:20">
      <c r="A374" s="1" t="str">
        <f>B374&amp;COUNTIF(B$8:B374,B374)</f>
        <v>362</v>
      </c>
      <c r="B374" s="1" t="str">
        <f>IF(MONTH(在职员工基本信息!G371)=$L$4,MONTH(在职员工基本信息!G371),"")</f>
        <v/>
      </c>
      <c r="D374" s="1" t="str">
        <f>IFERROR(IF(在职员工基本信息!D371="","",在职员工基本信息!D371),"")</f>
        <v/>
      </c>
      <c r="E374" s="1" t="str">
        <f>IF(在职员工基本信息!E371="","",在职员工基本信息!E371)</f>
        <v/>
      </c>
      <c r="F374" s="23" t="str">
        <f>IF(在职员工基本信息!G371="","",在职员工基本信息!G371)</f>
        <v/>
      </c>
      <c r="G374" s="1" t="str">
        <f>IF(在职员工基本信息!B371="","",在职员工基本信息!B371)</f>
        <v/>
      </c>
      <c r="H374" s="1" t="str">
        <f>IF(在职员工基本信息!C371="","",在职员工基本信息!C371)</f>
        <v/>
      </c>
      <c r="J374" s="23" t="str">
        <f t="shared" si="25"/>
        <v/>
      </c>
      <c r="K374" s="23" t="str">
        <f t="shared" si="26"/>
        <v/>
      </c>
      <c r="L374" s="23" t="str">
        <f t="shared" si="27"/>
        <v/>
      </c>
      <c r="M374" s="23" t="str">
        <f t="shared" si="28"/>
        <v/>
      </c>
      <c r="N374" s="23" t="str">
        <f t="shared" si="29"/>
        <v/>
      </c>
      <c r="P374" s="1" t="str">
        <f>IF(AND(YEAR(在职员工基本信息!$M371)='员工事项提醒（生日、续合同）'!$Q$4,MONTH(在职员工基本信息!$M371)='员工事项提醒（生日、续合同）'!$S$4),在职员工基本信息!D371,"")</f>
        <v/>
      </c>
      <c r="Q374" s="1" t="str">
        <f>IF(AND(YEAR(在职员工基本信息!$M371)='员工事项提醒（生日、续合同）'!$Q$4,MONTH(在职员工基本信息!$M371)='员工事项提醒（生日、续合同）'!$S$4),在职员工基本信息!E371,"")</f>
        <v/>
      </c>
      <c r="R374" s="1" t="str">
        <f>IF(AND(YEAR(在职员工基本信息!$M371)='员工事项提醒（生日、续合同）'!$Q$4,MONTH(在职员工基本信息!$M371)='员工事项提醒（生日、续合同）'!$S$4),在职员工基本信息!B371,"")</f>
        <v/>
      </c>
      <c r="S374" s="1" t="str">
        <f>IF(AND(YEAR(在职员工基本信息!$M371)='员工事项提醒（生日、续合同）'!$Q$4,MONTH(在职员工基本信息!$M371)='员工事项提醒（生日、续合同）'!$S$4),在职员工基本信息!C371,"")</f>
        <v/>
      </c>
      <c r="T374" s="23" t="str">
        <f>IF(AND(YEAR(在职员工基本信息!$M371)='员工事项提醒（生日、续合同）'!$Q$4,MONTH(在职员工基本信息!$M371)='员工事项提醒（生日、续合同）'!$S$4),在职员工基本信息!M371,"")</f>
        <v/>
      </c>
    </row>
    <row r="375" spans="1:20">
      <c r="A375" s="1" t="str">
        <f>B375&amp;COUNTIF(B$8:B375,B375)</f>
        <v>363</v>
      </c>
      <c r="B375" s="1" t="str">
        <f>IF(MONTH(在职员工基本信息!G372)=$L$4,MONTH(在职员工基本信息!G372),"")</f>
        <v/>
      </c>
      <c r="D375" s="1" t="str">
        <f>IFERROR(IF(在职员工基本信息!D372="","",在职员工基本信息!D372),"")</f>
        <v/>
      </c>
      <c r="E375" s="1" t="str">
        <f>IF(在职员工基本信息!E372="","",在职员工基本信息!E372)</f>
        <v/>
      </c>
      <c r="F375" s="23" t="str">
        <f>IF(在职员工基本信息!G372="","",在职员工基本信息!G372)</f>
        <v/>
      </c>
      <c r="G375" s="1" t="str">
        <f>IF(在职员工基本信息!B372="","",在职员工基本信息!B372)</f>
        <v/>
      </c>
      <c r="H375" s="1" t="str">
        <f>IF(在职员工基本信息!C372="","",在职员工基本信息!C372)</f>
        <v/>
      </c>
      <c r="J375" s="23" t="str">
        <f t="shared" si="25"/>
        <v/>
      </c>
      <c r="K375" s="23" t="str">
        <f t="shared" si="26"/>
        <v/>
      </c>
      <c r="L375" s="23" t="str">
        <f t="shared" si="27"/>
        <v/>
      </c>
      <c r="M375" s="23" t="str">
        <f t="shared" si="28"/>
        <v/>
      </c>
      <c r="N375" s="23" t="str">
        <f t="shared" si="29"/>
        <v/>
      </c>
      <c r="P375" s="1" t="str">
        <f>IF(AND(YEAR(在职员工基本信息!$M372)='员工事项提醒（生日、续合同）'!$Q$4,MONTH(在职员工基本信息!$M372)='员工事项提醒（生日、续合同）'!$S$4),在职员工基本信息!D372,"")</f>
        <v/>
      </c>
      <c r="Q375" s="1" t="str">
        <f>IF(AND(YEAR(在职员工基本信息!$M372)='员工事项提醒（生日、续合同）'!$Q$4,MONTH(在职员工基本信息!$M372)='员工事项提醒（生日、续合同）'!$S$4),在职员工基本信息!E372,"")</f>
        <v/>
      </c>
      <c r="R375" s="1" t="str">
        <f>IF(AND(YEAR(在职员工基本信息!$M372)='员工事项提醒（生日、续合同）'!$Q$4,MONTH(在职员工基本信息!$M372)='员工事项提醒（生日、续合同）'!$S$4),在职员工基本信息!B372,"")</f>
        <v/>
      </c>
      <c r="S375" s="1" t="str">
        <f>IF(AND(YEAR(在职员工基本信息!$M372)='员工事项提醒（生日、续合同）'!$Q$4,MONTH(在职员工基本信息!$M372)='员工事项提醒（生日、续合同）'!$S$4),在职员工基本信息!C372,"")</f>
        <v/>
      </c>
      <c r="T375" s="23" t="str">
        <f>IF(AND(YEAR(在职员工基本信息!$M372)='员工事项提醒（生日、续合同）'!$Q$4,MONTH(在职员工基本信息!$M372)='员工事项提醒（生日、续合同）'!$S$4),在职员工基本信息!M372,"")</f>
        <v/>
      </c>
    </row>
    <row r="376" spans="1:20">
      <c r="A376" s="1" t="str">
        <f>B376&amp;COUNTIF(B$8:B376,B376)</f>
        <v>364</v>
      </c>
      <c r="B376" s="1" t="str">
        <f>IF(MONTH(在职员工基本信息!G373)=$L$4,MONTH(在职员工基本信息!G373),"")</f>
        <v/>
      </c>
      <c r="D376" s="1" t="str">
        <f>IFERROR(IF(在职员工基本信息!D373="","",在职员工基本信息!D373),"")</f>
        <v/>
      </c>
      <c r="E376" s="1" t="str">
        <f>IF(在职员工基本信息!E373="","",在职员工基本信息!E373)</f>
        <v/>
      </c>
      <c r="F376" s="23" t="str">
        <f>IF(在职员工基本信息!G373="","",在职员工基本信息!G373)</f>
        <v/>
      </c>
      <c r="G376" s="1" t="str">
        <f>IF(在职员工基本信息!B373="","",在职员工基本信息!B373)</f>
        <v/>
      </c>
      <c r="H376" s="1" t="str">
        <f>IF(在职员工基本信息!C373="","",在职员工基本信息!C373)</f>
        <v/>
      </c>
      <c r="J376" s="23" t="str">
        <f t="shared" si="25"/>
        <v/>
      </c>
      <c r="K376" s="23" t="str">
        <f t="shared" si="26"/>
        <v/>
      </c>
      <c r="L376" s="23" t="str">
        <f t="shared" si="27"/>
        <v/>
      </c>
      <c r="M376" s="23" t="str">
        <f t="shared" si="28"/>
        <v/>
      </c>
      <c r="N376" s="23" t="str">
        <f t="shared" si="29"/>
        <v/>
      </c>
      <c r="P376" s="1" t="str">
        <f>IF(AND(YEAR(在职员工基本信息!$M373)='员工事项提醒（生日、续合同）'!$Q$4,MONTH(在职员工基本信息!$M373)='员工事项提醒（生日、续合同）'!$S$4),在职员工基本信息!D373,"")</f>
        <v/>
      </c>
      <c r="Q376" s="1" t="str">
        <f>IF(AND(YEAR(在职员工基本信息!$M373)='员工事项提醒（生日、续合同）'!$Q$4,MONTH(在职员工基本信息!$M373)='员工事项提醒（生日、续合同）'!$S$4),在职员工基本信息!E373,"")</f>
        <v/>
      </c>
      <c r="R376" s="1" t="str">
        <f>IF(AND(YEAR(在职员工基本信息!$M373)='员工事项提醒（生日、续合同）'!$Q$4,MONTH(在职员工基本信息!$M373)='员工事项提醒（生日、续合同）'!$S$4),在职员工基本信息!B373,"")</f>
        <v/>
      </c>
      <c r="S376" s="1" t="str">
        <f>IF(AND(YEAR(在职员工基本信息!$M373)='员工事项提醒（生日、续合同）'!$Q$4,MONTH(在职员工基本信息!$M373)='员工事项提醒（生日、续合同）'!$S$4),在职员工基本信息!C373,"")</f>
        <v/>
      </c>
      <c r="T376" s="23" t="str">
        <f>IF(AND(YEAR(在职员工基本信息!$M373)='员工事项提醒（生日、续合同）'!$Q$4,MONTH(在职员工基本信息!$M373)='员工事项提醒（生日、续合同）'!$S$4),在职员工基本信息!M373,"")</f>
        <v/>
      </c>
    </row>
    <row r="377" spans="1:20">
      <c r="A377" s="1" t="str">
        <f>B377&amp;COUNTIF(B$8:B377,B377)</f>
        <v>365</v>
      </c>
      <c r="B377" s="1" t="str">
        <f>IF(MONTH(在职员工基本信息!G374)=$L$4,MONTH(在职员工基本信息!G374),"")</f>
        <v/>
      </c>
      <c r="D377" s="1" t="str">
        <f>IFERROR(IF(在职员工基本信息!D374="","",在职员工基本信息!D374),"")</f>
        <v/>
      </c>
      <c r="E377" s="1" t="str">
        <f>IF(在职员工基本信息!E374="","",在职员工基本信息!E374)</f>
        <v/>
      </c>
      <c r="F377" s="23" t="str">
        <f>IF(在职员工基本信息!G374="","",在职员工基本信息!G374)</f>
        <v/>
      </c>
      <c r="G377" s="1" t="str">
        <f>IF(在职员工基本信息!B374="","",在职员工基本信息!B374)</f>
        <v/>
      </c>
      <c r="H377" s="1" t="str">
        <f>IF(在职员工基本信息!C374="","",在职员工基本信息!C374)</f>
        <v/>
      </c>
      <c r="J377" s="23" t="str">
        <f t="shared" si="25"/>
        <v/>
      </c>
      <c r="K377" s="23" t="str">
        <f t="shared" si="26"/>
        <v/>
      </c>
      <c r="L377" s="23" t="str">
        <f t="shared" si="27"/>
        <v/>
      </c>
      <c r="M377" s="23" t="str">
        <f t="shared" si="28"/>
        <v/>
      </c>
      <c r="N377" s="23" t="str">
        <f t="shared" si="29"/>
        <v/>
      </c>
      <c r="P377" s="1" t="str">
        <f>IF(AND(YEAR(在职员工基本信息!$M374)='员工事项提醒（生日、续合同）'!$Q$4,MONTH(在职员工基本信息!$M374)='员工事项提醒（生日、续合同）'!$S$4),在职员工基本信息!D374,"")</f>
        <v/>
      </c>
      <c r="Q377" s="1" t="str">
        <f>IF(AND(YEAR(在职员工基本信息!$M374)='员工事项提醒（生日、续合同）'!$Q$4,MONTH(在职员工基本信息!$M374)='员工事项提醒（生日、续合同）'!$S$4),在职员工基本信息!E374,"")</f>
        <v/>
      </c>
      <c r="R377" s="1" t="str">
        <f>IF(AND(YEAR(在职员工基本信息!$M374)='员工事项提醒（生日、续合同）'!$Q$4,MONTH(在职员工基本信息!$M374)='员工事项提醒（生日、续合同）'!$S$4),在职员工基本信息!B374,"")</f>
        <v/>
      </c>
      <c r="S377" s="1" t="str">
        <f>IF(AND(YEAR(在职员工基本信息!$M374)='员工事项提醒（生日、续合同）'!$Q$4,MONTH(在职员工基本信息!$M374)='员工事项提醒（生日、续合同）'!$S$4),在职员工基本信息!C374,"")</f>
        <v/>
      </c>
      <c r="T377" s="23" t="str">
        <f>IF(AND(YEAR(在职员工基本信息!$M374)='员工事项提醒（生日、续合同）'!$Q$4,MONTH(在职员工基本信息!$M374)='员工事项提醒（生日、续合同）'!$S$4),在职员工基本信息!M374,"")</f>
        <v/>
      </c>
    </row>
    <row r="378" spans="1:20">
      <c r="A378" s="1" t="str">
        <f>B378&amp;COUNTIF(B$8:B378,B378)</f>
        <v>366</v>
      </c>
      <c r="B378" s="1" t="str">
        <f>IF(MONTH(在职员工基本信息!G375)=$L$4,MONTH(在职员工基本信息!G375),"")</f>
        <v/>
      </c>
      <c r="D378" s="1" t="str">
        <f>IFERROR(IF(在职员工基本信息!D375="","",在职员工基本信息!D375),"")</f>
        <v/>
      </c>
      <c r="E378" s="1" t="str">
        <f>IF(在职员工基本信息!E375="","",在职员工基本信息!E375)</f>
        <v/>
      </c>
      <c r="F378" s="23" t="str">
        <f>IF(在职员工基本信息!G375="","",在职员工基本信息!G375)</f>
        <v/>
      </c>
      <c r="G378" s="1" t="str">
        <f>IF(在职员工基本信息!B375="","",在职员工基本信息!B375)</f>
        <v/>
      </c>
      <c r="H378" s="1" t="str">
        <f>IF(在职员工基本信息!C375="","",在职员工基本信息!C375)</f>
        <v/>
      </c>
      <c r="J378" s="23" t="str">
        <f t="shared" si="25"/>
        <v/>
      </c>
      <c r="K378" s="23" t="str">
        <f t="shared" si="26"/>
        <v/>
      </c>
      <c r="L378" s="23" t="str">
        <f t="shared" si="27"/>
        <v/>
      </c>
      <c r="M378" s="23" t="str">
        <f t="shared" si="28"/>
        <v/>
      </c>
      <c r="N378" s="23" t="str">
        <f t="shared" si="29"/>
        <v/>
      </c>
      <c r="P378" s="1" t="str">
        <f>IF(AND(YEAR(在职员工基本信息!$M375)='员工事项提醒（生日、续合同）'!$Q$4,MONTH(在职员工基本信息!$M375)='员工事项提醒（生日、续合同）'!$S$4),在职员工基本信息!D375,"")</f>
        <v/>
      </c>
      <c r="Q378" s="1" t="str">
        <f>IF(AND(YEAR(在职员工基本信息!$M375)='员工事项提醒（生日、续合同）'!$Q$4,MONTH(在职员工基本信息!$M375)='员工事项提醒（生日、续合同）'!$S$4),在职员工基本信息!E375,"")</f>
        <v/>
      </c>
      <c r="R378" s="1" t="str">
        <f>IF(AND(YEAR(在职员工基本信息!$M375)='员工事项提醒（生日、续合同）'!$Q$4,MONTH(在职员工基本信息!$M375)='员工事项提醒（生日、续合同）'!$S$4),在职员工基本信息!B375,"")</f>
        <v/>
      </c>
      <c r="S378" s="1" t="str">
        <f>IF(AND(YEAR(在职员工基本信息!$M375)='员工事项提醒（生日、续合同）'!$Q$4,MONTH(在职员工基本信息!$M375)='员工事项提醒（生日、续合同）'!$S$4),在职员工基本信息!C375,"")</f>
        <v/>
      </c>
      <c r="T378" s="23" t="str">
        <f>IF(AND(YEAR(在职员工基本信息!$M375)='员工事项提醒（生日、续合同）'!$Q$4,MONTH(在职员工基本信息!$M375)='员工事项提醒（生日、续合同）'!$S$4),在职员工基本信息!M375,"")</f>
        <v/>
      </c>
    </row>
    <row r="379" spans="1:20">
      <c r="A379" s="1" t="str">
        <f>B379&amp;COUNTIF(B$8:B379,B379)</f>
        <v>367</v>
      </c>
      <c r="B379" s="1" t="str">
        <f>IF(MONTH(在职员工基本信息!G376)=$L$4,MONTH(在职员工基本信息!G376),"")</f>
        <v/>
      </c>
      <c r="D379" s="1" t="str">
        <f>IFERROR(IF(在职员工基本信息!D376="","",在职员工基本信息!D376),"")</f>
        <v/>
      </c>
      <c r="E379" s="1" t="str">
        <f>IF(在职员工基本信息!E376="","",在职员工基本信息!E376)</f>
        <v/>
      </c>
      <c r="F379" s="23" t="str">
        <f>IF(在职员工基本信息!G376="","",在职员工基本信息!G376)</f>
        <v/>
      </c>
      <c r="G379" s="1" t="str">
        <f>IF(在职员工基本信息!B376="","",在职员工基本信息!B376)</f>
        <v/>
      </c>
      <c r="H379" s="1" t="str">
        <f>IF(在职员工基本信息!C376="","",在职员工基本信息!C376)</f>
        <v/>
      </c>
      <c r="J379" s="23" t="str">
        <f t="shared" si="25"/>
        <v/>
      </c>
      <c r="K379" s="23" t="str">
        <f t="shared" si="26"/>
        <v/>
      </c>
      <c r="L379" s="23" t="str">
        <f t="shared" si="27"/>
        <v/>
      </c>
      <c r="M379" s="23" t="str">
        <f t="shared" si="28"/>
        <v/>
      </c>
      <c r="N379" s="23" t="str">
        <f t="shared" si="29"/>
        <v/>
      </c>
      <c r="P379" s="1" t="str">
        <f>IF(AND(YEAR(在职员工基本信息!$M376)='员工事项提醒（生日、续合同）'!$Q$4,MONTH(在职员工基本信息!$M376)='员工事项提醒（生日、续合同）'!$S$4),在职员工基本信息!D376,"")</f>
        <v/>
      </c>
      <c r="Q379" s="1" t="str">
        <f>IF(AND(YEAR(在职员工基本信息!$M376)='员工事项提醒（生日、续合同）'!$Q$4,MONTH(在职员工基本信息!$M376)='员工事项提醒（生日、续合同）'!$S$4),在职员工基本信息!E376,"")</f>
        <v/>
      </c>
      <c r="R379" s="1" t="str">
        <f>IF(AND(YEAR(在职员工基本信息!$M376)='员工事项提醒（生日、续合同）'!$Q$4,MONTH(在职员工基本信息!$M376)='员工事项提醒（生日、续合同）'!$S$4),在职员工基本信息!B376,"")</f>
        <v/>
      </c>
      <c r="S379" s="1" t="str">
        <f>IF(AND(YEAR(在职员工基本信息!$M376)='员工事项提醒（生日、续合同）'!$Q$4,MONTH(在职员工基本信息!$M376)='员工事项提醒（生日、续合同）'!$S$4),在职员工基本信息!C376,"")</f>
        <v/>
      </c>
      <c r="T379" s="23" t="str">
        <f>IF(AND(YEAR(在职员工基本信息!$M376)='员工事项提醒（生日、续合同）'!$Q$4,MONTH(在职员工基本信息!$M376)='员工事项提醒（生日、续合同）'!$S$4),在职员工基本信息!M376,"")</f>
        <v/>
      </c>
    </row>
    <row r="380" spans="1:20">
      <c r="A380" s="1" t="str">
        <f>B380&amp;COUNTIF(B$8:B380,B380)</f>
        <v>368</v>
      </c>
      <c r="B380" s="1" t="str">
        <f>IF(MONTH(在职员工基本信息!G377)=$L$4,MONTH(在职员工基本信息!G377),"")</f>
        <v/>
      </c>
      <c r="D380" s="1" t="str">
        <f>IFERROR(IF(在职员工基本信息!D377="","",在职员工基本信息!D377),"")</f>
        <v/>
      </c>
      <c r="E380" s="1" t="str">
        <f>IF(在职员工基本信息!E377="","",在职员工基本信息!E377)</f>
        <v/>
      </c>
      <c r="F380" s="23" t="str">
        <f>IF(在职员工基本信息!G377="","",在职员工基本信息!G377)</f>
        <v/>
      </c>
      <c r="G380" s="1" t="str">
        <f>IF(在职员工基本信息!B377="","",在职员工基本信息!B377)</f>
        <v/>
      </c>
      <c r="H380" s="1" t="str">
        <f>IF(在职员工基本信息!C377="","",在职员工基本信息!C377)</f>
        <v/>
      </c>
      <c r="J380" s="23" t="str">
        <f t="shared" si="25"/>
        <v/>
      </c>
      <c r="K380" s="23" t="str">
        <f t="shared" si="26"/>
        <v/>
      </c>
      <c r="L380" s="23" t="str">
        <f t="shared" si="27"/>
        <v/>
      </c>
      <c r="M380" s="23" t="str">
        <f t="shared" si="28"/>
        <v/>
      </c>
      <c r="N380" s="23" t="str">
        <f t="shared" si="29"/>
        <v/>
      </c>
      <c r="P380" s="1" t="str">
        <f>IF(AND(YEAR(在职员工基本信息!$M377)='员工事项提醒（生日、续合同）'!$Q$4,MONTH(在职员工基本信息!$M377)='员工事项提醒（生日、续合同）'!$S$4),在职员工基本信息!D377,"")</f>
        <v/>
      </c>
      <c r="Q380" s="1" t="str">
        <f>IF(AND(YEAR(在职员工基本信息!$M377)='员工事项提醒（生日、续合同）'!$Q$4,MONTH(在职员工基本信息!$M377)='员工事项提醒（生日、续合同）'!$S$4),在职员工基本信息!E377,"")</f>
        <v/>
      </c>
      <c r="R380" s="1" t="str">
        <f>IF(AND(YEAR(在职员工基本信息!$M377)='员工事项提醒（生日、续合同）'!$Q$4,MONTH(在职员工基本信息!$M377)='员工事项提醒（生日、续合同）'!$S$4),在职员工基本信息!B377,"")</f>
        <v/>
      </c>
      <c r="S380" s="1" t="str">
        <f>IF(AND(YEAR(在职员工基本信息!$M377)='员工事项提醒（生日、续合同）'!$Q$4,MONTH(在职员工基本信息!$M377)='员工事项提醒（生日、续合同）'!$S$4),在职员工基本信息!C377,"")</f>
        <v/>
      </c>
      <c r="T380" s="23" t="str">
        <f>IF(AND(YEAR(在职员工基本信息!$M377)='员工事项提醒（生日、续合同）'!$Q$4,MONTH(在职员工基本信息!$M377)='员工事项提醒（生日、续合同）'!$S$4),在职员工基本信息!M377,"")</f>
        <v/>
      </c>
    </row>
    <row r="381" spans="1:20">
      <c r="A381" s="1" t="str">
        <f>B381&amp;COUNTIF(B$8:B381,B381)</f>
        <v>369</v>
      </c>
      <c r="B381" s="1" t="str">
        <f>IF(MONTH(在职员工基本信息!G378)=$L$4,MONTH(在职员工基本信息!G378),"")</f>
        <v/>
      </c>
      <c r="D381" s="1" t="str">
        <f>IFERROR(IF(在职员工基本信息!D378="","",在职员工基本信息!D378),"")</f>
        <v/>
      </c>
      <c r="E381" s="1" t="str">
        <f>IF(在职员工基本信息!E378="","",在职员工基本信息!E378)</f>
        <v/>
      </c>
      <c r="F381" s="23" t="str">
        <f>IF(在职员工基本信息!G378="","",在职员工基本信息!G378)</f>
        <v/>
      </c>
      <c r="G381" s="1" t="str">
        <f>IF(在职员工基本信息!B378="","",在职员工基本信息!B378)</f>
        <v/>
      </c>
      <c r="H381" s="1" t="str">
        <f>IF(在职员工基本信息!C378="","",在职员工基本信息!C378)</f>
        <v/>
      </c>
      <c r="J381" s="23" t="str">
        <f t="shared" si="25"/>
        <v/>
      </c>
      <c r="K381" s="23" t="str">
        <f t="shared" si="26"/>
        <v/>
      </c>
      <c r="L381" s="23" t="str">
        <f t="shared" si="27"/>
        <v/>
      </c>
      <c r="M381" s="23" t="str">
        <f t="shared" si="28"/>
        <v/>
      </c>
      <c r="N381" s="23" t="str">
        <f t="shared" si="29"/>
        <v/>
      </c>
      <c r="P381" s="1" t="str">
        <f>IF(AND(YEAR(在职员工基本信息!$M378)='员工事项提醒（生日、续合同）'!$Q$4,MONTH(在职员工基本信息!$M378)='员工事项提醒（生日、续合同）'!$S$4),在职员工基本信息!D378,"")</f>
        <v/>
      </c>
      <c r="Q381" s="1" t="str">
        <f>IF(AND(YEAR(在职员工基本信息!$M378)='员工事项提醒（生日、续合同）'!$Q$4,MONTH(在职员工基本信息!$M378)='员工事项提醒（生日、续合同）'!$S$4),在职员工基本信息!E378,"")</f>
        <v/>
      </c>
      <c r="R381" s="1" t="str">
        <f>IF(AND(YEAR(在职员工基本信息!$M378)='员工事项提醒（生日、续合同）'!$Q$4,MONTH(在职员工基本信息!$M378)='员工事项提醒（生日、续合同）'!$S$4),在职员工基本信息!B378,"")</f>
        <v/>
      </c>
      <c r="S381" s="1" t="str">
        <f>IF(AND(YEAR(在职员工基本信息!$M378)='员工事项提醒（生日、续合同）'!$Q$4,MONTH(在职员工基本信息!$M378)='员工事项提醒（生日、续合同）'!$S$4),在职员工基本信息!C378,"")</f>
        <v/>
      </c>
      <c r="T381" s="23" t="str">
        <f>IF(AND(YEAR(在职员工基本信息!$M378)='员工事项提醒（生日、续合同）'!$Q$4,MONTH(在职员工基本信息!$M378)='员工事项提醒（生日、续合同）'!$S$4),在职员工基本信息!M378,"")</f>
        <v/>
      </c>
    </row>
    <row r="382" spans="1:20">
      <c r="A382" s="1" t="str">
        <f>B382&amp;COUNTIF(B$8:B382,B382)</f>
        <v>370</v>
      </c>
      <c r="B382" s="1" t="str">
        <f>IF(MONTH(在职员工基本信息!G379)=$L$4,MONTH(在职员工基本信息!G379),"")</f>
        <v/>
      </c>
      <c r="D382" s="1" t="str">
        <f>IFERROR(IF(在职员工基本信息!D379="","",在职员工基本信息!D379),"")</f>
        <v/>
      </c>
      <c r="E382" s="1" t="str">
        <f>IF(在职员工基本信息!E379="","",在职员工基本信息!E379)</f>
        <v/>
      </c>
      <c r="F382" s="23" t="str">
        <f>IF(在职员工基本信息!G379="","",在职员工基本信息!G379)</f>
        <v/>
      </c>
      <c r="G382" s="1" t="str">
        <f>IF(在职员工基本信息!B379="","",在职员工基本信息!B379)</f>
        <v/>
      </c>
      <c r="H382" s="1" t="str">
        <f>IF(在职员工基本信息!C379="","",在职员工基本信息!C379)</f>
        <v/>
      </c>
      <c r="J382" s="23" t="str">
        <f t="shared" si="25"/>
        <v/>
      </c>
      <c r="K382" s="23" t="str">
        <f t="shared" si="26"/>
        <v/>
      </c>
      <c r="L382" s="23" t="str">
        <f t="shared" si="27"/>
        <v/>
      </c>
      <c r="M382" s="23" t="str">
        <f t="shared" si="28"/>
        <v/>
      </c>
      <c r="N382" s="23" t="str">
        <f t="shared" si="29"/>
        <v/>
      </c>
      <c r="P382" s="1" t="str">
        <f>IF(AND(YEAR(在职员工基本信息!$M379)='员工事项提醒（生日、续合同）'!$Q$4,MONTH(在职员工基本信息!$M379)='员工事项提醒（生日、续合同）'!$S$4),在职员工基本信息!D379,"")</f>
        <v/>
      </c>
      <c r="Q382" s="1" t="str">
        <f>IF(AND(YEAR(在职员工基本信息!$M379)='员工事项提醒（生日、续合同）'!$Q$4,MONTH(在职员工基本信息!$M379)='员工事项提醒（生日、续合同）'!$S$4),在职员工基本信息!E379,"")</f>
        <v/>
      </c>
      <c r="R382" s="1" t="str">
        <f>IF(AND(YEAR(在职员工基本信息!$M379)='员工事项提醒（生日、续合同）'!$Q$4,MONTH(在职员工基本信息!$M379)='员工事项提醒（生日、续合同）'!$S$4),在职员工基本信息!B379,"")</f>
        <v/>
      </c>
      <c r="S382" s="1" t="str">
        <f>IF(AND(YEAR(在职员工基本信息!$M379)='员工事项提醒（生日、续合同）'!$Q$4,MONTH(在职员工基本信息!$M379)='员工事项提醒（生日、续合同）'!$S$4),在职员工基本信息!C379,"")</f>
        <v/>
      </c>
      <c r="T382" s="23" t="str">
        <f>IF(AND(YEAR(在职员工基本信息!$M379)='员工事项提醒（生日、续合同）'!$Q$4,MONTH(在职员工基本信息!$M379)='员工事项提醒（生日、续合同）'!$S$4),在职员工基本信息!M379,"")</f>
        <v/>
      </c>
    </row>
    <row r="383" spans="1:20">
      <c r="A383" s="1" t="str">
        <f>B383&amp;COUNTIF(B$8:B383,B383)</f>
        <v>371</v>
      </c>
      <c r="B383" s="1" t="str">
        <f>IF(MONTH(在职员工基本信息!G380)=$L$4,MONTH(在职员工基本信息!G380),"")</f>
        <v/>
      </c>
      <c r="D383" s="1" t="str">
        <f>IFERROR(IF(在职员工基本信息!D380="","",在职员工基本信息!D380),"")</f>
        <v/>
      </c>
      <c r="E383" s="1" t="str">
        <f>IF(在职员工基本信息!E380="","",在职员工基本信息!E380)</f>
        <v/>
      </c>
      <c r="F383" s="23" t="str">
        <f>IF(在职员工基本信息!G380="","",在职员工基本信息!G380)</f>
        <v/>
      </c>
      <c r="G383" s="1" t="str">
        <f>IF(在职员工基本信息!B380="","",在职员工基本信息!B380)</f>
        <v/>
      </c>
      <c r="H383" s="1" t="str">
        <f>IF(在职员工基本信息!C380="","",在职员工基本信息!C380)</f>
        <v/>
      </c>
      <c r="J383" s="23" t="str">
        <f t="shared" si="25"/>
        <v/>
      </c>
      <c r="K383" s="23" t="str">
        <f t="shared" si="26"/>
        <v/>
      </c>
      <c r="L383" s="23" t="str">
        <f t="shared" si="27"/>
        <v/>
      </c>
      <c r="M383" s="23" t="str">
        <f t="shared" si="28"/>
        <v/>
      </c>
      <c r="N383" s="23" t="str">
        <f t="shared" si="29"/>
        <v/>
      </c>
      <c r="P383" s="1" t="str">
        <f>IF(AND(YEAR(在职员工基本信息!$M380)='员工事项提醒（生日、续合同）'!$Q$4,MONTH(在职员工基本信息!$M380)='员工事项提醒（生日、续合同）'!$S$4),在职员工基本信息!D380,"")</f>
        <v/>
      </c>
      <c r="Q383" s="1" t="str">
        <f>IF(AND(YEAR(在职员工基本信息!$M380)='员工事项提醒（生日、续合同）'!$Q$4,MONTH(在职员工基本信息!$M380)='员工事项提醒（生日、续合同）'!$S$4),在职员工基本信息!E380,"")</f>
        <v/>
      </c>
      <c r="R383" s="1" t="str">
        <f>IF(AND(YEAR(在职员工基本信息!$M380)='员工事项提醒（生日、续合同）'!$Q$4,MONTH(在职员工基本信息!$M380)='员工事项提醒（生日、续合同）'!$S$4),在职员工基本信息!B380,"")</f>
        <v/>
      </c>
      <c r="S383" s="1" t="str">
        <f>IF(AND(YEAR(在职员工基本信息!$M380)='员工事项提醒（生日、续合同）'!$Q$4,MONTH(在职员工基本信息!$M380)='员工事项提醒（生日、续合同）'!$S$4),在职员工基本信息!C380,"")</f>
        <v/>
      </c>
      <c r="T383" s="23" t="str">
        <f>IF(AND(YEAR(在职员工基本信息!$M380)='员工事项提醒（生日、续合同）'!$Q$4,MONTH(在职员工基本信息!$M380)='员工事项提醒（生日、续合同）'!$S$4),在职员工基本信息!M380,"")</f>
        <v/>
      </c>
    </row>
    <row r="384" spans="1:20">
      <c r="A384" s="1" t="str">
        <f>B384&amp;COUNTIF(B$8:B384,B384)</f>
        <v>372</v>
      </c>
      <c r="B384" s="1" t="str">
        <f>IF(MONTH(在职员工基本信息!G381)=$L$4,MONTH(在职员工基本信息!G381),"")</f>
        <v/>
      </c>
      <c r="D384" s="1" t="str">
        <f>IFERROR(IF(在职员工基本信息!D381="","",在职员工基本信息!D381),"")</f>
        <v/>
      </c>
      <c r="E384" s="1" t="str">
        <f>IF(在职员工基本信息!E381="","",在职员工基本信息!E381)</f>
        <v/>
      </c>
      <c r="F384" s="23" t="str">
        <f>IF(在职员工基本信息!G381="","",在职员工基本信息!G381)</f>
        <v/>
      </c>
      <c r="G384" s="1" t="str">
        <f>IF(在职员工基本信息!B381="","",在职员工基本信息!B381)</f>
        <v/>
      </c>
      <c r="H384" s="1" t="str">
        <f>IF(在职员工基本信息!C381="","",在职员工基本信息!C381)</f>
        <v/>
      </c>
      <c r="J384" s="23" t="str">
        <f t="shared" si="25"/>
        <v/>
      </c>
      <c r="K384" s="23" t="str">
        <f t="shared" si="26"/>
        <v/>
      </c>
      <c r="L384" s="23" t="str">
        <f t="shared" si="27"/>
        <v/>
      </c>
      <c r="M384" s="23" t="str">
        <f t="shared" si="28"/>
        <v/>
      </c>
      <c r="N384" s="23" t="str">
        <f t="shared" si="29"/>
        <v/>
      </c>
      <c r="P384" s="1" t="str">
        <f>IF(AND(YEAR(在职员工基本信息!$M381)='员工事项提醒（生日、续合同）'!$Q$4,MONTH(在职员工基本信息!$M381)='员工事项提醒（生日、续合同）'!$S$4),在职员工基本信息!D381,"")</f>
        <v/>
      </c>
      <c r="Q384" s="1" t="str">
        <f>IF(AND(YEAR(在职员工基本信息!$M381)='员工事项提醒（生日、续合同）'!$Q$4,MONTH(在职员工基本信息!$M381)='员工事项提醒（生日、续合同）'!$S$4),在职员工基本信息!E381,"")</f>
        <v/>
      </c>
      <c r="R384" s="1" t="str">
        <f>IF(AND(YEAR(在职员工基本信息!$M381)='员工事项提醒（生日、续合同）'!$Q$4,MONTH(在职员工基本信息!$M381)='员工事项提醒（生日、续合同）'!$S$4),在职员工基本信息!B381,"")</f>
        <v/>
      </c>
      <c r="S384" s="1" t="str">
        <f>IF(AND(YEAR(在职员工基本信息!$M381)='员工事项提醒（生日、续合同）'!$Q$4,MONTH(在职员工基本信息!$M381)='员工事项提醒（生日、续合同）'!$S$4),在职员工基本信息!C381,"")</f>
        <v/>
      </c>
      <c r="T384" s="23" t="str">
        <f>IF(AND(YEAR(在职员工基本信息!$M381)='员工事项提醒（生日、续合同）'!$Q$4,MONTH(在职员工基本信息!$M381)='员工事项提醒（生日、续合同）'!$S$4),在职员工基本信息!M381,"")</f>
        <v/>
      </c>
    </row>
    <row r="385" spans="1:20">
      <c r="A385" s="1" t="str">
        <f>B385&amp;COUNTIF(B$8:B385,B385)</f>
        <v>373</v>
      </c>
      <c r="B385" s="1" t="str">
        <f>IF(MONTH(在职员工基本信息!G382)=$L$4,MONTH(在职员工基本信息!G382),"")</f>
        <v/>
      </c>
      <c r="D385" s="1" t="str">
        <f>IFERROR(IF(在职员工基本信息!D382="","",在职员工基本信息!D382),"")</f>
        <v/>
      </c>
      <c r="E385" s="1" t="str">
        <f>IF(在职员工基本信息!E382="","",在职员工基本信息!E382)</f>
        <v/>
      </c>
      <c r="F385" s="23" t="str">
        <f>IF(在职员工基本信息!G382="","",在职员工基本信息!G382)</f>
        <v/>
      </c>
      <c r="G385" s="1" t="str">
        <f>IF(在职员工基本信息!B382="","",在职员工基本信息!B382)</f>
        <v/>
      </c>
      <c r="H385" s="1" t="str">
        <f>IF(在职员工基本信息!C382="","",在职员工基本信息!C382)</f>
        <v/>
      </c>
      <c r="J385" s="23" t="str">
        <f t="shared" si="25"/>
        <v/>
      </c>
      <c r="K385" s="23" t="str">
        <f t="shared" si="26"/>
        <v/>
      </c>
      <c r="L385" s="23" t="str">
        <f t="shared" si="27"/>
        <v/>
      </c>
      <c r="M385" s="23" t="str">
        <f t="shared" si="28"/>
        <v/>
      </c>
      <c r="N385" s="23" t="str">
        <f t="shared" si="29"/>
        <v/>
      </c>
      <c r="P385" s="1" t="str">
        <f>IF(AND(YEAR(在职员工基本信息!$M382)='员工事项提醒（生日、续合同）'!$Q$4,MONTH(在职员工基本信息!$M382)='员工事项提醒（生日、续合同）'!$S$4),在职员工基本信息!D382,"")</f>
        <v/>
      </c>
      <c r="Q385" s="1" t="str">
        <f>IF(AND(YEAR(在职员工基本信息!$M382)='员工事项提醒（生日、续合同）'!$Q$4,MONTH(在职员工基本信息!$M382)='员工事项提醒（生日、续合同）'!$S$4),在职员工基本信息!E382,"")</f>
        <v/>
      </c>
      <c r="R385" s="1" t="str">
        <f>IF(AND(YEAR(在职员工基本信息!$M382)='员工事项提醒（生日、续合同）'!$Q$4,MONTH(在职员工基本信息!$M382)='员工事项提醒（生日、续合同）'!$S$4),在职员工基本信息!B382,"")</f>
        <v/>
      </c>
      <c r="S385" s="1" t="str">
        <f>IF(AND(YEAR(在职员工基本信息!$M382)='员工事项提醒（生日、续合同）'!$Q$4,MONTH(在职员工基本信息!$M382)='员工事项提醒（生日、续合同）'!$S$4),在职员工基本信息!C382,"")</f>
        <v/>
      </c>
      <c r="T385" s="23" t="str">
        <f>IF(AND(YEAR(在职员工基本信息!$M382)='员工事项提醒（生日、续合同）'!$Q$4,MONTH(在职员工基本信息!$M382)='员工事项提醒（生日、续合同）'!$S$4),在职员工基本信息!M382,"")</f>
        <v/>
      </c>
    </row>
    <row r="386" spans="1:20">
      <c r="A386" s="1" t="str">
        <f>B386&amp;COUNTIF(B$8:B386,B386)</f>
        <v>374</v>
      </c>
      <c r="B386" s="1" t="str">
        <f>IF(MONTH(在职员工基本信息!G383)=$L$4,MONTH(在职员工基本信息!G383),"")</f>
        <v/>
      </c>
      <c r="D386" s="1" t="str">
        <f>IFERROR(IF(在职员工基本信息!D383="","",在职员工基本信息!D383),"")</f>
        <v/>
      </c>
      <c r="E386" s="1" t="str">
        <f>IF(在职员工基本信息!E383="","",在职员工基本信息!E383)</f>
        <v/>
      </c>
      <c r="F386" s="23" t="str">
        <f>IF(在职员工基本信息!G383="","",在职员工基本信息!G383)</f>
        <v/>
      </c>
      <c r="G386" s="1" t="str">
        <f>IF(在职员工基本信息!B383="","",在职员工基本信息!B383)</f>
        <v/>
      </c>
      <c r="H386" s="1" t="str">
        <f>IF(在职员工基本信息!C383="","",在职员工基本信息!C383)</f>
        <v/>
      </c>
      <c r="J386" s="23" t="str">
        <f t="shared" si="25"/>
        <v/>
      </c>
      <c r="K386" s="23" t="str">
        <f t="shared" si="26"/>
        <v/>
      </c>
      <c r="L386" s="23" t="str">
        <f t="shared" si="27"/>
        <v/>
      </c>
      <c r="M386" s="23" t="str">
        <f t="shared" si="28"/>
        <v/>
      </c>
      <c r="N386" s="23" t="str">
        <f t="shared" si="29"/>
        <v/>
      </c>
      <c r="P386" s="1" t="str">
        <f>IF(AND(YEAR(在职员工基本信息!$M383)='员工事项提醒（生日、续合同）'!$Q$4,MONTH(在职员工基本信息!$M383)='员工事项提醒（生日、续合同）'!$S$4),在职员工基本信息!D383,"")</f>
        <v/>
      </c>
      <c r="Q386" s="1" t="str">
        <f>IF(AND(YEAR(在职员工基本信息!$M383)='员工事项提醒（生日、续合同）'!$Q$4,MONTH(在职员工基本信息!$M383)='员工事项提醒（生日、续合同）'!$S$4),在职员工基本信息!E383,"")</f>
        <v/>
      </c>
      <c r="R386" s="1" t="str">
        <f>IF(AND(YEAR(在职员工基本信息!$M383)='员工事项提醒（生日、续合同）'!$Q$4,MONTH(在职员工基本信息!$M383)='员工事项提醒（生日、续合同）'!$S$4),在职员工基本信息!B383,"")</f>
        <v/>
      </c>
      <c r="S386" s="1" t="str">
        <f>IF(AND(YEAR(在职员工基本信息!$M383)='员工事项提醒（生日、续合同）'!$Q$4,MONTH(在职员工基本信息!$M383)='员工事项提醒（生日、续合同）'!$S$4),在职员工基本信息!C383,"")</f>
        <v/>
      </c>
      <c r="T386" s="23" t="str">
        <f>IF(AND(YEAR(在职员工基本信息!$M383)='员工事项提醒（生日、续合同）'!$Q$4,MONTH(在职员工基本信息!$M383)='员工事项提醒（生日、续合同）'!$S$4),在职员工基本信息!M383,"")</f>
        <v/>
      </c>
    </row>
    <row r="387" spans="1:20">
      <c r="A387" s="1" t="str">
        <f>B387&amp;COUNTIF(B$8:B387,B387)</f>
        <v>375</v>
      </c>
      <c r="B387" s="1" t="str">
        <f>IF(MONTH(在职员工基本信息!G384)=$L$4,MONTH(在职员工基本信息!G384),"")</f>
        <v/>
      </c>
      <c r="D387" s="1" t="str">
        <f>IFERROR(IF(在职员工基本信息!D384="","",在职员工基本信息!D384),"")</f>
        <v/>
      </c>
      <c r="E387" s="1" t="str">
        <f>IF(在职员工基本信息!E384="","",在职员工基本信息!E384)</f>
        <v/>
      </c>
      <c r="F387" s="23" t="str">
        <f>IF(在职员工基本信息!G384="","",在职员工基本信息!G384)</f>
        <v/>
      </c>
      <c r="G387" s="1" t="str">
        <f>IF(在职员工基本信息!B384="","",在职员工基本信息!B384)</f>
        <v/>
      </c>
      <c r="H387" s="1" t="str">
        <f>IF(在职员工基本信息!C384="","",在职员工基本信息!C384)</f>
        <v/>
      </c>
      <c r="J387" s="23" t="str">
        <f t="shared" si="25"/>
        <v/>
      </c>
      <c r="K387" s="23" t="str">
        <f t="shared" si="26"/>
        <v/>
      </c>
      <c r="L387" s="23" t="str">
        <f t="shared" si="27"/>
        <v/>
      </c>
      <c r="M387" s="23" t="str">
        <f t="shared" si="28"/>
        <v/>
      </c>
      <c r="N387" s="23" t="str">
        <f t="shared" si="29"/>
        <v/>
      </c>
      <c r="P387" s="1" t="str">
        <f>IF(AND(YEAR(在职员工基本信息!$M384)='员工事项提醒（生日、续合同）'!$Q$4,MONTH(在职员工基本信息!$M384)='员工事项提醒（生日、续合同）'!$S$4),在职员工基本信息!D384,"")</f>
        <v/>
      </c>
      <c r="Q387" s="1" t="str">
        <f>IF(AND(YEAR(在职员工基本信息!$M384)='员工事项提醒（生日、续合同）'!$Q$4,MONTH(在职员工基本信息!$M384)='员工事项提醒（生日、续合同）'!$S$4),在职员工基本信息!E384,"")</f>
        <v/>
      </c>
      <c r="R387" s="1" t="str">
        <f>IF(AND(YEAR(在职员工基本信息!$M384)='员工事项提醒（生日、续合同）'!$Q$4,MONTH(在职员工基本信息!$M384)='员工事项提醒（生日、续合同）'!$S$4),在职员工基本信息!B384,"")</f>
        <v/>
      </c>
      <c r="S387" s="1" t="str">
        <f>IF(AND(YEAR(在职员工基本信息!$M384)='员工事项提醒（生日、续合同）'!$Q$4,MONTH(在职员工基本信息!$M384)='员工事项提醒（生日、续合同）'!$S$4),在职员工基本信息!C384,"")</f>
        <v/>
      </c>
      <c r="T387" s="23" t="str">
        <f>IF(AND(YEAR(在职员工基本信息!$M384)='员工事项提醒（生日、续合同）'!$Q$4,MONTH(在职员工基本信息!$M384)='员工事项提醒（生日、续合同）'!$S$4),在职员工基本信息!M384,"")</f>
        <v/>
      </c>
    </row>
    <row r="388" spans="1:20">
      <c r="A388" s="1" t="str">
        <f>B388&amp;COUNTIF(B$8:B388,B388)</f>
        <v>376</v>
      </c>
      <c r="B388" s="1" t="str">
        <f>IF(MONTH(在职员工基本信息!G385)=$L$4,MONTH(在职员工基本信息!G385),"")</f>
        <v/>
      </c>
      <c r="D388" s="1" t="str">
        <f>IFERROR(IF(在职员工基本信息!D385="","",在职员工基本信息!D385),"")</f>
        <v/>
      </c>
      <c r="E388" s="1" t="str">
        <f>IF(在职员工基本信息!E385="","",在职员工基本信息!E385)</f>
        <v/>
      </c>
      <c r="F388" s="23" t="str">
        <f>IF(在职员工基本信息!G385="","",在职员工基本信息!G385)</f>
        <v/>
      </c>
      <c r="G388" s="1" t="str">
        <f>IF(在职员工基本信息!B385="","",在职员工基本信息!B385)</f>
        <v/>
      </c>
      <c r="H388" s="1" t="str">
        <f>IF(在职员工基本信息!C385="","",在职员工基本信息!C385)</f>
        <v/>
      </c>
      <c r="J388" s="23" t="str">
        <f t="shared" si="25"/>
        <v/>
      </c>
      <c r="K388" s="23" t="str">
        <f t="shared" si="26"/>
        <v/>
      </c>
      <c r="L388" s="23" t="str">
        <f t="shared" si="27"/>
        <v/>
      </c>
      <c r="M388" s="23" t="str">
        <f t="shared" si="28"/>
        <v/>
      </c>
      <c r="N388" s="23" t="str">
        <f t="shared" si="29"/>
        <v/>
      </c>
      <c r="P388" s="1" t="str">
        <f>IF(AND(YEAR(在职员工基本信息!$M385)='员工事项提醒（生日、续合同）'!$Q$4,MONTH(在职员工基本信息!$M385)='员工事项提醒（生日、续合同）'!$S$4),在职员工基本信息!D385,"")</f>
        <v/>
      </c>
      <c r="Q388" s="1" t="str">
        <f>IF(AND(YEAR(在职员工基本信息!$M385)='员工事项提醒（生日、续合同）'!$Q$4,MONTH(在职员工基本信息!$M385)='员工事项提醒（生日、续合同）'!$S$4),在职员工基本信息!E385,"")</f>
        <v/>
      </c>
      <c r="R388" s="1" t="str">
        <f>IF(AND(YEAR(在职员工基本信息!$M385)='员工事项提醒（生日、续合同）'!$Q$4,MONTH(在职员工基本信息!$M385)='员工事项提醒（生日、续合同）'!$S$4),在职员工基本信息!B385,"")</f>
        <v/>
      </c>
      <c r="S388" s="1" t="str">
        <f>IF(AND(YEAR(在职员工基本信息!$M385)='员工事项提醒（生日、续合同）'!$Q$4,MONTH(在职员工基本信息!$M385)='员工事项提醒（生日、续合同）'!$S$4),在职员工基本信息!C385,"")</f>
        <v/>
      </c>
      <c r="T388" s="23" t="str">
        <f>IF(AND(YEAR(在职员工基本信息!$M385)='员工事项提醒（生日、续合同）'!$Q$4,MONTH(在职员工基本信息!$M385)='员工事项提醒（生日、续合同）'!$S$4),在职员工基本信息!M385,"")</f>
        <v/>
      </c>
    </row>
    <row r="389" spans="1:20">
      <c r="A389" s="1" t="str">
        <f>B389&amp;COUNTIF(B$8:B389,B389)</f>
        <v>377</v>
      </c>
      <c r="B389" s="1" t="str">
        <f>IF(MONTH(在职员工基本信息!G386)=$L$4,MONTH(在职员工基本信息!G386),"")</f>
        <v/>
      </c>
      <c r="D389" s="1" t="str">
        <f>IFERROR(IF(在职员工基本信息!D386="","",在职员工基本信息!D386),"")</f>
        <v/>
      </c>
      <c r="E389" s="1" t="str">
        <f>IF(在职员工基本信息!E386="","",在职员工基本信息!E386)</f>
        <v/>
      </c>
      <c r="F389" s="23" t="str">
        <f>IF(在职员工基本信息!G386="","",在职员工基本信息!G386)</f>
        <v/>
      </c>
      <c r="G389" s="1" t="str">
        <f>IF(在职员工基本信息!B386="","",在职员工基本信息!B386)</f>
        <v/>
      </c>
      <c r="H389" s="1" t="str">
        <f>IF(在职员工基本信息!C386="","",在职员工基本信息!C386)</f>
        <v/>
      </c>
      <c r="J389" s="23" t="str">
        <f t="shared" si="25"/>
        <v/>
      </c>
      <c r="K389" s="23" t="str">
        <f t="shared" si="26"/>
        <v/>
      </c>
      <c r="L389" s="23" t="str">
        <f t="shared" si="27"/>
        <v/>
      </c>
      <c r="M389" s="23" t="str">
        <f t="shared" si="28"/>
        <v/>
      </c>
      <c r="N389" s="23" t="str">
        <f t="shared" si="29"/>
        <v/>
      </c>
      <c r="P389" s="1" t="str">
        <f>IF(AND(YEAR(在职员工基本信息!$M386)='员工事项提醒（生日、续合同）'!$Q$4,MONTH(在职员工基本信息!$M386)='员工事项提醒（生日、续合同）'!$S$4),在职员工基本信息!D386,"")</f>
        <v/>
      </c>
      <c r="Q389" s="1" t="str">
        <f>IF(AND(YEAR(在职员工基本信息!$M386)='员工事项提醒（生日、续合同）'!$Q$4,MONTH(在职员工基本信息!$M386)='员工事项提醒（生日、续合同）'!$S$4),在职员工基本信息!E386,"")</f>
        <v/>
      </c>
      <c r="R389" s="1" t="str">
        <f>IF(AND(YEAR(在职员工基本信息!$M386)='员工事项提醒（生日、续合同）'!$Q$4,MONTH(在职员工基本信息!$M386)='员工事项提醒（生日、续合同）'!$S$4),在职员工基本信息!B386,"")</f>
        <v/>
      </c>
      <c r="S389" s="1" t="str">
        <f>IF(AND(YEAR(在职员工基本信息!$M386)='员工事项提醒（生日、续合同）'!$Q$4,MONTH(在职员工基本信息!$M386)='员工事项提醒（生日、续合同）'!$S$4),在职员工基本信息!C386,"")</f>
        <v/>
      </c>
      <c r="T389" s="23" t="str">
        <f>IF(AND(YEAR(在职员工基本信息!$M386)='员工事项提醒（生日、续合同）'!$Q$4,MONTH(在职员工基本信息!$M386)='员工事项提醒（生日、续合同）'!$S$4),在职员工基本信息!M386,"")</f>
        <v/>
      </c>
    </row>
    <row r="390" spans="1:20">
      <c r="A390" s="1" t="str">
        <f>B390&amp;COUNTIF(B$8:B390,B390)</f>
        <v>378</v>
      </c>
      <c r="B390" s="1" t="str">
        <f>IF(MONTH(在职员工基本信息!G387)=$L$4,MONTH(在职员工基本信息!G387),"")</f>
        <v/>
      </c>
      <c r="D390" s="1" t="str">
        <f>IFERROR(IF(在职员工基本信息!D387="","",在职员工基本信息!D387),"")</f>
        <v/>
      </c>
      <c r="E390" s="1" t="str">
        <f>IF(在职员工基本信息!E387="","",在职员工基本信息!E387)</f>
        <v/>
      </c>
      <c r="F390" s="23" t="str">
        <f>IF(在职员工基本信息!G387="","",在职员工基本信息!G387)</f>
        <v/>
      </c>
      <c r="G390" s="1" t="str">
        <f>IF(在职员工基本信息!B387="","",在职员工基本信息!B387)</f>
        <v/>
      </c>
      <c r="H390" s="1" t="str">
        <f>IF(在职员工基本信息!C387="","",在职员工基本信息!C387)</f>
        <v/>
      </c>
      <c r="J390" s="23" t="str">
        <f t="shared" si="25"/>
        <v/>
      </c>
      <c r="K390" s="23" t="str">
        <f t="shared" si="26"/>
        <v/>
      </c>
      <c r="L390" s="23" t="str">
        <f t="shared" si="27"/>
        <v/>
      </c>
      <c r="M390" s="23" t="str">
        <f t="shared" si="28"/>
        <v/>
      </c>
      <c r="N390" s="23" t="str">
        <f t="shared" si="29"/>
        <v/>
      </c>
      <c r="P390" s="1" t="str">
        <f>IF(AND(YEAR(在职员工基本信息!$M387)='员工事项提醒（生日、续合同）'!$Q$4,MONTH(在职员工基本信息!$M387)='员工事项提醒（生日、续合同）'!$S$4),在职员工基本信息!D387,"")</f>
        <v/>
      </c>
      <c r="Q390" s="1" t="str">
        <f>IF(AND(YEAR(在职员工基本信息!$M387)='员工事项提醒（生日、续合同）'!$Q$4,MONTH(在职员工基本信息!$M387)='员工事项提醒（生日、续合同）'!$S$4),在职员工基本信息!E387,"")</f>
        <v/>
      </c>
      <c r="R390" s="1" t="str">
        <f>IF(AND(YEAR(在职员工基本信息!$M387)='员工事项提醒（生日、续合同）'!$Q$4,MONTH(在职员工基本信息!$M387)='员工事项提醒（生日、续合同）'!$S$4),在职员工基本信息!B387,"")</f>
        <v/>
      </c>
      <c r="S390" s="1" t="str">
        <f>IF(AND(YEAR(在职员工基本信息!$M387)='员工事项提醒（生日、续合同）'!$Q$4,MONTH(在职员工基本信息!$M387)='员工事项提醒（生日、续合同）'!$S$4),在职员工基本信息!C387,"")</f>
        <v/>
      </c>
      <c r="T390" s="23" t="str">
        <f>IF(AND(YEAR(在职员工基本信息!$M387)='员工事项提醒（生日、续合同）'!$Q$4,MONTH(在职员工基本信息!$M387)='员工事项提醒（生日、续合同）'!$S$4),在职员工基本信息!M387,"")</f>
        <v/>
      </c>
    </row>
    <row r="391" spans="1:20">
      <c r="A391" s="1" t="str">
        <f>B391&amp;COUNTIF(B$8:B391,B391)</f>
        <v>379</v>
      </c>
      <c r="B391" s="1" t="str">
        <f>IF(MONTH(在职员工基本信息!G388)=$L$4,MONTH(在职员工基本信息!G388),"")</f>
        <v/>
      </c>
      <c r="D391" s="1" t="str">
        <f>IFERROR(IF(在职员工基本信息!D388="","",在职员工基本信息!D388),"")</f>
        <v/>
      </c>
      <c r="E391" s="1" t="str">
        <f>IF(在职员工基本信息!E388="","",在职员工基本信息!E388)</f>
        <v/>
      </c>
      <c r="F391" s="23" t="str">
        <f>IF(在职员工基本信息!G388="","",在职员工基本信息!G388)</f>
        <v/>
      </c>
      <c r="G391" s="1" t="str">
        <f>IF(在职员工基本信息!B388="","",在职员工基本信息!B388)</f>
        <v/>
      </c>
      <c r="H391" s="1" t="str">
        <f>IF(在职员工基本信息!C388="","",在职员工基本信息!C388)</f>
        <v/>
      </c>
      <c r="J391" s="23" t="str">
        <f t="shared" si="25"/>
        <v/>
      </c>
      <c r="K391" s="23" t="str">
        <f t="shared" si="26"/>
        <v/>
      </c>
      <c r="L391" s="23" t="str">
        <f t="shared" si="27"/>
        <v/>
      </c>
      <c r="M391" s="23" t="str">
        <f t="shared" si="28"/>
        <v/>
      </c>
      <c r="N391" s="23" t="str">
        <f t="shared" si="29"/>
        <v/>
      </c>
      <c r="P391" s="1" t="str">
        <f>IF(AND(YEAR(在职员工基本信息!$M388)='员工事项提醒（生日、续合同）'!$Q$4,MONTH(在职员工基本信息!$M388)='员工事项提醒（生日、续合同）'!$S$4),在职员工基本信息!D388,"")</f>
        <v/>
      </c>
      <c r="Q391" s="1" t="str">
        <f>IF(AND(YEAR(在职员工基本信息!$M388)='员工事项提醒（生日、续合同）'!$Q$4,MONTH(在职员工基本信息!$M388)='员工事项提醒（生日、续合同）'!$S$4),在职员工基本信息!E388,"")</f>
        <v/>
      </c>
      <c r="R391" s="1" t="str">
        <f>IF(AND(YEAR(在职员工基本信息!$M388)='员工事项提醒（生日、续合同）'!$Q$4,MONTH(在职员工基本信息!$M388)='员工事项提醒（生日、续合同）'!$S$4),在职员工基本信息!B388,"")</f>
        <v/>
      </c>
      <c r="S391" s="1" t="str">
        <f>IF(AND(YEAR(在职员工基本信息!$M388)='员工事项提醒（生日、续合同）'!$Q$4,MONTH(在职员工基本信息!$M388)='员工事项提醒（生日、续合同）'!$S$4),在职员工基本信息!C388,"")</f>
        <v/>
      </c>
      <c r="T391" s="23" t="str">
        <f>IF(AND(YEAR(在职员工基本信息!$M388)='员工事项提醒（生日、续合同）'!$Q$4,MONTH(在职员工基本信息!$M388)='员工事项提醒（生日、续合同）'!$S$4),在职员工基本信息!M388,"")</f>
        <v/>
      </c>
    </row>
    <row r="392" spans="1:20">
      <c r="A392" s="1" t="str">
        <f>B392&amp;COUNTIF(B$8:B392,B392)</f>
        <v>380</v>
      </c>
      <c r="B392" s="1" t="str">
        <f>IF(MONTH(在职员工基本信息!G389)=$L$4,MONTH(在职员工基本信息!G389),"")</f>
        <v/>
      </c>
      <c r="D392" s="1" t="str">
        <f>IFERROR(IF(在职员工基本信息!D389="","",在职员工基本信息!D389),"")</f>
        <v/>
      </c>
      <c r="E392" s="1" t="str">
        <f>IF(在职员工基本信息!E389="","",在职员工基本信息!E389)</f>
        <v/>
      </c>
      <c r="F392" s="23" t="str">
        <f>IF(在职员工基本信息!G389="","",在职员工基本信息!G389)</f>
        <v/>
      </c>
      <c r="G392" s="1" t="str">
        <f>IF(在职员工基本信息!B389="","",在职员工基本信息!B389)</f>
        <v/>
      </c>
      <c r="H392" s="1" t="str">
        <f>IF(在职员工基本信息!C389="","",在职员工基本信息!C389)</f>
        <v/>
      </c>
      <c r="J392" s="23" t="str">
        <f t="shared" ref="J392:J455" si="30">IFERROR(VLOOKUP($L$4&amp;(ROW()-7),$A:$H,4,0),"")</f>
        <v/>
      </c>
      <c r="K392" s="23" t="str">
        <f t="shared" ref="K392:K455" si="31">IFERROR(VLOOKUP($L$4&amp;(ROW()-7),$A:$H,5,0),"")</f>
        <v/>
      </c>
      <c r="L392" s="23" t="str">
        <f t="shared" ref="L392:L455" si="32">IFERROR(VLOOKUP($L$4&amp;(ROW()-7),$A:$H,6,0),"")</f>
        <v/>
      </c>
      <c r="M392" s="23" t="str">
        <f t="shared" ref="M392:M455" si="33">IFERROR(VLOOKUP($L$4&amp;(ROW()-7),$A:$H,7,0),"")</f>
        <v/>
      </c>
      <c r="N392" s="23" t="str">
        <f t="shared" ref="N392:N455" si="34">IFERROR(VLOOKUP($L$4&amp;(ROW()-7),$A:$H,8,0),"")</f>
        <v/>
      </c>
      <c r="P392" s="1" t="str">
        <f>IF(AND(YEAR(在职员工基本信息!$M389)='员工事项提醒（生日、续合同）'!$Q$4,MONTH(在职员工基本信息!$M389)='员工事项提醒（生日、续合同）'!$S$4),在职员工基本信息!D389,"")</f>
        <v/>
      </c>
      <c r="Q392" s="1" t="str">
        <f>IF(AND(YEAR(在职员工基本信息!$M389)='员工事项提醒（生日、续合同）'!$Q$4,MONTH(在职员工基本信息!$M389)='员工事项提醒（生日、续合同）'!$S$4),在职员工基本信息!E389,"")</f>
        <v/>
      </c>
      <c r="R392" s="1" t="str">
        <f>IF(AND(YEAR(在职员工基本信息!$M389)='员工事项提醒（生日、续合同）'!$Q$4,MONTH(在职员工基本信息!$M389)='员工事项提醒（生日、续合同）'!$S$4),在职员工基本信息!B389,"")</f>
        <v/>
      </c>
      <c r="S392" s="1" t="str">
        <f>IF(AND(YEAR(在职员工基本信息!$M389)='员工事项提醒（生日、续合同）'!$Q$4,MONTH(在职员工基本信息!$M389)='员工事项提醒（生日、续合同）'!$S$4),在职员工基本信息!C389,"")</f>
        <v/>
      </c>
      <c r="T392" s="23" t="str">
        <f>IF(AND(YEAR(在职员工基本信息!$M389)='员工事项提醒（生日、续合同）'!$Q$4,MONTH(在职员工基本信息!$M389)='员工事项提醒（生日、续合同）'!$S$4),在职员工基本信息!M389,"")</f>
        <v/>
      </c>
    </row>
    <row r="393" spans="1:20">
      <c r="A393" s="1" t="str">
        <f>B393&amp;COUNTIF(B$8:B393,B393)</f>
        <v>381</v>
      </c>
      <c r="B393" s="1" t="str">
        <f>IF(MONTH(在职员工基本信息!G390)=$L$4,MONTH(在职员工基本信息!G390),"")</f>
        <v/>
      </c>
      <c r="D393" s="1" t="str">
        <f>IFERROR(IF(在职员工基本信息!D390="","",在职员工基本信息!D390),"")</f>
        <v/>
      </c>
      <c r="E393" s="1" t="str">
        <f>IF(在职员工基本信息!E390="","",在职员工基本信息!E390)</f>
        <v/>
      </c>
      <c r="F393" s="23" t="str">
        <f>IF(在职员工基本信息!G390="","",在职员工基本信息!G390)</f>
        <v/>
      </c>
      <c r="G393" s="1" t="str">
        <f>IF(在职员工基本信息!B390="","",在职员工基本信息!B390)</f>
        <v/>
      </c>
      <c r="H393" s="1" t="str">
        <f>IF(在职员工基本信息!C390="","",在职员工基本信息!C390)</f>
        <v/>
      </c>
      <c r="J393" s="23" t="str">
        <f t="shared" si="30"/>
        <v/>
      </c>
      <c r="K393" s="23" t="str">
        <f t="shared" si="31"/>
        <v/>
      </c>
      <c r="L393" s="23" t="str">
        <f t="shared" si="32"/>
        <v/>
      </c>
      <c r="M393" s="23" t="str">
        <f t="shared" si="33"/>
        <v/>
      </c>
      <c r="N393" s="23" t="str">
        <f t="shared" si="34"/>
        <v/>
      </c>
      <c r="P393" s="1" t="str">
        <f>IF(AND(YEAR(在职员工基本信息!$M390)='员工事项提醒（生日、续合同）'!$Q$4,MONTH(在职员工基本信息!$M390)='员工事项提醒（生日、续合同）'!$S$4),在职员工基本信息!D390,"")</f>
        <v/>
      </c>
      <c r="Q393" s="1" t="str">
        <f>IF(AND(YEAR(在职员工基本信息!$M390)='员工事项提醒（生日、续合同）'!$Q$4,MONTH(在职员工基本信息!$M390)='员工事项提醒（生日、续合同）'!$S$4),在职员工基本信息!E390,"")</f>
        <v/>
      </c>
      <c r="R393" s="1" t="str">
        <f>IF(AND(YEAR(在职员工基本信息!$M390)='员工事项提醒（生日、续合同）'!$Q$4,MONTH(在职员工基本信息!$M390)='员工事项提醒（生日、续合同）'!$S$4),在职员工基本信息!B390,"")</f>
        <v/>
      </c>
      <c r="S393" s="1" t="str">
        <f>IF(AND(YEAR(在职员工基本信息!$M390)='员工事项提醒（生日、续合同）'!$Q$4,MONTH(在职员工基本信息!$M390)='员工事项提醒（生日、续合同）'!$S$4),在职员工基本信息!C390,"")</f>
        <v/>
      </c>
      <c r="T393" s="23" t="str">
        <f>IF(AND(YEAR(在职员工基本信息!$M390)='员工事项提醒（生日、续合同）'!$Q$4,MONTH(在职员工基本信息!$M390)='员工事项提醒（生日、续合同）'!$S$4),在职员工基本信息!M390,"")</f>
        <v/>
      </c>
    </row>
    <row r="394" spans="1:20">
      <c r="A394" s="1" t="str">
        <f>B394&amp;COUNTIF(B$8:B394,B394)</f>
        <v>382</v>
      </c>
      <c r="B394" s="1" t="str">
        <f>IF(MONTH(在职员工基本信息!G391)=$L$4,MONTH(在职员工基本信息!G391),"")</f>
        <v/>
      </c>
      <c r="D394" s="1" t="str">
        <f>IFERROR(IF(在职员工基本信息!D391="","",在职员工基本信息!D391),"")</f>
        <v/>
      </c>
      <c r="E394" s="1" t="str">
        <f>IF(在职员工基本信息!E391="","",在职员工基本信息!E391)</f>
        <v/>
      </c>
      <c r="F394" s="23" t="str">
        <f>IF(在职员工基本信息!G391="","",在职员工基本信息!G391)</f>
        <v/>
      </c>
      <c r="G394" s="1" t="str">
        <f>IF(在职员工基本信息!B391="","",在职员工基本信息!B391)</f>
        <v/>
      </c>
      <c r="H394" s="1" t="str">
        <f>IF(在职员工基本信息!C391="","",在职员工基本信息!C391)</f>
        <v/>
      </c>
      <c r="J394" s="23" t="str">
        <f t="shared" si="30"/>
        <v/>
      </c>
      <c r="K394" s="23" t="str">
        <f t="shared" si="31"/>
        <v/>
      </c>
      <c r="L394" s="23" t="str">
        <f t="shared" si="32"/>
        <v/>
      </c>
      <c r="M394" s="23" t="str">
        <f t="shared" si="33"/>
        <v/>
      </c>
      <c r="N394" s="23" t="str">
        <f t="shared" si="34"/>
        <v/>
      </c>
      <c r="P394" s="1" t="str">
        <f>IF(AND(YEAR(在职员工基本信息!$M391)='员工事项提醒（生日、续合同）'!$Q$4,MONTH(在职员工基本信息!$M391)='员工事项提醒（生日、续合同）'!$S$4),在职员工基本信息!D391,"")</f>
        <v/>
      </c>
      <c r="Q394" s="1" t="str">
        <f>IF(AND(YEAR(在职员工基本信息!$M391)='员工事项提醒（生日、续合同）'!$Q$4,MONTH(在职员工基本信息!$M391)='员工事项提醒（生日、续合同）'!$S$4),在职员工基本信息!E391,"")</f>
        <v/>
      </c>
      <c r="R394" s="1" t="str">
        <f>IF(AND(YEAR(在职员工基本信息!$M391)='员工事项提醒（生日、续合同）'!$Q$4,MONTH(在职员工基本信息!$M391)='员工事项提醒（生日、续合同）'!$S$4),在职员工基本信息!B391,"")</f>
        <v/>
      </c>
      <c r="S394" s="1" t="str">
        <f>IF(AND(YEAR(在职员工基本信息!$M391)='员工事项提醒（生日、续合同）'!$Q$4,MONTH(在职员工基本信息!$M391)='员工事项提醒（生日、续合同）'!$S$4),在职员工基本信息!C391,"")</f>
        <v/>
      </c>
      <c r="T394" s="23" t="str">
        <f>IF(AND(YEAR(在职员工基本信息!$M391)='员工事项提醒（生日、续合同）'!$Q$4,MONTH(在职员工基本信息!$M391)='员工事项提醒（生日、续合同）'!$S$4),在职员工基本信息!M391,"")</f>
        <v/>
      </c>
    </row>
    <row r="395" spans="1:20">
      <c r="A395" s="1" t="str">
        <f>B395&amp;COUNTIF(B$8:B395,B395)</f>
        <v>383</v>
      </c>
      <c r="B395" s="1" t="str">
        <f>IF(MONTH(在职员工基本信息!G392)=$L$4,MONTH(在职员工基本信息!G392),"")</f>
        <v/>
      </c>
      <c r="D395" s="1" t="str">
        <f>IFERROR(IF(在职员工基本信息!D392="","",在职员工基本信息!D392),"")</f>
        <v/>
      </c>
      <c r="E395" s="1" t="str">
        <f>IF(在职员工基本信息!E392="","",在职员工基本信息!E392)</f>
        <v/>
      </c>
      <c r="F395" s="23" t="str">
        <f>IF(在职员工基本信息!G392="","",在职员工基本信息!G392)</f>
        <v/>
      </c>
      <c r="G395" s="1" t="str">
        <f>IF(在职员工基本信息!B392="","",在职员工基本信息!B392)</f>
        <v/>
      </c>
      <c r="H395" s="1" t="str">
        <f>IF(在职员工基本信息!C392="","",在职员工基本信息!C392)</f>
        <v/>
      </c>
      <c r="J395" s="23" t="str">
        <f t="shared" si="30"/>
        <v/>
      </c>
      <c r="K395" s="23" t="str">
        <f t="shared" si="31"/>
        <v/>
      </c>
      <c r="L395" s="23" t="str">
        <f t="shared" si="32"/>
        <v/>
      </c>
      <c r="M395" s="23" t="str">
        <f t="shared" si="33"/>
        <v/>
      </c>
      <c r="N395" s="23" t="str">
        <f t="shared" si="34"/>
        <v/>
      </c>
      <c r="P395" s="1" t="str">
        <f>IF(AND(YEAR(在职员工基本信息!$M392)='员工事项提醒（生日、续合同）'!$Q$4,MONTH(在职员工基本信息!$M392)='员工事项提醒（生日、续合同）'!$S$4),在职员工基本信息!D392,"")</f>
        <v/>
      </c>
      <c r="Q395" s="1" t="str">
        <f>IF(AND(YEAR(在职员工基本信息!$M392)='员工事项提醒（生日、续合同）'!$Q$4,MONTH(在职员工基本信息!$M392)='员工事项提醒（生日、续合同）'!$S$4),在职员工基本信息!E392,"")</f>
        <v/>
      </c>
      <c r="R395" s="1" t="str">
        <f>IF(AND(YEAR(在职员工基本信息!$M392)='员工事项提醒（生日、续合同）'!$Q$4,MONTH(在职员工基本信息!$M392)='员工事项提醒（生日、续合同）'!$S$4),在职员工基本信息!B392,"")</f>
        <v/>
      </c>
      <c r="S395" s="1" t="str">
        <f>IF(AND(YEAR(在职员工基本信息!$M392)='员工事项提醒（生日、续合同）'!$Q$4,MONTH(在职员工基本信息!$M392)='员工事项提醒（生日、续合同）'!$S$4),在职员工基本信息!C392,"")</f>
        <v/>
      </c>
      <c r="T395" s="23" t="str">
        <f>IF(AND(YEAR(在职员工基本信息!$M392)='员工事项提醒（生日、续合同）'!$Q$4,MONTH(在职员工基本信息!$M392)='员工事项提醒（生日、续合同）'!$S$4),在职员工基本信息!M392,"")</f>
        <v/>
      </c>
    </row>
    <row r="396" spans="1:20">
      <c r="A396" s="1" t="str">
        <f>B396&amp;COUNTIF(B$8:B396,B396)</f>
        <v>384</v>
      </c>
      <c r="B396" s="1" t="str">
        <f>IF(MONTH(在职员工基本信息!G393)=$L$4,MONTH(在职员工基本信息!G393),"")</f>
        <v/>
      </c>
      <c r="D396" s="1" t="str">
        <f>IFERROR(IF(在职员工基本信息!D393="","",在职员工基本信息!D393),"")</f>
        <v/>
      </c>
      <c r="E396" s="1" t="str">
        <f>IF(在职员工基本信息!E393="","",在职员工基本信息!E393)</f>
        <v/>
      </c>
      <c r="F396" s="23" t="str">
        <f>IF(在职员工基本信息!G393="","",在职员工基本信息!G393)</f>
        <v/>
      </c>
      <c r="G396" s="1" t="str">
        <f>IF(在职员工基本信息!B393="","",在职员工基本信息!B393)</f>
        <v/>
      </c>
      <c r="H396" s="1" t="str">
        <f>IF(在职员工基本信息!C393="","",在职员工基本信息!C393)</f>
        <v/>
      </c>
      <c r="J396" s="23" t="str">
        <f t="shared" si="30"/>
        <v/>
      </c>
      <c r="K396" s="23" t="str">
        <f t="shared" si="31"/>
        <v/>
      </c>
      <c r="L396" s="23" t="str">
        <f t="shared" si="32"/>
        <v/>
      </c>
      <c r="M396" s="23" t="str">
        <f t="shared" si="33"/>
        <v/>
      </c>
      <c r="N396" s="23" t="str">
        <f t="shared" si="34"/>
        <v/>
      </c>
      <c r="P396" s="1" t="str">
        <f>IF(AND(YEAR(在职员工基本信息!$M393)='员工事项提醒（生日、续合同）'!$Q$4,MONTH(在职员工基本信息!$M393)='员工事项提醒（生日、续合同）'!$S$4),在职员工基本信息!D393,"")</f>
        <v/>
      </c>
      <c r="Q396" s="1" t="str">
        <f>IF(AND(YEAR(在职员工基本信息!$M393)='员工事项提醒（生日、续合同）'!$Q$4,MONTH(在职员工基本信息!$M393)='员工事项提醒（生日、续合同）'!$S$4),在职员工基本信息!E393,"")</f>
        <v/>
      </c>
      <c r="R396" s="1" t="str">
        <f>IF(AND(YEAR(在职员工基本信息!$M393)='员工事项提醒（生日、续合同）'!$Q$4,MONTH(在职员工基本信息!$M393)='员工事项提醒（生日、续合同）'!$S$4),在职员工基本信息!B393,"")</f>
        <v/>
      </c>
      <c r="S396" s="1" t="str">
        <f>IF(AND(YEAR(在职员工基本信息!$M393)='员工事项提醒（生日、续合同）'!$Q$4,MONTH(在职员工基本信息!$M393)='员工事项提醒（生日、续合同）'!$S$4),在职员工基本信息!C393,"")</f>
        <v/>
      </c>
      <c r="T396" s="23" t="str">
        <f>IF(AND(YEAR(在职员工基本信息!$M393)='员工事项提醒（生日、续合同）'!$Q$4,MONTH(在职员工基本信息!$M393)='员工事项提醒（生日、续合同）'!$S$4),在职员工基本信息!M393,"")</f>
        <v/>
      </c>
    </row>
    <row r="397" spans="1:20">
      <c r="A397" s="1" t="str">
        <f>B397&amp;COUNTIF(B$8:B397,B397)</f>
        <v>385</v>
      </c>
      <c r="B397" s="1" t="str">
        <f>IF(MONTH(在职员工基本信息!G394)=$L$4,MONTH(在职员工基本信息!G394),"")</f>
        <v/>
      </c>
      <c r="D397" s="1" t="str">
        <f>IFERROR(IF(在职员工基本信息!D394="","",在职员工基本信息!D394),"")</f>
        <v/>
      </c>
      <c r="E397" s="1" t="str">
        <f>IF(在职员工基本信息!E394="","",在职员工基本信息!E394)</f>
        <v/>
      </c>
      <c r="F397" s="23" t="str">
        <f>IF(在职员工基本信息!G394="","",在职员工基本信息!G394)</f>
        <v/>
      </c>
      <c r="G397" s="1" t="str">
        <f>IF(在职员工基本信息!B394="","",在职员工基本信息!B394)</f>
        <v/>
      </c>
      <c r="H397" s="1" t="str">
        <f>IF(在职员工基本信息!C394="","",在职员工基本信息!C394)</f>
        <v/>
      </c>
      <c r="J397" s="23" t="str">
        <f t="shared" si="30"/>
        <v/>
      </c>
      <c r="K397" s="23" t="str">
        <f t="shared" si="31"/>
        <v/>
      </c>
      <c r="L397" s="23" t="str">
        <f t="shared" si="32"/>
        <v/>
      </c>
      <c r="M397" s="23" t="str">
        <f t="shared" si="33"/>
        <v/>
      </c>
      <c r="N397" s="23" t="str">
        <f t="shared" si="34"/>
        <v/>
      </c>
      <c r="P397" s="1" t="str">
        <f>IF(AND(YEAR(在职员工基本信息!$M394)='员工事项提醒（生日、续合同）'!$Q$4,MONTH(在职员工基本信息!$M394)='员工事项提醒（生日、续合同）'!$S$4),在职员工基本信息!D394,"")</f>
        <v/>
      </c>
      <c r="Q397" s="1" t="str">
        <f>IF(AND(YEAR(在职员工基本信息!$M394)='员工事项提醒（生日、续合同）'!$Q$4,MONTH(在职员工基本信息!$M394)='员工事项提醒（生日、续合同）'!$S$4),在职员工基本信息!E394,"")</f>
        <v/>
      </c>
      <c r="R397" s="1" t="str">
        <f>IF(AND(YEAR(在职员工基本信息!$M394)='员工事项提醒（生日、续合同）'!$Q$4,MONTH(在职员工基本信息!$M394)='员工事项提醒（生日、续合同）'!$S$4),在职员工基本信息!B394,"")</f>
        <v/>
      </c>
      <c r="S397" s="1" t="str">
        <f>IF(AND(YEAR(在职员工基本信息!$M394)='员工事项提醒（生日、续合同）'!$Q$4,MONTH(在职员工基本信息!$M394)='员工事项提醒（生日、续合同）'!$S$4),在职员工基本信息!C394,"")</f>
        <v/>
      </c>
      <c r="T397" s="23" t="str">
        <f>IF(AND(YEAR(在职员工基本信息!$M394)='员工事项提醒（生日、续合同）'!$Q$4,MONTH(在职员工基本信息!$M394)='员工事项提醒（生日、续合同）'!$S$4),在职员工基本信息!M394,"")</f>
        <v/>
      </c>
    </row>
    <row r="398" spans="1:20">
      <c r="A398" s="1" t="str">
        <f>B398&amp;COUNTIF(B$8:B398,B398)</f>
        <v>386</v>
      </c>
      <c r="B398" s="1" t="str">
        <f>IF(MONTH(在职员工基本信息!G395)=$L$4,MONTH(在职员工基本信息!G395),"")</f>
        <v/>
      </c>
      <c r="D398" s="1" t="str">
        <f>IFERROR(IF(在职员工基本信息!D395="","",在职员工基本信息!D395),"")</f>
        <v/>
      </c>
      <c r="E398" s="1" t="str">
        <f>IF(在职员工基本信息!E395="","",在职员工基本信息!E395)</f>
        <v/>
      </c>
      <c r="F398" s="23" t="str">
        <f>IF(在职员工基本信息!G395="","",在职员工基本信息!G395)</f>
        <v/>
      </c>
      <c r="G398" s="1" t="str">
        <f>IF(在职员工基本信息!B395="","",在职员工基本信息!B395)</f>
        <v/>
      </c>
      <c r="H398" s="1" t="str">
        <f>IF(在职员工基本信息!C395="","",在职员工基本信息!C395)</f>
        <v/>
      </c>
      <c r="J398" s="23" t="str">
        <f t="shared" si="30"/>
        <v/>
      </c>
      <c r="K398" s="23" t="str">
        <f t="shared" si="31"/>
        <v/>
      </c>
      <c r="L398" s="23" t="str">
        <f t="shared" si="32"/>
        <v/>
      </c>
      <c r="M398" s="23" t="str">
        <f t="shared" si="33"/>
        <v/>
      </c>
      <c r="N398" s="23" t="str">
        <f t="shared" si="34"/>
        <v/>
      </c>
      <c r="P398" s="1" t="str">
        <f>IF(AND(YEAR(在职员工基本信息!$M395)='员工事项提醒（生日、续合同）'!$Q$4,MONTH(在职员工基本信息!$M395)='员工事项提醒（生日、续合同）'!$S$4),在职员工基本信息!D395,"")</f>
        <v/>
      </c>
      <c r="Q398" s="1" t="str">
        <f>IF(AND(YEAR(在职员工基本信息!$M395)='员工事项提醒（生日、续合同）'!$Q$4,MONTH(在职员工基本信息!$M395)='员工事项提醒（生日、续合同）'!$S$4),在职员工基本信息!E395,"")</f>
        <v/>
      </c>
      <c r="R398" s="1" t="str">
        <f>IF(AND(YEAR(在职员工基本信息!$M395)='员工事项提醒（生日、续合同）'!$Q$4,MONTH(在职员工基本信息!$M395)='员工事项提醒（生日、续合同）'!$S$4),在职员工基本信息!B395,"")</f>
        <v/>
      </c>
      <c r="S398" s="1" t="str">
        <f>IF(AND(YEAR(在职员工基本信息!$M395)='员工事项提醒（生日、续合同）'!$Q$4,MONTH(在职员工基本信息!$M395)='员工事项提醒（生日、续合同）'!$S$4),在职员工基本信息!C395,"")</f>
        <v/>
      </c>
      <c r="T398" s="23" t="str">
        <f>IF(AND(YEAR(在职员工基本信息!$M395)='员工事项提醒（生日、续合同）'!$Q$4,MONTH(在职员工基本信息!$M395)='员工事项提醒（生日、续合同）'!$S$4),在职员工基本信息!M395,"")</f>
        <v/>
      </c>
    </row>
    <row r="399" spans="1:20">
      <c r="A399" s="1" t="str">
        <f>B399&amp;COUNTIF(B$8:B399,B399)</f>
        <v>387</v>
      </c>
      <c r="B399" s="1" t="str">
        <f>IF(MONTH(在职员工基本信息!G396)=$L$4,MONTH(在职员工基本信息!G396),"")</f>
        <v/>
      </c>
      <c r="D399" s="1" t="str">
        <f>IFERROR(IF(在职员工基本信息!D396="","",在职员工基本信息!D396),"")</f>
        <v/>
      </c>
      <c r="E399" s="1" t="str">
        <f>IF(在职员工基本信息!E396="","",在职员工基本信息!E396)</f>
        <v/>
      </c>
      <c r="F399" s="23" t="str">
        <f>IF(在职员工基本信息!G396="","",在职员工基本信息!G396)</f>
        <v/>
      </c>
      <c r="G399" s="1" t="str">
        <f>IF(在职员工基本信息!B396="","",在职员工基本信息!B396)</f>
        <v/>
      </c>
      <c r="H399" s="1" t="str">
        <f>IF(在职员工基本信息!C396="","",在职员工基本信息!C396)</f>
        <v/>
      </c>
      <c r="J399" s="23" t="str">
        <f t="shared" si="30"/>
        <v/>
      </c>
      <c r="K399" s="23" t="str">
        <f t="shared" si="31"/>
        <v/>
      </c>
      <c r="L399" s="23" t="str">
        <f t="shared" si="32"/>
        <v/>
      </c>
      <c r="M399" s="23" t="str">
        <f t="shared" si="33"/>
        <v/>
      </c>
      <c r="N399" s="23" t="str">
        <f t="shared" si="34"/>
        <v/>
      </c>
      <c r="P399" s="1" t="str">
        <f>IF(AND(YEAR(在职员工基本信息!$M396)='员工事项提醒（生日、续合同）'!$Q$4,MONTH(在职员工基本信息!$M396)='员工事项提醒（生日、续合同）'!$S$4),在职员工基本信息!D396,"")</f>
        <v/>
      </c>
      <c r="Q399" s="1" t="str">
        <f>IF(AND(YEAR(在职员工基本信息!$M396)='员工事项提醒（生日、续合同）'!$Q$4,MONTH(在职员工基本信息!$M396)='员工事项提醒（生日、续合同）'!$S$4),在职员工基本信息!E396,"")</f>
        <v/>
      </c>
      <c r="R399" s="1" t="str">
        <f>IF(AND(YEAR(在职员工基本信息!$M396)='员工事项提醒（生日、续合同）'!$Q$4,MONTH(在职员工基本信息!$M396)='员工事项提醒（生日、续合同）'!$S$4),在职员工基本信息!B396,"")</f>
        <v/>
      </c>
      <c r="S399" s="1" t="str">
        <f>IF(AND(YEAR(在职员工基本信息!$M396)='员工事项提醒（生日、续合同）'!$Q$4,MONTH(在职员工基本信息!$M396)='员工事项提醒（生日、续合同）'!$S$4),在职员工基本信息!C396,"")</f>
        <v/>
      </c>
      <c r="T399" s="23" t="str">
        <f>IF(AND(YEAR(在职员工基本信息!$M396)='员工事项提醒（生日、续合同）'!$Q$4,MONTH(在职员工基本信息!$M396)='员工事项提醒（生日、续合同）'!$S$4),在职员工基本信息!M396,"")</f>
        <v/>
      </c>
    </row>
    <row r="400" spans="1:20">
      <c r="A400" s="1" t="str">
        <f>B400&amp;COUNTIF(B$8:B400,B400)</f>
        <v>388</v>
      </c>
      <c r="B400" s="1" t="str">
        <f>IF(MONTH(在职员工基本信息!G397)=$L$4,MONTH(在职员工基本信息!G397),"")</f>
        <v/>
      </c>
      <c r="D400" s="1" t="str">
        <f>IFERROR(IF(在职员工基本信息!D397="","",在职员工基本信息!D397),"")</f>
        <v/>
      </c>
      <c r="E400" s="1" t="str">
        <f>IF(在职员工基本信息!E397="","",在职员工基本信息!E397)</f>
        <v/>
      </c>
      <c r="F400" s="23" t="str">
        <f>IF(在职员工基本信息!G397="","",在职员工基本信息!G397)</f>
        <v/>
      </c>
      <c r="G400" s="1" t="str">
        <f>IF(在职员工基本信息!B397="","",在职员工基本信息!B397)</f>
        <v/>
      </c>
      <c r="H400" s="1" t="str">
        <f>IF(在职员工基本信息!C397="","",在职员工基本信息!C397)</f>
        <v/>
      </c>
      <c r="J400" s="23" t="str">
        <f t="shared" si="30"/>
        <v/>
      </c>
      <c r="K400" s="23" t="str">
        <f t="shared" si="31"/>
        <v/>
      </c>
      <c r="L400" s="23" t="str">
        <f t="shared" si="32"/>
        <v/>
      </c>
      <c r="M400" s="23" t="str">
        <f t="shared" si="33"/>
        <v/>
      </c>
      <c r="N400" s="23" t="str">
        <f t="shared" si="34"/>
        <v/>
      </c>
      <c r="P400" s="1" t="str">
        <f>IF(AND(YEAR(在职员工基本信息!$M397)='员工事项提醒（生日、续合同）'!$Q$4,MONTH(在职员工基本信息!$M397)='员工事项提醒（生日、续合同）'!$S$4),在职员工基本信息!D397,"")</f>
        <v/>
      </c>
      <c r="Q400" s="1" t="str">
        <f>IF(AND(YEAR(在职员工基本信息!$M397)='员工事项提醒（生日、续合同）'!$Q$4,MONTH(在职员工基本信息!$M397)='员工事项提醒（生日、续合同）'!$S$4),在职员工基本信息!E397,"")</f>
        <v/>
      </c>
      <c r="R400" s="1" t="str">
        <f>IF(AND(YEAR(在职员工基本信息!$M397)='员工事项提醒（生日、续合同）'!$Q$4,MONTH(在职员工基本信息!$M397)='员工事项提醒（生日、续合同）'!$S$4),在职员工基本信息!B397,"")</f>
        <v/>
      </c>
      <c r="S400" s="1" t="str">
        <f>IF(AND(YEAR(在职员工基本信息!$M397)='员工事项提醒（生日、续合同）'!$Q$4,MONTH(在职员工基本信息!$M397)='员工事项提醒（生日、续合同）'!$S$4),在职员工基本信息!C397,"")</f>
        <v/>
      </c>
      <c r="T400" s="23" t="str">
        <f>IF(AND(YEAR(在职员工基本信息!$M397)='员工事项提醒（生日、续合同）'!$Q$4,MONTH(在职员工基本信息!$M397)='员工事项提醒（生日、续合同）'!$S$4),在职员工基本信息!M397,"")</f>
        <v/>
      </c>
    </row>
    <row r="401" spans="1:20">
      <c r="A401" s="1" t="str">
        <f>B401&amp;COUNTIF(B$8:B401,B401)</f>
        <v>389</v>
      </c>
      <c r="B401" s="1" t="str">
        <f>IF(MONTH(在职员工基本信息!G398)=$L$4,MONTH(在职员工基本信息!G398),"")</f>
        <v/>
      </c>
      <c r="D401" s="1" t="str">
        <f>IFERROR(IF(在职员工基本信息!D398="","",在职员工基本信息!D398),"")</f>
        <v/>
      </c>
      <c r="E401" s="1" t="str">
        <f>IF(在职员工基本信息!E398="","",在职员工基本信息!E398)</f>
        <v/>
      </c>
      <c r="F401" s="23" t="str">
        <f>IF(在职员工基本信息!G398="","",在职员工基本信息!G398)</f>
        <v/>
      </c>
      <c r="G401" s="1" t="str">
        <f>IF(在职员工基本信息!B398="","",在职员工基本信息!B398)</f>
        <v/>
      </c>
      <c r="H401" s="1" t="str">
        <f>IF(在职员工基本信息!C398="","",在职员工基本信息!C398)</f>
        <v/>
      </c>
      <c r="J401" s="23" t="str">
        <f t="shared" si="30"/>
        <v/>
      </c>
      <c r="K401" s="23" t="str">
        <f t="shared" si="31"/>
        <v/>
      </c>
      <c r="L401" s="23" t="str">
        <f t="shared" si="32"/>
        <v/>
      </c>
      <c r="M401" s="23" t="str">
        <f t="shared" si="33"/>
        <v/>
      </c>
      <c r="N401" s="23" t="str">
        <f t="shared" si="34"/>
        <v/>
      </c>
      <c r="P401" s="1" t="str">
        <f>IF(AND(YEAR(在职员工基本信息!$M398)='员工事项提醒（生日、续合同）'!$Q$4,MONTH(在职员工基本信息!$M398)='员工事项提醒（生日、续合同）'!$S$4),在职员工基本信息!D398,"")</f>
        <v/>
      </c>
      <c r="Q401" s="1" t="str">
        <f>IF(AND(YEAR(在职员工基本信息!$M398)='员工事项提醒（生日、续合同）'!$Q$4,MONTH(在职员工基本信息!$M398)='员工事项提醒（生日、续合同）'!$S$4),在职员工基本信息!E398,"")</f>
        <v/>
      </c>
      <c r="R401" s="1" t="str">
        <f>IF(AND(YEAR(在职员工基本信息!$M398)='员工事项提醒（生日、续合同）'!$Q$4,MONTH(在职员工基本信息!$M398)='员工事项提醒（生日、续合同）'!$S$4),在职员工基本信息!B398,"")</f>
        <v/>
      </c>
      <c r="S401" s="1" t="str">
        <f>IF(AND(YEAR(在职员工基本信息!$M398)='员工事项提醒（生日、续合同）'!$Q$4,MONTH(在职员工基本信息!$M398)='员工事项提醒（生日、续合同）'!$S$4),在职员工基本信息!C398,"")</f>
        <v/>
      </c>
      <c r="T401" s="23" t="str">
        <f>IF(AND(YEAR(在职员工基本信息!$M398)='员工事项提醒（生日、续合同）'!$Q$4,MONTH(在职员工基本信息!$M398)='员工事项提醒（生日、续合同）'!$S$4),在职员工基本信息!M398,"")</f>
        <v/>
      </c>
    </row>
    <row r="402" spans="1:20">
      <c r="A402" s="1" t="str">
        <f>B402&amp;COUNTIF(B$8:B402,B402)</f>
        <v>390</v>
      </c>
      <c r="B402" s="1" t="str">
        <f>IF(MONTH(在职员工基本信息!G399)=$L$4,MONTH(在职员工基本信息!G399),"")</f>
        <v/>
      </c>
      <c r="D402" s="1" t="str">
        <f>IFERROR(IF(在职员工基本信息!D399="","",在职员工基本信息!D399),"")</f>
        <v/>
      </c>
      <c r="E402" s="1" t="str">
        <f>IF(在职员工基本信息!E399="","",在职员工基本信息!E399)</f>
        <v/>
      </c>
      <c r="F402" s="23" t="str">
        <f>IF(在职员工基本信息!G399="","",在职员工基本信息!G399)</f>
        <v/>
      </c>
      <c r="G402" s="1" t="str">
        <f>IF(在职员工基本信息!B399="","",在职员工基本信息!B399)</f>
        <v/>
      </c>
      <c r="H402" s="1" t="str">
        <f>IF(在职员工基本信息!C399="","",在职员工基本信息!C399)</f>
        <v/>
      </c>
      <c r="J402" s="23" t="str">
        <f t="shared" si="30"/>
        <v/>
      </c>
      <c r="K402" s="23" t="str">
        <f t="shared" si="31"/>
        <v/>
      </c>
      <c r="L402" s="23" t="str">
        <f t="shared" si="32"/>
        <v/>
      </c>
      <c r="M402" s="23" t="str">
        <f t="shared" si="33"/>
        <v/>
      </c>
      <c r="N402" s="23" t="str">
        <f t="shared" si="34"/>
        <v/>
      </c>
      <c r="P402" s="1" t="str">
        <f>IF(AND(YEAR(在职员工基本信息!$M399)='员工事项提醒（生日、续合同）'!$Q$4,MONTH(在职员工基本信息!$M399)='员工事项提醒（生日、续合同）'!$S$4),在职员工基本信息!D399,"")</f>
        <v/>
      </c>
      <c r="Q402" s="1" t="str">
        <f>IF(AND(YEAR(在职员工基本信息!$M399)='员工事项提醒（生日、续合同）'!$Q$4,MONTH(在职员工基本信息!$M399)='员工事项提醒（生日、续合同）'!$S$4),在职员工基本信息!E399,"")</f>
        <v/>
      </c>
      <c r="R402" s="1" t="str">
        <f>IF(AND(YEAR(在职员工基本信息!$M399)='员工事项提醒（生日、续合同）'!$Q$4,MONTH(在职员工基本信息!$M399)='员工事项提醒（生日、续合同）'!$S$4),在职员工基本信息!B399,"")</f>
        <v/>
      </c>
      <c r="S402" s="1" t="str">
        <f>IF(AND(YEAR(在职员工基本信息!$M399)='员工事项提醒（生日、续合同）'!$Q$4,MONTH(在职员工基本信息!$M399)='员工事项提醒（生日、续合同）'!$S$4),在职员工基本信息!C399,"")</f>
        <v/>
      </c>
      <c r="T402" s="23" t="str">
        <f>IF(AND(YEAR(在职员工基本信息!$M399)='员工事项提醒（生日、续合同）'!$Q$4,MONTH(在职员工基本信息!$M399)='员工事项提醒（生日、续合同）'!$S$4),在职员工基本信息!M399,"")</f>
        <v/>
      </c>
    </row>
    <row r="403" spans="1:20">
      <c r="A403" s="1" t="str">
        <f>B403&amp;COUNTIF(B$8:B403,B403)</f>
        <v>391</v>
      </c>
      <c r="B403" s="1" t="str">
        <f>IF(MONTH(在职员工基本信息!G400)=$L$4,MONTH(在职员工基本信息!G400),"")</f>
        <v/>
      </c>
      <c r="D403" s="1" t="str">
        <f>IFERROR(IF(在职员工基本信息!D400="","",在职员工基本信息!D400),"")</f>
        <v/>
      </c>
      <c r="E403" s="1" t="str">
        <f>IF(在职员工基本信息!E400="","",在职员工基本信息!E400)</f>
        <v/>
      </c>
      <c r="F403" s="23" t="str">
        <f>IF(在职员工基本信息!G400="","",在职员工基本信息!G400)</f>
        <v/>
      </c>
      <c r="G403" s="1" t="str">
        <f>IF(在职员工基本信息!B400="","",在职员工基本信息!B400)</f>
        <v/>
      </c>
      <c r="H403" s="1" t="str">
        <f>IF(在职员工基本信息!C400="","",在职员工基本信息!C400)</f>
        <v/>
      </c>
      <c r="J403" s="23" t="str">
        <f t="shared" si="30"/>
        <v/>
      </c>
      <c r="K403" s="23" t="str">
        <f t="shared" si="31"/>
        <v/>
      </c>
      <c r="L403" s="23" t="str">
        <f t="shared" si="32"/>
        <v/>
      </c>
      <c r="M403" s="23" t="str">
        <f t="shared" si="33"/>
        <v/>
      </c>
      <c r="N403" s="23" t="str">
        <f t="shared" si="34"/>
        <v/>
      </c>
      <c r="P403" s="1" t="str">
        <f>IF(AND(YEAR(在职员工基本信息!$M400)='员工事项提醒（生日、续合同）'!$Q$4,MONTH(在职员工基本信息!$M400)='员工事项提醒（生日、续合同）'!$S$4),在职员工基本信息!D400,"")</f>
        <v/>
      </c>
      <c r="Q403" s="1" t="str">
        <f>IF(AND(YEAR(在职员工基本信息!$M400)='员工事项提醒（生日、续合同）'!$Q$4,MONTH(在职员工基本信息!$M400)='员工事项提醒（生日、续合同）'!$S$4),在职员工基本信息!E400,"")</f>
        <v/>
      </c>
      <c r="R403" s="1" t="str">
        <f>IF(AND(YEAR(在职员工基本信息!$M400)='员工事项提醒（生日、续合同）'!$Q$4,MONTH(在职员工基本信息!$M400)='员工事项提醒（生日、续合同）'!$S$4),在职员工基本信息!B400,"")</f>
        <v/>
      </c>
      <c r="S403" s="1" t="str">
        <f>IF(AND(YEAR(在职员工基本信息!$M400)='员工事项提醒（生日、续合同）'!$Q$4,MONTH(在职员工基本信息!$M400)='员工事项提醒（生日、续合同）'!$S$4),在职员工基本信息!C400,"")</f>
        <v/>
      </c>
      <c r="T403" s="23" t="str">
        <f>IF(AND(YEAR(在职员工基本信息!$M400)='员工事项提醒（生日、续合同）'!$Q$4,MONTH(在职员工基本信息!$M400)='员工事项提醒（生日、续合同）'!$S$4),在职员工基本信息!M400,"")</f>
        <v/>
      </c>
    </row>
    <row r="404" spans="1:20">
      <c r="A404" s="1" t="str">
        <f>B404&amp;COUNTIF(B$8:B404,B404)</f>
        <v>392</v>
      </c>
      <c r="B404" s="1" t="str">
        <f>IF(MONTH(在职员工基本信息!G401)=$L$4,MONTH(在职员工基本信息!G401),"")</f>
        <v/>
      </c>
      <c r="D404" s="1" t="str">
        <f>IFERROR(IF(在职员工基本信息!D401="","",在职员工基本信息!D401),"")</f>
        <v/>
      </c>
      <c r="E404" s="1" t="str">
        <f>IF(在职员工基本信息!E401="","",在职员工基本信息!E401)</f>
        <v/>
      </c>
      <c r="F404" s="23" t="str">
        <f>IF(在职员工基本信息!G401="","",在职员工基本信息!G401)</f>
        <v/>
      </c>
      <c r="G404" s="1" t="str">
        <f>IF(在职员工基本信息!B401="","",在职员工基本信息!B401)</f>
        <v/>
      </c>
      <c r="H404" s="1" t="str">
        <f>IF(在职员工基本信息!C401="","",在职员工基本信息!C401)</f>
        <v/>
      </c>
      <c r="J404" s="23" t="str">
        <f t="shared" si="30"/>
        <v/>
      </c>
      <c r="K404" s="23" t="str">
        <f t="shared" si="31"/>
        <v/>
      </c>
      <c r="L404" s="23" t="str">
        <f t="shared" si="32"/>
        <v/>
      </c>
      <c r="M404" s="23" t="str">
        <f t="shared" si="33"/>
        <v/>
      </c>
      <c r="N404" s="23" t="str">
        <f t="shared" si="34"/>
        <v/>
      </c>
      <c r="P404" s="1" t="str">
        <f>IF(AND(YEAR(在职员工基本信息!$M401)='员工事项提醒（生日、续合同）'!$Q$4,MONTH(在职员工基本信息!$M401)='员工事项提醒（生日、续合同）'!$S$4),在职员工基本信息!D401,"")</f>
        <v/>
      </c>
      <c r="Q404" s="1" t="str">
        <f>IF(AND(YEAR(在职员工基本信息!$M401)='员工事项提醒（生日、续合同）'!$Q$4,MONTH(在职员工基本信息!$M401)='员工事项提醒（生日、续合同）'!$S$4),在职员工基本信息!E401,"")</f>
        <v/>
      </c>
      <c r="R404" s="1" t="str">
        <f>IF(AND(YEAR(在职员工基本信息!$M401)='员工事项提醒（生日、续合同）'!$Q$4,MONTH(在职员工基本信息!$M401)='员工事项提醒（生日、续合同）'!$S$4),在职员工基本信息!B401,"")</f>
        <v/>
      </c>
      <c r="S404" s="1" t="str">
        <f>IF(AND(YEAR(在职员工基本信息!$M401)='员工事项提醒（生日、续合同）'!$Q$4,MONTH(在职员工基本信息!$M401)='员工事项提醒（生日、续合同）'!$S$4),在职员工基本信息!C401,"")</f>
        <v/>
      </c>
      <c r="T404" s="23" t="str">
        <f>IF(AND(YEAR(在职员工基本信息!$M401)='员工事项提醒（生日、续合同）'!$Q$4,MONTH(在职员工基本信息!$M401)='员工事项提醒（生日、续合同）'!$S$4),在职员工基本信息!M401,"")</f>
        <v/>
      </c>
    </row>
    <row r="405" spans="1:20">
      <c r="A405" s="1" t="str">
        <f>B405&amp;COUNTIF(B$8:B405,B405)</f>
        <v>393</v>
      </c>
      <c r="B405" s="1" t="str">
        <f>IF(MONTH(在职员工基本信息!G402)=$L$4,MONTH(在职员工基本信息!G402),"")</f>
        <v/>
      </c>
      <c r="D405" s="1" t="str">
        <f>IFERROR(IF(在职员工基本信息!D402="","",在职员工基本信息!D402),"")</f>
        <v/>
      </c>
      <c r="E405" s="1" t="str">
        <f>IF(在职员工基本信息!E402="","",在职员工基本信息!E402)</f>
        <v/>
      </c>
      <c r="F405" s="23" t="str">
        <f>IF(在职员工基本信息!G402="","",在职员工基本信息!G402)</f>
        <v/>
      </c>
      <c r="G405" s="1" t="str">
        <f>IF(在职员工基本信息!B402="","",在职员工基本信息!B402)</f>
        <v/>
      </c>
      <c r="H405" s="1" t="str">
        <f>IF(在职员工基本信息!C402="","",在职员工基本信息!C402)</f>
        <v/>
      </c>
      <c r="J405" s="23" t="str">
        <f t="shared" si="30"/>
        <v/>
      </c>
      <c r="K405" s="23" t="str">
        <f t="shared" si="31"/>
        <v/>
      </c>
      <c r="L405" s="23" t="str">
        <f t="shared" si="32"/>
        <v/>
      </c>
      <c r="M405" s="23" t="str">
        <f t="shared" si="33"/>
        <v/>
      </c>
      <c r="N405" s="23" t="str">
        <f t="shared" si="34"/>
        <v/>
      </c>
      <c r="P405" s="1" t="str">
        <f>IF(AND(YEAR(在职员工基本信息!$M402)='员工事项提醒（生日、续合同）'!$Q$4,MONTH(在职员工基本信息!$M402)='员工事项提醒（生日、续合同）'!$S$4),在职员工基本信息!D402,"")</f>
        <v/>
      </c>
      <c r="Q405" s="1" t="str">
        <f>IF(AND(YEAR(在职员工基本信息!$M402)='员工事项提醒（生日、续合同）'!$Q$4,MONTH(在职员工基本信息!$M402)='员工事项提醒（生日、续合同）'!$S$4),在职员工基本信息!E402,"")</f>
        <v/>
      </c>
      <c r="R405" s="1" t="str">
        <f>IF(AND(YEAR(在职员工基本信息!$M402)='员工事项提醒（生日、续合同）'!$Q$4,MONTH(在职员工基本信息!$M402)='员工事项提醒（生日、续合同）'!$S$4),在职员工基本信息!B402,"")</f>
        <v/>
      </c>
      <c r="S405" s="1" t="str">
        <f>IF(AND(YEAR(在职员工基本信息!$M402)='员工事项提醒（生日、续合同）'!$Q$4,MONTH(在职员工基本信息!$M402)='员工事项提醒（生日、续合同）'!$S$4),在职员工基本信息!C402,"")</f>
        <v/>
      </c>
      <c r="T405" s="23" t="str">
        <f>IF(AND(YEAR(在职员工基本信息!$M402)='员工事项提醒（生日、续合同）'!$Q$4,MONTH(在职员工基本信息!$M402)='员工事项提醒（生日、续合同）'!$S$4),在职员工基本信息!M402,"")</f>
        <v/>
      </c>
    </row>
    <row r="406" spans="1:20">
      <c r="A406" s="1" t="str">
        <f>B406&amp;COUNTIF(B$8:B406,B406)</f>
        <v>394</v>
      </c>
      <c r="B406" s="1" t="str">
        <f>IF(MONTH(在职员工基本信息!G403)=$L$4,MONTH(在职员工基本信息!G403),"")</f>
        <v/>
      </c>
      <c r="D406" s="1" t="str">
        <f>IFERROR(IF(在职员工基本信息!D403="","",在职员工基本信息!D403),"")</f>
        <v/>
      </c>
      <c r="E406" s="1" t="str">
        <f>IF(在职员工基本信息!E403="","",在职员工基本信息!E403)</f>
        <v/>
      </c>
      <c r="F406" s="23" t="str">
        <f>IF(在职员工基本信息!G403="","",在职员工基本信息!G403)</f>
        <v/>
      </c>
      <c r="G406" s="1" t="str">
        <f>IF(在职员工基本信息!B403="","",在职员工基本信息!B403)</f>
        <v/>
      </c>
      <c r="H406" s="1" t="str">
        <f>IF(在职员工基本信息!C403="","",在职员工基本信息!C403)</f>
        <v/>
      </c>
      <c r="J406" s="23" t="str">
        <f t="shared" si="30"/>
        <v/>
      </c>
      <c r="K406" s="23" t="str">
        <f t="shared" si="31"/>
        <v/>
      </c>
      <c r="L406" s="23" t="str">
        <f t="shared" si="32"/>
        <v/>
      </c>
      <c r="M406" s="23" t="str">
        <f t="shared" si="33"/>
        <v/>
      </c>
      <c r="N406" s="23" t="str">
        <f t="shared" si="34"/>
        <v/>
      </c>
      <c r="P406" s="1" t="str">
        <f>IF(AND(YEAR(在职员工基本信息!$M403)='员工事项提醒（生日、续合同）'!$Q$4,MONTH(在职员工基本信息!$M403)='员工事项提醒（生日、续合同）'!$S$4),在职员工基本信息!D403,"")</f>
        <v/>
      </c>
      <c r="Q406" s="1" t="str">
        <f>IF(AND(YEAR(在职员工基本信息!$M403)='员工事项提醒（生日、续合同）'!$Q$4,MONTH(在职员工基本信息!$M403)='员工事项提醒（生日、续合同）'!$S$4),在职员工基本信息!E403,"")</f>
        <v/>
      </c>
      <c r="R406" s="1" t="str">
        <f>IF(AND(YEAR(在职员工基本信息!$M403)='员工事项提醒（生日、续合同）'!$Q$4,MONTH(在职员工基本信息!$M403)='员工事项提醒（生日、续合同）'!$S$4),在职员工基本信息!B403,"")</f>
        <v/>
      </c>
      <c r="S406" s="1" t="str">
        <f>IF(AND(YEAR(在职员工基本信息!$M403)='员工事项提醒（生日、续合同）'!$Q$4,MONTH(在职员工基本信息!$M403)='员工事项提醒（生日、续合同）'!$S$4),在职员工基本信息!C403,"")</f>
        <v/>
      </c>
      <c r="T406" s="23" t="str">
        <f>IF(AND(YEAR(在职员工基本信息!$M403)='员工事项提醒（生日、续合同）'!$Q$4,MONTH(在职员工基本信息!$M403)='员工事项提醒（生日、续合同）'!$S$4),在职员工基本信息!M403,"")</f>
        <v/>
      </c>
    </row>
    <row r="407" spans="1:20">
      <c r="A407" s="1" t="str">
        <f>B407&amp;COUNTIF(B$8:B407,B407)</f>
        <v>395</v>
      </c>
      <c r="B407" s="1" t="str">
        <f>IF(MONTH(在职员工基本信息!G404)=$L$4,MONTH(在职员工基本信息!G404),"")</f>
        <v/>
      </c>
      <c r="D407" s="1" t="str">
        <f>IFERROR(IF(在职员工基本信息!D404="","",在职员工基本信息!D404),"")</f>
        <v/>
      </c>
      <c r="E407" s="1" t="str">
        <f>IF(在职员工基本信息!E404="","",在职员工基本信息!E404)</f>
        <v/>
      </c>
      <c r="F407" s="23" t="str">
        <f>IF(在职员工基本信息!G404="","",在职员工基本信息!G404)</f>
        <v/>
      </c>
      <c r="G407" s="1" t="str">
        <f>IF(在职员工基本信息!B404="","",在职员工基本信息!B404)</f>
        <v/>
      </c>
      <c r="H407" s="1" t="str">
        <f>IF(在职员工基本信息!C404="","",在职员工基本信息!C404)</f>
        <v/>
      </c>
      <c r="J407" s="23" t="str">
        <f t="shared" si="30"/>
        <v/>
      </c>
      <c r="K407" s="23" t="str">
        <f t="shared" si="31"/>
        <v/>
      </c>
      <c r="L407" s="23" t="str">
        <f t="shared" si="32"/>
        <v/>
      </c>
      <c r="M407" s="23" t="str">
        <f t="shared" si="33"/>
        <v/>
      </c>
      <c r="N407" s="23" t="str">
        <f t="shared" si="34"/>
        <v/>
      </c>
      <c r="P407" s="1" t="str">
        <f>IF(AND(YEAR(在职员工基本信息!$M404)='员工事项提醒（生日、续合同）'!$Q$4,MONTH(在职员工基本信息!$M404)='员工事项提醒（生日、续合同）'!$S$4),在职员工基本信息!D404,"")</f>
        <v/>
      </c>
      <c r="Q407" s="1" t="str">
        <f>IF(AND(YEAR(在职员工基本信息!$M404)='员工事项提醒（生日、续合同）'!$Q$4,MONTH(在职员工基本信息!$M404)='员工事项提醒（生日、续合同）'!$S$4),在职员工基本信息!E404,"")</f>
        <v/>
      </c>
      <c r="R407" s="1" t="str">
        <f>IF(AND(YEAR(在职员工基本信息!$M404)='员工事项提醒（生日、续合同）'!$Q$4,MONTH(在职员工基本信息!$M404)='员工事项提醒（生日、续合同）'!$S$4),在职员工基本信息!B404,"")</f>
        <v/>
      </c>
      <c r="S407" s="1" t="str">
        <f>IF(AND(YEAR(在职员工基本信息!$M404)='员工事项提醒（生日、续合同）'!$Q$4,MONTH(在职员工基本信息!$M404)='员工事项提醒（生日、续合同）'!$S$4),在职员工基本信息!C404,"")</f>
        <v/>
      </c>
      <c r="T407" s="23" t="str">
        <f>IF(AND(YEAR(在职员工基本信息!$M404)='员工事项提醒（生日、续合同）'!$Q$4,MONTH(在职员工基本信息!$M404)='员工事项提醒（生日、续合同）'!$S$4),在职员工基本信息!M404,"")</f>
        <v/>
      </c>
    </row>
    <row r="408" spans="1:20">
      <c r="A408" s="1" t="str">
        <f>B408&amp;COUNTIF(B$8:B408,B408)</f>
        <v>396</v>
      </c>
      <c r="B408" s="1" t="str">
        <f>IF(MONTH(在职员工基本信息!G405)=$L$4,MONTH(在职员工基本信息!G405),"")</f>
        <v/>
      </c>
      <c r="D408" s="1" t="str">
        <f>IFERROR(IF(在职员工基本信息!D405="","",在职员工基本信息!D405),"")</f>
        <v/>
      </c>
      <c r="E408" s="1" t="str">
        <f>IF(在职员工基本信息!E405="","",在职员工基本信息!E405)</f>
        <v/>
      </c>
      <c r="F408" s="23" t="str">
        <f>IF(在职员工基本信息!G405="","",在职员工基本信息!G405)</f>
        <v/>
      </c>
      <c r="G408" s="1" t="str">
        <f>IF(在职员工基本信息!B405="","",在职员工基本信息!B405)</f>
        <v/>
      </c>
      <c r="H408" s="1" t="str">
        <f>IF(在职员工基本信息!C405="","",在职员工基本信息!C405)</f>
        <v/>
      </c>
      <c r="J408" s="23" t="str">
        <f t="shared" si="30"/>
        <v/>
      </c>
      <c r="K408" s="23" t="str">
        <f t="shared" si="31"/>
        <v/>
      </c>
      <c r="L408" s="23" t="str">
        <f t="shared" si="32"/>
        <v/>
      </c>
      <c r="M408" s="23" t="str">
        <f t="shared" si="33"/>
        <v/>
      </c>
      <c r="N408" s="23" t="str">
        <f t="shared" si="34"/>
        <v/>
      </c>
      <c r="P408" s="1" t="str">
        <f>IF(AND(YEAR(在职员工基本信息!$M405)='员工事项提醒（生日、续合同）'!$Q$4,MONTH(在职员工基本信息!$M405)='员工事项提醒（生日、续合同）'!$S$4),在职员工基本信息!D405,"")</f>
        <v/>
      </c>
      <c r="Q408" s="1" t="str">
        <f>IF(AND(YEAR(在职员工基本信息!$M405)='员工事项提醒（生日、续合同）'!$Q$4,MONTH(在职员工基本信息!$M405)='员工事项提醒（生日、续合同）'!$S$4),在职员工基本信息!E405,"")</f>
        <v/>
      </c>
      <c r="R408" s="1" t="str">
        <f>IF(AND(YEAR(在职员工基本信息!$M405)='员工事项提醒（生日、续合同）'!$Q$4,MONTH(在职员工基本信息!$M405)='员工事项提醒（生日、续合同）'!$S$4),在职员工基本信息!B405,"")</f>
        <v/>
      </c>
      <c r="S408" s="1" t="str">
        <f>IF(AND(YEAR(在职员工基本信息!$M405)='员工事项提醒（生日、续合同）'!$Q$4,MONTH(在职员工基本信息!$M405)='员工事项提醒（生日、续合同）'!$S$4),在职员工基本信息!C405,"")</f>
        <v/>
      </c>
      <c r="T408" s="23" t="str">
        <f>IF(AND(YEAR(在职员工基本信息!$M405)='员工事项提醒（生日、续合同）'!$Q$4,MONTH(在职员工基本信息!$M405)='员工事项提醒（生日、续合同）'!$S$4),在职员工基本信息!M405,"")</f>
        <v/>
      </c>
    </row>
    <row r="409" spans="1:20">
      <c r="A409" s="1" t="str">
        <f>B409&amp;COUNTIF(B$8:B409,B409)</f>
        <v>397</v>
      </c>
      <c r="B409" s="1" t="str">
        <f>IF(MONTH(在职员工基本信息!G406)=$L$4,MONTH(在职员工基本信息!G406),"")</f>
        <v/>
      </c>
      <c r="D409" s="1" t="str">
        <f>IFERROR(IF(在职员工基本信息!D406="","",在职员工基本信息!D406),"")</f>
        <v/>
      </c>
      <c r="E409" s="1" t="str">
        <f>IF(在职员工基本信息!E406="","",在职员工基本信息!E406)</f>
        <v/>
      </c>
      <c r="F409" s="23" t="str">
        <f>IF(在职员工基本信息!G406="","",在职员工基本信息!G406)</f>
        <v/>
      </c>
      <c r="G409" s="1" t="str">
        <f>IF(在职员工基本信息!B406="","",在职员工基本信息!B406)</f>
        <v/>
      </c>
      <c r="H409" s="1" t="str">
        <f>IF(在职员工基本信息!C406="","",在职员工基本信息!C406)</f>
        <v/>
      </c>
      <c r="J409" s="23" t="str">
        <f t="shared" si="30"/>
        <v/>
      </c>
      <c r="K409" s="23" t="str">
        <f t="shared" si="31"/>
        <v/>
      </c>
      <c r="L409" s="23" t="str">
        <f t="shared" si="32"/>
        <v/>
      </c>
      <c r="M409" s="23" t="str">
        <f t="shared" si="33"/>
        <v/>
      </c>
      <c r="N409" s="23" t="str">
        <f t="shared" si="34"/>
        <v/>
      </c>
      <c r="P409" s="1" t="str">
        <f>IF(AND(YEAR(在职员工基本信息!$M406)='员工事项提醒（生日、续合同）'!$Q$4,MONTH(在职员工基本信息!$M406)='员工事项提醒（生日、续合同）'!$S$4),在职员工基本信息!D406,"")</f>
        <v/>
      </c>
      <c r="Q409" s="1" t="str">
        <f>IF(AND(YEAR(在职员工基本信息!$M406)='员工事项提醒（生日、续合同）'!$Q$4,MONTH(在职员工基本信息!$M406)='员工事项提醒（生日、续合同）'!$S$4),在职员工基本信息!E406,"")</f>
        <v/>
      </c>
      <c r="R409" s="1" t="str">
        <f>IF(AND(YEAR(在职员工基本信息!$M406)='员工事项提醒（生日、续合同）'!$Q$4,MONTH(在职员工基本信息!$M406)='员工事项提醒（生日、续合同）'!$S$4),在职员工基本信息!B406,"")</f>
        <v/>
      </c>
      <c r="S409" s="1" t="str">
        <f>IF(AND(YEAR(在职员工基本信息!$M406)='员工事项提醒（生日、续合同）'!$Q$4,MONTH(在职员工基本信息!$M406)='员工事项提醒（生日、续合同）'!$S$4),在职员工基本信息!C406,"")</f>
        <v/>
      </c>
      <c r="T409" s="23" t="str">
        <f>IF(AND(YEAR(在职员工基本信息!$M406)='员工事项提醒（生日、续合同）'!$Q$4,MONTH(在职员工基本信息!$M406)='员工事项提醒（生日、续合同）'!$S$4),在职员工基本信息!M406,"")</f>
        <v/>
      </c>
    </row>
    <row r="410" spans="1:20">
      <c r="A410" s="1" t="str">
        <f>B410&amp;COUNTIF(B$8:B410,B410)</f>
        <v>398</v>
      </c>
      <c r="B410" s="1" t="str">
        <f>IF(MONTH(在职员工基本信息!G407)=$L$4,MONTH(在职员工基本信息!G407),"")</f>
        <v/>
      </c>
      <c r="D410" s="1" t="str">
        <f>IFERROR(IF(在职员工基本信息!D407="","",在职员工基本信息!D407),"")</f>
        <v/>
      </c>
      <c r="E410" s="1" t="str">
        <f>IF(在职员工基本信息!E407="","",在职员工基本信息!E407)</f>
        <v/>
      </c>
      <c r="F410" s="23" t="str">
        <f>IF(在职员工基本信息!G407="","",在职员工基本信息!G407)</f>
        <v/>
      </c>
      <c r="G410" s="1" t="str">
        <f>IF(在职员工基本信息!B407="","",在职员工基本信息!B407)</f>
        <v/>
      </c>
      <c r="H410" s="1" t="str">
        <f>IF(在职员工基本信息!C407="","",在职员工基本信息!C407)</f>
        <v/>
      </c>
      <c r="J410" s="23" t="str">
        <f t="shared" si="30"/>
        <v/>
      </c>
      <c r="K410" s="23" t="str">
        <f t="shared" si="31"/>
        <v/>
      </c>
      <c r="L410" s="23" t="str">
        <f t="shared" si="32"/>
        <v/>
      </c>
      <c r="M410" s="23" t="str">
        <f t="shared" si="33"/>
        <v/>
      </c>
      <c r="N410" s="23" t="str">
        <f t="shared" si="34"/>
        <v/>
      </c>
      <c r="P410" s="1" t="str">
        <f>IF(AND(YEAR(在职员工基本信息!$M407)='员工事项提醒（生日、续合同）'!$Q$4,MONTH(在职员工基本信息!$M407)='员工事项提醒（生日、续合同）'!$S$4),在职员工基本信息!D407,"")</f>
        <v/>
      </c>
      <c r="Q410" s="1" t="str">
        <f>IF(AND(YEAR(在职员工基本信息!$M407)='员工事项提醒（生日、续合同）'!$Q$4,MONTH(在职员工基本信息!$M407)='员工事项提醒（生日、续合同）'!$S$4),在职员工基本信息!E407,"")</f>
        <v/>
      </c>
      <c r="R410" s="1" t="str">
        <f>IF(AND(YEAR(在职员工基本信息!$M407)='员工事项提醒（生日、续合同）'!$Q$4,MONTH(在职员工基本信息!$M407)='员工事项提醒（生日、续合同）'!$S$4),在职员工基本信息!B407,"")</f>
        <v/>
      </c>
      <c r="S410" s="1" t="str">
        <f>IF(AND(YEAR(在职员工基本信息!$M407)='员工事项提醒（生日、续合同）'!$Q$4,MONTH(在职员工基本信息!$M407)='员工事项提醒（生日、续合同）'!$S$4),在职员工基本信息!C407,"")</f>
        <v/>
      </c>
      <c r="T410" s="23" t="str">
        <f>IF(AND(YEAR(在职员工基本信息!$M407)='员工事项提醒（生日、续合同）'!$Q$4,MONTH(在职员工基本信息!$M407)='员工事项提醒（生日、续合同）'!$S$4),在职员工基本信息!M407,"")</f>
        <v/>
      </c>
    </row>
    <row r="411" spans="1:20">
      <c r="A411" s="1" t="str">
        <f>B411&amp;COUNTIF(B$8:B411,B411)</f>
        <v>399</v>
      </c>
      <c r="B411" s="1" t="str">
        <f>IF(MONTH(在职员工基本信息!G408)=$L$4,MONTH(在职员工基本信息!G408),"")</f>
        <v/>
      </c>
      <c r="D411" s="1" t="str">
        <f>IFERROR(IF(在职员工基本信息!D408="","",在职员工基本信息!D408),"")</f>
        <v/>
      </c>
      <c r="E411" s="1" t="str">
        <f>IF(在职员工基本信息!E408="","",在职员工基本信息!E408)</f>
        <v/>
      </c>
      <c r="F411" s="23" t="str">
        <f>IF(在职员工基本信息!G408="","",在职员工基本信息!G408)</f>
        <v/>
      </c>
      <c r="G411" s="1" t="str">
        <f>IF(在职员工基本信息!B408="","",在职员工基本信息!B408)</f>
        <v/>
      </c>
      <c r="H411" s="1" t="str">
        <f>IF(在职员工基本信息!C408="","",在职员工基本信息!C408)</f>
        <v/>
      </c>
      <c r="J411" s="23" t="str">
        <f t="shared" si="30"/>
        <v/>
      </c>
      <c r="K411" s="23" t="str">
        <f t="shared" si="31"/>
        <v/>
      </c>
      <c r="L411" s="23" t="str">
        <f t="shared" si="32"/>
        <v/>
      </c>
      <c r="M411" s="23" t="str">
        <f t="shared" si="33"/>
        <v/>
      </c>
      <c r="N411" s="23" t="str">
        <f t="shared" si="34"/>
        <v/>
      </c>
      <c r="P411" s="1" t="str">
        <f>IF(AND(YEAR(在职员工基本信息!$M408)='员工事项提醒（生日、续合同）'!$Q$4,MONTH(在职员工基本信息!$M408)='员工事项提醒（生日、续合同）'!$S$4),在职员工基本信息!D408,"")</f>
        <v/>
      </c>
      <c r="Q411" s="1" t="str">
        <f>IF(AND(YEAR(在职员工基本信息!$M408)='员工事项提醒（生日、续合同）'!$Q$4,MONTH(在职员工基本信息!$M408)='员工事项提醒（生日、续合同）'!$S$4),在职员工基本信息!E408,"")</f>
        <v/>
      </c>
      <c r="R411" s="1" t="str">
        <f>IF(AND(YEAR(在职员工基本信息!$M408)='员工事项提醒（生日、续合同）'!$Q$4,MONTH(在职员工基本信息!$M408)='员工事项提醒（生日、续合同）'!$S$4),在职员工基本信息!B408,"")</f>
        <v/>
      </c>
      <c r="S411" s="1" t="str">
        <f>IF(AND(YEAR(在职员工基本信息!$M408)='员工事项提醒（生日、续合同）'!$Q$4,MONTH(在职员工基本信息!$M408)='员工事项提醒（生日、续合同）'!$S$4),在职员工基本信息!C408,"")</f>
        <v/>
      </c>
      <c r="T411" s="23" t="str">
        <f>IF(AND(YEAR(在职员工基本信息!$M408)='员工事项提醒（生日、续合同）'!$Q$4,MONTH(在职员工基本信息!$M408)='员工事项提醒（生日、续合同）'!$S$4),在职员工基本信息!M408,"")</f>
        <v/>
      </c>
    </row>
    <row r="412" spans="1:20">
      <c r="A412" s="1" t="str">
        <f>B412&amp;COUNTIF(B$8:B412,B412)</f>
        <v>400</v>
      </c>
      <c r="B412" s="1" t="str">
        <f>IF(MONTH(在职员工基本信息!G409)=$L$4,MONTH(在职员工基本信息!G409),"")</f>
        <v/>
      </c>
      <c r="D412" s="1" t="str">
        <f>IFERROR(IF(在职员工基本信息!D409="","",在职员工基本信息!D409),"")</f>
        <v/>
      </c>
      <c r="E412" s="1" t="str">
        <f>IF(在职员工基本信息!E409="","",在职员工基本信息!E409)</f>
        <v/>
      </c>
      <c r="F412" s="23" t="str">
        <f>IF(在职员工基本信息!G409="","",在职员工基本信息!G409)</f>
        <v/>
      </c>
      <c r="G412" s="1" t="str">
        <f>IF(在职员工基本信息!B409="","",在职员工基本信息!B409)</f>
        <v/>
      </c>
      <c r="H412" s="1" t="str">
        <f>IF(在职员工基本信息!C409="","",在职员工基本信息!C409)</f>
        <v/>
      </c>
      <c r="J412" s="23" t="str">
        <f t="shared" si="30"/>
        <v/>
      </c>
      <c r="K412" s="23" t="str">
        <f t="shared" si="31"/>
        <v/>
      </c>
      <c r="L412" s="23" t="str">
        <f t="shared" si="32"/>
        <v/>
      </c>
      <c r="M412" s="23" t="str">
        <f t="shared" si="33"/>
        <v/>
      </c>
      <c r="N412" s="23" t="str">
        <f t="shared" si="34"/>
        <v/>
      </c>
      <c r="P412" s="1" t="str">
        <f>IF(AND(YEAR(在职员工基本信息!$M409)='员工事项提醒（生日、续合同）'!$Q$4,MONTH(在职员工基本信息!$M409)='员工事项提醒（生日、续合同）'!$S$4),在职员工基本信息!D409,"")</f>
        <v/>
      </c>
      <c r="Q412" s="1" t="str">
        <f>IF(AND(YEAR(在职员工基本信息!$M409)='员工事项提醒（生日、续合同）'!$Q$4,MONTH(在职员工基本信息!$M409)='员工事项提醒（生日、续合同）'!$S$4),在职员工基本信息!E409,"")</f>
        <v/>
      </c>
      <c r="R412" s="1" t="str">
        <f>IF(AND(YEAR(在职员工基本信息!$M409)='员工事项提醒（生日、续合同）'!$Q$4,MONTH(在职员工基本信息!$M409)='员工事项提醒（生日、续合同）'!$S$4),在职员工基本信息!B409,"")</f>
        <v/>
      </c>
      <c r="S412" s="1" t="str">
        <f>IF(AND(YEAR(在职员工基本信息!$M409)='员工事项提醒（生日、续合同）'!$Q$4,MONTH(在职员工基本信息!$M409)='员工事项提醒（生日、续合同）'!$S$4),在职员工基本信息!C409,"")</f>
        <v/>
      </c>
      <c r="T412" s="23" t="str">
        <f>IF(AND(YEAR(在职员工基本信息!$M409)='员工事项提醒（生日、续合同）'!$Q$4,MONTH(在职员工基本信息!$M409)='员工事项提醒（生日、续合同）'!$S$4),在职员工基本信息!M409,"")</f>
        <v/>
      </c>
    </row>
    <row r="413" spans="1:20">
      <c r="A413" s="1" t="str">
        <f>B413&amp;COUNTIF(B$8:B413,B413)</f>
        <v>401</v>
      </c>
      <c r="B413" s="1" t="str">
        <f>IF(MONTH(在职员工基本信息!G410)=$L$4,MONTH(在职员工基本信息!G410),"")</f>
        <v/>
      </c>
      <c r="D413" s="1" t="str">
        <f>IFERROR(IF(在职员工基本信息!D410="","",在职员工基本信息!D410),"")</f>
        <v/>
      </c>
      <c r="E413" s="1" t="str">
        <f>IF(在职员工基本信息!E410="","",在职员工基本信息!E410)</f>
        <v/>
      </c>
      <c r="F413" s="23" t="str">
        <f>IF(在职员工基本信息!G410="","",在职员工基本信息!G410)</f>
        <v/>
      </c>
      <c r="G413" s="1" t="str">
        <f>IF(在职员工基本信息!B410="","",在职员工基本信息!B410)</f>
        <v/>
      </c>
      <c r="H413" s="1" t="str">
        <f>IF(在职员工基本信息!C410="","",在职员工基本信息!C410)</f>
        <v/>
      </c>
      <c r="J413" s="23" t="str">
        <f t="shared" si="30"/>
        <v/>
      </c>
      <c r="K413" s="23" t="str">
        <f t="shared" si="31"/>
        <v/>
      </c>
      <c r="L413" s="23" t="str">
        <f t="shared" si="32"/>
        <v/>
      </c>
      <c r="M413" s="23" t="str">
        <f t="shared" si="33"/>
        <v/>
      </c>
      <c r="N413" s="23" t="str">
        <f t="shared" si="34"/>
        <v/>
      </c>
      <c r="P413" s="1" t="str">
        <f>IF(AND(YEAR(在职员工基本信息!$M410)='员工事项提醒（生日、续合同）'!$Q$4,MONTH(在职员工基本信息!$M410)='员工事项提醒（生日、续合同）'!$S$4),在职员工基本信息!D410,"")</f>
        <v/>
      </c>
      <c r="Q413" s="1" t="str">
        <f>IF(AND(YEAR(在职员工基本信息!$M410)='员工事项提醒（生日、续合同）'!$Q$4,MONTH(在职员工基本信息!$M410)='员工事项提醒（生日、续合同）'!$S$4),在职员工基本信息!E410,"")</f>
        <v/>
      </c>
      <c r="R413" s="1" t="str">
        <f>IF(AND(YEAR(在职员工基本信息!$M410)='员工事项提醒（生日、续合同）'!$Q$4,MONTH(在职员工基本信息!$M410)='员工事项提醒（生日、续合同）'!$S$4),在职员工基本信息!B410,"")</f>
        <v/>
      </c>
      <c r="S413" s="1" t="str">
        <f>IF(AND(YEAR(在职员工基本信息!$M410)='员工事项提醒（生日、续合同）'!$Q$4,MONTH(在职员工基本信息!$M410)='员工事项提醒（生日、续合同）'!$S$4),在职员工基本信息!C410,"")</f>
        <v/>
      </c>
      <c r="T413" s="23" t="str">
        <f>IF(AND(YEAR(在职员工基本信息!$M410)='员工事项提醒（生日、续合同）'!$Q$4,MONTH(在职员工基本信息!$M410)='员工事项提醒（生日、续合同）'!$S$4),在职员工基本信息!M410,"")</f>
        <v/>
      </c>
    </row>
    <row r="414" spans="1:20">
      <c r="A414" s="1" t="str">
        <f>B414&amp;COUNTIF(B$8:B414,B414)</f>
        <v>402</v>
      </c>
      <c r="B414" s="1" t="str">
        <f>IF(MONTH(在职员工基本信息!G411)=$L$4,MONTH(在职员工基本信息!G411),"")</f>
        <v/>
      </c>
      <c r="D414" s="1" t="str">
        <f>IFERROR(IF(在职员工基本信息!D411="","",在职员工基本信息!D411),"")</f>
        <v/>
      </c>
      <c r="E414" s="1" t="str">
        <f>IF(在职员工基本信息!E411="","",在职员工基本信息!E411)</f>
        <v/>
      </c>
      <c r="F414" s="23" t="str">
        <f>IF(在职员工基本信息!G411="","",在职员工基本信息!G411)</f>
        <v/>
      </c>
      <c r="G414" s="1" t="str">
        <f>IF(在职员工基本信息!B411="","",在职员工基本信息!B411)</f>
        <v/>
      </c>
      <c r="H414" s="1" t="str">
        <f>IF(在职员工基本信息!C411="","",在职员工基本信息!C411)</f>
        <v/>
      </c>
      <c r="J414" s="23" t="str">
        <f t="shared" si="30"/>
        <v/>
      </c>
      <c r="K414" s="23" t="str">
        <f t="shared" si="31"/>
        <v/>
      </c>
      <c r="L414" s="23" t="str">
        <f t="shared" si="32"/>
        <v/>
      </c>
      <c r="M414" s="23" t="str">
        <f t="shared" si="33"/>
        <v/>
      </c>
      <c r="N414" s="23" t="str">
        <f t="shared" si="34"/>
        <v/>
      </c>
      <c r="P414" s="1" t="str">
        <f>IF(AND(YEAR(在职员工基本信息!$M411)='员工事项提醒（生日、续合同）'!$Q$4,MONTH(在职员工基本信息!$M411)='员工事项提醒（生日、续合同）'!$S$4),在职员工基本信息!D411,"")</f>
        <v/>
      </c>
      <c r="Q414" s="1" t="str">
        <f>IF(AND(YEAR(在职员工基本信息!$M411)='员工事项提醒（生日、续合同）'!$Q$4,MONTH(在职员工基本信息!$M411)='员工事项提醒（生日、续合同）'!$S$4),在职员工基本信息!E411,"")</f>
        <v/>
      </c>
      <c r="R414" s="1" t="str">
        <f>IF(AND(YEAR(在职员工基本信息!$M411)='员工事项提醒（生日、续合同）'!$Q$4,MONTH(在职员工基本信息!$M411)='员工事项提醒（生日、续合同）'!$S$4),在职员工基本信息!B411,"")</f>
        <v/>
      </c>
      <c r="S414" s="1" t="str">
        <f>IF(AND(YEAR(在职员工基本信息!$M411)='员工事项提醒（生日、续合同）'!$Q$4,MONTH(在职员工基本信息!$M411)='员工事项提醒（生日、续合同）'!$S$4),在职员工基本信息!C411,"")</f>
        <v/>
      </c>
      <c r="T414" s="23" t="str">
        <f>IF(AND(YEAR(在职员工基本信息!$M411)='员工事项提醒（生日、续合同）'!$Q$4,MONTH(在职员工基本信息!$M411)='员工事项提醒（生日、续合同）'!$S$4),在职员工基本信息!M411,"")</f>
        <v/>
      </c>
    </row>
    <row r="415" spans="1:20">
      <c r="A415" s="1" t="str">
        <f>B415&amp;COUNTIF(B$8:B415,B415)</f>
        <v>403</v>
      </c>
      <c r="B415" s="1" t="str">
        <f>IF(MONTH(在职员工基本信息!G412)=$L$4,MONTH(在职员工基本信息!G412),"")</f>
        <v/>
      </c>
      <c r="D415" s="1" t="str">
        <f>IFERROR(IF(在职员工基本信息!D412="","",在职员工基本信息!D412),"")</f>
        <v/>
      </c>
      <c r="E415" s="1" t="str">
        <f>IF(在职员工基本信息!E412="","",在职员工基本信息!E412)</f>
        <v/>
      </c>
      <c r="F415" s="23" t="str">
        <f>IF(在职员工基本信息!G412="","",在职员工基本信息!G412)</f>
        <v/>
      </c>
      <c r="G415" s="1" t="str">
        <f>IF(在职员工基本信息!B412="","",在职员工基本信息!B412)</f>
        <v/>
      </c>
      <c r="H415" s="1" t="str">
        <f>IF(在职员工基本信息!C412="","",在职员工基本信息!C412)</f>
        <v/>
      </c>
      <c r="J415" s="23" t="str">
        <f t="shared" si="30"/>
        <v/>
      </c>
      <c r="K415" s="23" t="str">
        <f t="shared" si="31"/>
        <v/>
      </c>
      <c r="L415" s="23" t="str">
        <f t="shared" si="32"/>
        <v/>
      </c>
      <c r="M415" s="23" t="str">
        <f t="shared" si="33"/>
        <v/>
      </c>
      <c r="N415" s="23" t="str">
        <f t="shared" si="34"/>
        <v/>
      </c>
      <c r="P415" s="1" t="str">
        <f>IF(AND(YEAR(在职员工基本信息!$M412)='员工事项提醒（生日、续合同）'!$Q$4,MONTH(在职员工基本信息!$M412)='员工事项提醒（生日、续合同）'!$S$4),在职员工基本信息!D412,"")</f>
        <v/>
      </c>
      <c r="Q415" s="1" t="str">
        <f>IF(AND(YEAR(在职员工基本信息!$M412)='员工事项提醒（生日、续合同）'!$Q$4,MONTH(在职员工基本信息!$M412)='员工事项提醒（生日、续合同）'!$S$4),在职员工基本信息!E412,"")</f>
        <v/>
      </c>
      <c r="R415" s="1" t="str">
        <f>IF(AND(YEAR(在职员工基本信息!$M412)='员工事项提醒（生日、续合同）'!$Q$4,MONTH(在职员工基本信息!$M412)='员工事项提醒（生日、续合同）'!$S$4),在职员工基本信息!B412,"")</f>
        <v/>
      </c>
      <c r="S415" s="1" t="str">
        <f>IF(AND(YEAR(在职员工基本信息!$M412)='员工事项提醒（生日、续合同）'!$Q$4,MONTH(在职员工基本信息!$M412)='员工事项提醒（生日、续合同）'!$S$4),在职员工基本信息!C412,"")</f>
        <v/>
      </c>
      <c r="T415" s="23" t="str">
        <f>IF(AND(YEAR(在职员工基本信息!$M412)='员工事项提醒（生日、续合同）'!$Q$4,MONTH(在职员工基本信息!$M412)='员工事项提醒（生日、续合同）'!$S$4),在职员工基本信息!M412,"")</f>
        <v/>
      </c>
    </row>
    <row r="416" spans="1:20">
      <c r="A416" s="1" t="str">
        <f>B416&amp;COUNTIF(B$8:B416,B416)</f>
        <v>404</v>
      </c>
      <c r="B416" s="1" t="str">
        <f>IF(MONTH(在职员工基本信息!G413)=$L$4,MONTH(在职员工基本信息!G413),"")</f>
        <v/>
      </c>
      <c r="D416" s="1" t="str">
        <f>IFERROR(IF(在职员工基本信息!D413="","",在职员工基本信息!D413),"")</f>
        <v/>
      </c>
      <c r="E416" s="1" t="str">
        <f>IF(在职员工基本信息!E413="","",在职员工基本信息!E413)</f>
        <v/>
      </c>
      <c r="F416" s="23" t="str">
        <f>IF(在职员工基本信息!G413="","",在职员工基本信息!G413)</f>
        <v/>
      </c>
      <c r="G416" s="1" t="str">
        <f>IF(在职员工基本信息!B413="","",在职员工基本信息!B413)</f>
        <v/>
      </c>
      <c r="H416" s="1" t="str">
        <f>IF(在职员工基本信息!C413="","",在职员工基本信息!C413)</f>
        <v/>
      </c>
      <c r="J416" s="23" t="str">
        <f t="shared" si="30"/>
        <v/>
      </c>
      <c r="K416" s="23" t="str">
        <f t="shared" si="31"/>
        <v/>
      </c>
      <c r="L416" s="23" t="str">
        <f t="shared" si="32"/>
        <v/>
      </c>
      <c r="M416" s="23" t="str">
        <f t="shared" si="33"/>
        <v/>
      </c>
      <c r="N416" s="23" t="str">
        <f t="shared" si="34"/>
        <v/>
      </c>
      <c r="P416" s="1" t="str">
        <f>IF(AND(YEAR(在职员工基本信息!$M413)='员工事项提醒（生日、续合同）'!$Q$4,MONTH(在职员工基本信息!$M413)='员工事项提醒（生日、续合同）'!$S$4),在职员工基本信息!D413,"")</f>
        <v/>
      </c>
      <c r="Q416" s="1" t="str">
        <f>IF(AND(YEAR(在职员工基本信息!$M413)='员工事项提醒（生日、续合同）'!$Q$4,MONTH(在职员工基本信息!$M413)='员工事项提醒（生日、续合同）'!$S$4),在职员工基本信息!E413,"")</f>
        <v/>
      </c>
      <c r="R416" s="1" t="str">
        <f>IF(AND(YEAR(在职员工基本信息!$M413)='员工事项提醒（生日、续合同）'!$Q$4,MONTH(在职员工基本信息!$M413)='员工事项提醒（生日、续合同）'!$S$4),在职员工基本信息!B413,"")</f>
        <v/>
      </c>
      <c r="S416" s="1" t="str">
        <f>IF(AND(YEAR(在职员工基本信息!$M413)='员工事项提醒（生日、续合同）'!$Q$4,MONTH(在职员工基本信息!$M413)='员工事项提醒（生日、续合同）'!$S$4),在职员工基本信息!C413,"")</f>
        <v/>
      </c>
      <c r="T416" s="23" t="str">
        <f>IF(AND(YEAR(在职员工基本信息!$M413)='员工事项提醒（生日、续合同）'!$Q$4,MONTH(在职员工基本信息!$M413)='员工事项提醒（生日、续合同）'!$S$4),在职员工基本信息!M413,"")</f>
        <v/>
      </c>
    </row>
    <row r="417" spans="1:20">
      <c r="A417" s="1" t="str">
        <f>B417&amp;COUNTIF(B$8:B417,B417)</f>
        <v>405</v>
      </c>
      <c r="B417" s="1" t="str">
        <f>IF(MONTH(在职员工基本信息!G414)=$L$4,MONTH(在职员工基本信息!G414),"")</f>
        <v/>
      </c>
      <c r="D417" s="1" t="str">
        <f>IFERROR(IF(在职员工基本信息!D414="","",在职员工基本信息!D414),"")</f>
        <v/>
      </c>
      <c r="E417" s="1" t="str">
        <f>IF(在职员工基本信息!E414="","",在职员工基本信息!E414)</f>
        <v/>
      </c>
      <c r="F417" s="23" t="str">
        <f>IF(在职员工基本信息!G414="","",在职员工基本信息!G414)</f>
        <v/>
      </c>
      <c r="G417" s="1" t="str">
        <f>IF(在职员工基本信息!B414="","",在职员工基本信息!B414)</f>
        <v/>
      </c>
      <c r="H417" s="1" t="str">
        <f>IF(在职员工基本信息!C414="","",在职员工基本信息!C414)</f>
        <v/>
      </c>
      <c r="J417" s="23" t="str">
        <f t="shared" si="30"/>
        <v/>
      </c>
      <c r="K417" s="23" t="str">
        <f t="shared" si="31"/>
        <v/>
      </c>
      <c r="L417" s="23" t="str">
        <f t="shared" si="32"/>
        <v/>
      </c>
      <c r="M417" s="23" t="str">
        <f t="shared" si="33"/>
        <v/>
      </c>
      <c r="N417" s="23" t="str">
        <f t="shared" si="34"/>
        <v/>
      </c>
      <c r="P417" s="1" t="str">
        <f>IF(AND(YEAR(在职员工基本信息!$M414)='员工事项提醒（生日、续合同）'!$Q$4,MONTH(在职员工基本信息!$M414)='员工事项提醒（生日、续合同）'!$S$4),在职员工基本信息!D414,"")</f>
        <v/>
      </c>
      <c r="Q417" s="1" t="str">
        <f>IF(AND(YEAR(在职员工基本信息!$M414)='员工事项提醒（生日、续合同）'!$Q$4,MONTH(在职员工基本信息!$M414)='员工事项提醒（生日、续合同）'!$S$4),在职员工基本信息!E414,"")</f>
        <v/>
      </c>
      <c r="R417" s="1" t="str">
        <f>IF(AND(YEAR(在职员工基本信息!$M414)='员工事项提醒（生日、续合同）'!$Q$4,MONTH(在职员工基本信息!$M414)='员工事项提醒（生日、续合同）'!$S$4),在职员工基本信息!B414,"")</f>
        <v/>
      </c>
      <c r="S417" s="1" t="str">
        <f>IF(AND(YEAR(在职员工基本信息!$M414)='员工事项提醒（生日、续合同）'!$Q$4,MONTH(在职员工基本信息!$M414)='员工事项提醒（生日、续合同）'!$S$4),在职员工基本信息!C414,"")</f>
        <v/>
      </c>
      <c r="T417" s="23" t="str">
        <f>IF(AND(YEAR(在职员工基本信息!$M414)='员工事项提醒（生日、续合同）'!$Q$4,MONTH(在职员工基本信息!$M414)='员工事项提醒（生日、续合同）'!$S$4),在职员工基本信息!M414,"")</f>
        <v/>
      </c>
    </row>
    <row r="418" spans="1:20">
      <c r="A418" s="1" t="str">
        <f>B418&amp;COUNTIF(B$8:B418,B418)</f>
        <v>406</v>
      </c>
      <c r="B418" s="1" t="str">
        <f>IF(MONTH(在职员工基本信息!G415)=$L$4,MONTH(在职员工基本信息!G415),"")</f>
        <v/>
      </c>
      <c r="D418" s="1" t="str">
        <f>IFERROR(IF(在职员工基本信息!D415="","",在职员工基本信息!D415),"")</f>
        <v/>
      </c>
      <c r="E418" s="1" t="str">
        <f>IF(在职员工基本信息!E415="","",在职员工基本信息!E415)</f>
        <v/>
      </c>
      <c r="F418" s="23" t="str">
        <f>IF(在职员工基本信息!G415="","",在职员工基本信息!G415)</f>
        <v/>
      </c>
      <c r="G418" s="1" t="str">
        <f>IF(在职员工基本信息!B415="","",在职员工基本信息!B415)</f>
        <v/>
      </c>
      <c r="H418" s="1" t="str">
        <f>IF(在职员工基本信息!C415="","",在职员工基本信息!C415)</f>
        <v/>
      </c>
      <c r="J418" s="23" t="str">
        <f t="shared" si="30"/>
        <v/>
      </c>
      <c r="K418" s="23" t="str">
        <f t="shared" si="31"/>
        <v/>
      </c>
      <c r="L418" s="23" t="str">
        <f t="shared" si="32"/>
        <v/>
      </c>
      <c r="M418" s="23" t="str">
        <f t="shared" si="33"/>
        <v/>
      </c>
      <c r="N418" s="23" t="str">
        <f t="shared" si="34"/>
        <v/>
      </c>
      <c r="P418" s="1" t="str">
        <f>IF(AND(YEAR(在职员工基本信息!$M415)='员工事项提醒（生日、续合同）'!$Q$4,MONTH(在职员工基本信息!$M415)='员工事项提醒（生日、续合同）'!$S$4),在职员工基本信息!D415,"")</f>
        <v/>
      </c>
      <c r="Q418" s="1" t="str">
        <f>IF(AND(YEAR(在职员工基本信息!$M415)='员工事项提醒（生日、续合同）'!$Q$4,MONTH(在职员工基本信息!$M415)='员工事项提醒（生日、续合同）'!$S$4),在职员工基本信息!E415,"")</f>
        <v/>
      </c>
      <c r="R418" s="1" t="str">
        <f>IF(AND(YEAR(在职员工基本信息!$M415)='员工事项提醒（生日、续合同）'!$Q$4,MONTH(在职员工基本信息!$M415)='员工事项提醒（生日、续合同）'!$S$4),在职员工基本信息!B415,"")</f>
        <v/>
      </c>
      <c r="S418" s="1" t="str">
        <f>IF(AND(YEAR(在职员工基本信息!$M415)='员工事项提醒（生日、续合同）'!$Q$4,MONTH(在职员工基本信息!$M415)='员工事项提醒（生日、续合同）'!$S$4),在职员工基本信息!C415,"")</f>
        <v/>
      </c>
      <c r="T418" s="23" t="str">
        <f>IF(AND(YEAR(在职员工基本信息!$M415)='员工事项提醒（生日、续合同）'!$Q$4,MONTH(在职员工基本信息!$M415)='员工事项提醒（生日、续合同）'!$S$4),在职员工基本信息!M415,"")</f>
        <v/>
      </c>
    </row>
    <row r="419" spans="1:20">
      <c r="A419" s="1" t="str">
        <f>B419&amp;COUNTIF(B$8:B419,B419)</f>
        <v>407</v>
      </c>
      <c r="B419" s="1" t="str">
        <f>IF(MONTH(在职员工基本信息!G416)=$L$4,MONTH(在职员工基本信息!G416),"")</f>
        <v/>
      </c>
      <c r="D419" s="1" t="str">
        <f>IFERROR(IF(在职员工基本信息!D416="","",在职员工基本信息!D416),"")</f>
        <v/>
      </c>
      <c r="E419" s="1" t="str">
        <f>IF(在职员工基本信息!E416="","",在职员工基本信息!E416)</f>
        <v/>
      </c>
      <c r="F419" s="23" t="str">
        <f>IF(在职员工基本信息!G416="","",在职员工基本信息!G416)</f>
        <v/>
      </c>
      <c r="G419" s="1" t="str">
        <f>IF(在职员工基本信息!B416="","",在职员工基本信息!B416)</f>
        <v/>
      </c>
      <c r="H419" s="1" t="str">
        <f>IF(在职员工基本信息!C416="","",在职员工基本信息!C416)</f>
        <v/>
      </c>
      <c r="J419" s="23" t="str">
        <f t="shared" si="30"/>
        <v/>
      </c>
      <c r="K419" s="23" t="str">
        <f t="shared" si="31"/>
        <v/>
      </c>
      <c r="L419" s="23" t="str">
        <f t="shared" si="32"/>
        <v/>
      </c>
      <c r="M419" s="23" t="str">
        <f t="shared" si="33"/>
        <v/>
      </c>
      <c r="N419" s="23" t="str">
        <f t="shared" si="34"/>
        <v/>
      </c>
      <c r="P419" s="1" t="str">
        <f>IF(AND(YEAR(在职员工基本信息!$M416)='员工事项提醒（生日、续合同）'!$Q$4,MONTH(在职员工基本信息!$M416)='员工事项提醒（生日、续合同）'!$S$4),在职员工基本信息!D416,"")</f>
        <v/>
      </c>
      <c r="Q419" s="1" t="str">
        <f>IF(AND(YEAR(在职员工基本信息!$M416)='员工事项提醒（生日、续合同）'!$Q$4,MONTH(在职员工基本信息!$M416)='员工事项提醒（生日、续合同）'!$S$4),在职员工基本信息!E416,"")</f>
        <v/>
      </c>
      <c r="R419" s="1" t="str">
        <f>IF(AND(YEAR(在职员工基本信息!$M416)='员工事项提醒（生日、续合同）'!$Q$4,MONTH(在职员工基本信息!$M416)='员工事项提醒（生日、续合同）'!$S$4),在职员工基本信息!B416,"")</f>
        <v/>
      </c>
      <c r="S419" s="1" t="str">
        <f>IF(AND(YEAR(在职员工基本信息!$M416)='员工事项提醒（生日、续合同）'!$Q$4,MONTH(在职员工基本信息!$M416)='员工事项提醒（生日、续合同）'!$S$4),在职员工基本信息!C416,"")</f>
        <v/>
      </c>
      <c r="T419" s="23" t="str">
        <f>IF(AND(YEAR(在职员工基本信息!$M416)='员工事项提醒（生日、续合同）'!$Q$4,MONTH(在职员工基本信息!$M416)='员工事项提醒（生日、续合同）'!$S$4),在职员工基本信息!M416,"")</f>
        <v/>
      </c>
    </row>
    <row r="420" spans="1:20">
      <c r="A420" s="1" t="str">
        <f>B420&amp;COUNTIF(B$8:B420,B420)</f>
        <v>408</v>
      </c>
      <c r="B420" s="1" t="str">
        <f>IF(MONTH(在职员工基本信息!G417)=$L$4,MONTH(在职员工基本信息!G417),"")</f>
        <v/>
      </c>
      <c r="D420" s="1" t="str">
        <f>IFERROR(IF(在职员工基本信息!D417="","",在职员工基本信息!D417),"")</f>
        <v/>
      </c>
      <c r="E420" s="1" t="str">
        <f>IF(在职员工基本信息!E417="","",在职员工基本信息!E417)</f>
        <v/>
      </c>
      <c r="F420" s="23" t="str">
        <f>IF(在职员工基本信息!G417="","",在职员工基本信息!G417)</f>
        <v/>
      </c>
      <c r="G420" s="1" t="str">
        <f>IF(在职员工基本信息!B417="","",在职员工基本信息!B417)</f>
        <v/>
      </c>
      <c r="H420" s="1" t="str">
        <f>IF(在职员工基本信息!C417="","",在职员工基本信息!C417)</f>
        <v/>
      </c>
      <c r="J420" s="23" t="str">
        <f t="shared" si="30"/>
        <v/>
      </c>
      <c r="K420" s="23" t="str">
        <f t="shared" si="31"/>
        <v/>
      </c>
      <c r="L420" s="23" t="str">
        <f t="shared" si="32"/>
        <v/>
      </c>
      <c r="M420" s="23" t="str">
        <f t="shared" si="33"/>
        <v/>
      </c>
      <c r="N420" s="23" t="str">
        <f t="shared" si="34"/>
        <v/>
      </c>
      <c r="P420" s="1" t="str">
        <f>IF(AND(YEAR(在职员工基本信息!$M417)='员工事项提醒（生日、续合同）'!$Q$4,MONTH(在职员工基本信息!$M417)='员工事项提醒（生日、续合同）'!$S$4),在职员工基本信息!D417,"")</f>
        <v/>
      </c>
      <c r="Q420" s="1" t="str">
        <f>IF(AND(YEAR(在职员工基本信息!$M417)='员工事项提醒（生日、续合同）'!$Q$4,MONTH(在职员工基本信息!$M417)='员工事项提醒（生日、续合同）'!$S$4),在职员工基本信息!E417,"")</f>
        <v/>
      </c>
      <c r="R420" s="1" t="str">
        <f>IF(AND(YEAR(在职员工基本信息!$M417)='员工事项提醒（生日、续合同）'!$Q$4,MONTH(在职员工基本信息!$M417)='员工事项提醒（生日、续合同）'!$S$4),在职员工基本信息!B417,"")</f>
        <v/>
      </c>
      <c r="S420" s="1" t="str">
        <f>IF(AND(YEAR(在职员工基本信息!$M417)='员工事项提醒（生日、续合同）'!$Q$4,MONTH(在职员工基本信息!$M417)='员工事项提醒（生日、续合同）'!$S$4),在职员工基本信息!C417,"")</f>
        <v/>
      </c>
      <c r="T420" s="23" t="str">
        <f>IF(AND(YEAR(在职员工基本信息!$M417)='员工事项提醒（生日、续合同）'!$Q$4,MONTH(在职员工基本信息!$M417)='员工事项提醒（生日、续合同）'!$S$4),在职员工基本信息!M417,"")</f>
        <v/>
      </c>
    </row>
    <row r="421" spans="1:20">
      <c r="A421" s="1" t="str">
        <f>B421&amp;COUNTIF(B$8:B421,B421)</f>
        <v>409</v>
      </c>
      <c r="B421" s="1" t="str">
        <f>IF(MONTH(在职员工基本信息!G418)=$L$4,MONTH(在职员工基本信息!G418),"")</f>
        <v/>
      </c>
      <c r="D421" s="1" t="str">
        <f>IFERROR(IF(在职员工基本信息!D418="","",在职员工基本信息!D418),"")</f>
        <v/>
      </c>
      <c r="E421" s="1" t="str">
        <f>IF(在职员工基本信息!E418="","",在职员工基本信息!E418)</f>
        <v/>
      </c>
      <c r="F421" s="23" t="str">
        <f>IF(在职员工基本信息!G418="","",在职员工基本信息!G418)</f>
        <v/>
      </c>
      <c r="G421" s="1" t="str">
        <f>IF(在职员工基本信息!B418="","",在职员工基本信息!B418)</f>
        <v/>
      </c>
      <c r="H421" s="1" t="str">
        <f>IF(在职员工基本信息!C418="","",在职员工基本信息!C418)</f>
        <v/>
      </c>
      <c r="J421" s="23" t="str">
        <f t="shared" si="30"/>
        <v/>
      </c>
      <c r="K421" s="23" t="str">
        <f t="shared" si="31"/>
        <v/>
      </c>
      <c r="L421" s="23" t="str">
        <f t="shared" si="32"/>
        <v/>
      </c>
      <c r="M421" s="23" t="str">
        <f t="shared" si="33"/>
        <v/>
      </c>
      <c r="N421" s="23" t="str">
        <f t="shared" si="34"/>
        <v/>
      </c>
      <c r="P421" s="1" t="str">
        <f>IF(AND(YEAR(在职员工基本信息!$M418)='员工事项提醒（生日、续合同）'!$Q$4,MONTH(在职员工基本信息!$M418)='员工事项提醒（生日、续合同）'!$S$4),在职员工基本信息!D418,"")</f>
        <v/>
      </c>
      <c r="Q421" s="1" t="str">
        <f>IF(AND(YEAR(在职员工基本信息!$M418)='员工事项提醒（生日、续合同）'!$Q$4,MONTH(在职员工基本信息!$M418)='员工事项提醒（生日、续合同）'!$S$4),在职员工基本信息!E418,"")</f>
        <v/>
      </c>
      <c r="R421" s="1" t="str">
        <f>IF(AND(YEAR(在职员工基本信息!$M418)='员工事项提醒（生日、续合同）'!$Q$4,MONTH(在职员工基本信息!$M418)='员工事项提醒（生日、续合同）'!$S$4),在职员工基本信息!B418,"")</f>
        <v/>
      </c>
      <c r="S421" s="1" t="str">
        <f>IF(AND(YEAR(在职员工基本信息!$M418)='员工事项提醒（生日、续合同）'!$Q$4,MONTH(在职员工基本信息!$M418)='员工事项提醒（生日、续合同）'!$S$4),在职员工基本信息!C418,"")</f>
        <v/>
      </c>
      <c r="T421" s="23" t="str">
        <f>IF(AND(YEAR(在职员工基本信息!$M418)='员工事项提醒（生日、续合同）'!$Q$4,MONTH(在职员工基本信息!$M418)='员工事项提醒（生日、续合同）'!$S$4),在职员工基本信息!M418,"")</f>
        <v/>
      </c>
    </row>
    <row r="422" spans="1:20">
      <c r="A422" s="1" t="str">
        <f>B422&amp;COUNTIF(B$8:B422,B422)</f>
        <v>410</v>
      </c>
      <c r="B422" s="1" t="str">
        <f>IF(MONTH(在职员工基本信息!G419)=$L$4,MONTH(在职员工基本信息!G419),"")</f>
        <v/>
      </c>
      <c r="D422" s="1" t="str">
        <f>IFERROR(IF(在职员工基本信息!D419="","",在职员工基本信息!D419),"")</f>
        <v/>
      </c>
      <c r="E422" s="1" t="str">
        <f>IF(在职员工基本信息!E419="","",在职员工基本信息!E419)</f>
        <v/>
      </c>
      <c r="F422" s="23" t="str">
        <f>IF(在职员工基本信息!G419="","",在职员工基本信息!G419)</f>
        <v/>
      </c>
      <c r="G422" s="1" t="str">
        <f>IF(在职员工基本信息!B419="","",在职员工基本信息!B419)</f>
        <v/>
      </c>
      <c r="H422" s="1" t="str">
        <f>IF(在职员工基本信息!C419="","",在职员工基本信息!C419)</f>
        <v/>
      </c>
      <c r="J422" s="23" t="str">
        <f t="shared" si="30"/>
        <v/>
      </c>
      <c r="K422" s="23" t="str">
        <f t="shared" si="31"/>
        <v/>
      </c>
      <c r="L422" s="23" t="str">
        <f t="shared" si="32"/>
        <v/>
      </c>
      <c r="M422" s="23" t="str">
        <f t="shared" si="33"/>
        <v/>
      </c>
      <c r="N422" s="23" t="str">
        <f t="shared" si="34"/>
        <v/>
      </c>
      <c r="P422" s="1" t="str">
        <f>IF(AND(YEAR(在职员工基本信息!$M419)='员工事项提醒（生日、续合同）'!$Q$4,MONTH(在职员工基本信息!$M419)='员工事项提醒（生日、续合同）'!$S$4),在职员工基本信息!D419,"")</f>
        <v/>
      </c>
      <c r="Q422" s="1" t="str">
        <f>IF(AND(YEAR(在职员工基本信息!$M419)='员工事项提醒（生日、续合同）'!$Q$4,MONTH(在职员工基本信息!$M419)='员工事项提醒（生日、续合同）'!$S$4),在职员工基本信息!E419,"")</f>
        <v/>
      </c>
      <c r="R422" s="1" t="str">
        <f>IF(AND(YEAR(在职员工基本信息!$M419)='员工事项提醒（生日、续合同）'!$Q$4,MONTH(在职员工基本信息!$M419)='员工事项提醒（生日、续合同）'!$S$4),在职员工基本信息!B419,"")</f>
        <v/>
      </c>
      <c r="S422" s="1" t="str">
        <f>IF(AND(YEAR(在职员工基本信息!$M419)='员工事项提醒（生日、续合同）'!$Q$4,MONTH(在职员工基本信息!$M419)='员工事项提醒（生日、续合同）'!$S$4),在职员工基本信息!C419,"")</f>
        <v/>
      </c>
      <c r="T422" s="23" t="str">
        <f>IF(AND(YEAR(在职员工基本信息!$M419)='员工事项提醒（生日、续合同）'!$Q$4,MONTH(在职员工基本信息!$M419)='员工事项提醒（生日、续合同）'!$S$4),在职员工基本信息!M419,"")</f>
        <v/>
      </c>
    </row>
    <row r="423" spans="1:20">
      <c r="A423" s="1" t="str">
        <f>B423&amp;COUNTIF(B$8:B423,B423)</f>
        <v>411</v>
      </c>
      <c r="B423" s="1" t="str">
        <f>IF(MONTH(在职员工基本信息!G420)=$L$4,MONTH(在职员工基本信息!G420),"")</f>
        <v/>
      </c>
      <c r="D423" s="1" t="str">
        <f>IFERROR(IF(在职员工基本信息!D420="","",在职员工基本信息!D420),"")</f>
        <v/>
      </c>
      <c r="E423" s="1" t="str">
        <f>IF(在职员工基本信息!E420="","",在职员工基本信息!E420)</f>
        <v/>
      </c>
      <c r="F423" s="23" t="str">
        <f>IF(在职员工基本信息!G420="","",在职员工基本信息!G420)</f>
        <v/>
      </c>
      <c r="G423" s="1" t="str">
        <f>IF(在职员工基本信息!B420="","",在职员工基本信息!B420)</f>
        <v/>
      </c>
      <c r="H423" s="1" t="str">
        <f>IF(在职员工基本信息!C420="","",在职员工基本信息!C420)</f>
        <v/>
      </c>
      <c r="J423" s="23" t="str">
        <f t="shared" si="30"/>
        <v/>
      </c>
      <c r="K423" s="23" t="str">
        <f t="shared" si="31"/>
        <v/>
      </c>
      <c r="L423" s="23" t="str">
        <f t="shared" si="32"/>
        <v/>
      </c>
      <c r="M423" s="23" t="str">
        <f t="shared" si="33"/>
        <v/>
      </c>
      <c r="N423" s="23" t="str">
        <f t="shared" si="34"/>
        <v/>
      </c>
      <c r="P423" s="1" t="str">
        <f>IF(AND(YEAR(在职员工基本信息!$M420)='员工事项提醒（生日、续合同）'!$Q$4,MONTH(在职员工基本信息!$M420)='员工事项提醒（生日、续合同）'!$S$4),在职员工基本信息!D420,"")</f>
        <v/>
      </c>
      <c r="Q423" s="1" t="str">
        <f>IF(AND(YEAR(在职员工基本信息!$M420)='员工事项提醒（生日、续合同）'!$Q$4,MONTH(在职员工基本信息!$M420)='员工事项提醒（生日、续合同）'!$S$4),在职员工基本信息!E420,"")</f>
        <v/>
      </c>
      <c r="R423" s="1" t="str">
        <f>IF(AND(YEAR(在职员工基本信息!$M420)='员工事项提醒（生日、续合同）'!$Q$4,MONTH(在职员工基本信息!$M420)='员工事项提醒（生日、续合同）'!$S$4),在职员工基本信息!B420,"")</f>
        <v/>
      </c>
      <c r="S423" s="1" t="str">
        <f>IF(AND(YEAR(在职员工基本信息!$M420)='员工事项提醒（生日、续合同）'!$Q$4,MONTH(在职员工基本信息!$M420)='员工事项提醒（生日、续合同）'!$S$4),在职员工基本信息!C420,"")</f>
        <v/>
      </c>
      <c r="T423" s="23" t="str">
        <f>IF(AND(YEAR(在职员工基本信息!$M420)='员工事项提醒（生日、续合同）'!$Q$4,MONTH(在职员工基本信息!$M420)='员工事项提醒（生日、续合同）'!$S$4),在职员工基本信息!M420,"")</f>
        <v/>
      </c>
    </row>
    <row r="424" spans="1:20">
      <c r="A424" s="1" t="str">
        <f>B424&amp;COUNTIF(B$8:B424,B424)</f>
        <v>412</v>
      </c>
      <c r="B424" s="1" t="str">
        <f>IF(MONTH(在职员工基本信息!G421)=$L$4,MONTH(在职员工基本信息!G421),"")</f>
        <v/>
      </c>
      <c r="D424" s="1" t="str">
        <f>IFERROR(IF(在职员工基本信息!D421="","",在职员工基本信息!D421),"")</f>
        <v/>
      </c>
      <c r="E424" s="1" t="str">
        <f>IF(在职员工基本信息!E421="","",在职员工基本信息!E421)</f>
        <v/>
      </c>
      <c r="F424" s="23" t="str">
        <f>IF(在职员工基本信息!G421="","",在职员工基本信息!G421)</f>
        <v/>
      </c>
      <c r="G424" s="1" t="str">
        <f>IF(在职员工基本信息!B421="","",在职员工基本信息!B421)</f>
        <v/>
      </c>
      <c r="H424" s="1" t="str">
        <f>IF(在职员工基本信息!C421="","",在职员工基本信息!C421)</f>
        <v/>
      </c>
      <c r="J424" s="23" t="str">
        <f t="shared" si="30"/>
        <v/>
      </c>
      <c r="K424" s="23" t="str">
        <f t="shared" si="31"/>
        <v/>
      </c>
      <c r="L424" s="23" t="str">
        <f t="shared" si="32"/>
        <v/>
      </c>
      <c r="M424" s="23" t="str">
        <f t="shared" si="33"/>
        <v/>
      </c>
      <c r="N424" s="23" t="str">
        <f t="shared" si="34"/>
        <v/>
      </c>
      <c r="P424" s="1" t="str">
        <f>IF(AND(YEAR(在职员工基本信息!$M421)='员工事项提醒（生日、续合同）'!$Q$4,MONTH(在职员工基本信息!$M421)='员工事项提醒（生日、续合同）'!$S$4),在职员工基本信息!D421,"")</f>
        <v/>
      </c>
      <c r="Q424" s="1" t="str">
        <f>IF(AND(YEAR(在职员工基本信息!$M421)='员工事项提醒（生日、续合同）'!$Q$4,MONTH(在职员工基本信息!$M421)='员工事项提醒（生日、续合同）'!$S$4),在职员工基本信息!E421,"")</f>
        <v/>
      </c>
      <c r="R424" s="1" t="str">
        <f>IF(AND(YEAR(在职员工基本信息!$M421)='员工事项提醒（生日、续合同）'!$Q$4,MONTH(在职员工基本信息!$M421)='员工事项提醒（生日、续合同）'!$S$4),在职员工基本信息!B421,"")</f>
        <v/>
      </c>
      <c r="S424" s="1" t="str">
        <f>IF(AND(YEAR(在职员工基本信息!$M421)='员工事项提醒（生日、续合同）'!$Q$4,MONTH(在职员工基本信息!$M421)='员工事项提醒（生日、续合同）'!$S$4),在职员工基本信息!C421,"")</f>
        <v/>
      </c>
      <c r="T424" s="23" t="str">
        <f>IF(AND(YEAR(在职员工基本信息!$M421)='员工事项提醒（生日、续合同）'!$Q$4,MONTH(在职员工基本信息!$M421)='员工事项提醒（生日、续合同）'!$S$4),在职员工基本信息!M421,"")</f>
        <v/>
      </c>
    </row>
    <row r="425" spans="1:20">
      <c r="A425" s="1" t="str">
        <f>B425&amp;COUNTIF(B$8:B425,B425)</f>
        <v>413</v>
      </c>
      <c r="B425" s="1" t="str">
        <f>IF(MONTH(在职员工基本信息!G422)=$L$4,MONTH(在职员工基本信息!G422),"")</f>
        <v/>
      </c>
      <c r="D425" s="1" t="str">
        <f>IFERROR(IF(在职员工基本信息!D422="","",在职员工基本信息!D422),"")</f>
        <v/>
      </c>
      <c r="E425" s="1" t="str">
        <f>IF(在职员工基本信息!E422="","",在职员工基本信息!E422)</f>
        <v/>
      </c>
      <c r="F425" s="23" t="str">
        <f>IF(在职员工基本信息!G422="","",在职员工基本信息!G422)</f>
        <v/>
      </c>
      <c r="G425" s="1" t="str">
        <f>IF(在职员工基本信息!B422="","",在职员工基本信息!B422)</f>
        <v/>
      </c>
      <c r="H425" s="1" t="str">
        <f>IF(在职员工基本信息!C422="","",在职员工基本信息!C422)</f>
        <v/>
      </c>
      <c r="J425" s="23" t="str">
        <f t="shared" si="30"/>
        <v/>
      </c>
      <c r="K425" s="23" t="str">
        <f t="shared" si="31"/>
        <v/>
      </c>
      <c r="L425" s="23" t="str">
        <f t="shared" si="32"/>
        <v/>
      </c>
      <c r="M425" s="23" t="str">
        <f t="shared" si="33"/>
        <v/>
      </c>
      <c r="N425" s="23" t="str">
        <f t="shared" si="34"/>
        <v/>
      </c>
      <c r="P425" s="1" t="str">
        <f>IF(AND(YEAR(在职员工基本信息!$M422)='员工事项提醒（生日、续合同）'!$Q$4,MONTH(在职员工基本信息!$M422)='员工事项提醒（生日、续合同）'!$S$4),在职员工基本信息!D422,"")</f>
        <v/>
      </c>
      <c r="Q425" s="1" t="str">
        <f>IF(AND(YEAR(在职员工基本信息!$M422)='员工事项提醒（生日、续合同）'!$Q$4,MONTH(在职员工基本信息!$M422)='员工事项提醒（生日、续合同）'!$S$4),在职员工基本信息!E422,"")</f>
        <v/>
      </c>
      <c r="R425" s="1" t="str">
        <f>IF(AND(YEAR(在职员工基本信息!$M422)='员工事项提醒（生日、续合同）'!$Q$4,MONTH(在职员工基本信息!$M422)='员工事项提醒（生日、续合同）'!$S$4),在职员工基本信息!B422,"")</f>
        <v/>
      </c>
      <c r="S425" s="1" t="str">
        <f>IF(AND(YEAR(在职员工基本信息!$M422)='员工事项提醒（生日、续合同）'!$Q$4,MONTH(在职员工基本信息!$M422)='员工事项提醒（生日、续合同）'!$S$4),在职员工基本信息!C422,"")</f>
        <v/>
      </c>
      <c r="T425" s="23" t="str">
        <f>IF(AND(YEAR(在职员工基本信息!$M422)='员工事项提醒（生日、续合同）'!$Q$4,MONTH(在职员工基本信息!$M422)='员工事项提醒（生日、续合同）'!$S$4),在职员工基本信息!M422,"")</f>
        <v/>
      </c>
    </row>
    <row r="426" spans="1:20">
      <c r="A426" s="1" t="str">
        <f>B426&amp;COUNTIF(B$8:B426,B426)</f>
        <v>414</v>
      </c>
      <c r="B426" s="1" t="str">
        <f>IF(MONTH(在职员工基本信息!G423)=$L$4,MONTH(在职员工基本信息!G423),"")</f>
        <v/>
      </c>
      <c r="D426" s="1" t="str">
        <f>IFERROR(IF(在职员工基本信息!D423="","",在职员工基本信息!D423),"")</f>
        <v/>
      </c>
      <c r="E426" s="1" t="str">
        <f>IF(在职员工基本信息!E423="","",在职员工基本信息!E423)</f>
        <v/>
      </c>
      <c r="F426" s="23" t="str">
        <f>IF(在职员工基本信息!G423="","",在职员工基本信息!G423)</f>
        <v/>
      </c>
      <c r="G426" s="1" t="str">
        <f>IF(在职员工基本信息!B423="","",在职员工基本信息!B423)</f>
        <v/>
      </c>
      <c r="H426" s="1" t="str">
        <f>IF(在职员工基本信息!C423="","",在职员工基本信息!C423)</f>
        <v/>
      </c>
      <c r="J426" s="23" t="str">
        <f t="shared" si="30"/>
        <v/>
      </c>
      <c r="K426" s="23" t="str">
        <f t="shared" si="31"/>
        <v/>
      </c>
      <c r="L426" s="23" t="str">
        <f t="shared" si="32"/>
        <v/>
      </c>
      <c r="M426" s="23" t="str">
        <f t="shared" si="33"/>
        <v/>
      </c>
      <c r="N426" s="23" t="str">
        <f t="shared" si="34"/>
        <v/>
      </c>
      <c r="P426" s="1" t="str">
        <f>IF(AND(YEAR(在职员工基本信息!$M423)='员工事项提醒（生日、续合同）'!$Q$4,MONTH(在职员工基本信息!$M423)='员工事项提醒（生日、续合同）'!$S$4),在职员工基本信息!D423,"")</f>
        <v/>
      </c>
      <c r="Q426" s="1" t="str">
        <f>IF(AND(YEAR(在职员工基本信息!$M423)='员工事项提醒（生日、续合同）'!$Q$4,MONTH(在职员工基本信息!$M423)='员工事项提醒（生日、续合同）'!$S$4),在职员工基本信息!E423,"")</f>
        <v/>
      </c>
      <c r="R426" s="1" t="str">
        <f>IF(AND(YEAR(在职员工基本信息!$M423)='员工事项提醒（生日、续合同）'!$Q$4,MONTH(在职员工基本信息!$M423)='员工事项提醒（生日、续合同）'!$S$4),在职员工基本信息!B423,"")</f>
        <v/>
      </c>
      <c r="S426" s="1" t="str">
        <f>IF(AND(YEAR(在职员工基本信息!$M423)='员工事项提醒（生日、续合同）'!$Q$4,MONTH(在职员工基本信息!$M423)='员工事项提醒（生日、续合同）'!$S$4),在职员工基本信息!C423,"")</f>
        <v/>
      </c>
      <c r="T426" s="23" t="str">
        <f>IF(AND(YEAR(在职员工基本信息!$M423)='员工事项提醒（生日、续合同）'!$Q$4,MONTH(在职员工基本信息!$M423)='员工事项提醒（生日、续合同）'!$S$4),在职员工基本信息!M423,"")</f>
        <v/>
      </c>
    </row>
    <row r="427" spans="1:20">
      <c r="A427" s="1" t="str">
        <f>B427&amp;COUNTIF(B$8:B427,B427)</f>
        <v>415</v>
      </c>
      <c r="B427" s="1" t="str">
        <f>IF(MONTH(在职员工基本信息!G424)=$L$4,MONTH(在职员工基本信息!G424),"")</f>
        <v/>
      </c>
      <c r="D427" s="1" t="str">
        <f>IFERROR(IF(在职员工基本信息!D424="","",在职员工基本信息!D424),"")</f>
        <v/>
      </c>
      <c r="E427" s="1" t="str">
        <f>IF(在职员工基本信息!E424="","",在职员工基本信息!E424)</f>
        <v/>
      </c>
      <c r="F427" s="23" t="str">
        <f>IF(在职员工基本信息!G424="","",在职员工基本信息!G424)</f>
        <v/>
      </c>
      <c r="G427" s="1" t="str">
        <f>IF(在职员工基本信息!B424="","",在职员工基本信息!B424)</f>
        <v/>
      </c>
      <c r="H427" s="1" t="str">
        <f>IF(在职员工基本信息!C424="","",在职员工基本信息!C424)</f>
        <v/>
      </c>
      <c r="J427" s="23" t="str">
        <f t="shared" si="30"/>
        <v/>
      </c>
      <c r="K427" s="23" t="str">
        <f t="shared" si="31"/>
        <v/>
      </c>
      <c r="L427" s="23" t="str">
        <f t="shared" si="32"/>
        <v/>
      </c>
      <c r="M427" s="23" t="str">
        <f t="shared" si="33"/>
        <v/>
      </c>
      <c r="N427" s="23" t="str">
        <f t="shared" si="34"/>
        <v/>
      </c>
      <c r="P427" s="1" t="str">
        <f>IF(AND(YEAR(在职员工基本信息!$M424)='员工事项提醒（生日、续合同）'!$Q$4,MONTH(在职员工基本信息!$M424)='员工事项提醒（生日、续合同）'!$S$4),在职员工基本信息!D424,"")</f>
        <v/>
      </c>
      <c r="Q427" s="1" t="str">
        <f>IF(AND(YEAR(在职员工基本信息!$M424)='员工事项提醒（生日、续合同）'!$Q$4,MONTH(在职员工基本信息!$M424)='员工事项提醒（生日、续合同）'!$S$4),在职员工基本信息!E424,"")</f>
        <v/>
      </c>
      <c r="R427" s="1" t="str">
        <f>IF(AND(YEAR(在职员工基本信息!$M424)='员工事项提醒（生日、续合同）'!$Q$4,MONTH(在职员工基本信息!$M424)='员工事项提醒（生日、续合同）'!$S$4),在职员工基本信息!B424,"")</f>
        <v/>
      </c>
      <c r="S427" s="1" t="str">
        <f>IF(AND(YEAR(在职员工基本信息!$M424)='员工事项提醒（生日、续合同）'!$Q$4,MONTH(在职员工基本信息!$M424)='员工事项提醒（生日、续合同）'!$S$4),在职员工基本信息!C424,"")</f>
        <v/>
      </c>
      <c r="T427" s="23" t="str">
        <f>IF(AND(YEAR(在职员工基本信息!$M424)='员工事项提醒（生日、续合同）'!$Q$4,MONTH(在职员工基本信息!$M424)='员工事项提醒（生日、续合同）'!$S$4),在职员工基本信息!M424,"")</f>
        <v/>
      </c>
    </row>
    <row r="428" spans="1:20">
      <c r="A428" s="1" t="str">
        <f>B428&amp;COUNTIF(B$8:B428,B428)</f>
        <v>416</v>
      </c>
      <c r="B428" s="1" t="str">
        <f>IF(MONTH(在职员工基本信息!G425)=$L$4,MONTH(在职员工基本信息!G425),"")</f>
        <v/>
      </c>
      <c r="D428" s="1" t="str">
        <f>IFERROR(IF(在职员工基本信息!D425="","",在职员工基本信息!D425),"")</f>
        <v/>
      </c>
      <c r="E428" s="1" t="str">
        <f>IF(在职员工基本信息!E425="","",在职员工基本信息!E425)</f>
        <v/>
      </c>
      <c r="F428" s="23" t="str">
        <f>IF(在职员工基本信息!G425="","",在职员工基本信息!G425)</f>
        <v/>
      </c>
      <c r="G428" s="1" t="str">
        <f>IF(在职员工基本信息!B425="","",在职员工基本信息!B425)</f>
        <v/>
      </c>
      <c r="H428" s="1" t="str">
        <f>IF(在职员工基本信息!C425="","",在职员工基本信息!C425)</f>
        <v/>
      </c>
      <c r="J428" s="23" t="str">
        <f t="shared" si="30"/>
        <v/>
      </c>
      <c r="K428" s="23" t="str">
        <f t="shared" si="31"/>
        <v/>
      </c>
      <c r="L428" s="23" t="str">
        <f t="shared" si="32"/>
        <v/>
      </c>
      <c r="M428" s="23" t="str">
        <f t="shared" si="33"/>
        <v/>
      </c>
      <c r="N428" s="23" t="str">
        <f t="shared" si="34"/>
        <v/>
      </c>
      <c r="P428" s="1" t="str">
        <f>IF(AND(YEAR(在职员工基本信息!$M425)='员工事项提醒（生日、续合同）'!$Q$4,MONTH(在职员工基本信息!$M425)='员工事项提醒（生日、续合同）'!$S$4),在职员工基本信息!D425,"")</f>
        <v/>
      </c>
      <c r="Q428" s="1" t="str">
        <f>IF(AND(YEAR(在职员工基本信息!$M425)='员工事项提醒（生日、续合同）'!$Q$4,MONTH(在职员工基本信息!$M425)='员工事项提醒（生日、续合同）'!$S$4),在职员工基本信息!E425,"")</f>
        <v/>
      </c>
      <c r="R428" s="1" t="str">
        <f>IF(AND(YEAR(在职员工基本信息!$M425)='员工事项提醒（生日、续合同）'!$Q$4,MONTH(在职员工基本信息!$M425)='员工事项提醒（生日、续合同）'!$S$4),在职员工基本信息!B425,"")</f>
        <v/>
      </c>
      <c r="S428" s="1" t="str">
        <f>IF(AND(YEAR(在职员工基本信息!$M425)='员工事项提醒（生日、续合同）'!$Q$4,MONTH(在职员工基本信息!$M425)='员工事项提醒（生日、续合同）'!$S$4),在职员工基本信息!C425,"")</f>
        <v/>
      </c>
      <c r="T428" s="23" t="str">
        <f>IF(AND(YEAR(在职员工基本信息!$M425)='员工事项提醒（生日、续合同）'!$Q$4,MONTH(在职员工基本信息!$M425)='员工事项提醒（生日、续合同）'!$S$4),在职员工基本信息!M425,"")</f>
        <v/>
      </c>
    </row>
    <row r="429" spans="1:20">
      <c r="A429" s="1" t="str">
        <f>B429&amp;COUNTIF(B$8:B429,B429)</f>
        <v>417</v>
      </c>
      <c r="B429" s="1" t="str">
        <f>IF(MONTH(在职员工基本信息!G426)=$L$4,MONTH(在职员工基本信息!G426),"")</f>
        <v/>
      </c>
      <c r="D429" s="1" t="str">
        <f>IFERROR(IF(在职员工基本信息!D426="","",在职员工基本信息!D426),"")</f>
        <v/>
      </c>
      <c r="E429" s="1" t="str">
        <f>IF(在职员工基本信息!E426="","",在职员工基本信息!E426)</f>
        <v/>
      </c>
      <c r="F429" s="23" t="str">
        <f>IF(在职员工基本信息!G426="","",在职员工基本信息!G426)</f>
        <v/>
      </c>
      <c r="G429" s="1" t="str">
        <f>IF(在职员工基本信息!B426="","",在职员工基本信息!B426)</f>
        <v/>
      </c>
      <c r="H429" s="1" t="str">
        <f>IF(在职员工基本信息!C426="","",在职员工基本信息!C426)</f>
        <v/>
      </c>
      <c r="J429" s="23" t="str">
        <f t="shared" si="30"/>
        <v/>
      </c>
      <c r="K429" s="23" t="str">
        <f t="shared" si="31"/>
        <v/>
      </c>
      <c r="L429" s="23" t="str">
        <f t="shared" si="32"/>
        <v/>
      </c>
      <c r="M429" s="23" t="str">
        <f t="shared" si="33"/>
        <v/>
      </c>
      <c r="N429" s="23" t="str">
        <f t="shared" si="34"/>
        <v/>
      </c>
      <c r="P429" s="1" t="str">
        <f>IF(AND(YEAR(在职员工基本信息!$M426)='员工事项提醒（生日、续合同）'!$Q$4,MONTH(在职员工基本信息!$M426)='员工事项提醒（生日、续合同）'!$S$4),在职员工基本信息!D426,"")</f>
        <v/>
      </c>
      <c r="Q429" s="1" t="str">
        <f>IF(AND(YEAR(在职员工基本信息!$M426)='员工事项提醒（生日、续合同）'!$Q$4,MONTH(在职员工基本信息!$M426)='员工事项提醒（生日、续合同）'!$S$4),在职员工基本信息!E426,"")</f>
        <v/>
      </c>
      <c r="R429" s="1" t="str">
        <f>IF(AND(YEAR(在职员工基本信息!$M426)='员工事项提醒（生日、续合同）'!$Q$4,MONTH(在职员工基本信息!$M426)='员工事项提醒（生日、续合同）'!$S$4),在职员工基本信息!B426,"")</f>
        <v/>
      </c>
      <c r="S429" s="1" t="str">
        <f>IF(AND(YEAR(在职员工基本信息!$M426)='员工事项提醒（生日、续合同）'!$Q$4,MONTH(在职员工基本信息!$M426)='员工事项提醒（生日、续合同）'!$S$4),在职员工基本信息!C426,"")</f>
        <v/>
      </c>
      <c r="T429" s="23" t="str">
        <f>IF(AND(YEAR(在职员工基本信息!$M426)='员工事项提醒（生日、续合同）'!$Q$4,MONTH(在职员工基本信息!$M426)='员工事项提醒（生日、续合同）'!$S$4),在职员工基本信息!M426,"")</f>
        <v/>
      </c>
    </row>
    <row r="430" spans="1:20">
      <c r="A430" s="1" t="str">
        <f>B430&amp;COUNTIF(B$8:B430,B430)</f>
        <v>418</v>
      </c>
      <c r="B430" s="1" t="str">
        <f>IF(MONTH(在职员工基本信息!G427)=$L$4,MONTH(在职员工基本信息!G427),"")</f>
        <v/>
      </c>
      <c r="D430" s="1" t="str">
        <f>IFERROR(IF(在职员工基本信息!D427="","",在职员工基本信息!D427),"")</f>
        <v/>
      </c>
      <c r="E430" s="1" t="str">
        <f>IF(在职员工基本信息!E427="","",在职员工基本信息!E427)</f>
        <v/>
      </c>
      <c r="F430" s="23" t="str">
        <f>IF(在职员工基本信息!G427="","",在职员工基本信息!G427)</f>
        <v/>
      </c>
      <c r="G430" s="1" t="str">
        <f>IF(在职员工基本信息!B427="","",在职员工基本信息!B427)</f>
        <v/>
      </c>
      <c r="H430" s="1" t="str">
        <f>IF(在职员工基本信息!C427="","",在职员工基本信息!C427)</f>
        <v/>
      </c>
      <c r="J430" s="23" t="str">
        <f t="shared" si="30"/>
        <v/>
      </c>
      <c r="K430" s="23" t="str">
        <f t="shared" si="31"/>
        <v/>
      </c>
      <c r="L430" s="23" t="str">
        <f t="shared" si="32"/>
        <v/>
      </c>
      <c r="M430" s="23" t="str">
        <f t="shared" si="33"/>
        <v/>
      </c>
      <c r="N430" s="23" t="str">
        <f t="shared" si="34"/>
        <v/>
      </c>
      <c r="P430" s="1" t="str">
        <f>IF(AND(YEAR(在职员工基本信息!$M427)='员工事项提醒（生日、续合同）'!$Q$4,MONTH(在职员工基本信息!$M427)='员工事项提醒（生日、续合同）'!$S$4),在职员工基本信息!D427,"")</f>
        <v/>
      </c>
      <c r="Q430" s="1" t="str">
        <f>IF(AND(YEAR(在职员工基本信息!$M427)='员工事项提醒（生日、续合同）'!$Q$4,MONTH(在职员工基本信息!$M427)='员工事项提醒（生日、续合同）'!$S$4),在职员工基本信息!E427,"")</f>
        <v/>
      </c>
      <c r="R430" s="1" t="str">
        <f>IF(AND(YEAR(在职员工基本信息!$M427)='员工事项提醒（生日、续合同）'!$Q$4,MONTH(在职员工基本信息!$M427)='员工事项提醒（生日、续合同）'!$S$4),在职员工基本信息!B427,"")</f>
        <v/>
      </c>
      <c r="S430" s="1" t="str">
        <f>IF(AND(YEAR(在职员工基本信息!$M427)='员工事项提醒（生日、续合同）'!$Q$4,MONTH(在职员工基本信息!$M427)='员工事项提醒（生日、续合同）'!$S$4),在职员工基本信息!C427,"")</f>
        <v/>
      </c>
      <c r="T430" s="23" t="str">
        <f>IF(AND(YEAR(在职员工基本信息!$M427)='员工事项提醒（生日、续合同）'!$Q$4,MONTH(在职员工基本信息!$M427)='员工事项提醒（生日、续合同）'!$S$4),在职员工基本信息!M427,"")</f>
        <v/>
      </c>
    </row>
    <row r="431" spans="1:20">
      <c r="A431" s="1" t="str">
        <f>B431&amp;COUNTIF(B$8:B431,B431)</f>
        <v>419</v>
      </c>
      <c r="B431" s="1" t="str">
        <f>IF(MONTH(在职员工基本信息!G428)=$L$4,MONTH(在职员工基本信息!G428),"")</f>
        <v/>
      </c>
      <c r="D431" s="1" t="str">
        <f>IFERROR(IF(在职员工基本信息!D428="","",在职员工基本信息!D428),"")</f>
        <v/>
      </c>
      <c r="E431" s="1" t="str">
        <f>IF(在职员工基本信息!E428="","",在职员工基本信息!E428)</f>
        <v/>
      </c>
      <c r="F431" s="23" t="str">
        <f>IF(在职员工基本信息!G428="","",在职员工基本信息!G428)</f>
        <v/>
      </c>
      <c r="G431" s="1" t="str">
        <f>IF(在职员工基本信息!B428="","",在职员工基本信息!B428)</f>
        <v/>
      </c>
      <c r="H431" s="1" t="str">
        <f>IF(在职员工基本信息!C428="","",在职员工基本信息!C428)</f>
        <v/>
      </c>
      <c r="J431" s="23" t="str">
        <f t="shared" si="30"/>
        <v/>
      </c>
      <c r="K431" s="23" t="str">
        <f t="shared" si="31"/>
        <v/>
      </c>
      <c r="L431" s="23" t="str">
        <f t="shared" si="32"/>
        <v/>
      </c>
      <c r="M431" s="23" t="str">
        <f t="shared" si="33"/>
        <v/>
      </c>
      <c r="N431" s="23" t="str">
        <f t="shared" si="34"/>
        <v/>
      </c>
      <c r="P431" s="1" t="str">
        <f>IF(AND(YEAR(在职员工基本信息!$M428)='员工事项提醒（生日、续合同）'!$Q$4,MONTH(在职员工基本信息!$M428)='员工事项提醒（生日、续合同）'!$S$4),在职员工基本信息!D428,"")</f>
        <v/>
      </c>
      <c r="Q431" s="1" t="str">
        <f>IF(AND(YEAR(在职员工基本信息!$M428)='员工事项提醒（生日、续合同）'!$Q$4,MONTH(在职员工基本信息!$M428)='员工事项提醒（生日、续合同）'!$S$4),在职员工基本信息!E428,"")</f>
        <v/>
      </c>
      <c r="R431" s="1" t="str">
        <f>IF(AND(YEAR(在职员工基本信息!$M428)='员工事项提醒（生日、续合同）'!$Q$4,MONTH(在职员工基本信息!$M428)='员工事项提醒（生日、续合同）'!$S$4),在职员工基本信息!B428,"")</f>
        <v/>
      </c>
      <c r="S431" s="1" t="str">
        <f>IF(AND(YEAR(在职员工基本信息!$M428)='员工事项提醒（生日、续合同）'!$Q$4,MONTH(在职员工基本信息!$M428)='员工事项提醒（生日、续合同）'!$S$4),在职员工基本信息!C428,"")</f>
        <v/>
      </c>
      <c r="T431" s="23" t="str">
        <f>IF(AND(YEAR(在职员工基本信息!$M428)='员工事项提醒（生日、续合同）'!$Q$4,MONTH(在职员工基本信息!$M428)='员工事项提醒（生日、续合同）'!$S$4),在职员工基本信息!M428,"")</f>
        <v/>
      </c>
    </row>
    <row r="432" spans="1:20">
      <c r="A432" s="1" t="str">
        <f>B432&amp;COUNTIF(B$8:B432,B432)</f>
        <v>420</v>
      </c>
      <c r="B432" s="1" t="str">
        <f>IF(MONTH(在职员工基本信息!G429)=$L$4,MONTH(在职员工基本信息!G429),"")</f>
        <v/>
      </c>
      <c r="D432" s="1" t="str">
        <f>IFERROR(IF(在职员工基本信息!D429="","",在职员工基本信息!D429),"")</f>
        <v/>
      </c>
      <c r="E432" s="1" t="str">
        <f>IF(在职员工基本信息!E429="","",在职员工基本信息!E429)</f>
        <v/>
      </c>
      <c r="F432" s="23" t="str">
        <f>IF(在职员工基本信息!G429="","",在职员工基本信息!G429)</f>
        <v/>
      </c>
      <c r="G432" s="1" t="str">
        <f>IF(在职员工基本信息!B429="","",在职员工基本信息!B429)</f>
        <v/>
      </c>
      <c r="H432" s="1" t="str">
        <f>IF(在职员工基本信息!C429="","",在职员工基本信息!C429)</f>
        <v/>
      </c>
      <c r="J432" s="23" t="str">
        <f t="shared" si="30"/>
        <v/>
      </c>
      <c r="K432" s="23" t="str">
        <f t="shared" si="31"/>
        <v/>
      </c>
      <c r="L432" s="23" t="str">
        <f t="shared" si="32"/>
        <v/>
      </c>
      <c r="M432" s="23" t="str">
        <f t="shared" si="33"/>
        <v/>
      </c>
      <c r="N432" s="23" t="str">
        <f t="shared" si="34"/>
        <v/>
      </c>
      <c r="P432" s="1" t="str">
        <f>IF(AND(YEAR(在职员工基本信息!$M429)='员工事项提醒（生日、续合同）'!$Q$4,MONTH(在职员工基本信息!$M429)='员工事项提醒（生日、续合同）'!$S$4),在职员工基本信息!D429,"")</f>
        <v/>
      </c>
      <c r="Q432" s="1" t="str">
        <f>IF(AND(YEAR(在职员工基本信息!$M429)='员工事项提醒（生日、续合同）'!$Q$4,MONTH(在职员工基本信息!$M429)='员工事项提醒（生日、续合同）'!$S$4),在职员工基本信息!E429,"")</f>
        <v/>
      </c>
      <c r="R432" s="1" t="str">
        <f>IF(AND(YEAR(在职员工基本信息!$M429)='员工事项提醒（生日、续合同）'!$Q$4,MONTH(在职员工基本信息!$M429)='员工事项提醒（生日、续合同）'!$S$4),在职员工基本信息!B429,"")</f>
        <v/>
      </c>
      <c r="S432" s="1" t="str">
        <f>IF(AND(YEAR(在职员工基本信息!$M429)='员工事项提醒（生日、续合同）'!$Q$4,MONTH(在职员工基本信息!$M429)='员工事项提醒（生日、续合同）'!$S$4),在职员工基本信息!C429,"")</f>
        <v/>
      </c>
      <c r="T432" s="23" t="str">
        <f>IF(AND(YEAR(在职员工基本信息!$M429)='员工事项提醒（生日、续合同）'!$Q$4,MONTH(在职员工基本信息!$M429)='员工事项提醒（生日、续合同）'!$S$4),在职员工基本信息!M429,"")</f>
        <v/>
      </c>
    </row>
    <row r="433" spans="1:20">
      <c r="A433" s="1" t="str">
        <f>B433&amp;COUNTIF(B$8:B433,B433)</f>
        <v>421</v>
      </c>
      <c r="B433" s="1" t="str">
        <f>IF(MONTH(在职员工基本信息!G430)=$L$4,MONTH(在职员工基本信息!G430),"")</f>
        <v/>
      </c>
      <c r="D433" s="1" t="str">
        <f>IFERROR(IF(在职员工基本信息!D430="","",在职员工基本信息!D430),"")</f>
        <v/>
      </c>
      <c r="E433" s="1" t="str">
        <f>IF(在职员工基本信息!E430="","",在职员工基本信息!E430)</f>
        <v/>
      </c>
      <c r="F433" s="23" t="str">
        <f>IF(在职员工基本信息!G430="","",在职员工基本信息!G430)</f>
        <v/>
      </c>
      <c r="G433" s="1" t="str">
        <f>IF(在职员工基本信息!B430="","",在职员工基本信息!B430)</f>
        <v/>
      </c>
      <c r="H433" s="1" t="str">
        <f>IF(在职员工基本信息!C430="","",在职员工基本信息!C430)</f>
        <v/>
      </c>
      <c r="J433" s="23" t="str">
        <f t="shared" si="30"/>
        <v/>
      </c>
      <c r="K433" s="23" t="str">
        <f t="shared" si="31"/>
        <v/>
      </c>
      <c r="L433" s="23" t="str">
        <f t="shared" si="32"/>
        <v/>
      </c>
      <c r="M433" s="23" t="str">
        <f t="shared" si="33"/>
        <v/>
      </c>
      <c r="N433" s="23" t="str">
        <f t="shared" si="34"/>
        <v/>
      </c>
      <c r="P433" s="1" t="str">
        <f>IF(AND(YEAR(在职员工基本信息!$M430)='员工事项提醒（生日、续合同）'!$Q$4,MONTH(在职员工基本信息!$M430)='员工事项提醒（生日、续合同）'!$S$4),在职员工基本信息!D430,"")</f>
        <v/>
      </c>
      <c r="Q433" s="1" t="str">
        <f>IF(AND(YEAR(在职员工基本信息!$M430)='员工事项提醒（生日、续合同）'!$Q$4,MONTH(在职员工基本信息!$M430)='员工事项提醒（生日、续合同）'!$S$4),在职员工基本信息!E430,"")</f>
        <v/>
      </c>
      <c r="R433" s="1" t="str">
        <f>IF(AND(YEAR(在职员工基本信息!$M430)='员工事项提醒（生日、续合同）'!$Q$4,MONTH(在职员工基本信息!$M430)='员工事项提醒（生日、续合同）'!$S$4),在职员工基本信息!B430,"")</f>
        <v/>
      </c>
      <c r="S433" s="1" t="str">
        <f>IF(AND(YEAR(在职员工基本信息!$M430)='员工事项提醒（生日、续合同）'!$Q$4,MONTH(在职员工基本信息!$M430)='员工事项提醒（生日、续合同）'!$S$4),在职员工基本信息!C430,"")</f>
        <v/>
      </c>
      <c r="T433" s="23" t="str">
        <f>IF(AND(YEAR(在职员工基本信息!$M430)='员工事项提醒（生日、续合同）'!$Q$4,MONTH(在职员工基本信息!$M430)='员工事项提醒（生日、续合同）'!$S$4),在职员工基本信息!M430,"")</f>
        <v/>
      </c>
    </row>
    <row r="434" spans="1:20">
      <c r="A434" s="1" t="str">
        <f>B434&amp;COUNTIF(B$8:B434,B434)</f>
        <v>422</v>
      </c>
      <c r="B434" s="1" t="str">
        <f>IF(MONTH(在职员工基本信息!G431)=$L$4,MONTH(在职员工基本信息!G431),"")</f>
        <v/>
      </c>
      <c r="D434" s="1" t="str">
        <f>IFERROR(IF(在职员工基本信息!D431="","",在职员工基本信息!D431),"")</f>
        <v/>
      </c>
      <c r="E434" s="1" t="str">
        <f>IF(在职员工基本信息!E431="","",在职员工基本信息!E431)</f>
        <v/>
      </c>
      <c r="F434" s="23" t="str">
        <f>IF(在职员工基本信息!G431="","",在职员工基本信息!G431)</f>
        <v/>
      </c>
      <c r="G434" s="1" t="str">
        <f>IF(在职员工基本信息!B431="","",在职员工基本信息!B431)</f>
        <v/>
      </c>
      <c r="H434" s="1" t="str">
        <f>IF(在职员工基本信息!C431="","",在职员工基本信息!C431)</f>
        <v/>
      </c>
      <c r="J434" s="23" t="str">
        <f t="shared" si="30"/>
        <v/>
      </c>
      <c r="K434" s="23" t="str">
        <f t="shared" si="31"/>
        <v/>
      </c>
      <c r="L434" s="23" t="str">
        <f t="shared" si="32"/>
        <v/>
      </c>
      <c r="M434" s="23" t="str">
        <f t="shared" si="33"/>
        <v/>
      </c>
      <c r="N434" s="23" t="str">
        <f t="shared" si="34"/>
        <v/>
      </c>
      <c r="P434" s="1" t="str">
        <f>IF(AND(YEAR(在职员工基本信息!$M431)='员工事项提醒（生日、续合同）'!$Q$4,MONTH(在职员工基本信息!$M431)='员工事项提醒（生日、续合同）'!$S$4),在职员工基本信息!D431,"")</f>
        <v/>
      </c>
      <c r="Q434" s="1" t="str">
        <f>IF(AND(YEAR(在职员工基本信息!$M431)='员工事项提醒（生日、续合同）'!$Q$4,MONTH(在职员工基本信息!$M431)='员工事项提醒（生日、续合同）'!$S$4),在职员工基本信息!E431,"")</f>
        <v/>
      </c>
      <c r="R434" s="1" t="str">
        <f>IF(AND(YEAR(在职员工基本信息!$M431)='员工事项提醒（生日、续合同）'!$Q$4,MONTH(在职员工基本信息!$M431)='员工事项提醒（生日、续合同）'!$S$4),在职员工基本信息!B431,"")</f>
        <v/>
      </c>
      <c r="S434" s="1" t="str">
        <f>IF(AND(YEAR(在职员工基本信息!$M431)='员工事项提醒（生日、续合同）'!$Q$4,MONTH(在职员工基本信息!$M431)='员工事项提醒（生日、续合同）'!$S$4),在职员工基本信息!C431,"")</f>
        <v/>
      </c>
      <c r="T434" s="23" t="str">
        <f>IF(AND(YEAR(在职员工基本信息!$M431)='员工事项提醒（生日、续合同）'!$Q$4,MONTH(在职员工基本信息!$M431)='员工事项提醒（生日、续合同）'!$S$4),在职员工基本信息!M431,"")</f>
        <v/>
      </c>
    </row>
    <row r="435" spans="1:20">
      <c r="A435" s="1" t="str">
        <f>B435&amp;COUNTIF(B$8:B435,B435)</f>
        <v>423</v>
      </c>
      <c r="B435" s="1" t="str">
        <f>IF(MONTH(在职员工基本信息!G432)=$L$4,MONTH(在职员工基本信息!G432),"")</f>
        <v/>
      </c>
      <c r="D435" s="1" t="str">
        <f>IFERROR(IF(在职员工基本信息!D432="","",在职员工基本信息!D432),"")</f>
        <v/>
      </c>
      <c r="E435" s="1" t="str">
        <f>IF(在职员工基本信息!E432="","",在职员工基本信息!E432)</f>
        <v/>
      </c>
      <c r="F435" s="23" t="str">
        <f>IF(在职员工基本信息!G432="","",在职员工基本信息!G432)</f>
        <v/>
      </c>
      <c r="G435" s="1" t="str">
        <f>IF(在职员工基本信息!B432="","",在职员工基本信息!B432)</f>
        <v/>
      </c>
      <c r="H435" s="1" t="str">
        <f>IF(在职员工基本信息!C432="","",在职员工基本信息!C432)</f>
        <v/>
      </c>
      <c r="J435" s="23" t="str">
        <f t="shared" si="30"/>
        <v/>
      </c>
      <c r="K435" s="23" t="str">
        <f t="shared" si="31"/>
        <v/>
      </c>
      <c r="L435" s="23" t="str">
        <f t="shared" si="32"/>
        <v/>
      </c>
      <c r="M435" s="23" t="str">
        <f t="shared" si="33"/>
        <v/>
      </c>
      <c r="N435" s="23" t="str">
        <f t="shared" si="34"/>
        <v/>
      </c>
      <c r="P435" s="1" t="str">
        <f>IF(AND(YEAR(在职员工基本信息!$M432)='员工事项提醒（生日、续合同）'!$Q$4,MONTH(在职员工基本信息!$M432)='员工事项提醒（生日、续合同）'!$S$4),在职员工基本信息!D432,"")</f>
        <v/>
      </c>
      <c r="Q435" s="1" t="str">
        <f>IF(AND(YEAR(在职员工基本信息!$M432)='员工事项提醒（生日、续合同）'!$Q$4,MONTH(在职员工基本信息!$M432)='员工事项提醒（生日、续合同）'!$S$4),在职员工基本信息!E432,"")</f>
        <v/>
      </c>
      <c r="R435" s="1" t="str">
        <f>IF(AND(YEAR(在职员工基本信息!$M432)='员工事项提醒（生日、续合同）'!$Q$4,MONTH(在职员工基本信息!$M432)='员工事项提醒（生日、续合同）'!$S$4),在职员工基本信息!B432,"")</f>
        <v/>
      </c>
      <c r="S435" s="1" t="str">
        <f>IF(AND(YEAR(在职员工基本信息!$M432)='员工事项提醒（生日、续合同）'!$Q$4,MONTH(在职员工基本信息!$M432)='员工事项提醒（生日、续合同）'!$S$4),在职员工基本信息!C432,"")</f>
        <v/>
      </c>
      <c r="T435" s="23" t="str">
        <f>IF(AND(YEAR(在职员工基本信息!$M432)='员工事项提醒（生日、续合同）'!$Q$4,MONTH(在职员工基本信息!$M432)='员工事项提醒（生日、续合同）'!$S$4),在职员工基本信息!M432,"")</f>
        <v/>
      </c>
    </row>
    <row r="436" spans="1:20">
      <c r="A436" s="1" t="str">
        <f>B436&amp;COUNTIF(B$8:B436,B436)</f>
        <v>424</v>
      </c>
      <c r="B436" s="1" t="str">
        <f>IF(MONTH(在职员工基本信息!G433)=$L$4,MONTH(在职员工基本信息!G433),"")</f>
        <v/>
      </c>
      <c r="D436" s="1" t="str">
        <f>IFERROR(IF(在职员工基本信息!D433="","",在职员工基本信息!D433),"")</f>
        <v/>
      </c>
      <c r="E436" s="1" t="str">
        <f>IF(在职员工基本信息!E433="","",在职员工基本信息!E433)</f>
        <v/>
      </c>
      <c r="F436" s="23" t="str">
        <f>IF(在职员工基本信息!G433="","",在职员工基本信息!G433)</f>
        <v/>
      </c>
      <c r="G436" s="1" t="str">
        <f>IF(在职员工基本信息!B433="","",在职员工基本信息!B433)</f>
        <v/>
      </c>
      <c r="H436" s="1" t="str">
        <f>IF(在职员工基本信息!C433="","",在职员工基本信息!C433)</f>
        <v/>
      </c>
      <c r="J436" s="23" t="str">
        <f t="shared" si="30"/>
        <v/>
      </c>
      <c r="K436" s="23" t="str">
        <f t="shared" si="31"/>
        <v/>
      </c>
      <c r="L436" s="23" t="str">
        <f t="shared" si="32"/>
        <v/>
      </c>
      <c r="M436" s="23" t="str">
        <f t="shared" si="33"/>
        <v/>
      </c>
      <c r="N436" s="23" t="str">
        <f t="shared" si="34"/>
        <v/>
      </c>
      <c r="P436" s="1" t="str">
        <f>IF(AND(YEAR(在职员工基本信息!$M433)='员工事项提醒（生日、续合同）'!$Q$4,MONTH(在职员工基本信息!$M433)='员工事项提醒（生日、续合同）'!$S$4),在职员工基本信息!D433,"")</f>
        <v/>
      </c>
      <c r="Q436" s="1" t="str">
        <f>IF(AND(YEAR(在职员工基本信息!$M433)='员工事项提醒（生日、续合同）'!$Q$4,MONTH(在职员工基本信息!$M433)='员工事项提醒（生日、续合同）'!$S$4),在职员工基本信息!E433,"")</f>
        <v/>
      </c>
      <c r="R436" s="1" t="str">
        <f>IF(AND(YEAR(在职员工基本信息!$M433)='员工事项提醒（生日、续合同）'!$Q$4,MONTH(在职员工基本信息!$M433)='员工事项提醒（生日、续合同）'!$S$4),在职员工基本信息!B433,"")</f>
        <v/>
      </c>
      <c r="S436" s="1" t="str">
        <f>IF(AND(YEAR(在职员工基本信息!$M433)='员工事项提醒（生日、续合同）'!$Q$4,MONTH(在职员工基本信息!$M433)='员工事项提醒（生日、续合同）'!$S$4),在职员工基本信息!C433,"")</f>
        <v/>
      </c>
      <c r="T436" s="23" t="str">
        <f>IF(AND(YEAR(在职员工基本信息!$M433)='员工事项提醒（生日、续合同）'!$Q$4,MONTH(在职员工基本信息!$M433)='员工事项提醒（生日、续合同）'!$S$4),在职员工基本信息!M433,"")</f>
        <v/>
      </c>
    </row>
    <row r="437" spans="1:20">
      <c r="A437" s="1" t="str">
        <f>B437&amp;COUNTIF(B$8:B437,B437)</f>
        <v>425</v>
      </c>
      <c r="B437" s="1" t="str">
        <f>IF(MONTH(在职员工基本信息!G434)=$L$4,MONTH(在职员工基本信息!G434),"")</f>
        <v/>
      </c>
      <c r="D437" s="1" t="str">
        <f>IFERROR(IF(在职员工基本信息!D434="","",在职员工基本信息!D434),"")</f>
        <v/>
      </c>
      <c r="E437" s="1" t="str">
        <f>IF(在职员工基本信息!E434="","",在职员工基本信息!E434)</f>
        <v/>
      </c>
      <c r="F437" s="23" t="str">
        <f>IF(在职员工基本信息!G434="","",在职员工基本信息!G434)</f>
        <v/>
      </c>
      <c r="G437" s="1" t="str">
        <f>IF(在职员工基本信息!B434="","",在职员工基本信息!B434)</f>
        <v/>
      </c>
      <c r="H437" s="1" t="str">
        <f>IF(在职员工基本信息!C434="","",在职员工基本信息!C434)</f>
        <v/>
      </c>
      <c r="J437" s="23" t="str">
        <f t="shared" si="30"/>
        <v/>
      </c>
      <c r="K437" s="23" t="str">
        <f t="shared" si="31"/>
        <v/>
      </c>
      <c r="L437" s="23" t="str">
        <f t="shared" si="32"/>
        <v/>
      </c>
      <c r="M437" s="23" t="str">
        <f t="shared" si="33"/>
        <v/>
      </c>
      <c r="N437" s="23" t="str">
        <f t="shared" si="34"/>
        <v/>
      </c>
      <c r="P437" s="1" t="str">
        <f>IF(AND(YEAR(在职员工基本信息!$M434)='员工事项提醒（生日、续合同）'!$Q$4,MONTH(在职员工基本信息!$M434)='员工事项提醒（生日、续合同）'!$S$4),在职员工基本信息!D434,"")</f>
        <v/>
      </c>
      <c r="Q437" s="1" t="str">
        <f>IF(AND(YEAR(在职员工基本信息!$M434)='员工事项提醒（生日、续合同）'!$Q$4,MONTH(在职员工基本信息!$M434)='员工事项提醒（生日、续合同）'!$S$4),在职员工基本信息!E434,"")</f>
        <v/>
      </c>
      <c r="R437" s="1" t="str">
        <f>IF(AND(YEAR(在职员工基本信息!$M434)='员工事项提醒（生日、续合同）'!$Q$4,MONTH(在职员工基本信息!$M434)='员工事项提醒（生日、续合同）'!$S$4),在职员工基本信息!B434,"")</f>
        <v/>
      </c>
      <c r="S437" s="1" t="str">
        <f>IF(AND(YEAR(在职员工基本信息!$M434)='员工事项提醒（生日、续合同）'!$Q$4,MONTH(在职员工基本信息!$M434)='员工事项提醒（生日、续合同）'!$S$4),在职员工基本信息!C434,"")</f>
        <v/>
      </c>
      <c r="T437" s="23" t="str">
        <f>IF(AND(YEAR(在职员工基本信息!$M434)='员工事项提醒（生日、续合同）'!$Q$4,MONTH(在职员工基本信息!$M434)='员工事项提醒（生日、续合同）'!$S$4),在职员工基本信息!M434,"")</f>
        <v/>
      </c>
    </row>
    <row r="438" spans="1:20">
      <c r="A438" s="1" t="str">
        <f>B438&amp;COUNTIF(B$8:B438,B438)</f>
        <v>426</v>
      </c>
      <c r="B438" s="1" t="str">
        <f>IF(MONTH(在职员工基本信息!G435)=$L$4,MONTH(在职员工基本信息!G435),"")</f>
        <v/>
      </c>
      <c r="D438" s="1" t="str">
        <f>IFERROR(IF(在职员工基本信息!D435="","",在职员工基本信息!D435),"")</f>
        <v/>
      </c>
      <c r="E438" s="1" t="str">
        <f>IF(在职员工基本信息!E435="","",在职员工基本信息!E435)</f>
        <v/>
      </c>
      <c r="F438" s="23" t="str">
        <f>IF(在职员工基本信息!G435="","",在职员工基本信息!G435)</f>
        <v/>
      </c>
      <c r="G438" s="1" t="str">
        <f>IF(在职员工基本信息!B435="","",在职员工基本信息!B435)</f>
        <v/>
      </c>
      <c r="H438" s="1" t="str">
        <f>IF(在职员工基本信息!C435="","",在职员工基本信息!C435)</f>
        <v/>
      </c>
      <c r="J438" s="23" t="str">
        <f t="shared" si="30"/>
        <v/>
      </c>
      <c r="K438" s="23" t="str">
        <f t="shared" si="31"/>
        <v/>
      </c>
      <c r="L438" s="23" t="str">
        <f t="shared" si="32"/>
        <v/>
      </c>
      <c r="M438" s="23" t="str">
        <f t="shared" si="33"/>
        <v/>
      </c>
      <c r="N438" s="23" t="str">
        <f t="shared" si="34"/>
        <v/>
      </c>
      <c r="P438" s="1" t="str">
        <f>IF(AND(YEAR(在职员工基本信息!$M435)='员工事项提醒（生日、续合同）'!$Q$4,MONTH(在职员工基本信息!$M435)='员工事项提醒（生日、续合同）'!$S$4),在职员工基本信息!D435,"")</f>
        <v/>
      </c>
      <c r="Q438" s="1" t="str">
        <f>IF(AND(YEAR(在职员工基本信息!$M435)='员工事项提醒（生日、续合同）'!$Q$4,MONTH(在职员工基本信息!$M435)='员工事项提醒（生日、续合同）'!$S$4),在职员工基本信息!E435,"")</f>
        <v/>
      </c>
      <c r="R438" s="1" t="str">
        <f>IF(AND(YEAR(在职员工基本信息!$M435)='员工事项提醒（生日、续合同）'!$Q$4,MONTH(在职员工基本信息!$M435)='员工事项提醒（生日、续合同）'!$S$4),在职员工基本信息!B435,"")</f>
        <v/>
      </c>
      <c r="S438" s="1" t="str">
        <f>IF(AND(YEAR(在职员工基本信息!$M435)='员工事项提醒（生日、续合同）'!$Q$4,MONTH(在职员工基本信息!$M435)='员工事项提醒（生日、续合同）'!$S$4),在职员工基本信息!C435,"")</f>
        <v/>
      </c>
      <c r="T438" s="23" t="str">
        <f>IF(AND(YEAR(在职员工基本信息!$M435)='员工事项提醒（生日、续合同）'!$Q$4,MONTH(在职员工基本信息!$M435)='员工事项提醒（生日、续合同）'!$S$4),在职员工基本信息!M435,"")</f>
        <v/>
      </c>
    </row>
    <row r="439" spans="1:20">
      <c r="A439" s="1" t="str">
        <f>B439&amp;COUNTIF(B$8:B439,B439)</f>
        <v>427</v>
      </c>
      <c r="B439" s="1" t="str">
        <f>IF(MONTH(在职员工基本信息!G436)=$L$4,MONTH(在职员工基本信息!G436),"")</f>
        <v/>
      </c>
      <c r="D439" s="1" t="str">
        <f>IFERROR(IF(在职员工基本信息!D436="","",在职员工基本信息!D436),"")</f>
        <v/>
      </c>
      <c r="E439" s="1" t="str">
        <f>IF(在职员工基本信息!E436="","",在职员工基本信息!E436)</f>
        <v/>
      </c>
      <c r="F439" s="23" t="str">
        <f>IF(在职员工基本信息!G436="","",在职员工基本信息!G436)</f>
        <v/>
      </c>
      <c r="G439" s="1" t="str">
        <f>IF(在职员工基本信息!B436="","",在职员工基本信息!B436)</f>
        <v/>
      </c>
      <c r="H439" s="1" t="str">
        <f>IF(在职员工基本信息!C436="","",在职员工基本信息!C436)</f>
        <v/>
      </c>
      <c r="J439" s="23" t="str">
        <f t="shared" si="30"/>
        <v/>
      </c>
      <c r="K439" s="23" t="str">
        <f t="shared" si="31"/>
        <v/>
      </c>
      <c r="L439" s="23" t="str">
        <f t="shared" si="32"/>
        <v/>
      </c>
      <c r="M439" s="23" t="str">
        <f t="shared" si="33"/>
        <v/>
      </c>
      <c r="N439" s="23" t="str">
        <f t="shared" si="34"/>
        <v/>
      </c>
      <c r="P439" s="1" t="str">
        <f>IF(AND(YEAR(在职员工基本信息!$M436)='员工事项提醒（生日、续合同）'!$Q$4,MONTH(在职员工基本信息!$M436)='员工事项提醒（生日、续合同）'!$S$4),在职员工基本信息!D436,"")</f>
        <v/>
      </c>
      <c r="Q439" s="1" t="str">
        <f>IF(AND(YEAR(在职员工基本信息!$M436)='员工事项提醒（生日、续合同）'!$Q$4,MONTH(在职员工基本信息!$M436)='员工事项提醒（生日、续合同）'!$S$4),在职员工基本信息!E436,"")</f>
        <v/>
      </c>
      <c r="R439" s="1" t="str">
        <f>IF(AND(YEAR(在职员工基本信息!$M436)='员工事项提醒（生日、续合同）'!$Q$4,MONTH(在职员工基本信息!$M436)='员工事项提醒（生日、续合同）'!$S$4),在职员工基本信息!B436,"")</f>
        <v/>
      </c>
      <c r="S439" s="1" t="str">
        <f>IF(AND(YEAR(在职员工基本信息!$M436)='员工事项提醒（生日、续合同）'!$Q$4,MONTH(在职员工基本信息!$M436)='员工事项提醒（生日、续合同）'!$S$4),在职员工基本信息!C436,"")</f>
        <v/>
      </c>
      <c r="T439" s="23" t="str">
        <f>IF(AND(YEAR(在职员工基本信息!$M436)='员工事项提醒（生日、续合同）'!$Q$4,MONTH(在职员工基本信息!$M436)='员工事项提醒（生日、续合同）'!$S$4),在职员工基本信息!M436,"")</f>
        <v/>
      </c>
    </row>
    <row r="440" spans="1:20">
      <c r="A440" s="1" t="str">
        <f>B440&amp;COUNTIF(B$8:B440,B440)</f>
        <v>428</v>
      </c>
      <c r="B440" s="1" t="str">
        <f>IF(MONTH(在职员工基本信息!G437)=$L$4,MONTH(在职员工基本信息!G437),"")</f>
        <v/>
      </c>
      <c r="D440" s="1" t="str">
        <f>IFERROR(IF(在职员工基本信息!D437="","",在职员工基本信息!D437),"")</f>
        <v/>
      </c>
      <c r="E440" s="1" t="str">
        <f>IF(在职员工基本信息!E437="","",在职员工基本信息!E437)</f>
        <v/>
      </c>
      <c r="F440" s="23" t="str">
        <f>IF(在职员工基本信息!G437="","",在职员工基本信息!G437)</f>
        <v/>
      </c>
      <c r="G440" s="1" t="str">
        <f>IF(在职员工基本信息!B437="","",在职员工基本信息!B437)</f>
        <v/>
      </c>
      <c r="H440" s="1" t="str">
        <f>IF(在职员工基本信息!C437="","",在职员工基本信息!C437)</f>
        <v/>
      </c>
      <c r="J440" s="23" t="str">
        <f t="shared" si="30"/>
        <v/>
      </c>
      <c r="K440" s="23" t="str">
        <f t="shared" si="31"/>
        <v/>
      </c>
      <c r="L440" s="23" t="str">
        <f t="shared" si="32"/>
        <v/>
      </c>
      <c r="M440" s="23" t="str">
        <f t="shared" si="33"/>
        <v/>
      </c>
      <c r="N440" s="23" t="str">
        <f t="shared" si="34"/>
        <v/>
      </c>
      <c r="P440" s="1" t="str">
        <f>IF(AND(YEAR(在职员工基本信息!$M437)='员工事项提醒（生日、续合同）'!$Q$4,MONTH(在职员工基本信息!$M437)='员工事项提醒（生日、续合同）'!$S$4),在职员工基本信息!D437,"")</f>
        <v/>
      </c>
      <c r="Q440" s="1" t="str">
        <f>IF(AND(YEAR(在职员工基本信息!$M437)='员工事项提醒（生日、续合同）'!$Q$4,MONTH(在职员工基本信息!$M437)='员工事项提醒（生日、续合同）'!$S$4),在职员工基本信息!E437,"")</f>
        <v/>
      </c>
      <c r="R440" s="1" t="str">
        <f>IF(AND(YEAR(在职员工基本信息!$M437)='员工事项提醒（生日、续合同）'!$Q$4,MONTH(在职员工基本信息!$M437)='员工事项提醒（生日、续合同）'!$S$4),在职员工基本信息!B437,"")</f>
        <v/>
      </c>
      <c r="S440" s="1" t="str">
        <f>IF(AND(YEAR(在职员工基本信息!$M437)='员工事项提醒（生日、续合同）'!$Q$4,MONTH(在职员工基本信息!$M437)='员工事项提醒（生日、续合同）'!$S$4),在职员工基本信息!C437,"")</f>
        <v/>
      </c>
      <c r="T440" s="23" t="str">
        <f>IF(AND(YEAR(在职员工基本信息!$M437)='员工事项提醒（生日、续合同）'!$Q$4,MONTH(在职员工基本信息!$M437)='员工事项提醒（生日、续合同）'!$S$4),在职员工基本信息!M437,"")</f>
        <v/>
      </c>
    </row>
    <row r="441" spans="1:20">
      <c r="A441" s="1" t="str">
        <f>B441&amp;COUNTIF(B$8:B441,B441)</f>
        <v>429</v>
      </c>
      <c r="B441" s="1" t="str">
        <f>IF(MONTH(在职员工基本信息!G438)=$L$4,MONTH(在职员工基本信息!G438),"")</f>
        <v/>
      </c>
      <c r="D441" s="1" t="str">
        <f>IFERROR(IF(在职员工基本信息!D438="","",在职员工基本信息!D438),"")</f>
        <v/>
      </c>
      <c r="E441" s="1" t="str">
        <f>IF(在职员工基本信息!E438="","",在职员工基本信息!E438)</f>
        <v/>
      </c>
      <c r="F441" s="23" t="str">
        <f>IF(在职员工基本信息!G438="","",在职员工基本信息!G438)</f>
        <v/>
      </c>
      <c r="G441" s="1" t="str">
        <f>IF(在职员工基本信息!B438="","",在职员工基本信息!B438)</f>
        <v/>
      </c>
      <c r="H441" s="1" t="str">
        <f>IF(在职员工基本信息!C438="","",在职员工基本信息!C438)</f>
        <v/>
      </c>
      <c r="J441" s="23" t="str">
        <f t="shared" si="30"/>
        <v/>
      </c>
      <c r="K441" s="23" t="str">
        <f t="shared" si="31"/>
        <v/>
      </c>
      <c r="L441" s="23" t="str">
        <f t="shared" si="32"/>
        <v/>
      </c>
      <c r="M441" s="23" t="str">
        <f t="shared" si="33"/>
        <v/>
      </c>
      <c r="N441" s="23" t="str">
        <f t="shared" si="34"/>
        <v/>
      </c>
      <c r="P441" s="1" t="str">
        <f>IF(AND(YEAR(在职员工基本信息!$M438)='员工事项提醒（生日、续合同）'!$Q$4,MONTH(在职员工基本信息!$M438)='员工事项提醒（生日、续合同）'!$S$4),在职员工基本信息!D438,"")</f>
        <v/>
      </c>
      <c r="Q441" s="1" t="str">
        <f>IF(AND(YEAR(在职员工基本信息!$M438)='员工事项提醒（生日、续合同）'!$Q$4,MONTH(在职员工基本信息!$M438)='员工事项提醒（生日、续合同）'!$S$4),在职员工基本信息!E438,"")</f>
        <v/>
      </c>
      <c r="R441" s="1" t="str">
        <f>IF(AND(YEAR(在职员工基本信息!$M438)='员工事项提醒（生日、续合同）'!$Q$4,MONTH(在职员工基本信息!$M438)='员工事项提醒（生日、续合同）'!$S$4),在职员工基本信息!B438,"")</f>
        <v/>
      </c>
      <c r="S441" s="1" t="str">
        <f>IF(AND(YEAR(在职员工基本信息!$M438)='员工事项提醒（生日、续合同）'!$Q$4,MONTH(在职员工基本信息!$M438)='员工事项提醒（生日、续合同）'!$S$4),在职员工基本信息!C438,"")</f>
        <v/>
      </c>
      <c r="T441" s="23" t="str">
        <f>IF(AND(YEAR(在职员工基本信息!$M438)='员工事项提醒（生日、续合同）'!$Q$4,MONTH(在职员工基本信息!$M438)='员工事项提醒（生日、续合同）'!$S$4),在职员工基本信息!M438,"")</f>
        <v/>
      </c>
    </row>
    <row r="442" spans="1:20">
      <c r="A442" s="1" t="str">
        <f>B442&amp;COUNTIF(B$8:B442,B442)</f>
        <v>430</v>
      </c>
      <c r="B442" s="1" t="str">
        <f>IF(MONTH(在职员工基本信息!G439)=$L$4,MONTH(在职员工基本信息!G439),"")</f>
        <v/>
      </c>
      <c r="D442" s="1" t="str">
        <f>IFERROR(IF(在职员工基本信息!D439="","",在职员工基本信息!D439),"")</f>
        <v/>
      </c>
      <c r="E442" s="1" t="str">
        <f>IF(在职员工基本信息!E439="","",在职员工基本信息!E439)</f>
        <v/>
      </c>
      <c r="F442" s="23" t="str">
        <f>IF(在职员工基本信息!G439="","",在职员工基本信息!G439)</f>
        <v/>
      </c>
      <c r="G442" s="1" t="str">
        <f>IF(在职员工基本信息!B439="","",在职员工基本信息!B439)</f>
        <v/>
      </c>
      <c r="H442" s="1" t="str">
        <f>IF(在职员工基本信息!C439="","",在职员工基本信息!C439)</f>
        <v/>
      </c>
      <c r="J442" s="23" t="str">
        <f t="shared" si="30"/>
        <v/>
      </c>
      <c r="K442" s="23" t="str">
        <f t="shared" si="31"/>
        <v/>
      </c>
      <c r="L442" s="23" t="str">
        <f t="shared" si="32"/>
        <v/>
      </c>
      <c r="M442" s="23" t="str">
        <f t="shared" si="33"/>
        <v/>
      </c>
      <c r="N442" s="23" t="str">
        <f t="shared" si="34"/>
        <v/>
      </c>
      <c r="P442" s="1" t="str">
        <f>IF(AND(YEAR(在职员工基本信息!$M439)='员工事项提醒（生日、续合同）'!$Q$4,MONTH(在职员工基本信息!$M439)='员工事项提醒（生日、续合同）'!$S$4),在职员工基本信息!D439,"")</f>
        <v/>
      </c>
      <c r="Q442" s="1" t="str">
        <f>IF(AND(YEAR(在职员工基本信息!$M439)='员工事项提醒（生日、续合同）'!$Q$4,MONTH(在职员工基本信息!$M439)='员工事项提醒（生日、续合同）'!$S$4),在职员工基本信息!E439,"")</f>
        <v/>
      </c>
      <c r="R442" s="1" t="str">
        <f>IF(AND(YEAR(在职员工基本信息!$M439)='员工事项提醒（生日、续合同）'!$Q$4,MONTH(在职员工基本信息!$M439)='员工事项提醒（生日、续合同）'!$S$4),在职员工基本信息!B439,"")</f>
        <v/>
      </c>
      <c r="S442" s="1" t="str">
        <f>IF(AND(YEAR(在职员工基本信息!$M439)='员工事项提醒（生日、续合同）'!$Q$4,MONTH(在职员工基本信息!$M439)='员工事项提醒（生日、续合同）'!$S$4),在职员工基本信息!C439,"")</f>
        <v/>
      </c>
      <c r="T442" s="23" t="str">
        <f>IF(AND(YEAR(在职员工基本信息!$M439)='员工事项提醒（生日、续合同）'!$Q$4,MONTH(在职员工基本信息!$M439)='员工事项提醒（生日、续合同）'!$S$4),在职员工基本信息!M439,"")</f>
        <v/>
      </c>
    </row>
    <row r="443" spans="1:20">
      <c r="A443" s="1" t="str">
        <f>B443&amp;COUNTIF(B$8:B443,B443)</f>
        <v>431</v>
      </c>
      <c r="B443" s="1" t="str">
        <f>IF(MONTH(在职员工基本信息!G440)=$L$4,MONTH(在职员工基本信息!G440),"")</f>
        <v/>
      </c>
      <c r="D443" s="1" t="str">
        <f>IFERROR(IF(在职员工基本信息!D440="","",在职员工基本信息!D440),"")</f>
        <v/>
      </c>
      <c r="E443" s="1" t="str">
        <f>IF(在职员工基本信息!E440="","",在职员工基本信息!E440)</f>
        <v/>
      </c>
      <c r="F443" s="23" t="str">
        <f>IF(在职员工基本信息!G440="","",在职员工基本信息!G440)</f>
        <v/>
      </c>
      <c r="G443" s="1" t="str">
        <f>IF(在职员工基本信息!B440="","",在职员工基本信息!B440)</f>
        <v/>
      </c>
      <c r="H443" s="1" t="str">
        <f>IF(在职员工基本信息!C440="","",在职员工基本信息!C440)</f>
        <v/>
      </c>
      <c r="J443" s="23" t="str">
        <f t="shared" si="30"/>
        <v/>
      </c>
      <c r="K443" s="23" t="str">
        <f t="shared" si="31"/>
        <v/>
      </c>
      <c r="L443" s="23" t="str">
        <f t="shared" si="32"/>
        <v/>
      </c>
      <c r="M443" s="23" t="str">
        <f t="shared" si="33"/>
        <v/>
      </c>
      <c r="N443" s="23" t="str">
        <f t="shared" si="34"/>
        <v/>
      </c>
      <c r="P443" s="1" t="str">
        <f>IF(AND(YEAR(在职员工基本信息!$M440)='员工事项提醒（生日、续合同）'!$Q$4,MONTH(在职员工基本信息!$M440)='员工事项提醒（生日、续合同）'!$S$4),在职员工基本信息!D440,"")</f>
        <v/>
      </c>
      <c r="Q443" s="1" t="str">
        <f>IF(AND(YEAR(在职员工基本信息!$M440)='员工事项提醒（生日、续合同）'!$Q$4,MONTH(在职员工基本信息!$M440)='员工事项提醒（生日、续合同）'!$S$4),在职员工基本信息!E440,"")</f>
        <v/>
      </c>
      <c r="R443" s="1" t="str">
        <f>IF(AND(YEAR(在职员工基本信息!$M440)='员工事项提醒（生日、续合同）'!$Q$4,MONTH(在职员工基本信息!$M440)='员工事项提醒（生日、续合同）'!$S$4),在职员工基本信息!B440,"")</f>
        <v/>
      </c>
      <c r="S443" s="1" t="str">
        <f>IF(AND(YEAR(在职员工基本信息!$M440)='员工事项提醒（生日、续合同）'!$Q$4,MONTH(在职员工基本信息!$M440)='员工事项提醒（生日、续合同）'!$S$4),在职员工基本信息!C440,"")</f>
        <v/>
      </c>
      <c r="T443" s="23" t="str">
        <f>IF(AND(YEAR(在职员工基本信息!$M440)='员工事项提醒（生日、续合同）'!$Q$4,MONTH(在职员工基本信息!$M440)='员工事项提醒（生日、续合同）'!$S$4),在职员工基本信息!M440,"")</f>
        <v/>
      </c>
    </row>
    <row r="444" spans="1:20">
      <c r="A444" s="1" t="str">
        <f>B444&amp;COUNTIF(B$8:B444,B444)</f>
        <v>432</v>
      </c>
      <c r="B444" s="1" t="str">
        <f>IF(MONTH(在职员工基本信息!G441)=$L$4,MONTH(在职员工基本信息!G441),"")</f>
        <v/>
      </c>
      <c r="D444" s="1" t="str">
        <f>IFERROR(IF(在职员工基本信息!D441="","",在职员工基本信息!D441),"")</f>
        <v/>
      </c>
      <c r="E444" s="1" t="str">
        <f>IF(在职员工基本信息!E441="","",在职员工基本信息!E441)</f>
        <v/>
      </c>
      <c r="F444" s="23" t="str">
        <f>IF(在职员工基本信息!G441="","",在职员工基本信息!G441)</f>
        <v/>
      </c>
      <c r="G444" s="1" t="str">
        <f>IF(在职员工基本信息!B441="","",在职员工基本信息!B441)</f>
        <v/>
      </c>
      <c r="H444" s="1" t="str">
        <f>IF(在职员工基本信息!C441="","",在职员工基本信息!C441)</f>
        <v/>
      </c>
      <c r="J444" s="23" t="str">
        <f t="shared" si="30"/>
        <v/>
      </c>
      <c r="K444" s="23" t="str">
        <f t="shared" si="31"/>
        <v/>
      </c>
      <c r="L444" s="23" t="str">
        <f t="shared" si="32"/>
        <v/>
      </c>
      <c r="M444" s="23" t="str">
        <f t="shared" si="33"/>
        <v/>
      </c>
      <c r="N444" s="23" t="str">
        <f t="shared" si="34"/>
        <v/>
      </c>
      <c r="P444" s="1" t="str">
        <f>IF(AND(YEAR(在职员工基本信息!$M441)='员工事项提醒（生日、续合同）'!$Q$4,MONTH(在职员工基本信息!$M441)='员工事项提醒（生日、续合同）'!$S$4),在职员工基本信息!D441,"")</f>
        <v/>
      </c>
      <c r="Q444" s="1" t="str">
        <f>IF(AND(YEAR(在职员工基本信息!$M441)='员工事项提醒（生日、续合同）'!$Q$4,MONTH(在职员工基本信息!$M441)='员工事项提醒（生日、续合同）'!$S$4),在职员工基本信息!E441,"")</f>
        <v/>
      </c>
      <c r="R444" s="1" t="str">
        <f>IF(AND(YEAR(在职员工基本信息!$M441)='员工事项提醒（生日、续合同）'!$Q$4,MONTH(在职员工基本信息!$M441)='员工事项提醒（生日、续合同）'!$S$4),在职员工基本信息!B441,"")</f>
        <v/>
      </c>
      <c r="S444" s="1" t="str">
        <f>IF(AND(YEAR(在职员工基本信息!$M441)='员工事项提醒（生日、续合同）'!$Q$4,MONTH(在职员工基本信息!$M441)='员工事项提醒（生日、续合同）'!$S$4),在职员工基本信息!C441,"")</f>
        <v/>
      </c>
      <c r="T444" s="23" t="str">
        <f>IF(AND(YEAR(在职员工基本信息!$M441)='员工事项提醒（生日、续合同）'!$Q$4,MONTH(在职员工基本信息!$M441)='员工事项提醒（生日、续合同）'!$S$4),在职员工基本信息!M441,"")</f>
        <v/>
      </c>
    </row>
    <row r="445" spans="1:20">
      <c r="A445" s="1" t="str">
        <f>B445&amp;COUNTIF(B$8:B445,B445)</f>
        <v>433</v>
      </c>
      <c r="B445" s="1" t="str">
        <f>IF(MONTH(在职员工基本信息!G442)=$L$4,MONTH(在职员工基本信息!G442),"")</f>
        <v/>
      </c>
      <c r="D445" s="1" t="str">
        <f>IFERROR(IF(在职员工基本信息!D442="","",在职员工基本信息!D442),"")</f>
        <v/>
      </c>
      <c r="E445" s="1" t="str">
        <f>IF(在职员工基本信息!E442="","",在职员工基本信息!E442)</f>
        <v/>
      </c>
      <c r="F445" s="23" t="str">
        <f>IF(在职员工基本信息!G442="","",在职员工基本信息!G442)</f>
        <v/>
      </c>
      <c r="G445" s="1" t="str">
        <f>IF(在职员工基本信息!B442="","",在职员工基本信息!B442)</f>
        <v/>
      </c>
      <c r="H445" s="1" t="str">
        <f>IF(在职员工基本信息!C442="","",在职员工基本信息!C442)</f>
        <v/>
      </c>
      <c r="J445" s="23" t="str">
        <f t="shared" si="30"/>
        <v/>
      </c>
      <c r="K445" s="23" t="str">
        <f t="shared" si="31"/>
        <v/>
      </c>
      <c r="L445" s="23" t="str">
        <f t="shared" si="32"/>
        <v/>
      </c>
      <c r="M445" s="23" t="str">
        <f t="shared" si="33"/>
        <v/>
      </c>
      <c r="N445" s="23" t="str">
        <f t="shared" si="34"/>
        <v/>
      </c>
      <c r="P445" s="1" t="str">
        <f>IF(AND(YEAR(在职员工基本信息!$M442)='员工事项提醒（生日、续合同）'!$Q$4,MONTH(在职员工基本信息!$M442)='员工事项提醒（生日、续合同）'!$S$4),在职员工基本信息!D442,"")</f>
        <v/>
      </c>
      <c r="Q445" s="1" t="str">
        <f>IF(AND(YEAR(在职员工基本信息!$M442)='员工事项提醒（生日、续合同）'!$Q$4,MONTH(在职员工基本信息!$M442)='员工事项提醒（生日、续合同）'!$S$4),在职员工基本信息!E442,"")</f>
        <v/>
      </c>
      <c r="R445" s="1" t="str">
        <f>IF(AND(YEAR(在职员工基本信息!$M442)='员工事项提醒（生日、续合同）'!$Q$4,MONTH(在职员工基本信息!$M442)='员工事项提醒（生日、续合同）'!$S$4),在职员工基本信息!B442,"")</f>
        <v/>
      </c>
      <c r="S445" s="1" t="str">
        <f>IF(AND(YEAR(在职员工基本信息!$M442)='员工事项提醒（生日、续合同）'!$Q$4,MONTH(在职员工基本信息!$M442)='员工事项提醒（生日、续合同）'!$S$4),在职员工基本信息!C442,"")</f>
        <v/>
      </c>
      <c r="T445" s="23" t="str">
        <f>IF(AND(YEAR(在职员工基本信息!$M442)='员工事项提醒（生日、续合同）'!$Q$4,MONTH(在职员工基本信息!$M442)='员工事项提醒（生日、续合同）'!$S$4),在职员工基本信息!M442,"")</f>
        <v/>
      </c>
    </row>
    <row r="446" spans="1:20">
      <c r="A446" s="1" t="str">
        <f>B446&amp;COUNTIF(B$8:B446,B446)</f>
        <v>434</v>
      </c>
      <c r="B446" s="1" t="str">
        <f>IF(MONTH(在职员工基本信息!G443)=$L$4,MONTH(在职员工基本信息!G443),"")</f>
        <v/>
      </c>
      <c r="D446" s="1" t="str">
        <f>IFERROR(IF(在职员工基本信息!D443="","",在职员工基本信息!D443),"")</f>
        <v/>
      </c>
      <c r="E446" s="1" t="str">
        <f>IF(在职员工基本信息!E443="","",在职员工基本信息!E443)</f>
        <v/>
      </c>
      <c r="F446" s="23" t="str">
        <f>IF(在职员工基本信息!G443="","",在职员工基本信息!G443)</f>
        <v/>
      </c>
      <c r="G446" s="1" t="str">
        <f>IF(在职员工基本信息!B443="","",在职员工基本信息!B443)</f>
        <v/>
      </c>
      <c r="H446" s="1" t="str">
        <f>IF(在职员工基本信息!C443="","",在职员工基本信息!C443)</f>
        <v/>
      </c>
      <c r="J446" s="23" t="str">
        <f t="shared" si="30"/>
        <v/>
      </c>
      <c r="K446" s="23" t="str">
        <f t="shared" si="31"/>
        <v/>
      </c>
      <c r="L446" s="23" t="str">
        <f t="shared" si="32"/>
        <v/>
      </c>
      <c r="M446" s="23" t="str">
        <f t="shared" si="33"/>
        <v/>
      </c>
      <c r="N446" s="23" t="str">
        <f t="shared" si="34"/>
        <v/>
      </c>
      <c r="P446" s="1" t="str">
        <f>IF(AND(YEAR(在职员工基本信息!$M443)='员工事项提醒（生日、续合同）'!$Q$4,MONTH(在职员工基本信息!$M443)='员工事项提醒（生日、续合同）'!$S$4),在职员工基本信息!D443,"")</f>
        <v/>
      </c>
      <c r="Q446" s="1" t="str">
        <f>IF(AND(YEAR(在职员工基本信息!$M443)='员工事项提醒（生日、续合同）'!$Q$4,MONTH(在职员工基本信息!$M443)='员工事项提醒（生日、续合同）'!$S$4),在职员工基本信息!E443,"")</f>
        <v/>
      </c>
      <c r="R446" s="1" t="str">
        <f>IF(AND(YEAR(在职员工基本信息!$M443)='员工事项提醒（生日、续合同）'!$Q$4,MONTH(在职员工基本信息!$M443)='员工事项提醒（生日、续合同）'!$S$4),在职员工基本信息!B443,"")</f>
        <v/>
      </c>
      <c r="S446" s="1" t="str">
        <f>IF(AND(YEAR(在职员工基本信息!$M443)='员工事项提醒（生日、续合同）'!$Q$4,MONTH(在职员工基本信息!$M443)='员工事项提醒（生日、续合同）'!$S$4),在职员工基本信息!C443,"")</f>
        <v/>
      </c>
      <c r="T446" s="23" t="str">
        <f>IF(AND(YEAR(在职员工基本信息!$M443)='员工事项提醒（生日、续合同）'!$Q$4,MONTH(在职员工基本信息!$M443)='员工事项提醒（生日、续合同）'!$S$4),在职员工基本信息!M443,"")</f>
        <v/>
      </c>
    </row>
    <row r="447" spans="1:20">
      <c r="A447" s="1" t="str">
        <f>B447&amp;COUNTIF(B$8:B447,B447)</f>
        <v>435</v>
      </c>
      <c r="B447" s="1" t="str">
        <f>IF(MONTH(在职员工基本信息!G444)=$L$4,MONTH(在职员工基本信息!G444),"")</f>
        <v/>
      </c>
      <c r="D447" s="1" t="str">
        <f>IFERROR(IF(在职员工基本信息!D444="","",在职员工基本信息!D444),"")</f>
        <v/>
      </c>
      <c r="E447" s="1" t="str">
        <f>IF(在职员工基本信息!E444="","",在职员工基本信息!E444)</f>
        <v/>
      </c>
      <c r="F447" s="23" t="str">
        <f>IF(在职员工基本信息!G444="","",在职员工基本信息!G444)</f>
        <v/>
      </c>
      <c r="G447" s="1" t="str">
        <f>IF(在职员工基本信息!B444="","",在职员工基本信息!B444)</f>
        <v/>
      </c>
      <c r="H447" s="1" t="str">
        <f>IF(在职员工基本信息!C444="","",在职员工基本信息!C444)</f>
        <v/>
      </c>
      <c r="J447" s="23" t="str">
        <f t="shared" si="30"/>
        <v/>
      </c>
      <c r="K447" s="23" t="str">
        <f t="shared" si="31"/>
        <v/>
      </c>
      <c r="L447" s="23" t="str">
        <f t="shared" si="32"/>
        <v/>
      </c>
      <c r="M447" s="23" t="str">
        <f t="shared" si="33"/>
        <v/>
      </c>
      <c r="N447" s="23" t="str">
        <f t="shared" si="34"/>
        <v/>
      </c>
      <c r="P447" s="1" t="str">
        <f>IF(AND(YEAR(在职员工基本信息!$M444)='员工事项提醒（生日、续合同）'!$Q$4,MONTH(在职员工基本信息!$M444)='员工事项提醒（生日、续合同）'!$S$4),在职员工基本信息!D444,"")</f>
        <v/>
      </c>
      <c r="Q447" s="1" t="str">
        <f>IF(AND(YEAR(在职员工基本信息!$M444)='员工事项提醒（生日、续合同）'!$Q$4,MONTH(在职员工基本信息!$M444)='员工事项提醒（生日、续合同）'!$S$4),在职员工基本信息!E444,"")</f>
        <v/>
      </c>
      <c r="R447" s="1" t="str">
        <f>IF(AND(YEAR(在职员工基本信息!$M444)='员工事项提醒（生日、续合同）'!$Q$4,MONTH(在职员工基本信息!$M444)='员工事项提醒（生日、续合同）'!$S$4),在职员工基本信息!B444,"")</f>
        <v/>
      </c>
      <c r="S447" s="1" t="str">
        <f>IF(AND(YEAR(在职员工基本信息!$M444)='员工事项提醒（生日、续合同）'!$Q$4,MONTH(在职员工基本信息!$M444)='员工事项提醒（生日、续合同）'!$S$4),在职员工基本信息!C444,"")</f>
        <v/>
      </c>
      <c r="T447" s="23" t="str">
        <f>IF(AND(YEAR(在职员工基本信息!$M444)='员工事项提醒（生日、续合同）'!$Q$4,MONTH(在职员工基本信息!$M444)='员工事项提醒（生日、续合同）'!$S$4),在职员工基本信息!M444,"")</f>
        <v/>
      </c>
    </row>
    <row r="448" spans="1:20">
      <c r="A448" s="1" t="str">
        <f>B448&amp;COUNTIF(B$8:B448,B448)</f>
        <v>436</v>
      </c>
      <c r="B448" s="1" t="str">
        <f>IF(MONTH(在职员工基本信息!G445)=$L$4,MONTH(在职员工基本信息!G445),"")</f>
        <v/>
      </c>
      <c r="D448" s="1" t="str">
        <f>IFERROR(IF(在职员工基本信息!D445="","",在职员工基本信息!D445),"")</f>
        <v/>
      </c>
      <c r="E448" s="1" t="str">
        <f>IF(在职员工基本信息!E445="","",在职员工基本信息!E445)</f>
        <v/>
      </c>
      <c r="F448" s="23" t="str">
        <f>IF(在职员工基本信息!G445="","",在职员工基本信息!G445)</f>
        <v/>
      </c>
      <c r="G448" s="1" t="str">
        <f>IF(在职员工基本信息!B445="","",在职员工基本信息!B445)</f>
        <v/>
      </c>
      <c r="H448" s="1" t="str">
        <f>IF(在职员工基本信息!C445="","",在职员工基本信息!C445)</f>
        <v/>
      </c>
      <c r="J448" s="23" t="str">
        <f t="shared" si="30"/>
        <v/>
      </c>
      <c r="K448" s="23" t="str">
        <f t="shared" si="31"/>
        <v/>
      </c>
      <c r="L448" s="23" t="str">
        <f t="shared" si="32"/>
        <v/>
      </c>
      <c r="M448" s="23" t="str">
        <f t="shared" si="33"/>
        <v/>
      </c>
      <c r="N448" s="23" t="str">
        <f t="shared" si="34"/>
        <v/>
      </c>
      <c r="P448" s="1" t="str">
        <f>IF(AND(YEAR(在职员工基本信息!$M445)='员工事项提醒（生日、续合同）'!$Q$4,MONTH(在职员工基本信息!$M445)='员工事项提醒（生日、续合同）'!$S$4),在职员工基本信息!D445,"")</f>
        <v/>
      </c>
      <c r="Q448" s="1" t="str">
        <f>IF(AND(YEAR(在职员工基本信息!$M445)='员工事项提醒（生日、续合同）'!$Q$4,MONTH(在职员工基本信息!$M445)='员工事项提醒（生日、续合同）'!$S$4),在职员工基本信息!E445,"")</f>
        <v/>
      </c>
      <c r="R448" s="1" t="str">
        <f>IF(AND(YEAR(在职员工基本信息!$M445)='员工事项提醒（生日、续合同）'!$Q$4,MONTH(在职员工基本信息!$M445)='员工事项提醒（生日、续合同）'!$S$4),在职员工基本信息!B445,"")</f>
        <v/>
      </c>
      <c r="S448" s="1" t="str">
        <f>IF(AND(YEAR(在职员工基本信息!$M445)='员工事项提醒（生日、续合同）'!$Q$4,MONTH(在职员工基本信息!$M445)='员工事项提醒（生日、续合同）'!$S$4),在职员工基本信息!C445,"")</f>
        <v/>
      </c>
      <c r="T448" s="23" t="str">
        <f>IF(AND(YEAR(在职员工基本信息!$M445)='员工事项提醒（生日、续合同）'!$Q$4,MONTH(在职员工基本信息!$M445)='员工事项提醒（生日、续合同）'!$S$4),在职员工基本信息!M445,"")</f>
        <v/>
      </c>
    </row>
    <row r="449" spans="1:20">
      <c r="A449" s="1" t="str">
        <f>B449&amp;COUNTIF(B$8:B449,B449)</f>
        <v>437</v>
      </c>
      <c r="B449" s="1" t="str">
        <f>IF(MONTH(在职员工基本信息!G446)=$L$4,MONTH(在职员工基本信息!G446),"")</f>
        <v/>
      </c>
      <c r="D449" s="1" t="str">
        <f>IFERROR(IF(在职员工基本信息!D446="","",在职员工基本信息!D446),"")</f>
        <v/>
      </c>
      <c r="E449" s="1" t="str">
        <f>IF(在职员工基本信息!E446="","",在职员工基本信息!E446)</f>
        <v/>
      </c>
      <c r="F449" s="23" t="str">
        <f>IF(在职员工基本信息!G446="","",在职员工基本信息!G446)</f>
        <v/>
      </c>
      <c r="G449" s="1" t="str">
        <f>IF(在职员工基本信息!B446="","",在职员工基本信息!B446)</f>
        <v/>
      </c>
      <c r="H449" s="1" t="str">
        <f>IF(在职员工基本信息!C446="","",在职员工基本信息!C446)</f>
        <v/>
      </c>
      <c r="J449" s="23" t="str">
        <f t="shared" si="30"/>
        <v/>
      </c>
      <c r="K449" s="23" t="str">
        <f t="shared" si="31"/>
        <v/>
      </c>
      <c r="L449" s="23" t="str">
        <f t="shared" si="32"/>
        <v/>
      </c>
      <c r="M449" s="23" t="str">
        <f t="shared" si="33"/>
        <v/>
      </c>
      <c r="N449" s="23" t="str">
        <f t="shared" si="34"/>
        <v/>
      </c>
      <c r="P449" s="1" t="str">
        <f>IF(AND(YEAR(在职员工基本信息!$M446)='员工事项提醒（生日、续合同）'!$Q$4,MONTH(在职员工基本信息!$M446)='员工事项提醒（生日、续合同）'!$S$4),在职员工基本信息!D446,"")</f>
        <v/>
      </c>
      <c r="Q449" s="1" t="str">
        <f>IF(AND(YEAR(在职员工基本信息!$M446)='员工事项提醒（生日、续合同）'!$Q$4,MONTH(在职员工基本信息!$M446)='员工事项提醒（生日、续合同）'!$S$4),在职员工基本信息!E446,"")</f>
        <v/>
      </c>
      <c r="R449" s="1" t="str">
        <f>IF(AND(YEAR(在职员工基本信息!$M446)='员工事项提醒（生日、续合同）'!$Q$4,MONTH(在职员工基本信息!$M446)='员工事项提醒（生日、续合同）'!$S$4),在职员工基本信息!B446,"")</f>
        <v/>
      </c>
      <c r="S449" s="1" t="str">
        <f>IF(AND(YEAR(在职员工基本信息!$M446)='员工事项提醒（生日、续合同）'!$Q$4,MONTH(在职员工基本信息!$M446)='员工事项提醒（生日、续合同）'!$S$4),在职员工基本信息!C446,"")</f>
        <v/>
      </c>
      <c r="T449" s="23" t="str">
        <f>IF(AND(YEAR(在职员工基本信息!$M446)='员工事项提醒（生日、续合同）'!$Q$4,MONTH(在职员工基本信息!$M446)='员工事项提醒（生日、续合同）'!$S$4),在职员工基本信息!M446,"")</f>
        <v/>
      </c>
    </row>
    <row r="450" spans="1:20">
      <c r="A450" s="1" t="str">
        <f>B450&amp;COUNTIF(B$8:B450,B450)</f>
        <v>438</v>
      </c>
      <c r="B450" s="1" t="str">
        <f>IF(MONTH(在职员工基本信息!G447)=$L$4,MONTH(在职员工基本信息!G447),"")</f>
        <v/>
      </c>
      <c r="D450" s="1" t="str">
        <f>IFERROR(IF(在职员工基本信息!D447="","",在职员工基本信息!D447),"")</f>
        <v/>
      </c>
      <c r="E450" s="1" t="str">
        <f>IF(在职员工基本信息!E447="","",在职员工基本信息!E447)</f>
        <v/>
      </c>
      <c r="F450" s="23" t="str">
        <f>IF(在职员工基本信息!G447="","",在职员工基本信息!G447)</f>
        <v/>
      </c>
      <c r="G450" s="1" t="str">
        <f>IF(在职员工基本信息!B447="","",在职员工基本信息!B447)</f>
        <v/>
      </c>
      <c r="H450" s="1" t="str">
        <f>IF(在职员工基本信息!C447="","",在职员工基本信息!C447)</f>
        <v/>
      </c>
      <c r="J450" s="23" t="str">
        <f t="shared" si="30"/>
        <v/>
      </c>
      <c r="K450" s="23" t="str">
        <f t="shared" si="31"/>
        <v/>
      </c>
      <c r="L450" s="23" t="str">
        <f t="shared" si="32"/>
        <v/>
      </c>
      <c r="M450" s="23" t="str">
        <f t="shared" si="33"/>
        <v/>
      </c>
      <c r="N450" s="23" t="str">
        <f t="shared" si="34"/>
        <v/>
      </c>
      <c r="P450" s="1" t="str">
        <f>IF(AND(YEAR(在职员工基本信息!$M447)='员工事项提醒（生日、续合同）'!$Q$4,MONTH(在职员工基本信息!$M447)='员工事项提醒（生日、续合同）'!$S$4),在职员工基本信息!D447,"")</f>
        <v/>
      </c>
      <c r="Q450" s="1" t="str">
        <f>IF(AND(YEAR(在职员工基本信息!$M447)='员工事项提醒（生日、续合同）'!$Q$4,MONTH(在职员工基本信息!$M447)='员工事项提醒（生日、续合同）'!$S$4),在职员工基本信息!E447,"")</f>
        <v/>
      </c>
      <c r="R450" s="1" t="str">
        <f>IF(AND(YEAR(在职员工基本信息!$M447)='员工事项提醒（生日、续合同）'!$Q$4,MONTH(在职员工基本信息!$M447)='员工事项提醒（生日、续合同）'!$S$4),在职员工基本信息!B447,"")</f>
        <v/>
      </c>
      <c r="S450" s="1" t="str">
        <f>IF(AND(YEAR(在职员工基本信息!$M447)='员工事项提醒（生日、续合同）'!$Q$4,MONTH(在职员工基本信息!$M447)='员工事项提醒（生日、续合同）'!$S$4),在职员工基本信息!C447,"")</f>
        <v/>
      </c>
      <c r="T450" s="23" t="str">
        <f>IF(AND(YEAR(在职员工基本信息!$M447)='员工事项提醒（生日、续合同）'!$Q$4,MONTH(在职员工基本信息!$M447)='员工事项提醒（生日、续合同）'!$S$4),在职员工基本信息!M447,"")</f>
        <v/>
      </c>
    </row>
    <row r="451" spans="1:20">
      <c r="A451" s="1" t="str">
        <f>B451&amp;COUNTIF(B$8:B451,B451)</f>
        <v>439</v>
      </c>
      <c r="B451" s="1" t="str">
        <f>IF(MONTH(在职员工基本信息!G448)=$L$4,MONTH(在职员工基本信息!G448),"")</f>
        <v/>
      </c>
      <c r="D451" s="1" t="str">
        <f>IFERROR(IF(在职员工基本信息!D448="","",在职员工基本信息!D448),"")</f>
        <v/>
      </c>
      <c r="E451" s="1" t="str">
        <f>IF(在职员工基本信息!E448="","",在职员工基本信息!E448)</f>
        <v/>
      </c>
      <c r="F451" s="23" t="str">
        <f>IF(在职员工基本信息!G448="","",在职员工基本信息!G448)</f>
        <v/>
      </c>
      <c r="G451" s="1" t="str">
        <f>IF(在职员工基本信息!B448="","",在职员工基本信息!B448)</f>
        <v/>
      </c>
      <c r="H451" s="1" t="str">
        <f>IF(在职员工基本信息!C448="","",在职员工基本信息!C448)</f>
        <v/>
      </c>
      <c r="J451" s="23" t="str">
        <f t="shared" si="30"/>
        <v/>
      </c>
      <c r="K451" s="23" t="str">
        <f t="shared" si="31"/>
        <v/>
      </c>
      <c r="L451" s="23" t="str">
        <f t="shared" si="32"/>
        <v/>
      </c>
      <c r="M451" s="23" t="str">
        <f t="shared" si="33"/>
        <v/>
      </c>
      <c r="N451" s="23" t="str">
        <f t="shared" si="34"/>
        <v/>
      </c>
      <c r="P451" s="1" t="str">
        <f>IF(AND(YEAR(在职员工基本信息!$M448)='员工事项提醒（生日、续合同）'!$Q$4,MONTH(在职员工基本信息!$M448)='员工事项提醒（生日、续合同）'!$S$4),在职员工基本信息!D448,"")</f>
        <v/>
      </c>
      <c r="Q451" s="1" t="str">
        <f>IF(AND(YEAR(在职员工基本信息!$M448)='员工事项提醒（生日、续合同）'!$Q$4,MONTH(在职员工基本信息!$M448)='员工事项提醒（生日、续合同）'!$S$4),在职员工基本信息!E448,"")</f>
        <v/>
      </c>
      <c r="R451" s="1" t="str">
        <f>IF(AND(YEAR(在职员工基本信息!$M448)='员工事项提醒（生日、续合同）'!$Q$4,MONTH(在职员工基本信息!$M448)='员工事项提醒（生日、续合同）'!$S$4),在职员工基本信息!B448,"")</f>
        <v/>
      </c>
      <c r="S451" s="1" t="str">
        <f>IF(AND(YEAR(在职员工基本信息!$M448)='员工事项提醒（生日、续合同）'!$Q$4,MONTH(在职员工基本信息!$M448)='员工事项提醒（生日、续合同）'!$S$4),在职员工基本信息!C448,"")</f>
        <v/>
      </c>
      <c r="T451" s="23" t="str">
        <f>IF(AND(YEAR(在职员工基本信息!$M448)='员工事项提醒（生日、续合同）'!$Q$4,MONTH(在职员工基本信息!$M448)='员工事项提醒（生日、续合同）'!$S$4),在职员工基本信息!M448,"")</f>
        <v/>
      </c>
    </row>
    <row r="452" spans="1:20">
      <c r="A452" s="1" t="str">
        <f>B452&amp;COUNTIF(B$8:B452,B452)</f>
        <v>440</v>
      </c>
      <c r="B452" s="1" t="str">
        <f>IF(MONTH(在职员工基本信息!G449)=$L$4,MONTH(在职员工基本信息!G449),"")</f>
        <v/>
      </c>
      <c r="D452" s="1" t="str">
        <f>IFERROR(IF(在职员工基本信息!D449="","",在职员工基本信息!D449),"")</f>
        <v/>
      </c>
      <c r="E452" s="1" t="str">
        <f>IF(在职员工基本信息!E449="","",在职员工基本信息!E449)</f>
        <v/>
      </c>
      <c r="F452" s="23" t="str">
        <f>IF(在职员工基本信息!G449="","",在职员工基本信息!G449)</f>
        <v/>
      </c>
      <c r="G452" s="1" t="str">
        <f>IF(在职员工基本信息!B449="","",在职员工基本信息!B449)</f>
        <v/>
      </c>
      <c r="H452" s="1" t="str">
        <f>IF(在职员工基本信息!C449="","",在职员工基本信息!C449)</f>
        <v/>
      </c>
      <c r="J452" s="23" t="str">
        <f t="shared" si="30"/>
        <v/>
      </c>
      <c r="K452" s="23" t="str">
        <f t="shared" si="31"/>
        <v/>
      </c>
      <c r="L452" s="23" t="str">
        <f t="shared" si="32"/>
        <v/>
      </c>
      <c r="M452" s="23" t="str">
        <f t="shared" si="33"/>
        <v/>
      </c>
      <c r="N452" s="23" t="str">
        <f t="shared" si="34"/>
        <v/>
      </c>
      <c r="P452" s="1" t="str">
        <f>IF(AND(YEAR(在职员工基本信息!$M449)='员工事项提醒（生日、续合同）'!$Q$4,MONTH(在职员工基本信息!$M449)='员工事项提醒（生日、续合同）'!$S$4),在职员工基本信息!D449,"")</f>
        <v/>
      </c>
      <c r="Q452" s="1" t="str">
        <f>IF(AND(YEAR(在职员工基本信息!$M449)='员工事项提醒（生日、续合同）'!$Q$4,MONTH(在职员工基本信息!$M449)='员工事项提醒（生日、续合同）'!$S$4),在职员工基本信息!E449,"")</f>
        <v/>
      </c>
      <c r="R452" s="1" t="str">
        <f>IF(AND(YEAR(在职员工基本信息!$M449)='员工事项提醒（生日、续合同）'!$Q$4,MONTH(在职员工基本信息!$M449)='员工事项提醒（生日、续合同）'!$S$4),在职员工基本信息!B449,"")</f>
        <v/>
      </c>
      <c r="S452" s="1" t="str">
        <f>IF(AND(YEAR(在职员工基本信息!$M449)='员工事项提醒（生日、续合同）'!$Q$4,MONTH(在职员工基本信息!$M449)='员工事项提醒（生日、续合同）'!$S$4),在职员工基本信息!C449,"")</f>
        <v/>
      </c>
      <c r="T452" s="23" t="str">
        <f>IF(AND(YEAR(在职员工基本信息!$M449)='员工事项提醒（生日、续合同）'!$Q$4,MONTH(在职员工基本信息!$M449)='员工事项提醒（生日、续合同）'!$S$4),在职员工基本信息!M449,"")</f>
        <v/>
      </c>
    </row>
    <row r="453" spans="1:20">
      <c r="A453" s="1" t="str">
        <f>B453&amp;COUNTIF(B$8:B453,B453)</f>
        <v>441</v>
      </c>
      <c r="B453" s="1" t="str">
        <f>IF(MONTH(在职员工基本信息!G450)=$L$4,MONTH(在职员工基本信息!G450),"")</f>
        <v/>
      </c>
      <c r="D453" s="1" t="str">
        <f>IFERROR(IF(在职员工基本信息!D450="","",在职员工基本信息!D450),"")</f>
        <v/>
      </c>
      <c r="E453" s="1" t="str">
        <f>IF(在职员工基本信息!E450="","",在职员工基本信息!E450)</f>
        <v/>
      </c>
      <c r="F453" s="23" t="str">
        <f>IF(在职员工基本信息!G450="","",在职员工基本信息!G450)</f>
        <v/>
      </c>
      <c r="G453" s="1" t="str">
        <f>IF(在职员工基本信息!B450="","",在职员工基本信息!B450)</f>
        <v/>
      </c>
      <c r="H453" s="1" t="str">
        <f>IF(在职员工基本信息!C450="","",在职员工基本信息!C450)</f>
        <v/>
      </c>
      <c r="J453" s="23" t="str">
        <f t="shared" si="30"/>
        <v/>
      </c>
      <c r="K453" s="23" t="str">
        <f t="shared" si="31"/>
        <v/>
      </c>
      <c r="L453" s="23" t="str">
        <f t="shared" si="32"/>
        <v/>
      </c>
      <c r="M453" s="23" t="str">
        <f t="shared" si="33"/>
        <v/>
      </c>
      <c r="N453" s="23" t="str">
        <f t="shared" si="34"/>
        <v/>
      </c>
      <c r="P453" s="1" t="str">
        <f>IF(AND(YEAR(在职员工基本信息!$M450)='员工事项提醒（生日、续合同）'!$Q$4,MONTH(在职员工基本信息!$M450)='员工事项提醒（生日、续合同）'!$S$4),在职员工基本信息!D450,"")</f>
        <v/>
      </c>
      <c r="Q453" s="1" t="str">
        <f>IF(AND(YEAR(在职员工基本信息!$M450)='员工事项提醒（生日、续合同）'!$Q$4,MONTH(在职员工基本信息!$M450)='员工事项提醒（生日、续合同）'!$S$4),在职员工基本信息!E450,"")</f>
        <v/>
      </c>
      <c r="R453" s="1" t="str">
        <f>IF(AND(YEAR(在职员工基本信息!$M450)='员工事项提醒（生日、续合同）'!$Q$4,MONTH(在职员工基本信息!$M450)='员工事项提醒（生日、续合同）'!$S$4),在职员工基本信息!B450,"")</f>
        <v/>
      </c>
      <c r="S453" s="1" t="str">
        <f>IF(AND(YEAR(在职员工基本信息!$M450)='员工事项提醒（生日、续合同）'!$Q$4,MONTH(在职员工基本信息!$M450)='员工事项提醒（生日、续合同）'!$S$4),在职员工基本信息!C450,"")</f>
        <v/>
      </c>
      <c r="T453" s="23" t="str">
        <f>IF(AND(YEAR(在职员工基本信息!$M450)='员工事项提醒（生日、续合同）'!$Q$4,MONTH(在职员工基本信息!$M450)='员工事项提醒（生日、续合同）'!$S$4),在职员工基本信息!M450,"")</f>
        <v/>
      </c>
    </row>
    <row r="454" spans="1:20">
      <c r="A454" s="1" t="str">
        <f>B454&amp;COUNTIF(B$8:B454,B454)</f>
        <v>442</v>
      </c>
      <c r="B454" s="1" t="str">
        <f>IF(MONTH(在职员工基本信息!G451)=$L$4,MONTH(在职员工基本信息!G451),"")</f>
        <v/>
      </c>
      <c r="D454" s="1" t="str">
        <f>IFERROR(IF(在职员工基本信息!D451="","",在职员工基本信息!D451),"")</f>
        <v/>
      </c>
      <c r="E454" s="1" t="str">
        <f>IF(在职员工基本信息!E451="","",在职员工基本信息!E451)</f>
        <v/>
      </c>
      <c r="F454" s="23" t="str">
        <f>IF(在职员工基本信息!G451="","",在职员工基本信息!G451)</f>
        <v/>
      </c>
      <c r="G454" s="1" t="str">
        <f>IF(在职员工基本信息!B451="","",在职员工基本信息!B451)</f>
        <v/>
      </c>
      <c r="H454" s="1" t="str">
        <f>IF(在职员工基本信息!C451="","",在职员工基本信息!C451)</f>
        <v/>
      </c>
      <c r="J454" s="23" t="str">
        <f t="shared" si="30"/>
        <v/>
      </c>
      <c r="K454" s="23" t="str">
        <f t="shared" si="31"/>
        <v/>
      </c>
      <c r="L454" s="23" t="str">
        <f t="shared" si="32"/>
        <v/>
      </c>
      <c r="M454" s="23" t="str">
        <f t="shared" si="33"/>
        <v/>
      </c>
      <c r="N454" s="23" t="str">
        <f t="shared" si="34"/>
        <v/>
      </c>
      <c r="P454" s="1" t="str">
        <f>IF(AND(YEAR(在职员工基本信息!$M451)='员工事项提醒（生日、续合同）'!$Q$4,MONTH(在职员工基本信息!$M451)='员工事项提醒（生日、续合同）'!$S$4),在职员工基本信息!D451,"")</f>
        <v/>
      </c>
      <c r="Q454" s="1" t="str">
        <f>IF(AND(YEAR(在职员工基本信息!$M451)='员工事项提醒（生日、续合同）'!$Q$4,MONTH(在职员工基本信息!$M451)='员工事项提醒（生日、续合同）'!$S$4),在职员工基本信息!E451,"")</f>
        <v/>
      </c>
      <c r="R454" s="1" t="str">
        <f>IF(AND(YEAR(在职员工基本信息!$M451)='员工事项提醒（生日、续合同）'!$Q$4,MONTH(在职员工基本信息!$M451)='员工事项提醒（生日、续合同）'!$S$4),在职员工基本信息!B451,"")</f>
        <v/>
      </c>
      <c r="S454" s="1" t="str">
        <f>IF(AND(YEAR(在职员工基本信息!$M451)='员工事项提醒（生日、续合同）'!$Q$4,MONTH(在职员工基本信息!$M451)='员工事项提醒（生日、续合同）'!$S$4),在职员工基本信息!C451,"")</f>
        <v/>
      </c>
      <c r="T454" s="23" t="str">
        <f>IF(AND(YEAR(在职员工基本信息!$M451)='员工事项提醒（生日、续合同）'!$Q$4,MONTH(在职员工基本信息!$M451)='员工事项提醒（生日、续合同）'!$S$4),在职员工基本信息!M451,"")</f>
        <v/>
      </c>
    </row>
    <row r="455" spans="1:20">
      <c r="A455" s="1" t="str">
        <f>B455&amp;COUNTIF(B$8:B455,B455)</f>
        <v>443</v>
      </c>
      <c r="B455" s="1" t="str">
        <f>IF(MONTH(在职员工基本信息!G452)=$L$4,MONTH(在职员工基本信息!G452),"")</f>
        <v/>
      </c>
      <c r="D455" s="1" t="str">
        <f>IFERROR(IF(在职员工基本信息!D452="","",在职员工基本信息!D452),"")</f>
        <v/>
      </c>
      <c r="E455" s="1" t="str">
        <f>IF(在职员工基本信息!E452="","",在职员工基本信息!E452)</f>
        <v/>
      </c>
      <c r="F455" s="23" t="str">
        <f>IF(在职员工基本信息!G452="","",在职员工基本信息!G452)</f>
        <v/>
      </c>
      <c r="G455" s="1" t="str">
        <f>IF(在职员工基本信息!B452="","",在职员工基本信息!B452)</f>
        <v/>
      </c>
      <c r="H455" s="1" t="str">
        <f>IF(在职员工基本信息!C452="","",在职员工基本信息!C452)</f>
        <v/>
      </c>
      <c r="J455" s="23" t="str">
        <f t="shared" si="30"/>
        <v/>
      </c>
      <c r="K455" s="23" t="str">
        <f t="shared" si="31"/>
        <v/>
      </c>
      <c r="L455" s="23" t="str">
        <f t="shared" si="32"/>
        <v/>
      </c>
      <c r="M455" s="23" t="str">
        <f t="shared" si="33"/>
        <v/>
      </c>
      <c r="N455" s="23" t="str">
        <f t="shared" si="34"/>
        <v/>
      </c>
      <c r="P455" s="1" t="str">
        <f>IF(AND(YEAR(在职员工基本信息!$M452)='员工事项提醒（生日、续合同）'!$Q$4,MONTH(在职员工基本信息!$M452)='员工事项提醒（生日、续合同）'!$S$4),在职员工基本信息!D452,"")</f>
        <v/>
      </c>
      <c r="Q455" s="1" t="str">
        <f>IF(AND(YEAR(在职员工基本信息!$M452)='员工事项提醒（生日、续合同）'!$Q$4,MONTH(在职员工基本信息!$M452)='员工事项提醒（生日、续合同）'!$S$4),在职员工基本信息!E452,"")</f>
        <v/>
      </c>
      <c r="R455" s="1" t="str">
        <f>IF(AND(YEAR(在职员工基本信息!$M452)='员工事项提醒（生日、续合同）'!$Q$4,MONTH(在职员工基本信息!$M452)='员工事项提醒（生日、续合同）'!$S$4),在职员工基本信息!B452,"")</f>
        <v/>
      </c>
      <c r="S455" s="1" t="str">
        <f>IF(AND(YEAR(在职员工基本信息!$M452)='员工事项提醒（生日、续合同）'!$Q$4,MONTH(在职员工基本信息!$M452)='员工事项提醒（生日、续合同）'!$S$4),在职员工基本信息!C452,"")</f>
        <v/>
      </c>
      <c r="T455" s="23" t="str">
        <f>IF(AND(YEAR(在职员工基本信息!$M452)='员工事项提醒（生日、续合同）'!$Q$4,MONTH(在职员工基本信息!$M452)='员工事项提醒（生日、续合同）'!$S$4),在职员工基本信息!M452,"")</f>
        <v/>
      </c>
    </row>
    <row r="456" spans="1:20">
      <c r="A456" s="1" t="str">
        <f>B456&amp;COUNTIF(B$8:B456,B456)</f>
        <v>444</v>
      </c>
      <c r="B456" s="1" t="str">
        <f>IF(MONTH(在职员工基本信息!G453)=$L$4,MONTH(在职员工基本信息!G453),"")</f>
        <v/>
      </c>
      <c r="D456" s="1" t="str">
        <f>IFERROR(IF(在职员工基本信息!D453="","",在职员工基本信息!D453),"")</f>
        <v/>
      </c>
      <c r="E456" s="1" t="str">
        <f>IF(在职员工基本信息!E453="","",在职员工基本信息!E453)</f>
        <v/>
      </c>
      <c r="F456" s="23" t="str">
        <f>IF(在职员工基本信息!G453="","",在职员工基本信息!G453)</f>
        <v/>
      </c>
      <c r="G456" s="1" t="str">
        <f>IF(在职员工基本信息!B453="","",在职员工基本信息!B453)</f>
        <v/>
      </c>
      <c r="H456" s="1" t="str">
        <f>IF(在职员工基本信息!C453="","",在职员工基本信息!C453)</f>
        <v/>
      </c>
      <c r="J456" s="23" t="str">
        <f t="shared" ref="J456:J519" si="35">IFERROR(VLOOKUP($L$4&amp;(ROW()-7),$A:$H,4,0),"")</f>
        <v/>
      </c>
      <c r="K456" s="23" t="str">
        <f t="shared" ref="K456:K519" si="36">IFERROR(VLOOKUP($L$4&amp;(ROW()-7),$A:$H,5,0),"")</f>
        <v/>
      </c>
      <c r="L456" s="23" t="str">
        <f t="shared" ref="L456:L519" si="37">IFERROR(VLOOKUP($L$4&amp;(ROW()-7),$A:$H,6,0),"")</f>
        <v/>
      </c>
      <c r="M456" s="23" t="str">
        <f t="shared" ref="M456:M519" si="38">IFERROR(VLOOKUP($L$4&amp;(ROW()-7),$A:$H,7,0),"")</f>
        <v/>
      </c>
      <c r="N456" s="23" t="str">
        <f t="shared" ref="N456:N519" si="39">IFERROR(VLOOKUP($L$4&amp;(ROW()-7),$A:$H,8,0),"")</f>
        <v/>
      </c>
      <c r="P456" s="1" t="str">
        <f>IF(AND(YEAR(在职员工基本信息!$M453)='员工事项提醒（生日、续合同）'!$Q$4,MONTH(在职员工基本信息!$M453)='员工事项提醒（生日、续合同）'!$S$4),在职员工基本信息!D453,"")</f>
        <v/>
      </c>
      <c r="Q456" s="1" t="str">
        <f>IF(AND(YEAR(在职员工基本信息!$M453)='员工事项提醒（生日、续合同）'!$Q$4,MONTH(在职员工基本信息!$M453)='员工事项提醒（生日、续合同）'!$S$4),在职员工基本信息!E453,"")</f>
        <v/>
      </c>
      <c r="R456" s="1" t="str">
        <f>IF(AND(YEAR(在职员工基本信息!$M453)='员工事项提醒（生日、续合同）'!$Q$4,MONTH(在职员工基本信息!$M453)='员工事项提醒（生日、续合同）'!$S$4),在职员工基本信息!B453,"")</f>
        <v/>
      </c>
      <c r="S456" s="1" t="str">
        <f>IF(AND(YEAR(在职员工基本信息!$M453)='员工事项提醒（生日、续合同）'!$Q$4,MONTH(在职员工基本信息!$M453)='员工事项提醒（生日、续合同）'!$S$4),在职员工基本信息!C453,"")</f>
        <v/>
      </c>
      <c r="T456" s="23" t="str">
        <f>IF(AND(YEAR(在职员工基本信息!$M453)='员工事项提醒（生日、续合同）'!$Q$4,MONTH(在职员工基本信息!$M453)='员工事项提醒（生日、续合同）'!$S$4),在职员工基本信息!M453,"")</f>
        <v/>
      </c>
    </row>
    <row r="457" spans="1:20">
      <c r="A457" s="1" t="str">
        <f>B457&amp;COUNTIF(B$8:B457,B457)</f>
        <v>445</v>
      </c>
      <c r="B457" s="1" t="str">
        <f>IF(MONTH(在职员工基本信息!G454)=$L$4,MONTH(在职员工基本信息!G454),"")</f>
        <v/>
      </c>
      <c r="D457" s="1" t="str">
        <f>IFERROR(IF(在职员工基本信息!D454="","",在职员工基本信息!D454),"")</f>
        <v/>
      </c>
      <c r="E457" s="1" t="str">
        <f>IF(在职员工基本信息!E454="","",在职员工基本信息!E454)</f>
        <v/>
      </c>
      <c r="F457" s="23" t="str">
        <f>IF(在职员工基本信息!G454="","",在职员工基本信息!G454)</f>
        <v/>
      </c>
      <c r="G457" s="1" t="str">
        <f>IF(在职员工基本信息!B454="","",在职员工基本信息!B454)</f>
        <v/>
      </c>
      <c r="H457" s="1" t="str">
        <f>IF(在职员工基本信息!C454="","",在职员工基本信息!C454)</f>
        <v/>
      </c>
      <c r="J457" s="23" t="str">
        <f t="shared" si="35"/>
        <v/>
      </c>
      <c r="K457" s="23" t="str">
        <f t="shared" si="36"/>
        <v/>
      </c>
      <c r="L457" s="23" t="str">
        <f t="shared" si="37"/>
        <v/>
      </c>
      <c r="M457" s="23" t="str">
        <f t="shared" si="38"/>
        <v/>
      </c>
      <c r="N457" s="23" t="str">
        <f t="shared" si="39"/>
        <v/>
      </c>
      <c r="P457" s="1" t="str">
        <f>IF(AND(YEAR(在职员工基本信息!$M454)='员工事项提醒（生日、续合同）'!$Q$4,MONTH(在职员工基本信息!$M454)='员工事项提醒（生日、续合同）'!$S$4),在职员工基本信息!D454,"")</f>
        <v/>
      </c>
      <c r="Q457" s="1" t="str">
        <f>IF(AND(YEAR(在职员工基本信息!$M454)='员工事项提醒（生日、续合同）'!$Q$4,MONTH(在职员工基本信息!$M454)='员工事项提醒（生日、续合同）'!$S$4),在职员工基本信息!E454,"")</f>
        <v/>
      </c>
      <c r="R457" s="1" t="str">
        <f>IF(AND(YEAR(在职员工基本信息!$M454)='员工事项提醒（生日、续合同）'!$Q$4,MONTH(在职员工基本信息!$M454)='员工事项提醒（生日、续合同）'!$S$4),在职员工基本信息!B454,"")</f>
        <v/>
      </c>
      <c r="S457" s="1" t="str">
        <f>IF(AND(YEAR(在职员工基本信息!$M454)='员工事项提醒（生日、续合同）'!$Q$4,MONTH(在职员工基本信息!$M454)='员工事项提醒（生日、续合同）'!$S$4),在职员工基本信息!C454,"")</f>
        <v/>
      </c>
      <c r="T457" s="23" t="str">
        <f>IF(AND(YEAR(在职员工基本信息!$M454)='员工事项提醒（生日、续合同）'!$Q$4,MONTH(在职员工基本信息!$M454)='员工事项提醒（生日、续合同）'!$S$4),在职员工基本信息!M454,"")</f>
        <v/>
      </c>
    </row>
    <row r="458" spans="1:20">
      <c r="A458" s="1" t="str">
        <f>B458&amp;COUNTIF(B$8:B458,B458)</f>
        <v>446</v>
      </c>
      <c r="B458" s="1" t="str">
        <f>IF(MONTH(在职员工基本信息!G455)=$L$4,MONTH(在职员工基本信息!G455),"")</f>
        <v/>
      </c>
      <c r="D458" s="1" t="str">
        <f>IFERROR(IF(在职员工基本信息!D455="","",在职员工基本信息!D455),"")</f>
        <v/>
      </c>
      <c r="E458" s="1" t="str">
        <f>IF(在职员工基本信息!E455="","",在职员工基本信息!E455)</f>
        <v/>
      </c>
      <c r="F458" s="23" t="str">
        <f>IF(在职员工基本信息!G455="","",在职员工基本信息!G455)</f>
        <v/>
      </c>
      <c r="G458" s="1" t="str">
        <f>IF(在职员工基本信息!B455="","",在职员工基本信息!B455)</f>
        <v/>
      </c>
      <c r="H458" s="1" t="str">
        <f>IF(在职员工基本信息!C455="","",在职员工基本信息!C455)</f>
        <v/>
      </c>
      <c r="J458" s="23" t="str">
        <f t="shared" si="35"/>
        <v/>
      </c>
      <c r="K458" s="23" t="str">
        <f t="shared" si="36"/>
        <v/>
      </c>
      <c r="L458" s="23" t="str">
        <f t="shared" si="37"/>
        <v/>
      </c>
      <c r="M458" s="23" t="str">
        <f t="shared" si="38"/>
        <v/>
      </c>
      <c r="N458" s="23" t="str">
        <f t="shared" si="39"/>
        <v/>
      </c>
      <c r="P458" s="1" t="str">
        <f>IF(AND(YEAR(在职员工基本信息!$M455)='员工事项提醒（生日、续合同）'!$Q$4,MONTH(在职员工基本信息!$M455)='员工事项提醒（生日、续合同）'!$S$4),在职员工基本信息!D455,"")</f>
        <v/>
      </c>
      <c r="Q458" s="1" t="str">
        <f>IF(AND(YEAR(在职员工基本信息!$M455)='员工事项提醒（生日、续合同）'!$Q$4,MONTH(在职员工基本信息!$M455)='员工事项提醒（生日、续合同）'!$S$4),在职员工基本信息!E455,"")</f>
        <v/>
      </c>
      <c r="R458" s="1" t="str">
        <f>IF(AND(YEAR(在职员工基本信息!$M455)='员工事项提醒（生日、续合同）'!$Q$4,MONTH(在职员工基本信息!$M455)='员工事项提醒（生日、续合同）'!$S$4),在职员工基本信息!B455,"")</f>
        <v/>
      </c>
      <c r="S458" s="1" t="str">
        <f>IF(AND(YEAR(在职员工基本信息!$M455)='员工事项提醒（生日、续合同）'!$Q$4,MONTH(在职员工基本信息!$M455)='员工事项提醒（生日、续合同）'!$S$4),在职员工基本信息!C455,"")</f>
        <v/>
      </c>
      <c r="T458" s="23" t="str">
        <f>IF(AND(YEAR(在职员工基本信息!$M455)='员工事项提醒（生日、续合同）'!$Q$4,MONTH(在职员工基本信息!$M455)='员工事项提醒（生日、续合同）'!$S$4),在职员工基本信息!M455,"")</f>
        <v/>
      </c>
    </row>
    <row r="459" spans="1:20">
      <c r="A459" s="1" t="str">
        <f>B459&amp;COUNTIF(B$8:B459,B459)</f>
        <v>447</v>
      </c>
      <c r="B459" s="1" t="str">
        <f>IF(MONTH(在职员工基本信息!G456)=$L$4,MONTH(在职员工基本信息!G456),"")</f>
        <v/>
      </c>
      <c r="D459" s="1" t="str">
        <f>IFERROR(IF(在职员工基本信息!D456="","",在职员工基本信息!D456),"")</f>
        <v/>
      </c>
      <c r="E459" s="1" t="str">
        <f>IF(在职员工基本信息!E456="","",在职员工基本信息!E456)</f>
        <v/>
      </c>
      <c r="F459" s="23" t="str">
        <f>IF(在职员工基本信息!G456="","",在职员工基本信息!G456)</f>
        <v/>
      </c>
      <c r="G459" s="1" t="str">
        <f>IF(在职员工基本信息!B456="","",在职员工基本信息!B456)</f>
        <v/>
      </c>
      <c r="H459" s="1" t="str">
        <f>IF(在职员工基本信息!C456="","",在职员工基本信息!C456)</f>
        <v/>
      </c>
      <c r="J459" s="23" t="str">
        <f t="shared" si="35"/>
        <v/>
      </c>
      <c r="K459" s="23" t="str">
        <f t="shared" si="36"/>
        <v/>
      </c>
      <c r="L459" s="23" t="str">
        <f t="shared" si="37"/>
        <v/>
      </c>
      <c r="M459" s="23" t="str">
        <f t="shared" si="38"/>
        <v/>
      </c>
      <c r="N459" s="23" t="str">
        <f t="shared" si="39"/>
        <v/>
      </c>
      <c r="P459" s="1" t="str">
        <f>IF(AND(YEAR(在职员工基本信息!$M456)='员工事项提醒（生日、续合同）'!$Q$4,MONTH(在职员工基本信息!$M456)='员工事项提醒（生日、续合同）'!$S$4),在职员工基本信息!D456,"")</f>
        <v/>
      </c>
      <c r="Q459" s="1" t="str">
        <f>IF(AND(YEAR(在职员工基本信息!$M456)='员工事项提醒（生日、续合同）'!$Q$4,MONTH(在职员工基本信息!$M456)='员工事项提醒（生日、续合同）'!$S$4),在职员工基本信息!E456,"")</f>
        <v/>
      </c>
      <c r="R459" s="1" t="str">
        <f>IF(AND(YEAR(在职员工基本信息!$M456)='员工事项提醒（生日、续合同）'!$Q$4,MONTH(在职员工基本信息!$M456)='员工事项提醒（生日、续合同）'!$S$4),在职员工基本信息!B456,"")</f>
        <v/>
      </c>
      <c r="S459" s="1" t="str">
        <f>IF(AND(YEAR(在职员工基本信息!$M456)='员工事项提醒（生日、续合同）'!$Q$4,MONTH(在职员工基本信息!$M456)='员工事项提醒（生日、续合同）'!$S$4),在职员工基本信息!C456,"")</f>
        <v/>
      </c>
      <c r="T459" s="23" t="str">
        <f>IF(AND(YEAR(在职员工基本信息!$M456)='员工事项提醒（生日、续合同）'!$Q$4,MONTH(在职员工基本信息!$M456)='员工事项提醒（生日、续合同）'!$S$4),在职员工基本信息!M456,"")</f>
        <v/>
      </c>
    </row>
    <row r="460" spans="1:20">
      <c r="A460" s="1" t="str">
        <f>B460&amp;COUNTIF(B$8:B460,B460)</f>
        <v>448</v>
      </c>
      <c r="B460" s="1" t="str">
        <f>IF(MONTH(在职员工基本信息!G457)=$L$4,MONTH(在职员工基本信息!G457),"")</f>
        <v/>
      </c>
      <c r="D460" s="1" t="str">
        <f>IFERROR(IF(在职员工基本信息!D457="","",在职员工基本信息!D457),"")</f>
        <v/>
      </c>
      <c r="E460" s="1" t="str">
        <f>IF(在职员工基本信息!E457="","",在职员工基本信息!E457)</f>
        <v/>
      </c>
      <c r="F460" s="23" t="str">
        <f>IF(在职员工基本信息!G457="","",在职员工基本信息!G457)</f>
        <v/>
      </c>
      <c r="G460" s="1" t="str">
        <f>IF(在职员工基本信息!B457="","",在职员工基本信息!B457)</f>
        <v/>
      </c>
      <c r="H460" s="1" t="str">
        <f>IF(在职员工基本信息!C457="","",在职员工基本信息!C457)</f>
        <v/>
      </c>
      <c r="J460" s="23" t="str">
        <f t="shared" si="35"/>
        <v/>
      </c>
      <c r="K460" s="23" t="str">
        <f t="shared" si="36"/>
        <v/>
      </c>
      <c r="L460" s="23" t="str">
        <f t="shared" si="37"/>
        <v/>
      </c>
      <c r="M460" s="23" t="str">
        <f t="shared" si="38"/>
        <v/>
      </c>
      <c r="N460" s="23" t="str">
        <f t="shared" si="39"/>
        <v/>
      </c>
      <c r="P460" s="1" t="str">
        <f>IF(AND(YEAR(在职员工基本信息!$M457)='员工事项提醒（生日、续合同）'!$Q$4,MONTH(在职员工基本信息!$M457)='员工事项提醒（生日、续合同）'!$S$4),在职员工基本信息!D457,"")</f>
        <v/>
      </c>
      <c r="Q460" s="1" t="str">
        <f>IF(AND(YEAR(在职员工基本信息!$M457)='员工事项提醒（生日、续合同）'!$Q$4,MONTH(在职员工基本信息!$M457)='员工事项提醒（生日、续合同）'!$S$4),在职员工基本信息!E457,"")</f>
        <v/>
      </c>
      <c r="R460" s="1" t="str">
        <f>IF(AND(YEAR(在职员工基本信息!$M457)='员工事项提醒（生日、续合同）'!$Q$4,MONTH(在职员工基本信息!$M457)='员工事项提醒（生日、续合同）'!$S$4),在职员工基本信息!B457,"")</f>
        <v/>
      </c>
      <c r="S460" s="1" t="str">
        <f>IF(AND(YEAR(在职员工基本信息!$M457)='员工事项提醒（生日、续合同）'!$Q$4,MONTH(在职员工基本信息!$M457)='员工事项提醒（生日、续合同）'!$S$4),在职员工基本信息!C457,"")</f>
        <v/>
      </c>
      <c r="T460" s="23" t="str">
        <f>IF(AND(YEAR(在职员工基本信息!$M457)='员工事项提醒（生日、续合同）'!$Q$4,MONTH(在职员工基本信息!$M457)='员工事项提醒（生日、续合同）'!$S$4),在职员工基本信息!M457,"")</f>
        <v/>
      </c>
    </row>
    <row r="461" spans="1:20">
      <c r="A461" s="1" t="str">
        <f>B461&amp;COUNTIF(B$8:B461,B461)</f>
        <v>449</v>
      </c>
      <c r="B461" s="1" t="str">
        <f>IF(MONTH(在职员工基本信息!G458)=$L$4,MONTH(在职员工基本信息!G458),"")</f>
        <v/>
      </c>
      <c r="D461" s="1" t="str">
        <f>IFERROR(IF(在职员工基本信息!D458="","",在职员工基本信息!D458),"")</f>
        <v/>
      </c>
      <c r="E461" s="1" t="str">
        <f>IF(在职员工基本信息!E458="","",在职员工基本信息!E458)</f>
        <v/>
      </c>
      <c r="F461" s="23" t="str">
        <f>IF(在职员工基本信息!G458="","",在职员工基本信息!G458)</f>
        <v/>
      </c>
      <c r="G461" s="1" t="str">
        <f>IF(在职员工基本信息!B458="","",在职员工基本信息!B458)</f>
        <v/>
      </c>
      <c r="H461" s="1" t="str">
        <f>IF(在职员工基本信息!C458="","",在职员工基本信息!C458)</f>
        <v/>
      </c>
      <c r="J461" s="23" t="str">
        <f t="shared" si="35"/>
        <v/>
      </c>
      <c r="K461" s="23" t="str">
        <f t="shared" si="36"/>
        <v/>
      </c>
      <c r="L461" s="23" t="str">
        <f t="shared" si="37"/>
        <v/>
      </c>
      <c r="M461" s="23" t="str">
        <f t="shared" si="38"/>
        <v/>
      </c>
      <c r="N461" s="23" t="str">
        <f t="shared" si="39"/>
        <v/>
      </c>
      <c r="P461" s="1" t="str">
        <f>IF(AND(YEAR(在职员工基本信息!$M458)='员工事项提醒（生日、续合同）'!$Q$4,MONTH(在职员工基本信息!$M458)='员工事项提醒（生日、续合同）'!$S$4),在职员工基本信息!D458,"")</f>
        <v/>
      </c>
      <c r="Q461" s="1" t="str">
        <f>IF(AND(YEAR(在职员工基本信息!$M458)='员工事项提醒（生日、续合同）'!$Q$4,MONTH(在职员工基本信息!$M458)='员工事项提醒（生日、续合同）'!$S$4),在职员工基本信息!E458,"")</f>
        <v/>
      </c>
      <c r="R461" s="1" t="str">
        <f>IF(AND(YEAR(在职员工基本信息!$M458)='员工事项提醒（生日、续合同）'!$Q$4,MONTH(在职员工基本信息!$M458)='员工事项提醒（生日、续合同）'!$S$4),在职员工基本信息!B458,"")</f>
        <v/>
      </c>
      <c r="S461" s="1" t="str">
        <f>IF(AND(YEAR(在职员工基本信息!$M458)='员工事项提醒（生日、续合同）'!$Q$4,MONTH(在职员工基本信息!$M458)='员工事项提醒（生日、续合同）'!$S$4),在职员工基本信息!C458,"")</f>
        <v/>
      </c>
      <c r="T461" s="23" t="str">
        <f>IF(AND(YEAR(在职员工基本信息!$M458)='员工事项提醒（生日、续合同）'!$Q$4,MONTH(在职员工基本信息!$M458)='员工事项提醒（生日、续合同）'!$S$4),在职员工基本信息!M458,"")</f>
        <v/>
      </c>
    </row>
    <row r="462" spans="1:20">
      <c r="A462" s="1" t="str">
        <f>B462&amp;COUNTIF(B$8:B462,B462)</f>
        <v>450</v>
      </c>
      <c r="B462" s="1" t="str">
        <f>IF(MONTH(在职员工基本信息!G459)=$L$4,MONTH(在职员工基本信息!G459),"")</f>
        <v/>
      </c>
      <c r="D462" s="1" t="str">
        <f>IFERROR(IF(在职员工基本信息!D459="","",在职员工基本信息!D459),"")</f>
        <v/>
      </c>
      <c r="E462" s="1" t="str">
        <f>IF(在职员工基本信息!E459="","",在职员工基本信息!E459)</f>
        <v/>
      </c>
      <c r="F462" s="23" t="str">
        <f>IF(在职员工基本信息!G459="","",在职员工基本信息!G459)</f>
        <v/>
      </c>
      <c r="G462" s="1" t="str">
        <f>IF(在职员工基本信息!B459="","",在职员工基本信息!B459)</f>
        <v/>
      </c>
      <c r="H462" s="1" t="str">
        <f>IF(在职员工基本信息!C459="","",在职员工基本信息!C459)</f>
        <v/>
      </c>
      <c r="J462" s="23" t="str">
        <f t="shared" si="35"/>
        <v/>
      </c>
      <c r="K462" s="23" t="str">
        <f t="shared" si="36"/>
        <v/>
      </c>
      <c r="L462" s="23" t="str">
        <f t="shared" si="37"/>
        <v/>
      </c>
      <c r="M462" s="23" t="str">
        <f t="shared" si="38"/>
        <v/>
      </c>
      <c r="N462" s="23" t="str">
        <f t="shared" si="39"/>
        <v/>
      </c>
      <c r="P462" s="1" t="str">
        <f>IF(AND(YEAR(在职员工基本信息!$M459)='员工事项提醒（生日、续合同）'!$Q$4,MONTH(在职员工基本信息!$M459)='员工事项提醒（生日、续合同）'!$S$4),在职员工基本信息!D459,"")</f>
        <v/>
      </c>
      <c r="Q462" s="1" t="str">
        <f>IF(AND(YEAR(在职员工基本信息!$M459)='员工事项提醒（生日、续合同）'!$Q$4,MONTH(在职员工基本信息!$M459)='员工事项提醒（生日、续合同）'!$S$4),在职员工基本信息!E459,"")</f>
        <v/>
      </c>
      <c r="R462" s="1" t="str">
        <f>IF(AND(YEAR(在职员工基本信息!$M459)='员工事项提醒（生日、续合同）'!$Q$4,MONTH(在职员工基本信息!$M459)='员工事项提醒（生日、续合同）'!$S$4),在职员工基本信息!B459,"")</f>
        <v/>
      </c>
      <c r="S462" s="1" t="str">
        <f>IF(AND(YEAR(在职员工基本信息!$M459)='员工事项提醒（生日、续合同）'!$Q$4,MONTH(在职员工基本信息!$M459)='员工事项提醒（生日、续合同）'!$S$4),在职员工基本信息!C459,"")</f>
        <v/>
      </c>
      <c r="T462" s="23" t="str">
        <f>IF(AND(YEAR(在职员工基本信息!$M459)='员工事项提醒（生日、续合同）'!$Q$4,MONTH(在职员工基本信息!$M459)='员工事项提醒（生日、续合同）'!$S$4),在职员工基本信息!M459,"")</f>
        <v/>
      </c>
    </row>
    <row r="463" spans="1:20">
      <c r="A463" s="1" t="str">
        <f>B463&amp;COUNTIF(B$8:B463,B463)</f>
        <v>451</v>
      </c>
      <c r="B463" s="1" t="str">
        <f>IF(MONTH(在职员工基本信息!G460)=$L$4,MONTH(在职员工基本信息!G460),"")</f>
        <v/>
      </c>
      <c r="D463" s="1" t="str">
        <f>IFERROR(IF(在职员工基本信息!D460="","",在职员工基本信息!D460),"")</f>
        <v/>
      </c>
      <c r="E463" s="1" t="str">
        <f>IF(在职员工基本信息!E460="","",在职员工基本信息!E460)</f>
        <v/>
      </c>
      <c r="F463" s="23" t="str">
        <f>IF(在职员工基本信息!G460="","",在职员工基本信息!G460)</f>
        <v/>
      </c>
      <c r="G463" s="1" t="str">
        <f>IF(在职员工基本信息!B460="","",在职员工基本信息!B460)</f>
        <v/>
      </c>
      <c r="H463" s="1" t="str">
        <f>IF(在职员工基本信息!C460="","",在职员工基本信息!C460)</f>
        <v/>
      </c>
      <c r="J463" s="23" t="str">
        <f t="shared" si="35"/>
        <v/>
      </c>
      <c r="K463" s="23" t="str">
        <f t="shared" si="36"/>
        <v/>
      </c>
      <c r="L463" s="23" t="str">
        <f t="shared" si="37"/>
        <v/>
      </c>
      <c r="M463" s="23" t="str">
        <f t="shared" si="38"/>
        <v/>
      </c>
      <c r="N463" s="23" t="str">
        <f t="shared" si="39"/>
        <v/>
      </c>
      <c r="P463" s="1" t="str">
        <f>IF(AND(YEAR(在职员工基本信息!$M460)='员工事项提醒（生日、续合同）'!$Q$4,MONTH(在职员工基本信息!$M460)='员工事项提醒（生日、续合同）'!$S$4),在职员工基本信息!D460,"")</f>
        <v/>
      </c>
      <c r="Q463" s="1" t="str">
        <f>IF(AND(YEAR(在职员工基本信息!$M460)='员工事项提醒（生日、续合同）'!$Q$4,MONTH(在职员工基本信息!$M460)='员工事项提醒（生日、续合同）'!$S$4),在职员工基本信息!E460,"")</f>
        <v/>
      </c>
      <c r="R463" s="1" t="str">
        <f>IF(AND(YEAR(在职员工基本信息!$M460)='员工事项提醒（生日、续合同）'!$Q$4,MONTH(在职员工基本信息!$M460)='员工事项提醒（生日、续合同）'!$S$4),在职员工基本信息!B460,"")</f>
        <v/>
      </c>
      <c r="S463" s="1" t="str">
        <f>IF(AND(YEAR(在职员工基本信息!$M460)='员工事项提醒（生日、续合同）'!$Q$4,MONTH(在职员工基本信息!$M460)='员工事项提醒（生日、续合同）'!$S$4),在职员工基本信息!C460,"")</f>
        <v/>
      </c>
      <c r="T463" s="23" t="str">
        <f>IF(AND(YEAR(在职员工基本信息!$M460)='员工事项提醒（生日、续合同）'!$Q$4,MONTH(在职员工基本信息!$M460)='员工事项提醒（生日、续合同）'!$S$4),在职员工基本信息!M460,"")</f>
        <v/>
      </c>
    </row>
    <row r="464" spans="1:20">
      <c r="A464" s="1" t="str">
        <f>B464&amp;COUNTIF(B$8:B464,B464)</f>
        <v>452</v>
      </c>
      <c r="B464" s="1" t="str">
        <f>IF(MONTH(在职员工基本信息!G461)=$L$4,MONTH(在职员工基本信息!G461),"")</f>
        <v/>
      </c>
      <c r="D464" s="1" t="str">
        <f>IFERROR(IF(在职员工基本信息!D461="","",在职员工基本信息!D461),"")</f>
        <v/>
      </c>
      <c r="E464" s="1" t="str">
        <f>IF(在职员工基本信息!E461="","",在职员工基本信息!E461)</f>
        <v/>
      </c>
      <c r="F464" s="23" t="str">
        <f>IF(在职员工基本信息!G461="","",在职员工基本信息!G461)</f>
        <v/>
      </c>
      <c r="G464" s="1" t="str">
        <f>IF(在职员工基本信息!B461="","",在职员工基本信息!B461)</f>
        <v/>
      </c>
      <c r="H464" s="1" t="str">
        <f>IF(在职员工基本信息!C461="","",在职员工基本信息!C461)</f>
        <v/>
      </c>
      <c r="J464" s="23" t="str">
        <f t="shared" si="35"/>
        <v/>
      </c>
      <c r="K464" s="23" t="str">
        <f t="shared" si="36"/>
        <v/>
      </c>
      <c r="L464" s="23" t="str">
        <f t="shared" si="37"/>
        <v/>
      </c>
      <c r="M464" s="23" t="str">
        <f t="shared" si="38"/>
        <v/>
      </c>
      <c r="N464" s="23" t="str">
        <f t="shared" si="39"/>
        <v/>
      </c>
      <c r="P464" s="1" t="str">
        <f>IF(AND(YEAR(在职员工基本信息!$M461)='员工事项提醒（生日、续合同）'!$Q$4,MONTH(在职员工基本信息!$M461)='员工事项提醒（生日、续合同）'!$S$4),在职员工基本信息!D461,"")</f>
        <v/>
      </c>
      <c r="Q464" s="1" t="str">
        <f>IF(AND(YEAR(在职员工基本信息!$M461)='员工事项提醒（生日、续合同）'!$Q$4,MONTH(在职员工基本信息!$M461)='员工事项提醒（生日、续合同）'!$S$4),在职员工基本信息!E461,"")</f>
        <v/>
      </c>
      <c r="R464" s="1" t="str">
        <f>IF(AND(YEAR(在职员工基本信息!$M461)='员工事项提醒（生日、续合同）'!$Q$4,MONTH(在职员工基本信息!$M461)='员工事项提醒（生日、续合同）'!$S$4),在职员工基本信息!B461,"")</f>
        <v/>
      </c>
      <c r="S464" s="1" t="str">
        <f>IF(AND(YEAR(在职员工基本信息!$M461)='员工事项提醒（生日、续合同）'!$Q$4,MONTH(在职员工基本信息!$M461)='员工事项提醒（生日、续合同）'!$S$4),在职员工基本信息!C461,"")</f>
        <v/>
      </c>
      <c r="T464" s="23" t="str">
        <f>IF(AND(YEAR(在职员工基本信息!$M461)='员工事项提醒（生日、续合同）'!$Q$4,MONTH(在职员工基本信息!$M461)='员工事项提醒（生日、续合同）'!$S$4),在职员工基本信息!M461,"")</f>
        <v/>
      </c>
    </row>
    <row r="465" spans="1:20">
      <c r="A465" s="1" t="str">
        <f>B465&amp;COUNTIF(B$8:B465,B465)</f>
        <v>453</v>
      </c>
      <c r="B465" s="1" t="str">
        <f>IF(MONTH(在职员工基本信息!G462)=$L$4,MONTH(在职员工基本信息!G462),"")</f>
        <v/>
      </c>
      <c r="D465" s="1" t="str">
        <f>IFERROR(IF(在职员工基本信息!D462="","",在职员工基本信息!D462),"")</f>
        <v/>
      </c>
      <c r="E465" s="1" t="str">
        <f>IF(在职员工基本信息!E462="","",在职员工基本信息!E462)</f>
        <v/>
      </c>
      <c r="F465" s="23" t="str">
        <f>IF(在职员工基本信息!G462="","",在职员工基本信息!G462)</f>
        <v/>
      </c>
      <c r="G465" s="1" t="str">
        <f>IF(在职员工基本信息!B462="","",在职员工基本信息!B462)</f>
        <v/>
      </c>
      <c r="H465" s="1" t="str">
        <f>IF(在职员工基本信息!C462="","",在职员工基本信息!C462)</f>
        <v/>
      </c>
      <c r="J465" s="23" t="str">
        <f t="shared" si="35"/>
        <v/>
      </c>
      <c r="K465" s="23" t="str">
        <f t="shared" si="36"/>
        <v/>
      </c>
      <c r="L465" s="23" t="str">
        <f t="shared" si="37"/>
        <v/>
      </c>
      <c r="M465" s="23" t="str">
        <f t="shared" si="38"/>
        <v/>
      </c>
      <c r="N465" s="23" t="str">
        <f t="shared" si="39"/>
        <v/>
      </c>
      <c r="P465" s="1" t="str">
        <f>IF(AND(YEAR(在职员工基本信息!$M462)='员工事项提醒（生日、续合同）'!$Q$4,MONTH(在职员工基本信息!$M462)='员工事项提醒（生日、续合同）'!$S$4),在职员工基本信息!D462,"")</f>
        <v/>
      </c>
      <c r="Q465" s="1" t="str">
        <f>IF(AND(YEAR(在职员工基本信息!$M462)='员工事项提醒（生日、续合同）'!$Q$4,MONTH(在职员工基本信息!$M462)='员工事项提醒（生日、续合同）'!$S$4),在职员工基本信息!E462,"")</f>
        <v/>
      </c>
      <c r="R465" s="1" t="str">
        <f>IF(AND(YEAR(在职员工基本信息!$M462)='员工事项提醒（生日、续合同）'!$Q$4,MONTH(在职员工基本信息!$M462)='员工事项提醒（生日、续合同）'!$S$4),在职员工基本信息!B462,"")</f>
        <v/>
      </c>
      <c r="S465" s="1" t="str">
        <f>IF(AND(YEAR(在职员工基本信息!$M462)='员工事项提醒（生日、续合同）'!$Q$4,MONTH(在职员工基本信息!$M462)='员工事项提醒（生日、续合同）'!$S$4),在职员工基本信息!C462,"")</f>
        <v/>
      </c>
      <c r="T465" s="23" t="str">
        <f>IF(AND(YEAR(在职员工基本信息!$M462)='员工事项提醒（生日、续合同）'!$Q$4,MONTH(在职员工基本信息!$M462)='员工事项提醒（生日、续合同）'!$S$4),在职员工基本信息!M462,"")</f>
        <v/>
      </c>
    </row>
    <row r="466" spans="1:20">
      <c r="A466" s="1" t="str">
        <f>B466&amp;COUNTIF(B$8:B466,B466)</f>
        <v>454</v>
      </c>
      <c r="B466" s="1" t="str">
        <f>IF(MONTH(在职员工基本信息!G463)=$L$4,MONTH(在职员工基本信息!G463),"")</f>
        <v/>
      </c>
      <c r="D466" s="1" t="str">
        <f>IFERROR(IF(在职员工基本信息!D463="","",在职员工基本信息!D463),"")</f>
        <v/>
      </c>
      <c r="E466" s="1" t="str">
        <f>IF(在职员工基本信息!E463="","",在职员工基本信息!E463)</f>
        <v/>
      </c>
      <c r="F466" s="23" t="str">
        <f>IF(在职员工基本信息!G463="","",在职员工基本信息!G463)</f>
        <v/>
      </c>
      <c r="G466" s="1" t="str">
        <f>IF(在职员工基本信息!B463="","",在职员工基本信息!B463)</f>
        <v/>
      </c>
      <c r="H466" s="1" t="str">
        <f>IF(在职员工基本信息!C463="","",在职员工基本信息!C463)</f>
        <v/>
      </c>
      <c r="J466" s="23" t="str">
        <f t="shared" si="35"/>
        <v/>
      </c>
      <c r="K466" s="23" t="str">
        <f t="shared" si="36"/>
        <v/>
      </c>
      <c r="L466" s="23" t="str">
        <f t="shared" si="37"/>
        <v/>
      </c>
      <c r="M466" s="23" t="str">
        <f t="shared" si="38"/>
        <v/>
      </c>
      <c r="N466" s="23" t="str">
        <f t="shared" si="39"/>
        <v/>
      </c>
      <c r="P466" s="1" t="str">
        <f>IF(AND(YEAR(在职员工基本信息!$M463)='员工事项提醒（生日、续合同）'!$Q$4,MONTH(在职员工基本信息!$M463)='员工事项提醒（生日、续合同）'!$S$4),在职员工基本信息!D463,"")</f>
        <v/>
      </c>
      <c r="Q466" s="1" t="str">
        <f>IF(AND(YEAR(在职员工基本信息!$M463)='员工事项提醒（生日、续合同）'!$Q$4,MONTH(在职员工基本信息!$M463)='员工事项提醒（生日、续合同）'!$S$4),在职员工基本信息!E463,"")</f>
        <v/>
      </c>
      <c r="R466" s="1" t="str">
        <f>IF(AND(YEAR(在职员工基本信息!$M463)='员工事项提醒（生日、续合同）'!$Q$4,MONTH(在职员工基本信息!$M463)='员工事项提醒（生日、续合同）'!$S$4),在职员工基本信息!B463,"")</f>
        <v/>
      </c>
      <c r="S466" s="1" t="str">
        <f>IF(AND(YEAR(在职员工基本信息!$M463)='员工事项提醒（生日、续合同）'!$Q$4,MONTH(在职员工基本信息!$M463)='员工事项提醒（生日、续合同）'!$S$4),在职员工基本信息!C463,"")</f>
        <v/>
      </c>
      <c r="T466" s="23" t="str">
        <f>IF(AND(YEAR(在职员工基本信息!$M463)='员工事项提醒（生日、续合同）'!$Q$4,MONTH(在职员工基本信息!$M463)='员工事项提醒（生日、续合同）'!$S$4),在职员工基本信息!M463,"")</f>
        <v/>
      </c>
    </row>
    <row r="467" spans="1:20">
      <c r="A467" s="1" t="str">
        <f>B467&amp;COUNTIF(B$8:B467,B467)</f>
        <v>455</v>
      </c>
      <c r="B467" s="1" t="str">
        <f>IF(MONTH(在职员工基本信息!G464)=$L$4,MONTH(在职员工基本信息!G464),"")</f>
        <v/>
      </c>
      <c r="D467" s="1" t="str">
        <f>IFERROR(IF(在职员工基本信息!D464="","",在职员工基本信息!D464),"")</f>
        <v/>
      </c>
      <c r="E467" s="1" t="str">
        <f>IF(在职员工基本信息!E464="","",在职员工基本信息!E464)</f>
        <v/>
      </c>
      <c r="F467" s="23" t="str">
        <f>IF(在职员工基本信息!G464="","",在职员工基本信息!G464)</f>
        <v/>
      </c>
      <c r="G467" s="1" t="str">
        <f>IF(在职员工基本信息!B464="","",在职员工基本信息!B464)</f>
        <v/>
      </c>
      <c r="H467" s="1" t="str">
        <f>IF(在职员工基本信息!C464="","",在职员工基本信息!C464)</f>
        <v/>
      </c>
      <c r="J467" s="23" t="str">
        <f t="shared" si="35"/>
        <v/>
      </c>
      <c r="K467" s="23" t="str">
        <f t="shared" si="36"/>
        <v/>
      </c>
      <c r="L467" s="23" t="str">
        <f t="shared" si="37"/>
        <v/>
      </c>
      <c r="M467" s="23" t="str">
        <f t="shared" si="38"/>
        <v/>
      </c>
      <c r="N467" s="23" t="str">
        <f t="shared" si="39"/>
        <v/>
      </c>
      <c r="P467" s="1" t="str">
        <f>IF(AND(YEAR(在职员工基本信息!$M464)='员工事项提醒（生日、续合同）'!$Q$4,MONTH(在职员工基本信息!$M464)='员工事项提醒（生日、续合同）'!$S$4),在职员工基本信息!D464,"")</f>
        <v/>
      </c>
      <c r="Q467" s="1" t="str">
        <f>IF(AND(YEAR(在职员工基本信息!$M464)='员工事项提醒（生日、续合同）'!$Q$4,MONTH(在职员工基本信息!$M464)='员工事项提醒（生日、续合同）'!$S$4),在职员工基本信息!E464,"")</f>
        <v/>
      </c>
      <c r="R467" s="1" t="str">
        <f>IF(AND(YEAR(在职员工基本信息!$M464)='员工事项提醒（生日、续合同）'!$Q$4,MONTH(在职员工基本信息!$M464)='员工事项提醒（生日、续合同）'!$S$4),在职员工基本信息!B464,"")</f>
        <v/>
      </c>
      <c r="S467" s="1" t="str">
        <f>IF(AND(YEAR(在职员工基本信息!$M464)='员工事项提醒（生日、续合同）'!$Q$4,MONTH(在职员工基本信息!$M464)='员工事项提醒（生日、续合同）'!$S$4),在职员工基本信息!C464,"")</f>
        <v/>
      </c>
      <c r="T467" s="23" t="str">
        <f>IF(AND(YEAR(在职员工基本信息!$M464)='员工事项提醒（生日、续合同）'!$Q$4,MONTH(在职员工基本信息!$M464)='员工事项提醒（生日、续合同）'!$S$4),在职员工基本信息!M464,"")</f>
        <v/>
      </c>
    </row>
    <row r="468" spans="1:20">
      <c r="A468" s="1" t="str">
        <f>B468&amp;COUNTIF(B$8:B468,B468)</f>
        <v>456</v>
      </c>
      <c r="B468" s="1" t="str">
        <f>IF(MONTH(在职员工基本信息!G465)=$L$4,MONTH(在职员工基本信息!G465),"")</f>
        <v/>
      </c>
      <c r="D468" s="1" t="str">
        <f>IFERROR(IF(在职员工基本信息!D465="","",在职员工基本信息!D465),"")</f>
        <v/>
      </c>
      <c r="E468" s="1" t="str">
        <f>IF(在职员工基本信息!E465="","",在职员工基本信息!E465)</f>
        <v/>
      </c>
      <c r="F468" s="23" t="str">
        <f>IF(在职员工基本信息!G465="","",在职员工基本信息!G465)</f>
        <v/>
      </c>
      <c r="G468" s="1" t="str">
        <f>IF(在职员工基本信息!B465="","",在职员工基本信息!B465)</f>
        <v/>
      </c>
      <c r="H468" s="1" t="str">
        <f>IF(在职员工基本信息!C465="","",在职员工基本信息!C465)</f>
        <v/>
      </c>
      <c r="J468" s="23" t="str">
        <f t="shared" si="35"/>
        <v/>
      </c>
      <c r="K468" s="23" t="str">
        <f t="shared" si="36"/>
        <v/>
      </c>
      <c r="L468" s="23" t="str">
        <f t="shared" si="37"/>
        <v/>
      </c>
      <c r="M468" s="23" t="str">
        <f t="shared" si="38"/>
        <v/>
      </c>
      <c r="N468" s="23" t="str">
        <f t="shared" si="39"/>
        <v/>
      </c>
      <c r="P468" s="1" t="str">
        <f>IF(AND(YEAR(在职员工基本信息!$M465)='员工事项提醒（生日、续合同）'!$Q$4,MONTH(在职员工基本信息!$M465)='员工事项提醒（生日、续合同）'!$S$4),在职员工基本信息!D465,"")</f>
        <v/>
      </c>
      <c r="Q468" s="1" t="str">
        <f>IF(AND(YEAR(在职员工基本信息!$M465)='员工事项提醒（生日、续合同）'!$Q$4,MONTH(在职员工基本信息!$M465)='员工事项提醒（生日、续合同）'!$S$4),在职员工基本信息!E465,"")</f>
        <v/>
      </c>
      <c r="R468" s="1" t="str">
        <f>IF(AND(YEAR(在职员工基本信息!$M465)='员工事项提醒（生日、续合同）'!$Q$4,MONTH(在职员工基本信息!$M465)='员工事项提醒（生日、续合同）'!$S$4),在职员工基本信息!B465,"")</f>
        <v/>
      </c>
      <c r="S468" s="1" t="str">
        <f>IF(AND(YEAR(在职员工基本信息!$M465)='员工事项提醒（生日、续合同）'!$Q$4,MONTH(在职员工基本信息!$M465)='员工事项提醒（生日、续合同）'!$S$4),在职员工基本信息!C465,"")</f>
        <v/>
      </c>
      <c r="T468" s="23" t="str">
        <f>IF(AND(YEAR(在职员工基本信息!$M465)='员工事项提醒（生日、续合同）'!$Q$4,MONTH(在职员工基本信息!$M465)='员工事项提醒（生日、续合同）'!$S$4),在职员工基本信息!M465,"")</f>
        <v/>
      </c>
    </row>
    <row r="469" spans="1:20">
      <c r="A469" s="1" t="str">
        <f>B469&amp;COUNTIF(B$8:B469,B469)</f>
        <v>457</v>
      </c>
      <c r="B469" s="1" t="str">
        <f>IF(MONTH(在职员工基本信息!G466)=$L$4,MONTH(在职员工基本信息!G466),"")</f>
        <v/>
      </c>
      <c r="D469" s="1" t="str">
        <f>IFERROR(IF(在职员工基本信息!D466="","",在职员工基本信息!D466),"")</f>
        <v/>
      </c>
      <c r="E469" s="1" t="str">
        <f>IF(在职员工基本信息!E466="","",在职员工基本信息!E466)</f>
        <v/>
      </c>
      <c r="F469" s="23" t="str">
        <f>IF(在职员工基本信息!G466="","",在职员工基本信息!G466)</f>
        <v/>
      </c>
      <c r="G469" s="1" t="str">
        <f>IF(在职员工基本信息!B466="","",在职员工基本信息!B466)</f>
        <v/>
      </c>
      <c r="H469" s="1" t="str">
        <f>IF(在职员工基本信息!C466="","",在职员工基本信息!C466)</f>
        <v/>
      </c>
      <c r="J469" s="23" t="str">
        <f t="shared" si="35"/>
        <v/>
      </c>
      <c r="K469" s="23" t="str">
        <f t="shared" si="36"/>
        <v/>
      </c>
      <c r="L469" s="23" t="str">
        <f t="shared" si="37"/>
        <v/>
      </c>
      <c r="M469" s="23" t="str">
        <f t="shared" si="38"/>
        <v/>
      </c>
      <c r="N469" s="23" t="str">
        <f t="shared" si="39"/>
        <v/>
      </c>
      <c r="P469" s="1" t="str">
        <f>IF(AND(YEAR(在职员工基本信息!$M466)='员工事项提醒（生日、续合同）'!$Q$4,MONTH(在职员工基本信息!$M466)='员工事项提醒（生日、续合同）'!$S$4),在职员工基本信息!D466,"")</f>
        <v/>
      </c>
      <c r="Q469" s="1" t="str">
        <f>IF(AND(YEAR(在职员工基本信息!$M466)='员工事项提醒（生日、续合同）'!$Q$4,MONTH(在职员工基本信息!$M466)='员工事项提醒（生日、续合同）'!$S$4),在职员工基本信息!E466,"")</f>
        <v/>
      </c>
      <c r="R469" s="1" t="str">
        <f>IF(AND(YEAR(在职员工基本信息!$M466)='员工事项提醒（生日、续合同）'!$Q$4,MONTH(在职员工基本信息!$M466)='员工事项提醒（生日、续合同）'!$S$4),在职员工基本信息!B466,"")</f>
        <v/>
      </c>
      <c r="S469" s="1" t="str">
        <f>IF(AND(YEAR(在职员工基本信息!$M466)='员工事项提醒（生日、续合同）'!$Q$4,MONTH(在职员工基本信息!$M466)='员工事项提醒（生日、续合同）'!$S$4),在职员工基本信息!C466,"")</f>
        <v/>
      </c>
      <c r="T469" s="23" t="str">
        <f>IF(AND(YEAR(在职员工基本信息!$M466)='员工事项提醒（生日、续合同）'!$Q$4,MONTH(在职员工基本信息!$M466)='员工事项提醒（生日、续合同）'!$S$4),在职员工基本信息!M466,"")</f>
        <v/>
      </c>
    </row>
    <row r="470" spans="1:20">
      <c r="A470" s="1" t="str">
        <f>B470&amp;COUNTIF(B$8:B470,B470)</f>
        <v>458</v>
      </c>
      <c r="B470" s="1" t="str">
        <f>IF(MONTH(在职员工基本信息!G467)=$L$4,MONTH(在职员工基本信息!G467),"")</f>
        <v/>
      </c>
      <c r="D470" s="1" t="str">
        <f>IFERROR(IF(在职员工基本信息!D467="","",在职员工基本信息!D467),"")</f>
        <v/>
      </c>
      <c r="E470" s="1" t="str">
        <f>IF(在职员工基本信息!E467="","",在职员工基本信息!E467)</f>
        <v/>
      </c>
      <c r="F470" s="23" t="str">
        <f>IF(在职员工基本信息!G467="","",在职员工基本信息!G467)</f>
        <v/>
      </c>
      <c r="G470" s="1" t="str">
        <f>IF(在职员工基本信息!B467="","",在职员工基本信息!B467)</f>
        <v/>
      </c>
      <c r="H470" s="1" t="str">
        <f>IF(在职员工基本信息!C467="","",在职员工基本信息!C467)</f>
        <v/>
      </c>
      <c r="J470" s="23" t="str">
        <f t="shared" si="35"/>
        <v/>
      </c>
      <c r="K470" s="23" t="str">
        <f t="shared" si="36"/>
        <v/>
      </c>
      <c r="L470" s="23" t="str">
        <f t="shared" si="37"/>
        <v/>
      </c>
      <c r="M470" s="23" t="str">
        <f t="shared" si="38"/>
        <v/>
      </c>
      <c r="N470" s="23" t="str">
        <f t="shared" si="39"/>
        <v/>
      </c>
      <c r="P470" s="1" t="str">
        <f>IF(AND(YEAR(在职员工基本信息!$M467)='员工事项提醒（生日、续合同）'!$Q$4,MONTH(在职员工基本信息!$M467)='员工事项提醒（生日、续合同）'!$S$4),在职员工基本信息!D467,"")</f>
        <v/>
      </c>
      <c r="Q470" s="1" t="str">
        <f>IF(AND(YEAR(在职员工基本信息!$M467)='员工事项提醒（生日、续合同）'!$Q$4,MONTH(在职员工基本信息!$M467)='员工事项提醒（生日、续合同）'!$S$4),在职员工基本信息!E467,"")</f>
        <v/>
      </c>
      <c r="R470" s="1" t="str">
        <f>IF(AND(YEAR(在职员工基本信息!$M467)='员工事项提醒（生日、续合同）'!$Q$4,MONTH(在职员工基本信息!$M467)='员工事项提醒（生日、续合同）'!$S$4),在职员工基本信息!B467,"")</f>
        <v/>
      </c>
      <c r="S470" s="1" t="str">
        <f>IF(AND(YEAR(在职员工基本信息!$M467)='员工事项提醒（生日、续合同）'!$Q$4,MONTH(在职员工基本信息!$M467)='员工事项提醒（生日、续合同）'!$S$4),在职员工基本信息!C467,"")</f>
        <v/>
      </c>
      <c r="T470" s="23" t="str">
        <f>IF(AND(YEAR(在职员工基本信息!$M467)='员工事项提醒（生日、续合同）'!$Q$4,MONTH(在职员工基本信息!$M467)='员工事项提醒（生日、续合同）'!$S$4),在职员工基本信息!M467,"")</f>
        <v/>
      </c>
    </row>
    <row r="471" spans="1:20">
      <c r="A471" s="1" t="str">
        <f>B471&amp;COUNTIF(B$8:B471,B471)</f>
        <v>459</v>
      </c>
      <c r="B471" s="1" t="str">
        <f>IF(MONTH(在职员工基本信息!G468)=$L$4,MONTH(在职员工基本信息!G468),"")</f>
        <v/>
      </c>
      <c r="D471" s="1" t="str">
        <f>IFERROR(IF(在职员工基本信息!D468="","",在职员工基本信息!D468),"")</f>
        <v/>
      </c>
      <c r="E471" s="1" t="str">
        <f>IF(在职员工基本信息!E468="","",在职员工基本信息!E468)</f>
        <v/>
      </c>
      <c r="F471" s="23" t="str">
        <f>IF(在职员工基本信息!G468="","",在职员工基本信息!G468)</f>
        <v/>
      </c>
      <c r="G471" s="1" t="str">
        <f>IF(在职员工基本信息!B468="","",在职员工基本信息!B468)</f>
        <v/>
      </c>
      <c r="H471" s="1" t="str">
        <f>IF(在职员工基本信息!C468="","",在职员工基本信息!C468)</f>
        <v/>
      </c>
      <c r="J471" s="23" t="str">
        <f t="shared" si="35"/>
        <v/>
      </c>
      <c r="K471" s="23" t="str">
        <f t="shared" si="36"/>
        <v/>
      </c>
      <c r="L471" s="23" t="str">
        <f t="shared" si="37"/>
        <v/>
      </c>
      <c r="M471" s="23" t="str">
        <f t="shared" si="38"/>
        <v/>
      </c>
      <c r="N471" s="23" t="str">
        <f t="shared" si="39"/>
        <v/>
      </c>
      <c r="P471" s="1" t="str">
        <f>IF(AND(YEAR(在职员工基本信息!$M468)='员工事项提醒（生日、续合同）'!$Q$4,MONTH(在职员工基本信息!$M468)='员工事项提醒（生日、续合同）'!$S$4),在职员工基本信息!D468,"")</f>
        <v/>
      </c>
      <c r="Q471" s="1" t="str">
        <f>IF(AND(YEAR(在职员工基本信息!$M468)='员工事项提醒（生日、续合同）'!$Q$4,MONTH(在职员工基本信息!$M468)='员工事项提醒（生日、续合同）'!$S$4),在职员工基本信息!E468,"")</f>
        <v/>
      </c>
      <c r="R471" s="1" t="str">
        <f>IF(AND(YEAR(在职员工基本信息!$M468)='员工事项提醒（生日、续合同）'!$Q$4,MONTH(在职员工基本信息!$M468)='员工事项提醒（生日、续合同）'!$S$4),在职员工基本信息!B468,"")</f>
        <v/>
      </c>
      <c r="S471" s="1" t="str">
        <f>IF(AND(YEAR(在职员工基本信息!$M468)='员工事项提醒（生日、续合同）'!$Q$4,MONTH(在职员工基本信息!$M468)='员工事项提醒（生日、续合同）'!$S$4),在职员工基本信息!C468,"")</f>
        <v/>
      </c>
      <c r="T471" s="23" t="str">
        <f>IF(AND(YEAR(在职员工基本信息!$M468)='员工事项提醒（生日、续合同）'!$Q$4,MONTH(在职员工基本信息!$M468)='员工事项提醒（生日、续合同）'!$S$4),在职员工基本信息!M468,"")</f>
        <v/>
      </c>
    </row>
    <row r="472" spans="1:20">
      <c r="A472" s="1" t="str">
        <f>B472&amp;COUNTIF(B$8:B472,B472)</f>
        <v>460</v>
      </c>
      <c r="B472" s="1" t="str">
        <f>IF(MONTH(在职员工基本信息!G469)=$L$4,MONTH(在职员工基本信息!G469),"")</f>
        <v/>
      </c>
      <c r="D472" s="1" t="str">
        <f>IFERROR(IF(在职员工基本信息!D469="","",在职员工基本信息!D469),"")</f>
        <v/>
      </c>
      <c r="E472" s="1" t="str">
        <f>IF(在职员工基本信息!E469="","",在职员工基本信息!E469)</f>
        <v/>
      </c>
      <c r="F472" s="23" t="str">
        <f>IF(在职员工基本信息!G469="","",在职员工基本信息!G469)</f>
        <v/>
      </c>
      <c r="G472" s="1" t="str">
        <f>IF(在职员工基本信息!B469="","",在职员工基本信息!B469)</f>
        <v/>
      </c>
      <c r="H472" s="1" t="str">
        <f>IF(在职员工基本信息!C469="","",在职员工基本信息!C469)</f>
        <v/>
      </c>
      <c r="J472" s="23" t="str">
        <f t="shared" si="35"/>
        <v/>
      </c>
      <c r="K472" s="23" t="str">
        <f t="shared" si="36"/>
        <v/>
      </c>
      <c r="L472" s="23" t="str">
        <f t="shared" si="37"/>
        <v/>
      </c>
      <c r="M472" s="23" t="str">
        <f t="shared" si="38"/>
        <v/>
      </c>
      <c r="N472" s="23" t="str">
        <f t="shared" si="39"/>
        <v/>
      </c>
      <c r="P472" s="1" t="str">
        <f>IF(AND(YEAR(在职员工基本信息!$M469)='员工事项提醒（生日、续合同）'!$Q$4,MONTH(在职员工基本信息!$M469)='员工事项提醒（生日、续合同）'!$S$4),在职员工基本信息!D469,"")</f>
        <v/>
      </c>
      <c r="Q472" s="1" t="str">
        <f>IF(AND(YEAR(在职员工基本信息!$M469)='员工事项提醒（生日、续合同）'!$Q$4,MONTH(在职员工基本信息!$M469)='员工事项提醒（生日、续合同）'!$S$4),在职员工基本信息!E469,"")</f>
        <v/>
      </c>
      <c r="R472" s="1" t="str">
        <f>IF(AND(YEAR(在职员工基本信息!$M469)='员工事项提醒（生日、续合同）'!$Q$4,MONTH(在职员工基本信息!$M469)='员工事项提醒（生日、续合同）'!$S$4),在职员工基本信息!B469,"")</f>
        <v/>
      </c>
      <c r="S472" s="1" t="str">
        <f>IF(AND(YEAR(在职员工基本信息!$M469)='员工事项提醒（生日、续合同）'!$Q$4,MONTH(在职员工基本信息!$M469)='员工事项提醒（生日、续合同）'!$S$4),在职员工基本信息!C469,"")</f>
        <v/>
      </c>
      <c r="T472" s="23" t="str">
        <f>IF(AND(YEAR(在职员工基本信息!$M469)='员工事项提醒（生日、续合同）'!$Q$4,MONTH(在职员工基本信息!$M469)='员工事项提醒（生日、续合同）'!$S$4),在职员工基本信息!M469,"")</f>
        <v/>
      </c>
    </row>
    <row r="473" spans="1:20">
      <c r="A473" s="1" t="str">
        <f>B473&amp;COUNTIF(B$8:B473,B473)</f>
        <v>461</v>
      </c>
      <c r="B473" s="1" t="str">
        <f>IF(MONTH(在职员工基本信息!G470)=$L$4,MONTH(在职员工基本信息!G470),"")</f>
        <v/>
      </c>
      <c r="D473" s="1" t="str">
        <f>IFERROR(IF(在职员工基本信息!D470="","",在职员工基本信息!D470),"")</f>
        <v/>
      </c>
      <c r="E473" s="1" t="str">
        <f>IF(在职员工基本信息!E470="","",在职员工基本信息!E470)</f>
        <v/>
      </c>
      <c r="F473" s="23" t="str">
        <f>IF(在职员工基本信息!G470="","",在职员工基本信息!G470)</f>
        <v/>
      </c>
      <c r="G473" s="1" t="str">
        <f>IF(在职员工基本信息!B470="","",在职员工基本信息!B470)</f>
        <v/>
      </c>
      <c r="H473" s="1" t="str">
        <f>IF(在职员工基本信息!C470="","",在职员工基本信息!C470)</f>
        <v/>
      </c>
      <c r="J473" s="23" t="str">
        <f t="shared" si="35"/>
        <v/>
      </c>
      <c r="K473" s="23" t="str">
        <f t="shared" si="36"/>
        <v/>
      </c>
      <c r="L473" s="23" t="str">
        <f t="shared" si="37"/>
        <v/>
      </c>
      <c r="M473" s="23" t="str">
        <f t="shared" si="38"/>
        <v/>
      </c>
      <c r="N473" s="23" t="str">
        <f t="shared" si="39"/>
        <v/>
      </c>
      <c r="P473" s="1" t="str">
        <f>IF(AND(YEAR(在职员工基本信息!$M470)='员工事项提醒（生日、续合同）'!$Q$4,MONTH(在职员工基本信息!$M470)='员工事项提醒（生日、续合同）'!$S$4),在职员工基本信息!D470,"")</f>
        <v/>
      </c>
      <c r="Q473" s="1" t="str">
        <f>IF(AND(YEAR(在职员工基本信息!$M470)='员工事项提醒（生日、续合同）'!$Q$4,MONTH(在职员工基本信息!$M470)='员工事项提醒（生日、续合同）'!$S$4),在职员工基本信息!E470,"")</f>
        <v/>
      </c>
      <c r="R473" s="1" t="str">
        <f>IF(AND(YEAR(在职员工基本信息!$M470)='员工事项提醒（生日、续合同）'!$Q$4,MONTH(在职员工基本信息!$M470)='员工事项提醒（生日、续合同）'!$S$4),在职员工基本信息!B470,"")</f>
        <v/>
      </c>
      <c r="S473" s="1" t="str">
        <f>IF(AND(YEAR(在职员工基本信息!$M470)='员工事项提醒（生日、续合同）'!$Q$4,MONTH(在职员工基本信息!$M470)='员工事项提醒（生日、续合同）'!$S$4),在职员工基本信息!C470,"")</f>
        <v/>
      </c>
      <c r="T473" s="23" t="str">
        <f>IF(AND(YEAR(在职员工基本信息!$M470)='员工事项提醒（生日、续合同）'!$Q$4,MONTH(在职员工基本信息!$M470)='员工事项提醒（生日、续合同）'!$S$4),在职员工基本信息!M470,"")</f>
        <v/>
      </c>
    </row>
    <row r="474" spans="1:20">
      <c r="A474" s="1" t="str">
        <f>B474&amp;COUNTIF(B$8:B474,B474)</f>
        <v>462</v>
      </c>
      <c r="B474" s="1" t="str">
        <f>IF(MONTH(在职员工基本信息!G471)=$L$4,MONTH(在职员工基本信息!G471),"")</f>
        <v/>
      </c>
      <c r="D474" s="1" t="str">
        <f>IFERROR(IF(在职员工基本信息!D471="","",在职员工基本信息!D471),"")</f>
        <v/>
      </c>
      <c r="E474" s="1" t="str">
        <f>IF(在职员工基本信息!E471="","",在职员工基本信息!E471)</f>
        <v/>
      </c>
      <c r="F474" s="23" t="str">
        <f>IF(在职员工基本信息!G471="","",在职员工基本信息!G471)</f>
        <v/>
      </c>
      <c r="G474" s="1" t="str">
        <f>IF(在职员工基本信息!B471="","",在职员工基本信息!B471)</f>
        <v/>
      </c>
      <c r="H474" s="1" t="str">
        <f>IF(在职员工基本信息!C471="","",在职员工基本信息!C471)</f>
        <v/>
      </c>
      <c r="J474" s="23" t="str">
        <f t="shared" si="35"/>
        <v/>
      </c>
      <c r="K474" s="23" t="str">
        <f t="shared" si="36"/>
        <v/>
      </c>
      <c r="L474" s="23" t="str">
        <f t="shared" si="37"/>
        <v/>
      </c>
      <c r="M474" s="23" t="str">
        <f t="shared" si="38"/>
        <v/>
      </c>
      <c r="N474" s="23" t="str">
        <f t="shared" si="39"/>
        <v/>
      </c>
      <c r="P474" s="1" t="str">
        <f>IF(AND(YEAR(在职员工基本信息!$M471)='员工事项提醒（生日、续合同）'!$Q$4,MONTH(在职员工基本信息!$M471)='员工事项提醒（生日、续合同）'!$S$4),在职员工基本信息!D471,"")</f>
        <v/>
      </c>
      <c r="Q474" s="1" t="str">
        <f>IF(AND(YEAR(在职员工基本信息!$M471)='员工事项提醒（生日、续合同）'!$Q$4,MONTH(在职员工基本信息!$M471)='员工事项提醒（生日、续合同）'!$S$4),在职员工基本信息!E471,"")</f>
        <v/>
      </c>
      <c r="R474" s="1" t="str">
        <f>IF(AND(YEAR(在职员工基本信息!$M471)='员工事项提醒（生日、续合同）'!$Q$4,MONTH(在职员工基本信息!$M471)='员工事项提醒（生日、续合同）'!$S$4),在职员工基本信息!B471,"")</f>
        <v/>
      </c>
      <c r="S474" s="1" t="str">
        <f>IF(AND(YEAR(在职员工基本信息!$M471)='员工事项提醒（生日、续合同）'!$Q$4,MONTH(在职员工基本信息!$M471)='员工事项提醒（生日、续合同）'!$S$4),在职员工基本信息!C471,"")</f>
        <v/>
      </c>
      <c r="T474" s="23" t="str">
        <f>IF(AND(YEAR(在职员工基本信息!$M471)='员工事项提醒（生日、续合同）'!$Q$4,MONTH(在职员工基本信息!$M471)='员工事项提醒（生日、续合同）'!$S$4),在职员工基本信息!M471,"")</f>
        <v/>
      </c>
    </row>
    <row r="475" spans="1:20">
      <c r="A475" s="1" t="str">
        <f>B475&amp;COUNTIF(B$8:B475,B475)</f>
        <v>463</v>
      </c>
      <c r="B475" s="1" t="str">
        <f>IF(MONTH(在职员工基本信息!G472)=$L$4,MONTH(在职员工基本信息!G472),"")</f>
        <v/>
      </c>
      <c r="D475" s="1" t="str">
        <f>IFERROR(IF(在职员工基本信息!D472="","",在职员工基本信息!D472),"")</f>
        <v/>
      </c>
      <c r="E475" s="1" t="str">
        <f>IF(在职员工基本信息!E472="","",在职员工基本信息!E472)</f>
        <v/>
      </c>
      <c r="F475" s="23" t="str">
        <f>IF(在职员工基本信息!G472="","",在职员工基本信息!G472)</f>
        <v/>
      </c>
      <c r="G475" s="1" t="str">
        <f>IF(在职员工基本信息!B472="","",在职员工基本信息!B472)</f>
        <v/>
      </c>
      <c r="H475" s="1" t="str">
        <f>IF(在职员工基本信息!C472="","",在职员工基本信息!C472)</f>
        <v/>
      </c>
      <c r="J475" s="23" t="str">
        <f t="shared" si="35"/>
        <v/>
      </c>
      <c r="K475" s="23" t="str">
        <f t="shared" si="36"/>
        <v/>
      </c>
      <c r="L475" s="23" t="str">
        <f t="shared" si="37"/>
        <v/>
      </c>
      <c r="M475" s="23" t="str">
        <f t="shared" si="38"/>
        <v/>
      </c>
      <c r="N475" s="23" t="str">
        <f t="shared" si="39"/>
        <v/>
      </c>
      <c r="P475" s="1" t="str">
        <f>IF(AND(YEAR(在职员工基本信息!$M472)='员工事项提醒（生日、续合同）'!$Q$4,MONTH(在职员工基本信息!$M472)='员工事项提醒（生日、续合同）'!$S$4),在职员工基本信息!D472,"")</f>
        <v/>
      </c>
      <c r="Q475" s="1" t="str">
        <f>IF(AND(YEAR(在职员工基本信息!$M472)='员工事项提醒（生日、续合同）'!$Q$4,MONTH(在职员工基本信息!$M472)='员工事项提醒（生日、续合同）'!$S$4),在职员工基本信息!E472,"")</f>
        <v/>
      </c>
      <c r="R475" s="1" t="str">
        <f>IF(AND(YEAR(在职员工基本信息!$M472)='员工事项提醒（生日、续合同）'!$Q$4,MONTH(在职员工基本信息!$M472)='员工事项提醒（生日、续合同）'!$S$4),在职员工基本信息!B472,"")</f>
        <v/>
      </c>
      <c r="S475" s="1" t="str">
        <f>IF(AND(YEAR(在职员工基本信息!$M472)='员工事项提醒（生日、续合同）'!$Q$4,MONTH(在职员工基本信息!$M472)='员工事项提醒（生日、续合同）'!$S$4),在职员工基本信息!C472,"")</f>
        <v/>
      </c>
      <c r="T475" s="23" t="str">
        <f>IF(AND(YEAR(在职员工基本信息!$M472)='员工事项提醒（生日、续合同）'!$Q$4,MONTH(在职员工基本信息!$M472)='员工事项提醒（生日、续合同）'!$S$4),在职员工基本信息!M472,"")</f>
        <v/>
      </c>
    </row>
    <row r="476" spans="1:20">
      <c r="A476" s="1" t="str">
        <f>B476&amp;COUNTIF(B$8:B476,B476)</f>
        <v>464</v>
      </c>
      <c r="B476" s="1" t="str">
        <f>IF(MONTH(在职员工基本信息!G473)=$L$4,MONTH(在职员工基本信息!G473),"")</f>
        <v/>
      </c>
      <c r="D476" s="1" t="str">
        <f>IFERROR(IF(在职员工基本信息!D473="","",在职员工基本信息!D473),"")</f>
        <v/>
      </c>
      <c r="E476" s="1" t="str">
        <f>IF(在职员工基本信息!E473="","",在职员工基本信息!E473)</f>
        <v/>
      </c>
      <c r="F476" s="23" t="str">
        <f>IF(在职员工基本信息!G473="","",在职员工基本信息!G473)</f>
        <v/>
      </c>
      <c r="G476" s="1" t="str">
        <f>IF(在职员工基本信息!B473="","",在职员工基本信息!B473)</f>
        <v/>
      </c>
      <c r="H476" s="1" t="str">
        <f>IF(在职员工基本信息!C473="","",在职员工基本信息!C473)</f>
        <v/>
      </c>
      <c r="J476" s="23" t="str">
        <f t="shared" si="35"/>
        <v/>
      </c>
      <c r="K476" s="23" t="str">
        <f t="shared" si="36"/>
        <v/>
      </c>
      <c r="L476" s="23" t="str">
        <f t="shared" si="37"/>
        <v/>
      </c>
      <c r="M476" s="23" t="str">
        <f t="shared" si="38"/>
        <v/>
      </c>
      <c r="N476" s="23" t="str">
        <f t="shared" si="39"/>
        <v/>
      </c>
      <c r="P476" s="1" t="str">
        <f>IF(AND(YEAR(在职员工基本信息!$M473)='员工事项提醒（生日、续合同）'!$Q$4,MONTH(在职员工基本信息!$M473)='员工事项提醒（生日、续合同）'!$S$4),在职员工基本信息!D473,"")</f>
        <v/>
      </c>
      <c r="Q476" s="1" t="str">
        <f>IF(AND(YEAR(在职员工基本信息!$M473)='员工事项提醒（生日、续合同）'!$Q$4,MONTH(在职员工基本信息!$M473)='员工事项提醒（生日、续合同）'!$S$4),在职员工基本信息!E473,"")</f>
        <v/>
      </c>
      <c r="R476" s="1" t="str">
        <f>IF(AND(YEAR(在职员工基本信息!$M473)='员工事项提醒（生日、续合同）'!$Q$4,MONTH(在职员工基本信息!$M473)='员工事项提醒（生日、续合同）'!$S$4),在职员工基本信息!B473,"")</f>
        <v/>
      </c>
      <c r="S476" s="1" t="str">
        <f>IF(AND(YEAR(在职员工基本信息!$M473)='员工事项提醒（生日、续合同）'!$Q$4,MONTH(在职员工基本信息!$M473)='员工事项提醒（生日、续合同）'!$S$4),在职员工基本信息!C473,"")</f>
        <v/>
      </c>
      <c r="T476" s="23" t="str">
        <f>IF(AND(YEAR(在职员工基本信息!$M473)='员工事项提醒（生日、续合同）'!$Q$4,MONTH(在职员工基本信息!$M473)='员工事项提醒（生日、续合同）'!$S$4),在职员工基本信息!M473,"")</f>
        <v/>
      </c>
    </row>
    <row r="477" spans="1:20">
      <c r="A477" s="1" t="str">
        <f>B477&amp;COUNTIF(B$8:B477,B477)</f>
        <v>465</v>
      </c>
      <c r="B477" s="1" t="str">
        <f>IF(MONTH(在职员工基本信息!G474)=$L$4,MONTH(在职员工基本信息!G474),"")</f>
        <v/>
      </c>
      <c r="D477" s="1" t="str">
        <f>IFERROR(IF(在职员工基本信息!D474="","",在职员工基本信息!D474),"")</f>
        <v/>
      </c>
      <c r="E477" s="1" t="str">
        <f>IF(在职员工基本信息!E474="","",在职员工基本信息!E474)</f>
        <v/>
      </c>
      <c r="F477" s="23" t="str">
        <f>IF(在职员工基本信息!G474="","",在职员工基本信息!G474)</f>
        <v/>
      </c>
      <c r="G477" s="1" t="str">
        <f>IF(在职员工基本信息!B474="","",在职员工基本信息!B474)</f>
        <v/>
      </c>
      <c r="H477" s="1" t="str">
        <f>IF(在职员工基本信息!C474="","",在职员工基本信息!C474)</f>
        <v/>
      </c>
      <c r="J477" s="23" t="str">
        <f t="shared" si="35"/>
        <v/>
      </c>
      <c r="K477" s="23" t="str">
        <f t="shared" si="36"/>
        <v/>
      </c>
      <c r="L477" s="23" t="str">
        <f t="shared" si="37"/>
        <v/>
      </c>
      <c r="M477" s="23" t="str">
        <f t="shared" si="38"/>
        <v/>
      </c>
      <c r="N477" s="23" t="str">
        <f t="shared" si="39"/>
        <v/>
      </c>
      <c r="P477" s="1" t="str">
        <f>IF(AND(YEAR(在职员工基本信息!$M474)='员工事项提醒（生日、续合同）'!$Q$4,MONTH(在职员工基本信息!$M474)='员工事项提醒（生日、续合同）'!$S$4),在职员工基本信息!D474,"")</f>
        <v/>
      </c>
      <c r="Q477" s="1" t="str">
        <f>IF(AND(YEAR(在职员工基本信息!$M474)='员工事项提醒（生日、续合同）'!$Q$4,MONTH(在职员工基本信息!$M474)='员工事项提醒（生日、续合同）'!$S$4),在职员工基本信息!E474,"")</f>
        <v/>
      </c>
      <c r="R477" s="1" t="str">
        <f>IF(AND(YEAR(在职员工基本信息!$M474)='员工事项提醒（生日、续合同）'!$Q$4,MONTH(在职员工基本信息!$M474)='员工事项提醒（生日、续合同）'!$S$4),在职员工基本信息!B474,"")</f>
        <v/>
      </c>
      <c r="S477" s="1" t="str">
        <f>IF(AND(YEAR(在职员工基本信息!$M474)='员工事项提醒（生日、续合同）'!$Q$4,MONTH(在职员工基本信息!$M474)='员工事项提醒（生日、续合同）'!$S$4),在职员工基本信息!C474,"")</f>
        <v/>
      </c>
      <c r="T477" s="23" t="str">
        <f>IF(AND(YEAR(在职员工基本信息!$M474)='员工事项提醒（生日、续合同）'!$Q$4,MONTH(在职员工基本信息!$M474)='员工事项提醒（生日、续合同）'!$S$4),在职员工基本信息!M474,"")</f>
        <v/>
      </c>
    </row>
    <row r="478" spans="1:20">
      <c r="A478" s="1" t="str">
        <f>B478&amp;COUNTIF(B$8:B478,B478)</f>
        <v>466</v>
      </c>
      <c r="B478" s="1" t="str">
        <f>IF(MONTH(在职员工基本信息!G475)=$L$4,MONTH(在职员工基本信息!G475),"")</f>
        <v/>
      </c>
      <c r="D478" s="1" t="str">
        <f>IFERROR(IF(在职员工基本信息!D475="","",在职员工基本信息!D475),"")</f>
        <v/>
      </c>
      <c r="E478" s="1" t="str">
        <f>IF(在职员工基本信息!E475="","",在职员工基本信息!E475)</f>
        <v/>
      </c>
      <c r="F478" s="23" t="str">
        <f>IF(在职员工基本信息!G475="","",在职员工基本信息!G475)</f>
        <v/>
      </c>
      <c r="G478" s="1" t="str">
        <f>IF(在职员工基本信息!B475="","",在职员工基本信息!B475)</f>
        <v/>
      </c>
      <c r="H478" s="1" t="str">
        <f>IF(在职员工基本信息!C475="","",在职员工基本信息!C475)</f>
        <v/>
      </c>
      <c r="J478" s="23" t="str">
        <f t="shared" si="35"/>
        <v/>
      </c>
      <c r="K478" s="23" t="str">
        <f t="shared" si="36"/>
        <v/>
      </c>
      <c r="L478" s="23" t="str">
        <f t="shared" si="37"/>
        <v/>
      </c>
      <c r="M478" s="23" t="str">
        <f t="shared" si="38"/>
        <v/>
      </c>
      <c r="N478" s="23" t="str">
        <f t="shared" si="39"/>
        <v/>
      </c>
      <c r="P478" s="1" t="str">
        <f>IF(AND(YEAR(在职员工基本信息!$M475)='员工事项提醒（生日、续合同）'!$Q$4,MONTH(在职员工基本信息!$M475)='员工事项提醒（生日、续合同）'!$S$4),在职员工基本信息!D475,"")</f>
        <v/>
      </c>
      <c r="Q478" s="1" t="str">
        <f>IF(AND(YEAR(在职员工基本信息!$M475)='员工事项提醒（生日、续合同）'!$Q$4,MONTH(在职员工基本信息!$M475)='员工事项提醒（生日、续合同）'!$S$4),在职员工基本信息!E475,"")</f>
        <v/>
      </c>
      <c r="R478" s="1" t="str">
        <f>IF(AND(YEAR(在职员工基本信息!$M475)='员工事项提醒（生日、续合同）'!$Q$4,MONTH(在职员工基本信息!$M475)='员工事项提醒（生日、续合同）'!$S$4),在职员工基本信息!B475,"")</f>
        <v/>
      </c>
      <c r="S478" s="1" t="str">
        <f>IF(AND(YEAR(在职员工基本信息!$M475)='员工事项提醒（生日、续合同）'!$Q$4,MONTH(在职员工基本信息!$M475)='员工事项提醒（生日、续合同）'!$S$4),在职员工基本信息!C475,"")</f>
        <v/>
      </c>
      <c r="T478" s="23" t="str">
        <f>IF(AND(YEAR(在职员工基本信息!$M475)='员工事项提醒（生日、续合同）'!$Q$4,MONTH(在职员工基本信息!$M475)='员工事项提醒（生日、续合同）'!$S$4),在职员工基本信息!M475,"")</f>
        <v/>
      </c>
    </row>
    <row r="479" spans="1:20">
      <c r="A479" s="1" t="str">
        <f>B479&amp;COUNTIF(B$8:B479,B479)</f>
        <v>467</v>
      </c>
      <c r="B479" s="1" t="str">
        <f>IF(MONTH(在职员工基本信息!G476)=$L$4,MONTH(在职员工基本信息!G476),"")</f>
        <v/>
      </c>
      <c r="D479" s="1" t="str">
        <f>IFERROR(IF(在职员工基本信息!D476="","",在职员工基本信息!D476),"")</f>
        <v/>
      </c>
      <c r="E479" s="1" t="str">
        <f>IF(在职员工基本信息!E476="","",在职员工基本信息!E476)</f>
        <v/>
      </c>
      <c r="F479" s="23" t="str">
        <f>IF(在职员工基本信息!G476="","",在职员工基本信息!G476)</f>
        <v/>
      </c>
      <c r="G479" s="1" t="str">
        <f>IF(在职员工基本信息!B476="","",在职员工基本信息!B476)</f>
        <v/>
      </c>
      <c r="H479" s="1" t="str">
        <f>IF(在职员工基本信息!C476="","",在职员工基本信息!C476)</f>
        <v/>
      </c>
      <c r="J479" s="23" t="str">
        <f t="shared" si="35"/>
        <v/>
      </c>
      <c r="K479" s="23" t="str">
        <f t="shared" si="36"/>
        <v/>
      </c>
      <c r="L479" s="23" t="str">
        <f t="shared" si="37"/>
        <v/>
      </c>
      <c r="M479" s="23" t="str">
        <f t="shared" si="38"/>
        <v/>
      </c>
      <c r="N479" s="23" t="str">
        <f t="shared" si="39"/>
        <v/>
      </c>
      <c r="P479" s="1" t="str">
        <f>IF(AND(YEAR(在职员工基本信息!$M476)='员工事项提醒（生日、续合同）'!$Q$4,MONTH(在职员工基本信息!$M476)='员工事项提醒（生日、续合同）'!$S$4),在职员工基本信息!D476,"")</f>
        <v/>
      </c>
      <c r="Q479" s="1" t="str">
        <f>IF(AND(YEAR(在职员工基本信息!$M476)='员工事项提醒（生日、续合同）'!$Q$4,MONTH(在职员工基本信息!$M476)='员工事项提醒（生日、续合同）'!$S$4),在职员工基本信息!E476,"")</f>
        <v/>
      </c>
      <c r="R479" s="1" t="str">
        <f>IF(AND(YEAR(在职员工基本信息!$M476)='员工事项提醒（生日、续合同）'!$Q$4,MONTH(在职员工基本信息!$M476)='员工事项提醒（生日、续合同）'!$S$4),在职员工基本信息!B476,"")</f>
        <v/>
      </c>
      <c r="S479" s="1" t="str">
        <f>IF(AND(YEAR(在职员工基本信息!$M476)='员工事项提醒（生日、续合同）'!$Q$4,MONTH(在职员工基本信息!$M476)='员工事项提醒（生日、续合同）'!$S$4),在职员工基本信息!C476,"")</f>
        <v/>
      </c>
      <c r="T479" s="23" t="str">
        <f>IF(AND(YEAR(在职员工基本信息!$M476)='员工事项提醒（生日、续合同）'!$Q$4,MONTH(在职员工基本信息!$M476)='员工事项提醒（生日、续合同）'!$S$4),在职员工基本信息!M476,"")</f>
        <v/>
      </c>
    </row>
    <row r="480" spans="1:20">
      <c r="A480" s="1" t="str">
        <f>B480&amp;COUNTIF(B$8:B480,B480)</f>
        <v>468</v>
      </c>
      <c r="B480" s="1" t="str">
        <f>IF(MONTH(在职员工基本信息!G477)=$L$4,MONTH(在职员工基本信息!G477),"")</f>
        <v/>
      </c>
      <c r="D480" s="1" t="str">
        <f>IFERROR(IF(在职员工基本信息!D477="","",在职员工基本信息!D477),"")</f>
        <v/>
      </c>
      <c r="E480" s="1" t="str">
        <f>IF(在职员工基本信息!E477="","",在职员工基本信息!E477)</f>
        <v/>
      </c>
      <c r="F480" s="23" t="str">
        <f>IF(在职员工基本信息!G477="","",在职员工基本信息!G477)</f>
        <v/>
      </c>
      <c r="G480" s="1" t="str">
        <f>IF(在职员工基本信息!B477="","",在职员工基本信息!B477)</f>
        <v/>
      </c>
      <c r="H480" s="1" t="str">
        <f>IF(在职员工基本信息!C477="","",在职员工基本信息!C477)</f>
        <v/>
      </c>
      <c r="J480" s="23" t="str">
        <f t="shared" si="35"/>
        <v/>
      </c>
      <c r="K480" s="23" t="str">
        <f t="shared" si="36"/>
        <v/>
      </c>
      <c r="L480" s="23" t="str">
        <f t="shared" si="37"/>
        <v/>
      </c>
      <c r="M480" s="23" t="str">
        <f t="shared" si="38"/>
        <v/>
      </c>
      <c r="N480" s="23" t="str">
        <f t="shared" si="39"/>
        <v/>
      </c>
      <c r="P480" s="1" t="str">
        <f>IF(AND(YEAR(在职员工基本信息!$M477)='员工事项提醒（生日、续合同）'!$Q$4,MONTH(在职员工基本信息!$M477)='员工事项提醒（生日、续合同）'!$S$4),在职员工基本信息!D477,"")</f>
        <v/>
      </c>
      <c r="Q480" s="1" t="str">
        <f>IF(AND(YEAR(在职员工基本信息!$M477)='员工事项提醒（生日、续合同）'!$Q$4,MONTH(在职员工基本信息!$M477)='员工事项提醒（生日、续合同）'!$S$4),在职员工基本信息!E477,"")</f>
        <v/>
      </c>
      <c r="R480" s="1" t="str">
        <f>IF(AND(YEAR(在职员工基本信息!$M477)='员工事项提醒（生日、续合同）'!$Q$4,MONTH(在职员工基本信息!$M477)='员工事项提醒（生日、续合同）'!$S$4),在职员工基本信息!B477,"")</f>
        <v/>
      </c>
      <c r="S480" s="1" t="str">
        <f>IF(AND(YEAR(在职员工基本信息!$M477)='员工事项提醒（生日、续合同）'!$Q$4,MONTH(在职员工基本信息!$M477)='员工事项提醒（生日、续合同）'!$S$4),在职员工基本信息!C477,"")</f>
        <v/>
      </c>
      <c r="T480" s="23" t="str">
        <f>IF(AND(YEAR(在职员工基本信息!$M477)='员工事项提醒（生日、续合同）'!$Q$4,MONTH(在职员工基本信息!$M477)='员工事项提醒（生日、续合同）'!$S$4),在职员工基本信息!M477,"")</f>
        <v/>
      </c>
    </row>
    <row r="481" spans="1:20">
      <c r="A481" s="1" t="str">
        <f>B481&amp;COUNTIF(B$8:B481,B481)</f>
        <v>469</v>
      </c>
      <c r="B481" s="1" t="str">
        <f>IF(MONTH(在职员工基本信息!G478)=$L$4,MONTH(在职员工基本信息!G478),"")</f>
        <v/>
      </c>
      <c r="D481" s="1" t="str">
        <f>IFERROR(IF(在职员工基本信息!D478="","",在职员工基本信息!D478),"")</f>
        <v/>
      </c>
      <c r="E481" s="1" t="str">
        <f>IF(在职员工基本信息!E478="","",在职员工基本信息!E478)</f>
        <v/>
      </c>
      <c r="F481" s="23" t="str">
        <f>IF(在职员工基本信息!G478="","",在职员工基本信息!G478)</f>
        <v/>
      </c>
      <c r="G481" s="1" t="str">
        <f>IF(在职员工基本信息!B478="","",在职员工基本信息!B478)</f>
        <v/>
      </c>
      <c r="H481" s="1" t="str">
        <f>IF(在职员工基本信息!C478="","",在职员工基本信息!C478)</f>
        <v/>
      </c>
      <c r="J481" s="23" t="str">
        <f t="shared" si="35"/>
        <v/>
      </c>
      <c r="K481" s="23" t="str">
        <f t="shared" si="36"/>
        <v/>
      </c>
      <c r="L481" s="23" t="str">
        <f t="shared" si="37"/>
        <v/>
      </c>
      <c r="M481" s="23" t="str">
        <f t="shared" si="38"/>
        <v/>
      </c>
      <c r="N481" s="23" t="str">
        <f t="shared" si="39"/>
        <v/>
      </c>
      <c r="P481" s="1" t="str">
        <f>IF(AND(YEAR(在职员工基本信息!$M478)='员工事项提醒（生日、续合同）'!$Q$4,MONTH(在职员工基本信息!$M478)='员工事项提醒（生日、续合同）'!$S$4),在职员工基本信息!D478,"")</f>
        <v/>
      </c>
      <c r="Q481" s="1" t="str">
        <f>IF(AND(YEAR(在职员工基本信息!$M478)='员工事项提醒（生日、续合同）'!$Q$4,MONTH(在职员工基本信息!$M478)='员工事项提醒（生日、续合同）'!$S$4),在职员工基本信息!E478,"")</f>
        <v/>
      </c>
      <c r="R481" s="1" t="str">
        <f>IF(AND(YEAR(在职员工基本信息!$M478)='员工事项提醒（生日、续合同）'!$Q$4,MONTH(在职员工基本信息!$M478)='员工事项提醒（生日、续合同）'!$S$4),在职员工基本信息!B478,"")</f>
        <v/>
      </c>
      <c r="S481" s="1" t="str">
        <f>IF(AND(YEAR(在职员工基本信息!$M478)='员工事项提醒（生日、续合同）'!$Q$4,MONTH(在职员工基本信息!$M478)='员工事项提醒（生日、续合同）'!$S$4),在职员工基本信息!C478,"")</f>
        <v/>
      </c>
      <c r="T481" s="23" t="str">
        <f>IF(AND(YEAR(在职员工基本信息!$M478)='员工事项提醒（生日、续合同）'!$Q$4,MONTH(在职员工基本信息!$M478)='员工事项提醒（生日、续合同）'!$S$4),在职员工基本信息!M478,"")</f>
        <v/>
      </c>
    </row>
    <row r="482" spans="1:20">
      <c r="A482" s="1" t="str">
        <f>B482&amp;COUNTIF(B$8:B482,B482)</f>
        <v>470</v>
      </c>
      <c r="B482" s="1" t="str">
        <f>IF(MONTH(在职员工基本信息!G479)=$L$4,MONTH(在职员工基本信息!G479),"")</f>
        <v/>
      </c>
      <c r="D482" s="1" t="str">
        <f>IFERROR(IF(在职员工基本信息!D479="","",在职员工基本信息!D479),"")</f>
        <v/>
      </c>
      <c r="E482" s="1" t="str">
        <f>IF(在职员工基本信息!E479="","",在职员工基本信息!E479)</f>
        <v/>
      </c>
      <c r="F482" s="23" t="str">
        <f>IF(在职员工基本信息!G479="","",在职员工基本信息!G479)</f>
        <v/>
      </c>
      <c r="G482" s="1" t="str">
        <f>IF(在职员工基本信息!B479="","",在职员工基本信息!B479)</f>
        <v/>
      </c>
      <c r="H482" s="1" t="str">
        <f>IF(在职员工基本信息!C479="","",在职员工基本信息!C479)</f>
        <v/>
      </c>
      <c r="J482" s="23" t="str">
        <f t="shared" si="35"/>
        <v/>
      </c>
      <c r="K482" s="23" t="str">
        <f t="shared" si="36"/>
        <v/>
      </c>
      <c r="L482" s="23" t="str">
        <f t="shared" si="37"/>
        <v/>
      </c>
      <c r="M482" s="23" t="str">
        <f t="shared" si="38"/>
        <v/>
      </c>
      <c r="N482" s="23" t="str">
        <f t="shared" si="39"/>
        <v/>
      </c>
      <c r="P482" s="1" t="str">
        <f>IF(AND(YEAR(在职员工基本信息!$M479)='员工事项提醒（生日、续合同）'!$Q$4,MONTH(在职员工基本信息!$M479)='员工事项提醒（生日、续合同）'!$S$4),在职员工基本信息!D479,"")</f>
        <v/>
      </c>
      <c r="Q482" s="1" t="str">
        <f>IF(AND(YEAR(在职员工基本信息!$M479)='员工事项提醒（生日、续合同）'!$Q$4,MONTH(在职员工基本信息!$M479)='员工事项提醒（生日、续合同）'!$S$4),在职员工基本信息!E479,"")</f>
        <v/>
      </c>
      <c r="R482" s="1" t="str">
        <f>IF(AND(YEAR(在职员工基本信息!$M479)='员工事项提醒（生日、续合同）'!$Q$4,MONTH(在职员工基本信息!$M479)='员工事项提醒（生日、续合同）'!$S$4),在职员工基本信息!B479,"")</f>
        <v/>
      </c>
      <c r="S482" s="1" t="str">
        <f>IF(AND(YEAR(在职员工基本信息!$M479)='员工事项提醒（生日、续合同）'!$Q$4,MONTH(在职员工基本信息!$M479)='员工事项提醒（生日、续合同）'!$S$4),在职员工基本信息!C479,"")</f>
        <v/>
      </c>
      <c r="T482" s="23" t="str">
        <f>IF(AND(YEAR(在职员工基本信息!$M479)='员工事项提醒（生日、续合同）'!$Q$4,MONTH(在职员工基本信息!$M479)='员工事项提醒（生日、续合同）'!$S$4),在职员工基本信息!M479,"")</f>
        <v/>
      </c>
    </row>
    <row r="483" spans="1:20">
      <c r="A483" s="1" t="str">
        <f>B483&amp;COUNTIF(B$8:B483,B483)</f>
        <v>471</v>
      </c>
      <c r="B483" s="1" t="str">
        <f>IF(MONTH(在职员工基本信息!G480)=$L$4,MONTH(在职员工基本信息!G480),"")</f>
        <v/>
      </c>
      <c r="D483" s="1" t="str">
        <f>IFERROR(IF(在职员工基本信息!D480="","",在职员工基本信息!D480),"")</f>
        <v/>
      </c>
      <c r="E483" s="1" t="str">
        <f>IF(在职员工基本信息!E480="","",在职员工基本信息!E480)</f>
        <v/>
      </c>
      <c r="F483" s="23" t="str">
        <f>IF(在职员工基本信息!G480="","",在职员工基本信息!G480)</f>
        <v/>
      </c>
      <c r="G483" s="1" t="str">
        <f>IF(在职员工基本信息!B480="","",在职员工基本信息!B480)</f>
        <v/>
      </c>
      <c r="H483" s="1" t="str">
        <f>IF(在职员工基本信息!C480="","",在职员工基本信息!C480)</f>
        <v/>
      </c>
      <c r="J483" s="23" t="str">
        <f t="shared" si="35"/>
        <v/>
      </c>
      <c r="K483" s="23" t="str">
        <f t="shared" si="36"/>
        <v/>
      </c>
      <c r="L483" s="23" t="str">
        <f t="shared" si="37"/>
        <v/>
      </c>
      <c r="M483" s="23" t="str">
        <f t="shared" si="38"/>
        <v/>
      </c>
      <c r="N483" s="23" t="str">
        <f t="shared" si="39"/>
        <v/>
      </c>
      <c r="P483" s="1" t="str">
        <f>IF(AND(YEAR(在职员工基本信息!$M480)='员工事项提醒（生日、续合同）'!$Q$4,MONTH(在职员工基本信息!$M480)='员工事项提醒（生日、续合同）'!$S$4),在职员工基本信息!D480,"")</f>
        <v/>
      </c>
      <c r="Q483" s="1" t="str">
        <f>IF(AND(YEAR(在职员工基本信息!$M480)='员工事项提醒（生日、续合同）'!$Q$4,MONTH(在职员工基本信息!$M480)='员工事项提醒（生日、续合同）'!$S$4),在职员工基本信息!E480,"")</f>
        <v/>
      </c>
      <c r="R483" s="1" t="str">
        <f>IF(AND(YEAR(在职员工基本信息!$M480)='员工事项提醒（生日、续合同）'!$Q$4,MONTH(在职员工基本信息!$M480)='员工事项提醒（生日、续合同）'!$S$4),在职员工基本信息!B480,"")</f>
        <v/>
      </c>
      <c r="S483" s="1" t="str">
        <f>IF(AND(YEAR(在职员工基本信息!$M480)='员工事项提醒（生日、续合同）'!$Q$4,MONTH(在职员工基本信息!$M480)='员工事项提醒（生日、续合同）'!$S$4),在职员工基本信息!C480,"")</f>
        <v/>
      </c>
      <c r="T483" s="23" t="str">
        <f>IF(AND(YEAR(在职员工基本信息!$M480)='员工事项提醒（生日、续合同）'!$Q$4,MONTH(在职员工基本信息!$M480)='员工事项提醒（生日、续合同）'!$S$4),在职员工基本信息!M480,"")</f>
        <v/>
      </c>
    </row>
    <row r="484" spans="1:20">
      <c r="A484" s="1" t="str">
        <f>B484&amp;COUNTIF(B$8:B484,B484)</f>
        <v>472</v>
      </c>
      <c r="B484" s="1" t="str">
        <f>IF(MONTH(在职员工基本信息!G481)=$L$4,MONTH(在职员工基本信息!G481),"")</f>
        <v/>
      </c>
      <c r="D484" s="1" t="str">
        <f>IFERROR(IF(在职员工基本信息!D481="","",在职员工基本信息!D481),"")</f>
        <v/>
      </c>
      <c r="E484" s="1" t="str">
        <f>IF(在职员工基本信息!E481="","",在职员工基本信息!E481)</f>
        <v/>
      </c>
      <c r="F484" s="23" t="str">
        <f>IF(在职员工基本信息!G481="","",在职员工基本信息!G481)</f>
        <v/>
      </c>
      <c r="G484" s="1" t="str">
        <f>IF(在职员工基本信息!B481="","",在职员工基本信息!B481)</f>
        <v/>
      </c>
      <c r="H484" s="1" t="str">
        <f>IF(在职员工基本信息!C481="","",在职员工基本信息!C481)</f>
        <v/>
      </c>
      <c r="J484" s="23" t="str">
        <f t="shared" si="35"/>
        <v/>
      </c>
      <c r="K484" s="23" t="str">
        <f t="shared" si="36"/>
        <v/>
      </c>
      <c r="L484" s="23" t="str">
        <f t="shared" si="37"/>
        <v/>
      </c>
      <c r="M484" s="23" t="str">
        <f t="shared" si="38"/>
        <v/>
      </c>
      <c r="N484" s="23" t="str">
        <f t="shared" si="39"/>
        <v/>
      </c>
      <c r="P484" s="1" t="str">
        <f>IF(AND(YEAR(在职员工基本信息!$M481)='员工事项提醒（生日、续合同）'!$Q$4,MONTH(在职员工基本信息!$M481)='员工事项提醒（生日、续合同）'!$S$4),在职员工基本信息!D481,"")</f>
        <v/>
      </c>
      <c r="Q484" s="1" t="str">
        <f>IF(AND(YEAR(在职员工基本信息!$M481)='员工事项提醒（生日、续合同）'!$Q$4,MONTH(在职员工基本信息!$M481)='员工事项提醒（生日、续合同）'!$S$4),在职员工基本信息!E481,"")</f>
        <v/>
      </c>
      <c r="R484" s="1" t="str">
        <f>IF(AND(YEAR(在职员工基本信息!$M481)='员工事项提醒（生日、续合同）'!$Q$4,MONTH(在职员工基本信息!$M481)='员工事项提醒（生日、续合同）'!$S$4),在职员工基本信息!B481,"")</f>
        <v/>
      </c>
      <c r="S484" s="1" t="str">
        <f>IF(AND(YEAR(在职员工基本信息!$M481)='员工事项提醒（生日、续合同）'!$Q$4,MONTH(在职员工基本信息!$M481)='员工事项提醒（生日、续合同）'!$S$4),在职员工基本信息!C481,"")</f>
        <v/>
      </c>
      <c r="T484" s="23" t="str">
        <f>IF(AND(YEAR(在职员工基本信息!$M481)='员工事项提醒（生日、续合同）'!$Q$4,MONTH(在职员工基本信息!$M481)='员工事项提醒（生日、续合同）'!$S$4),在职员工基本信息!M481,"")</f>
        <v/>
      </c>
    </row>
    <row r="485" spans="1:20">
      <c r="A485" s="1" t="str">
        <f>B485&amp;COUNTIF(B$8:B485,B485)</f>
        <v>473</v>
      </c>
      <c r="B485" s="1" t="str">
        <f>IF(MONTH(在职员工基本信息!G482)=$L$4,MONTH(在职员工基本信息!G482),"")</f>
        <v/>
      </c>
      <c r="D485" s="1" t="str">
        <f>IFERROR(IF(在职员工基本信息!D482="","",在职员工基本信息!D482),"")</f>
        <v/>
      </c>
      <c r="E485" s="1" t="str">
        <f>IF(在职员工基本信息!E482="","",在职员工基本信息!E482)</f>
        <v/>
      </c>
      <c r="F485" s="23" t="str">
        <f>IF(在职员工基本信息!G482="","",在职员工基本信息!G482)</f>
        <v/>
      </c>
      <c r="G485" s="1" t="str">
        <f>IF(在职员工基本信息!B482="","",在职员工基本信息!B482)</f>
        <v/>
      </c>
      <c r="H485" s="1" t="str">
        <f>IF(在职员工基本信息!C482="","",在职员工基本信息!C482)</f>
        <v/>
      </c>
      <c r="J485" s="23" t="str">
        <f t="shared" si="35"/>
        <v/>
      </c>
      <c r="K485" s="23" t="str">
        <f t="shared" si="36"/>
        <v/>
      </c>
      <c r="L485" s="23" t="str">
        <f t="shared" si="37"/>
        <v/>
      </c>
      <c r="M485" s="23" t="str">
        <f t="shared" si="38"/>
        <v/>
      </c>
      <c r="N485" s="23" t="str">
        <f t="shared" si="39"/>
        <v/>
      </c>
      <c r="P485" s="1" t="str">
        <f>IF(AND(YEAR(在职员工基本信息!$M482)='员工事项提醒（生日、续合同）'!$Q$4,MONTH(在职员工基本信息!$M482)='员工事项提醒（生日、续合同）'!$S$4),在职员工基本信息!D482,"")</f>
        <v/>
      </c>
      <c r="Q485" s="1" t="str">
        <f>IF(AND(YEAR(在职员工基本信息!$M482)='员工事项提醒（生日、续合同）'!$Q$4,MONTH(在职员工基本信息!$M482)='员工事项提醒（生日、续合同）'!$S$4),在职员工基本信息!E482,"")</f>
        <v/>
      </c>
      <c r="R485" s="1" t="str">
        <f>IF(AND(YEAR(在职员工基本信息!$M482)='员工事项提醒（生日、续合同）'!$Q$4,MONTH(在职员工基本信息!$M482)='员工事项提醒（生日、续合同）'!$S$4),在职员工基本信息!B482,"")</f>
        <v/>
      </c>
      <c r="S485" s="1" t="str">
        <f>IF(AND(YEAR(在职员工基本信息!$M482)='员工事项提醒（生日、续合同）'!$Q$4,MONTH(在职员工基本信息!$M482)='员工事项提醒（生日、续合同）'!$S$4),在职员工基本信息!C482,"")</f>
        <v/>
      </c>
      <c r="T485" s="23" t="str">
        <f>IF(AND(YEAR(在职员工基本信息!$M482)='员工事项提醒（生日、续合同）'!$Q$4,MONTH(在职员工基本信息!$M482)='员工事项提醒（生日、续合同）'!$S$4),在职员工基本信息!M482,"")</f>
        <v/>
      </c>
    </row>
    <row r="486" spans="1:20">
      <c r="A486" s="1" t="str">
        <f>B486&amp;COUNTIF(B$8:B486,B486)</f>
        <v>474</v>
      </c>
      <c r="B486" s="1" t="str">
        <f>IF(MONTH(在职员工基本信息!G483)=$L$4,MONTH(在职员工基本信息!G483),"")</f>
        <v/>
      </c>
      <c r="D486" s="1" t="str">
        <f>IFERROR(IF(在职员工基本信息!D483="","",在职员工基本信息!D483),"")</f>
        <v/>
      </c>
      <c r="E486" s="1" t="str">
        <f>IF(在职员工基本信息!E483="","",在职员工基本信息!E483)</f>
        <v/>
      </c>
      <c r="F486" s="23" t="str">
        <f>IF(在职员工基本信息!G483="","",在职员工基本信息!G483)</f>
        <v/>
      </c>
      <c r="G486" s="1" t="str">
        <f>IF(在职员工基本信息!B483="","",在职员工基本信息!B483)</f>
        <v/>
      </c>
      <c r="H486" s="1" t="str">
        <f>IF(在职员工基本信息!C483="","",在职员工基本信息!C483)</f>
        <v/>
      </c>
      <c r="J486" s="23" t="str">
        <f t="shared" si="35"/>
        <v/>
      </c>
      <c r="K486" s="23" t="str">
        <f t="shared" si="36"/>
        <v/>
      </c>
      <c r="L486" s="23" t="str">
        <f t="shared" si="37"/>
        <v/>
      </c>
      <c r="M486" s="23" t="str">
        <f t="shared" si="38"/>
        <v/>
      </c>
      <c r="N486" s="23" t="str">
        <f t="shared" si="39"/>
        <v/>
      </c>
      <c r="P486" s="1" t="str">
        <f>IF(AND(YEAR(在职员工基本信息!$M483)='员工事项提醒（生日、续合同）'!$Q$4,MONTH(在职员工基本信息!$M483)='员工事项提醒（生日、续合同）'!$S$4),在职员工基本信息!D483,"")</f>
        <v/>
      </c>
      <c r="Q486" s="1" t="str">
        <f>IF(AND(YEAR(在职员工基本信息!$M483)='员工事项提醒（生日、续合同）'!$Q$4,MONTH(在职员工基本信息!$M483)='员工事项提醒（生日、续合同）'!$S$4),在职员工基本信息!E483,"")</f>
        <v/>
      </c>
      <c r="R486" s="1" t="str">
        <f>IF(AND(YEAR(在职员工基本信息!$M483)='员工事项提醒（生日、续合同）'!$Q$4,MONTH(在职员工基本信息!$M483)='员工事项提醒（生日、续合同）'!$S$4),在职员工基本信息!B483,"")</f>
        <v/>
      </c>
      <c r="S486" s="1" t="str">
        <f>IF(AND(YEAR(在职员工基本信息!$M483)='员工事项提醒（生日、续合同）'!$Q$4,MONTH(在职员工基本信息!$M483)='员工事项提醒（生日、续合同）'!$S$4),在职员工基本信息!C483,"")</f>
        <v/>
      </c>
      <c r="T486" s="23" t="str">
        <f>IF(AND(YEAR(在职员工基本信息!$M483)='员工事项提醒（生日、续合同）'!$Q$4,MONTH(在职员工基本信息!$M483)='员工事项提醒（生日、续合同）'!$S$4),在职员工基本信息!M483,"")</f>
        <v/>
      </c>
    </row>
    <row r="487" spans="1:20">
      <c r="A487" s="1" t="str">
        <f>B487&amp;COUNTIF(B$8:B487,B487)</f>
        <v>475</v>
      </c>
      <c r="B487" s="1" t="str">
        <f>IF(MONTH(在职员工基本信息!G484)=$L$4,MONTH(在职员工基本信息!G484),"")</f>
        <v/>
      </c>
      <c r="D487" s="1" t="str">
        <f>IFERROR(IF(在职员工基本信息!D484="","",在职员工基本信息!D484),"")</f>
        <v/>
      </c>
      <c r="E487" s="1" t="str">
        <f>IF(在职员工基本信息!E484="","",在职员工基本信息!E484)</f>
        <v/>
      </c>
      <c r="F487" s="23" t="str">
        <f>IF(在职员工基本信息!G484="","",在职员工基本信息!G484)</f>
        <v/>
      </c>
      <c r="G487" s="1" t="str">
        <f>IF(在职员工基本信息!B484="","",在职员工基本信息!B484)</f>
        <v/>
      </c>
      <c r="H487" s="1" t="str">
        <f>IF(在职员工基本信息!C484="","",在职员工基本信息!C484)</f>
        <v/>
      </c>
      <c r="J487" s="23" t="str">
        <f t="shared" si="35"/>
        <v/>
      </c>
      <c r="K487" s="23" t="str">
        <f t="shared" si="36"/>
        <v/>
      </c>
      <c r="L487" s="23" t="str">
        <f t="shared" si="37"/>
        <v/>
      </c>
      <c r="M487" s="23" t="str">
        <f t="shared" si="38"/>
        <v/>
      </c>
      <c r="N487" s="23" t="str">
        <f t="shared" si="39"/>
        <v/>
      </c>
      <c r="P487" s="1" t="str">
        <f>IF(AND(YEAR(在职员工基本信息!$M484)='员工事项提醒（生日、续合同）'!$Q$4,MONTH(在职员工基本信息!$M484)='员工事项提醒（生日、续合同）'!$S$4),在职员工基本信息!D484,"")</f>
        <v/>
      </c>
      <c r="Q487" s="1" t="str">
        <f>IF(AND(YEAR(在职员工基本信息!$M484)='员工事项提醒（生日、续合同）'!$Q$4,MONTH(在职员工基本信息!$M484)='员工事项提醒（生日、续合同）'!$S$4),在职员工基本信息!E484,"")</f>
        <v/>
      </c>
      <c r="R487" s="1" t="str">
        <f>IF(AND(YEAR(在职员工基本信息!$M484)='员工事项提醒（生日、续合同）'!$Q$4,MONTH(在职员工基本信息!$M484)='员工事项提醒（生日、续合同）'!$S$4),在职员工基本信息!B484,"")</f>
        <v/>
      </c>
      <c r="S487" s="1" t="str">
        <f>IF(AND(YEAR(在职员工基本信息!$M484)='员工事项提醒（生日、续合同）'!$Q$4,MONTH(在职员工基本信息!$M484)='员工事项提醒（生日、续合同）'!$S$4),在职员工基本信息!C484,"")</f>
        <v/>
      </c>
      <c r="T487" s="23" t="str">
        <f>IF(AND(YEAR(在职员工基本信息!$M484)='员工事项提醒（生日、续合同）'!$Q$4,MONTH(在职员工基本信息!$M484)='员工事项提醒（生日、续合同）'!$S$4),在职员工基本信息!M484,"")</f>
        <v/>
      </c>
    </row>
    <row r="488" spans="1:20">
      <c r="A488" s="1" t="str">
        <f>B488&amp;COUNTIF(B$8:B488,B488)</f>
        <v>476</v>
      </c>
      <c r="B488" s="1" t="str">
        <f>IF(MONTH(在职员工基本信息!G485)=$L$4,MONTH(在职员工基本信息!G485),"")</f>
        <v/>
      </c>
      <c r="D488" s="1" t="str">
        <f>IFERROR(IF(在职员工基本信息!D485="","",在职员工基本信息!D485),"")</f>
        <v/>
      </c>
      <c r="E488" s="1" t="str">
        <f>IF(在职员工基本信息!E485="","",在职员工基本信息!E485)</f>
        <v/>
      </c>
      <c r="F488" s="23" t="str">
        <f>IF(在职员工基本信息!G485="","",在职员工基本信息!G485)</f>
        <v/>
      </c>
      <c r="G488" s="1" t="str">
        <f>IF(在职员工基本信息!B485="","",在职员工基本信息!B485)</f>
        <v/>
      </c>
      <c r="H488" s="1" t="str">
        <f>IF(在职员工基本信息!C485="","",在职员工基本信息!C485)</f>
        <v/>
      </c>
      <c r="J488" s="23" t="str">
        <f t="shared" si="35"/>
        <v/>
      </c>
      <c r="K488" s="23" t="str">
        <f t="shared" si="36"/>
        <v/>
      </c>
      <c r="L488" s="23" t="str">
        <f t="shared" si="37"/>
        <v/>
      </c>
      <c r="M488" s="23" t="str">
        <f t="shared" si="38"/>
        <v/>
      </c>
      <c r="N488" s="23" t="str">
        <f t="shared" si="39"/>
        <v/>
      </c>
      <c r="P488" s="1" t="str">
        <f>IF(AND(YEAR(在职员工基本信息!$M485)='员工事项提醒（生日、续合同）'!$Q$4,MONTH(在职员工基本信息!$M485)='员工事项提醒（生日、续合同）'!$S$4),在职员工基本信息!D485,"")</f>
        <v/>
      </c>
      <c r="Q488" s="1" t="str">
        <f>IF(AND(YEAR(在职员工基本信息!$M485)='员工事项提醒（生日、续合同）'!$Q$4,MONTH(在职员工基本信息!$M485)='员工事项提醒（生日、续合同）'!$S$4),在职员工基本信息!E485,"")</f>
        <v/>
      </c>
      <c r="R488" s="1" t="str">
        <f>IF(AND(YEAR(在职员工基本信息!$M485)='员工事项提醒（生日、续合同）'!$Q$4,MONTH(在职员工基本信息!$M485)='员工事项提醒（生日、续合同）'!$S$4),在职员工基本信息!B485,"")</f>
        <v/>
      </c>
      <c r="S488" s="1" t="str">
        <f>IF(AND(YEAR(在职员工基本信息!$M485)='员工事项提醒（生日、续合同）'!$Q$4,MONTH(在职员工基本信息!$M485)='员工事项提醒（生日、续合同）'!$S$4),在职员工基本信息!C485,"")</f>
        <v/>
      </c>
      <c r="T488" s="23" t="str">
        <f>IF(AND(YEAR(在职员工基本信息!$M485)='员工事项提醒（生日、续合同）'!$Q$4,MONTH(在职员工基本信息!$M485)='员工事项提醒（生日、续合同）'!$S$4),在职员工基本信息!M485,"")</f>
        <v/>
      </c>
    </row>
    <row r="489" spans="1:20">
      <c r="A489" s="1" t="str">
        <f>B489&amp;COUNTIF(B$8:B489,B489)</f>
        <v>477</v>
      </c>
      <c r="B489" s="1" t="str">
        <f>IF(MONTH(在职员工基本信息!G486)=$L$4,MONTH(在职员工基本信息!G486),"")</f>
        <v/>
      </c>
      <c r="D489" s="1" t="str">
        <f>IFERROR(IF(在职员工基本信息!D486="","",在职员工基本信息!D486),"")</f>
        <v/>
      </c>
      <c r="E489" s="1" t="str">
        <f>IF(在职员工基本信息!E486="","",在职员工基本信息!E486)</f>
        <v/>
      </c>
      <c r="F489" s="23" t="str">
        <f>IF(在职员工基本信息!G486="","",在职员工基本信息!G486)</f>
        <v/>
      </c>
      <c r="G489" s="1" t="str">
        <f>IF(在职员工基本信息!B486="","",在职员工基本信息!B486)</f>
        <v/>
      </c>
      <c r="H489" s="1" t="str">
        <f>IF(在职员工基本信息!C486="","",在职员工基本信息!C486)</f>
        <v/>
      </c>
      <c r="J489" s="23" t="str">
        <f t="shared" si="35"/>
        <v/>
      </c>
      <c r="K489" s="23" t="str">
        <f t="shared" si="36"/>
        <v/>
      </c>
      <c r="L489" s="23" t="str">
        <f t="shared" si="37"/>
        <v/>
      </c>
      <c r="M489" s="23" t="str">
        <f t="shared" si="38"/>
        <v/>
      </c>
      <c r="N489" s="23" t="str">
        <f t="shared" si="39"/>
        <v/>
      </c>
      <c r="P489" s="1" t="str">
        <f>IF(AND(YEAR(在职员工基本信息!$M486)='员工事项提醒（生日、续合同）'!$Q$4,MONTH(在职员工基本信息!$M486)='员工事项提醒（生日、续合同）'!$S$4),在职员工基本信息!D486,"")</f>
        <v/>
      </c>
      <c r="Q489" s="1" t="str">
        <f>IF(AND(YEAR(在职员工基本信息!$M486)='员工事项提醒（生日、续合同）'!$Q$4,MONTH(在职员工基本信息!$M486)='员工事项提醒（生日、续合同）'!$S$4),在职员工基本信息!E486,"")</f>
        <v/>
      </c>
      <c r="R489" s="1" t="str">
        <f>IF(AND(YEAR(在职员工基本信息!$M486)='员工事项提醒（生日、续合同）'!$Q$4,MONTH(在职员工基本信息!$M486)='员工事项提醒（生日、续合同）'!$S$4),在职员工基本信息!B486,"")</f>
        <v/>
      </c>
      <c r="S489" s="1" t="str">
        <f>IF(AND(YEAR(在职员工基本信息!$M486)='员工事项提醒（生日、续合同）'!$Q$4,MONTH(在职员工基本信息!$M486)='员工事项提醒（生日、续合同）'!$S$4),在职员工基本信息!C486,"")</f>
        <v/>
      </c>
      <c r="T489" s="23" t="str">
        <f>IF(AND(YEAR(在职员工基本信息!$M486)='员工事项提醒（生日、续合同）'!$Q$4,MONTH(在职员工基本信息!$M486)='员工事项提醒（生日、续合同）'!$S$4),在职员工基本信息!M486,"")</f>
        <v/>
      </c>
    </row>
    <row r="490" spans="1:20">
      <c r="A490" s="1" t="str">
        <f>B490&amp;COUNTIF(B$8:B490,B490)</f>
        <v>478</v>
      </c>
      <c r="B490" s="1" t="str">
        <f>IF(MONTH(在职员工基本信息!G487)=$L$4,MONTH(在职员工基本信息!G487),"")</f>
        <v/>
      </c>
      <c r="D490" s="1" t="str">
        <f>IFERROR(IF(在职员工基本信息!D487="","",在职员工基本信息!D487),"")</f>
        <v/>
      </c>
      <c r="E490" s="1" t="str">
        <f>IF(在职员工基本信息!E487="","",在职员工基本信息!E487)</f>
        <v/>
      </c>
      <c r="F490" s="23" t="str">
        <f>IF(在职员工基本信息!G487="","",在职员工基本信息!G487)</f>
        <v/>
      </c>
      <c r="G490" s="1" t="str">
        <f>IF(在职员工基本信息!B487="","",在职员工基本信息!B487)</f>
        <v/>
      </c>
      <c r="H490" s="1" t="str">
        <f>IF(在职员工基本信息!C487="","",在职员工基本信息!C487)</f>
        <v/>
      </c>
      <c r="J490" s="23" t="str">
        <f t="shared" si="35"/>
        <v/>
      </c>
      <c r="K490" s="23" t="str">
        <f t="shared" si="36"/>
        <v/>
      </c>
      <c r="L490" s="23" t="str">
        <f t="shared" si="37"/>
        <v/>
      </c>
      <c r="M490" s="23" t="str">
        <f t="shared" si="38"/>
        <v/>
      </c>
      <c r="N490" s="23" t="str">
        <f t="shared" si="39"/>
        <v/>
      </c>
      <c r="P490" s="1" t="str">
        <f>IF(AND(YEAR(在职员工基本信息!$M487)='员工事项提醒（生日、续合同）'!$Q$4,MONTH(在职员工基本信息!$M487)='员工事项提醒（生日、续合同）'!$S$4),在职员工基本信息!D487,"")</f>
        <v/>
      </c>
      <c r="Q490" s="1" t="str">
        <f>IF(AND(YEAR(在职员工基本信息!$M487)='员工事项提醒（生日、续合同）'!$Q$4,MONTH(在职员工基本信息!$M487)='员工事项提醒（生日、续合同）'!$S$4),在职员工基本信息!E487,"")</f>
        <v/>
      </c>
      <c r="R490" s="1" t="str">
        <f>IF(AND(YEAR(在职员工基本信息!$M487)='员工事项提醒（生日、续合同）'!$Q$4,MONTH(在职员工基本信息!$M487)='员工事项提醒（生日、续合同）'!$S$4),在职员工基本信息!B487,"")</f>
        <v/>
      </c>
      <c r="S490" s="1" t="str">
        <f>IF(AND(YEAR(在职员工基本信息!$M487)='员工事项提醒（生日、续合同）'!$Q$4,MONTH(在职员工基本信息!$M487)='员工事项提醒（生日、续合同）'!$S$4),在职员工基本信息!C487,"")</f>
        <v/>
      </c>
      <c r="T490" s="23" t="str">
        <f>IF(AND(YEAR(在职员工基本信息!$M487)='员工事项提醒（生日、续合同）'!$Q$4,MONTH(在职员工基本信息!$M487)='员工事项提醒（生日、续合同）'!$S$4),在职员工基本信息!M487,"")</f>
        <v/>
      </c>
    </row>
    <row r="491" spans="1:20">
      <c r="A491" s="1" t="str">
        <f>B491&amp;COUNTIF(B$8:B491,B491)</f>
        <v>479</v>
      </c>
      <c r="B491" s="1" t="str">
        <f>IF(MONTH(在职员工基本信息!G488)=$L$4,MONTH(在职员工基本信息!G488),"")</f>
        <v/>
      </c>
      <c r="D491" s="1" t="str">
        <f>IFERROR(IF(在职员工基本信息!D488="","",在职员工基本信息!D488),"")</f>
        <v/>
      </c>
      <c r="E491" s="1" t="str">
        <f>IF(在职员工基本信息!E488="","",在职员工基本信息!E488)</f>
        <v/>
      </c>
      <c r="F491" s="23" t="str">
        <f>IF(在职员工基本信息!G488="","",在职员工基本信息!G488)</f>
        <v/>
      </c>
      <c r="G491" s="1" t="str">
        <f>IF(在职员工基本信息!B488="","",在职员工基本信息!B488)</f>
        <v/>
      </c>
      <c r="H491" s="1" t="str">
        <f>IF(在职员工基本信息!C488="","",在职员工基本信息!C488)</f>
        <v/>
      </c>
      <c r="J491" s="23" t="str">
        <f t="shared" si="35"/>
        <v/>
      </c>
      <c r="K491" s="23" t="str">
        <f t="shared" si="36"/>
        <v/>
      </c>
      <c r="L491" s="23" t="str">
        <f t="shared" si="37"/>
        <v/>
      </c>
      <c r="M491" s="23" t="str">
        <f t="shared" si="38"/>
        <v/>
      </c>
      <c r="N491" s="23" t="str">
        <f t="shared" si="39"/>
        <v/>
      </c>
      <c r="P491" s="1" t="str">
        <f>IF(AND(YEAR(在职员工基本信息!$M488)='员工事项提醒（生日、续合同）'!$Q$4,MONTH(在职员工基本信息!$M488)='员工事项提醒（生日、续合同）'!$S$4),在职员工基本信息!D488,"")</f>
        <v/>
      </c>
      <c r="Q491" s="1" t="str">
        <f>IF(AND(YEAR(在职员工基本信息!$M488)='员工事项提醒（生日、续合同）'!$Q$4,MONTH(在职员工基本信息!$M488)='员工事项提醒（生日、续合同）'!$S$4),在职员工基本信息!E488,"")</f>
        <v/>
      </c>
      <c r="R491" s="1" t="str">
        <f>IF(AND(YEAR(在职员工基本信息!$M488)='员工事项提醒（生日、续合同）'!$Q$4,MONTH(在职员工基本信息!$M488)='员工事项提醒（生日、续合同）'!$S$4),在职员工基本信息!B488,"")</f>
        <v/>
      </c>
      <c r="S491" s="1" t="str">
        <f>IF(AND(YEAR(在职员工基本信息!$M488)='员工事项提醒（生日、续合同）'!$Q$4,MONTH(在职员工基本信息!$M488)='员工事项提醒（生日、续合同）'!$S$4),在职员工基本信息!C488,"")</f>
        <v/>
      </c>
      <c r="T491" s="23" t="str">
        <f>IF(AND(YEAR(在职员工基本信息!$M488)='员工事项提醒（生日、续合同）'!$Q$4,MONTH(在职员工基本信息!$M488)='员工事项提醒（生日、续合同）'!$S$4),在职员工基本信息!M488,"")</f>
        <v/>
      </c>
    </row>
    <row r="492" spans="1:20">
      <c r="A492" s="1" t="str">
        <f>B492&amp;COUNTIF(B$8:B492,B492)</f>
        <v>480</v>
      </c>
      <c r="B492" s="1" t="str">
        <f>IF(MONTH(在职员工基本信息!G489)=$L$4,MONTH(在职员工基本信息!G489),"")</f>
        <v/>
      </c>
      <c r="D492" s="1" t="str">
        <f>IFERROR(IF(在职员工基本信息!D489="","",在职员工基本信息!D489),"")</f>
        <v/>
      </c>
      <c r="E492" s="1" t="str">
        <f>IF(在职员工基本信息!E489="","",在职员工基本信息!E489)</f>
        <v/>
      </c>
      <c r="F492" s="23" t="str">
        <f>IF(在职员工基本信息!G489="","",在职员工基本信息!G489)</f>
        <v/>
      </c>
      <c r="G492" s="1" t="str">
        <f>IF(在职员工基本信息!B489="","",在职员工基本信息!B489)</f>
        <v/>
      </c>
      <c r="H492" s="1" t="str">
        <f>IF(在职员工基本信息!C489="","",在职员工基本信息!C489)</f>
        <v/>
      </c>
      <c r="J492" s="23" t="str">
        <f t="shared" si="35"/>
        <v/>
      </c>
      <c r="K492" s="23" t="str">
        <f t="shared" si="36"/>
        <v/>
      </c>
      <c r="L492" s="23" t="str">
        <f t="shared" si="37"/>
        <v/>
      </c>
      <c r="M492" s="23" t="str">
        <f t="shared" si="38"/>
        <v/>
      </c>
      <c r="N492" s="23" t="str">
        <f t="shared" si="39"/>
        <v/>
      </c>
      <c r="P492" s="1" t="str">
        <f>IF(AND(YEAR(在职员工基本信息!$M489)='员工事项提醒（生日、续合同）'!$Q$4,MONTH(在职员工基本信息!$M489)='员工事项提醒（生日、续合同）'!$S$4),在职员工基本信息!D489,"")</f>
        <v/>
      </c>
      <c r="Q492" s="1" t="str">
        <f>IF(AND(YEAR(在职员工基本信息!$M489)='员工事项提醒（生日、续合同）'!$Q$4,MONTH(在职员工基本信息!$M489)='员工事项提醒（生日、续合同）'!$S$4),在职员工基本信息!E489,"")</f>
        <v/>
      </c>
      <c r="R492" s="1" t="str">
        <f>IF(AND(YEAR(在职员工基本信息!$M489)='员工事项提醒（生日、续合同）'!$Q$4,MONTH(在职员工基本信息!$M489)='员工事项提醒（生日、续合同）'!$S$4),在职员工基本信息!B489,"")</f>
        <v/>
      </c>
      <c r="S492" s="1" t="str">
        <f>IF(AND(YEAR(在职员工基本信息!$M489)='员工事项提醒（生日、续合同）'!$Q$4,MONTH(在职员工基本信息!$M489)='员工事项提醒（生日、续合同）'!$S$4),在职员工基本信息!C489,"")</f>
        <v/>
      </c>
      <c r="T492" s="23" t="str">
        <f>IF(AND(YEAR(在职员工基本信息!$M489)='员工事项提醒（生日、续合同）'!$Q$4,MONTH(在职员工基本信息!$M489)='员工事项提醒（生日、续合同）'!$S$4),在职员工基本信息!M489,"")</f>
        <v/>
      </c>
    </row>
    <row r="493" spans="1:20">
      <c r="A493" s="1" t="str">
        <f>B493&amp;COUNTIF(B$8:B493,B493)</f>
        <v>481</v>
      </c>
      <c r="B493" s="1" t="str">
        <f>IF(MONTH(在职员工基本信息!G490)=$L$4,MONTH(在职员工基本信息!G490),"")</f>
        <v/>
      </c>
      <c r="D493" s="1" t="str">
        <f>IFERROR(IF(在职员工基本信息!D490="","",在职员工基本信息!D490),"")</f>
        <v/>
      </c>
      <c r="E493" s="1" t="str">
        <f>IF(在职员工基本信息!E490="","",在职员工基本信息!E490)</f>
        <v/>
      </c>
      <c r="F493" s="23" t="str">
        <f>IF(在职员工基本信息!G490="","",在职员工基本信息!G490)</f>
        <v/>
      </c>
      <c r="G493" s="1" t="str">
        <f>IF(在职员工基本信息!B490="","",在职员工基本信息!B490)</f>
        <v/>
      </c>
      <c r="H493" s="1" t="str">
        <f>IF(在职员工基本信息!C490="","",在职员工基本信息!C490)</f>
        <v/>
      </c>
      <c r="J493" s="23" t="str">
        <f t="shared" si="35"/>
        <v/>
      </c>
      <c r="K493" s="23" t="str">
        <f t="shared" si="36"/>
        <v/>
      </c>
      <c r="L493" s="23" t="str">
        <f t="shared" si="37"/>
        <v/>
      </c>
      <c r="M493" s="23" t="str">
        <f t="shared" si="38"/>
        <v/>
      </c>
      <c r="N493" s="23" t="str">
        <f t="shared" si="39"/>
        <v/>
      </c>
      <c r="P493" s="1" t="str">
        <f>IF(AND(YEAR(在职员工基本信息!$M490)='员工事项提醒（生日、续合同）'!$Q$4,MONTH(在职员工基本信息!$M490)='员工事项提醒（生日、续合同）'!$S$4),在职员工基本信息!D490,"")</f>
        <v/>
      </c>
      <c r="Q493" s="1" t="str">
        <f>IF(AND(YEAR(在职员工基本信息!$M490)='员工事项提醒（生日、续合同）'!$Q$4,MONTH(在职员工基本信息!$M490)='员工事项提醒（生日、续合同）'!$S$4),在职员工基本信息!E490,"")</f>
        <v/>
      </c>
      <c r="R493" s="1" t="str">
        <f>IF(AND(YEAR(在职员工基本信息!$M490)='员工事项提醒（生日、续合同）'!$Q$4,MONTH(在职员工基本信息!$M490)='员工事项提醒（生日、续合同）'!$S$4),在职员工基本信息!B490,"")</f>
        <v/>
      </c>
      <c r="S493" s="1" t="str">
        <f>IF(AND(YEAR(在职员工基本信息!$M490)='员工事项提醒（生日、续合同）'!$Q$4,MONTH(在职员工基本信息!$M490)='员工事项提醒（生日、续合同）'!$S$4),在职员工基本信息!C490,"")</f>
        <v/>
      </c>
      <c r="T493" s="23" t="str">
        <f>IF(AND(YEAR(在职员工基本信息!$M490)='员工事项提醒（生日、续合同）'!$Q$4,MONTH(在职员工基本信息!$M490)='员工事项提醒（生日、续合同）'!$S$4),在职员工基本信息!M490,"")</f>
        <v/>
      </c>
    </row>
    <row r="494" spans="1:20">
      <c r="A494" s="1" t="str">
        <f>B494&amp;COUNTIF(B$8:B494,B494)</f>
        <v>482</v>
      </c>
      <c r="B494" s="1" t="str">
        <f>IF(MONTH(在职员工基本信息!G491)=$L$4,MONTH(在职员工基本信息!G491),"")</f>
        <v/>
      </c>
      <c r="D494" s="1" t="str">
        <f>IFERROR(IF(在职员工基本信息!D491="","",在职员工基本信息!D491),"")</f>
        <v/>
      </c>
      <c r="E494" s="1" t="str">
        <f>IF(在职员工基本信息!E491="","",在职员工基本信息!E491)</f>
        <v/>
      </c>
      <c r="F494" s="23" t="str">
        <f>IF(在职员工基本信息!G491="","",在职员工基本信息!G491)</f>
        <v/>
      </c>
      <c r="G494" s="1" t="str">
        <f>IF(在职员工基本信息!B491="","",在职员工基本信息!B491)</f>
        <v/>
      </c>
      <c r="H494" s="1" t="str">
        <f>IF(在职员工基本信息!C491="","",在职员工基本信息!C491)</f>
        <v/>
      </c>
      <c r="J494" s="23" t="str">
        <f t="shared" si="35"/>
        <v/>
      </c>
      <c r="K494" s="23" t="str">
        <f t="shared" si="36"/>
        <v/>
      </c>
      <c r="L494" s="23" t="str">
        <f t="shared" si="37"/>
        <v/>
      </c>
      <c r="M494" s="23" t="str">
        <f t="shared" si="38"/>
        <v/>
      </c>
      <c r="N494" s="23" t="str">
        <f t="shared" si="39"/>
        <v/>
      </c>
      <c r="P494" s="1" t="str">
        <f>IF(AND(YEAR(在职员工基本信息!$M491)='员工事项提醒（生日、续合同）'!$Q$4,MONTH(在职员工基本信息!$M491)='员工事项提醒（生日、续合同）'!$S$4),在职员工基本信息!D491,"")</f>
        <v/>
      </c>
      <c r="Q494" s="1" t="str">
        <f>IF(AND(YEAR(在职员工基本信息!$M491)='员工事项提醒（生日、续合同）'!$Q$4,MONTH(在职员工基本信息!$M491)='员工事项提醒（生日、续合同）'!$S$4),在职员工基本信息!E491,"")</f>
        <v/>
      </c>
      <c r="R494" s="1" t="str">
        <f>IF(AND(YEAR(在职员工基本信息!$M491)='员工事项提醒（生日、续合同）'!$Q$4,MONTH(在职员工基本信息!$M491)='员工事项提醒（生日、续合同）'!$S$4),在职员工基本信息!B491,"")</f>
        <v/>
      </c>
      <c r="S494" s="1" t="str">
        <f>IF(AND(YEAR(在职员工基本信息!$M491)='员工事项提醒（生日、续合同）'!$Q$4,MONTH(在职员工基本信息!$M491)='员工事项提醒（生日、续合同）'!$S$4),在职员工基本信息!C491,"")</f>
        <v/>
      </c>
      <c r="T494" s="23" t="str">
        <f>IF(AND(YEAR(在职员工基本信息!$M491)='员工事项提醒（生日、续合同）'!$Q$4,MONTH(在职员工基本信息!$M491)='员工事项提醒（生日、续合同）'!$S$4),在职员工基本信息!M491,"")</f>
        <v/>
      </c>
    </row>
    <row r="495" spans="1:20">
      <c r="A495" s="1" t="str">
        <f>B495&amp;COUNTIF(B$8:B495,B495)</f>
        <v>483</v>
      </c>
      <c r="B495" s="1" t="str">
        <f>IF(MONTH(在职员工基本信息!G492)=$L$4,MONTH(在职员工基本信息!G492),"")</f>
        <v/>
      </c>
      <c r="D495" s="1" t="str">
        <f>IFERROR(IF(在职员工基本信息!D492="","",在职员工基本信息!D492),"")</f>
        <v/>
      </c>
      <c r="E495" s="1" t="str">
        <f>IF(在职员工基本信息!E492="","",在职员工基本信息!E492)</f>
        <v/>
      </c>
      <c r="F495" s="23" t="str">
        <f>IF(在职员工基本信息!G492="","",在职员工基本信息!G492)</f>
        <v/>
      </c>
      <c r="G495" s="1" t="str">
        <f>IF(在职员工基本信息!B492="","",在职员工基本信息!B492)</f>
        <v/>
      </c>
      <c r="H495" s="1" t="str">
        <f>IF(在职员工基本信息!C492="","",在职员工基本信息!C492)</f>
        <v/>
      </c>
      <c r="J495" s="23" t="str">
        <f t="shared" si="35"/>
        <v/>
      </c>
      <c r="K495" s="23" t="str">
        <f t="shared" si="36"/>
        <v/>
      </c>
      <c r="L495" s="23" t="str">
        <f t="shared" si="37"/>
        <v/>
      </c>
      <c r="M495" s="23" t="str">
        <f t="shared" si="38"/>
        <v/>
      </c>
      <c r="N495" s="23" t="str">
        <f t="shared" si="39"/>
        <v/>
      </c>
      <c r="P495" s="1" t="str">
        <f>IF(AND(YEAR(在职员工基本信息!$M492)='员工事项提醒（生日、续合同）'!$Q$4,MONTH(在职员工基本信息!$M492)='员工事项提醒（生日、续合同）'!$S$4),在职员工基本信息!D492,"")</f>
        <v/>
      </c>
      <c r="Q495" s="1" t="str">
        <f>IF(AND(YEAR(在职员工基本信息!$M492)='员工事项提醒（生日、续合同）'!$Q$4,MONTH(在职员工基本信息!$M492)='员工事项提醒（生日、续合同）'!$S$4),在职员工基本信息!E492,"")</f>
        <v/>
      </c>
      <c r="R495" s="1" t="str">
        <f>IF(AND(YEAR(在职员工基本信息!$M492)='员工事项提醒（生日、续合同）'!$Q$4,MONTH(在职员工基本信息!$M492)='员工事项提醒（生日、续合同）'!$S$4),在职员工基本信息!B492,"")</f>
        <v/>
      </c>
      <c r="S495" s="1" t="str">
        <f>IF(AND(YEAR(在职员工基本信息!$M492)='员工事项提醒（生日、续合同）'!$Q$4,MONTH(在职员工基本信息!$M492)='员工事项提醒（生日、续合同）'!$S$4),在职员工基本信息!C492,"")</f>
        <v/>
      </c>
      <c r="T495" s="23" t="str">
        <f>IF(AND(YEAR(在职员工基本信息!$M492)='员工事项提醒（生日、续合同）'!$Q$4,MONTH(在职员工基本信息!$M492)='员工事项提醒（生日、续合同）'!$S$4),在职员工基本信息!M492,"")</f>
        <v/>
      </c>
    </row>
    <row r="496" spans="1:20">
      <c r="A496" s="1" t="str">
        <f>B496&amp;COUNTIF(B$8:B496,B496)</f>
        <v>484</v>
      </c>
      <c r="B496" s="1" t="str">
        <f>IF(MONTH(在职员工基本信息!G493)=$L$4,MONTH(在职员工基本信息!G493),"")</f>
        <v/>
      </c>
      <c r="D496" s="1" t="str">
        <f>IFERROR(IF(在职员工基本信息!D493="","",在职员工基本信息!D493),"")</f>
        <v/>
      </c>
      <c r="E496" s="1" t="str">
        <f>IF(在职员工基本信息!E493="","",在职员工基本信息!E493)</f>
        <v/>
      </c>
      <c r="F496" s="23" t="str">
        <f>IF(在职员工基本信息!G493="","",在职员工基本信息!G493)</f>
        <v/>
      </c>
      <c r="G496" s="1" t="str">
        <f>IF(在职员工基本信息!B493="","",在职员工基本信息!B493)</f>
        <v/>
      </c>
      <c r="H496" s="1" t="str">
        <f>IF(在职员工基本信息!C493="","",在职员工基本信息!C493)</f>
        <v/>
      </c>
      <c r="J496" s="23" t="str">
        <f t="shared" si="35"/>
        <v/>
      </c>
      <c r="K496" s="23" t="str">
        <f t="shared" si="36"/>
        <v/>
      </c>
      <c r="L496" s="23" t="str">
        <f t="shared" si="37"/>
        <v/>
      </c>
      <c r="M496" s="23" t="str">
        <f t="shared" si="38"/>
        <v/>
      </c>
      <c r="N496" s="23" t="str">
        <f t="shared" si="39"/>
        <v/>
      </c>
      <c r="P496" s="1" t="str">
        <f>IF(AND(YEAR(在职员工基本信息!$M493)='员工事项提醒（生日、续合同）'!$Q$4,MONTH(在职员工基本信息!$M493)='员工事项提醒（生日、续合同）'!$S$4),在职员工基本信息!D493,"")</f>
        <v/>
      </c>
      <c r="Q496" s="1" t="str">
        <f>IF(AND(YEAR(在职员工基本信息!$M493)='员工事项提醒（生日、续合同）'!$Q$4,MONTH(在职员工基本信息!$M493)='员工事项提醒（生日、续合同）'!$S$4),在职员工基本信息!E493,"")</f>
        <v/>
      </c>
      <c r="R496" s="1" t="str">
        <f>IF(AND(YEAR(在职员工基本信息!$M493)='员工事项提醒（生日、续合同）'!$Q$4,MONTH(在职员工基本信息!$M493)='员工事项提醒（生日、续合同）'!$S$4),在职员工基本信息!B493,"")</f>
        <v/>
      </c>
      <c r="S496" s="1" t="str">
        <f>IF(AND(YEAR(在职员工基本信息!$M493)='员工事项提醒（生日、续合同）'!$Q$4,MONTH(在职员工基本信息!$M493)='员工事项提醒（生日、续合同）'!$S$4),在职员工基本信息!C493,"")</f>
        <v/>
      </c>
      <c r="T496" s="23" t="str">
        <f>IF(AND(YEAR(在职员工基本信息!$M493)='员工事项提醒（生日、续合同）'!$Q$4,MONTH(在职员工基本信息!$M493)='员工事项提醒（生日、续合同）'!$S$4),在职员工基本信息!M493,"")</f>
        <v/>
      </c>
    </row>
    <row r="497" spans="1:20">
      <c r="A497" s="1" t="str">
        <f>B497&amp;COUNTIF(B$8:B497,B497)</f>
        <v>485</v>
      </c>
      <c r="B497" s="1" t="str">
        <f>IF(MONTH(在职员工基本信息!G494)=$L$4,MONTH(在职员工基本信息!G494),"")</f>
        <v/>
      </c>
      <c r="D497" s="1" t="str">
        <f>IFERROR(IF(在职员工基本信息!D494="","",在职员工基本信息!D494),"")</f>
        <v/>
      </c>
      <c r="E497" s="1" t="str">
        <f>IF(在职员工基本信息!E494="","",在职员工基本信息!E494)</f>
        <v/>
      </c>
      <c r="F497" s="23" t="str">
        <f>IF(在职员工基本信息!G494="","",在职员工基本信息!G494)</f>
        <v/>
      </c>
      <c r="G497" s="1" t="str">
        <f>IF(在职员工基本信息!B494="","",在职员工基本信息!B494)</f>
        <v/>
      </c>
      <c r="H497" s="1" t="str">
        <f>IF(在职员工基本信息!C494="","",在职员工基本信息!C494)</f>
        <v/>
      </c>
      <c r="J497" s="23" t="str">
        <f t="shared" si="35"/>
        <v/>
      </c>
      <c r="K497" s="23" t="str">
        <f t="shared" si="36"/>
        <v/>
      </c>
      <c r="L497" s="23" t="str">
        <f t="shared" si="37"/>
        <v/>
      </c>
      <c r="M497" s="23" t="str">
        <f t="shared" si="38"/>
        <v/>
      </c>
      <c r="N497" s="23" t="str">
        <f t="shared" si="39"/>
        <v/>
      </c>
      <c r="P497" s="1" t="str">
        <f>IF(AND(YEAR(在职员工基本信息!$M494)='员工事项提醒（生日、续合同）'!$Q$4,MONTH(在职员工基本信息!$M494)='员工事项提醒（生日、续合同）'!$S$4),在职员工基本信息!D494,"")</f>
        <v/>
      </c>
      <c r="Q497" s="1" t="str">
        <f>IF(AND(YEAR(在职员工基本信息!$M494)='员工事项提醒（生日、续合同）'!$Q$4,MONTH(在职员工基本信息!$M494)='员工事项提醒（生日、续合同）'!$S$4),在职员工基本信息!E494,"")</f>
        <v/>
      </c>
      <c r="R497" s="1" t="str">
        <f>IF(AND(YEAR(在职员工基本信息!$M494)='员工事项提醒（生日、续合同）'!$Q$4,MONTH(在职员工基本信息!$M494)='员工事项提醒（生日、续合同）'!$S$4),在职员工基本信息!B494,"")</f>
        <v/>
      </c>
      <c r="S497" s="1" t="str">
        <f>IF(AND(YEAR(在职员工基本信息!$M494)='员工事项提醒（生日、续合同）'!$Q$4,MONTH(在职员工基本信息!$M494)='员工事项提醒（生日、续合同）'!$S$4),在职员工基本信息!C494,"")</f>
        <v/>
      </c>
      <c r="T497" s="23" t="str">
        <f>IF(AND(YEAR(在职员工基本信息!$M494)='员工事项提醒（生日、续合同）'!$Q$4,MONTH(在职员工基本信息!$M494)='员工事项提醒（生日、续合同）'!$S$4),在职员工基本信息!M494,"")</f>
        <v/>
      </c>
    </row>
    <row r="498" spans="1:20">
      <c r="A498" s="1" t="str">
        <f>B498&amp;COUNTIF(B$8:B498,B498)</f>
        <v>486</v>
      </c>
      <c r="B498" s="1" t="str">
        <f>IF(MONTH(在职员工基本信息!G495)=$L$4,MONTH(在职员工基本信息!G495),"")</f>
        <v/>
      </c>
      <c r="D498" s="1" t="str">
        <f>IFERROR(IF(在职员工基本信息!D495="","",在职员工基本信息!D495),"")</f>
        <v/>
      </c>
      <c r="E498" s="1" t="str">
        <f>IF(在职员工基本信息!E495="","",在职员工基本信息!E495)</f>
        <v/>
      </c>
      <c r="F498" s="23" t="str">
        <f>IF(在职员工基本信息!G495="","",在职员工基本信息!G495)</f>
        <v/>
      </c>
      <c r="G498" s="1" t="str">
        <f>IF(在职员工基本信息!B495="","",在职员工基本信息!B495)</f>
        <v/>
      </c>
      <c r="H498" s="1" t="str">
        <f>IF(在职员工基本信息!C495="","",在职员工基本信息!C495)</f>
        <v/>
      </c>
      <c r="J498" s="23" t="str">
        <f t="shared" si="35"/>
        <v/>
      </c>
      <c r="K498" s="23" t="str">
        <f t="shared" si="36"/>
        <v/>
      </c>
      <c r="L498" s="23" t="str">
        <f t="shared" si="37"/>
        <v/>
      </c>
      <c r="M498" s="23" t="str">
        <f t="shared" si="38"/>
        <v/>
      </c>
      <c r="N498" s="23" t="str">
        <f t="shared" si="39"/>
        <v/>
      </c>
      <c r="P498" s="1" t="str">
        <f>IF(AND(YEAR(在职员工基本信息!$M495)='员工事项提醒（生日、续合同）'!$Q$4,MONTH(在职员工基本信息!$M495)='员工事项提醒（生日、续合同）'!$S$4),在职员工基本信息!D495,"")</f>
        <v/>
      </c>
      <c r="Q498" s="1" t="str">
        <f>IF(AND(YEAR(在职员工基本信息!$M495)='员工事项提醒（生日、续合同）'!$Q$4,MONTH(在职员工基本信息!$M495)='员工事项提醒（生日、续合同）'!$S$4),在职员工基本信息!E495,"")</f>
        <v/>
      </c>
      <c r="R498" s="1" t="str">
        <f>IF(AND(YEAR(在职员工基本信息!$M495)='员工事项提醒（生日、续合同）'!$Q$4,MONTH(在职员工基本信息!$M495)='员工事项提醒（生日、续合同）'!$S$4),在职员工基本信息!B495,"")</f>
        <v/>
      </c>
      <c r="S498" s="1" t="str">
        <f>IF(AND(YEAR(在职员工基本信息!$M495)='员工事项提醒（生日、续合同）'!$Q$4,MONTH(在职员工基本信息!$M495)='员工事项提醒（生日、续合同）'!$S$4),在职员工基本信息!C495,"")</f>
        <v/>
      </c>
      <c r="T498" s="23" t="str">
        <f>IF(AND(YEAR(在职员工基本信息!$M495)='员工事项提醒（生日、续合同）'!$Q$4,MONTH(在职员工基本信息!$M495)='员工事项提醒（生日、续合同）'!$S$4),在职员工基本信息!M495,"")</f>
        <v/>
      </c>
    </row>
    <row r="499" spans="1:20">
      <c r="A499" s="1" t="str">
        <f>B499&amp;COUNTIF(B$8:B499,B499)</f>
        <v>487</v>
      </c>
      <c r="B499" s="1" t="str">
        <f>IF(MONTH(在职员工基本信息!G496)=$L$4,MONTH(在职员工基本信息!G496),"")</f>
        <v/>
      </c>
      <c r="D499" s="1" t="str">
        <f>IFERROR(IF(在职员工基本信息!D496="","",在职员工基本信息!D496),"")</f>
        <v/>
      </c>
      <c r="E499" s="1" t="str">
        <f>IF(在职员工基本信息!E496="","",在职员工基本信息!E496)</f>
        <v/>
      </c>
      <c r="F499" s="23" t="str">
        <f>IF(在职员工基本信息!G496="","",在职员工基本信息!G496)</f>
        <v/>
      </c>
      <c r="G499" s="1" t="str">
        <f>IF(在职员工基本信息!B496="","",在职员工基本信息!B496)</f>
        <v/>
      </c>
      <c r="H499" s="1" t="str">
        <f>IF(在职员工基本信息!C496="","",在职员工基本信息!C496)</f>
        <v/>
      </c>
      <c r="J499" s="23" t="str">
        <f t="shared" si="35"/>
        <v/>
      </c>
      <c r="K499" s="23" t="str">
        <f t="shared" si="36"/>
        <v/>
      </c>
      <c r="L499" s="23" t="str">
        <f t="shared" si="37"/>
        <v/>
      </c>
      <c r="M499" s="23" t="str">
        <f t="shared" si="38"/>
        <v/>
      </c>
      <c r="N499" s="23" t="str">
        <f t="shared" si="39"/>
        <v/>
      </c>
      <c r="P499" s="1" t="str">
        <f>IF(AND(YEAR(在职员工基本信息!$M496)='员工事项提醒（生日、续合同）'!$Q$4,MONTH(在职员工基本信息!$M496)='员工事项提醒（生日、续合同）'!$S$4),在职员工基本信息!D496,"")</f>
        <v/>
      </c>
      <c r="Q499" s="1" t="str">
        <f>IF(AND(YEAR(在职员工基本信息!$M496)='员工事项提醒（生日、续合同）'!$Q$4,MONTH(在职员工基本信息!$M496)='员工事项提醒（生日、续合同）'!$S$4),在职员工基本信息!E496,"")</f>
        <v/>
      </c>
      <c r="R499" s="1" t="str">
        <f>IF(AND(YEAR(在职员工基本信息!$M496)='员工事项提醒（生日、续合同）'!$Q$4,MONTH(在职员工基本信息!$M496)='员工事项提醒（生日、续合同）'!$S$4),在职员工基本信息!B496,"")</f>
        <v/>
      </c>
      <c r="S499" s="1" t="str">
        <f>IF(AND(YEAR(在职员工基本信息!$M496)='员工事项提醒（生日、续合同）'!$Q$4,MONTH(在职员工基本信息!$M496)='员工事项提醒（生日、续合同）'!$S$4),在职员工基本信息!C496,"")</f>
        <v/>
      </c>
      <c r="T499" s="23" t="str">
        <f>IF(AND(YEAR(在职员工基本信息!$M496)='员工事项提醒（生日、续合同）'!$Q$4,MONTH(在职员工基本信息!$M496)='员工事项提醒（生日、续合同）'!$S$4),在职员工基本信息!M496,"")</f>
        <v/>
      </c>
    </row>
    <row r="500" spans="1:20">
      <c r="A500" s="1" t="str">
        <f>B500&amp;COUNTIF(B$8:B500,B500)</f>
        <v>488</v>
      </c>
      <c r="B500" s="1" t="str">
        <f>IF(MONTH(在职员工基本信息!G497)=$L$4,MONTH(在职员工基本信息!G497),"")</f>
        <v/>
      </c>
      <c r="D500" s="1" t="str">
        <f>IFERROR(IF(在职员工基本信息!D497="","",在职员工基本信息!D497),"")</f>
        <v/>
      </c>
      <c r="E500" s="1" t="str">
        <f>IF(在职员工基本信息!E497="","",在职员工基本信息!E497)</f>
        <v/>
      </c>
      <c r="F500" s="23" t="str">
        <f>IF(在职员工基本信息!G497="","",在职员工基本信息!G497)</f>
        <v/>
      </c>
      <c r="G500" s="1" t="str">
        <f>IF(在职员工基本信息!B497="","",在职员工基本信息!B497)</f>
        <v/>
      </c>
      <c r="H500" s="1" t="str">
        <f>IF(在职员工基本信息!C497="","",在职员工基本信息!C497)</f>
        <v/>
      </c>
      <c r="J500" s="23" t="str">
        <f t="shared" si="35"/>
        <v/>
      </c>
      <c r="K500" s="23" t="str">
        <f t="shared" si="36"/>
        <v/>
      </c>
      <c r="L500" s="23" t="str">
        <f t="shared" si="37"/>
        <v/>
      </c>
      <c r="M500" s="23" t="str">
        <f t="shared" si="38"/>
        <v/>
      </c>
      <c r="N500" s="23" t="str">
        <f t="shared" si="39"/>
        <v/>
      </c>
      <c r="P500" s="1" t="str">
        <f>IF(AND(YEAR(在职员工基本信息!$M497)='员工事项提醒（生日、续合同）'!$Q$4,MONTH(在职员工基本信息!$M497)='员工事项提醒（生日、续合同）'!$S$4),在职员工基本信息!D497,"")</f>
        <v/>
      </c>
      <c r="Q500" s="1" t="str">
        <f>IF(AND(YEAR(在职员工基本信息!$M497)='员工事项提醒（生日、续合同）'!$Q$4,MONTH(在职员工基本信息!$M497)='员工事项提醒（生日、续合同）'!$S$4),在职员工基本信息!E497,"")</f>
        <v/>
      </c>
      <c r="R500" s="1" t="str">
        <f>IF(AND(YEAR(在职员工基本信息!$M497)='员工事项提醒（生日、续合同）'!$Q$4,MONTH(在职员工基本信息!$M497)='员工事项提醒（生日、续合同）'!$S$4),在职员工基本信息!B497,"")</f>
        <v/>
      </c>
      <c r="S500" s="1" t="str">
        <f>IF(AND(YEAR(在职员工基本信息!$M497)='员工事项提醒（生日、续合同）'!$Q$4,MONTH(在职员工基本信息!$M497)='员工事项提醒（生日、续合同）'!$S$4),在职员工基本信息!C497,"")</f>
        <v/>
      </c>
      <c r="T500" s="23" t="str">
        <f>IF(AND(YEAR(在职员工基本信息!$M497)='员工事项提醒（生日、续合同）'!$Q$4,MONTH(在职员工基本信息!$M497)='员工事项提醒（生日、续合同）'!$S$4),在职员工基本信息!M497,"")</f>
        <v/>
      </c>
    </row>
    <row r="501" spans="1:20">
      <c r="A501" s="1" t="str">
        <f>B501&amp;COUNTIF(B$8:B501,B501)</f>
        <v>489</v>
      </c>
      <c r="B501" s="1" t="str">
        <f>IF(MONTH(在职员工基本信息!G498)=$L$4,MONTH(在职员工基本信息!G498),"")</f>
        <v/>
      </c>
      <c r="D501" s="1" t="str">
        <f>IFERROR(IF(在职员工基本信息!D498="","",在职员工基本信息!D498),"")</f>
        <v/>
      </c>
      <c r="E501" s="1" t="str">
        <f>IF(在职员工基本信息!E498="","",在职员工基本信息!E498)</f>
        <v/>
      </c>
      <c r="F501" s="23" t="str">
        <f>IF(在职员工基本信息!G498="","",在职员工基本信息!G498)</f>
        <v/>
      </c>
      <c r="G501" s="1" t="str">
        <f>IF(在职员工基本信息!B498="","",在职员工基本信息!B498)</f>
        <v/>
      </c>
      <c r="H501" s="1" t="str">
        <f>IF(在职员工基本信息!C498="","",在职员工基本信息!C498)</f>
        <v/>
      </c>
      <c r="J501" s="23" t="str">
        <f t="shared" si="35"/>
        <v/>
      </c>
      <c r="K501" s="23" t="str">
        <f t="shared" si="36"/>
        <v/>
      </c>
      <c r="L501" s="23" t="str">
        <f t="shared" si="37"/>
        <v/>
      </c>
      <c r="M501" s="23" t="str">
        <f t="shared" si="38"/>
        <v/>
      </c>
      <c r="N501" s="23" t="str">
        <f t="shared" si="39"/>
        <v/>
      </c>
      <c r="P501" s="1" t="str">
        <f>IF(AND(YEAR(在职员工基本信息!$M498)='员工事项提醒（生日、续合同）'!$Q$4,MONTH(在职员工基本信息!$M498)='员工事项提醒（生日、续合同）'!$S$4),在职员工基本信息!D498,"")</f>
        <v/>
      </c>
      <c r="Q501" s="1" t="str">
        <f>IF(AND(YEAR(在职员工基本信息!$M498)='员工事项提醒（生日、续合同）'!$Q$4,MONTH(在职员工基本信息!$M498)='员工事项提醒（生日、续合同）'!$S$4),在职员工基本信息!E498,"")</f>
        <v/>
      </c>
      <c r="R501" s="1" t="str">
        <f>IF(AND(YEAR(在职员工基本信息!$M498)='员工事项提醒（生日、续合同）'!$Q$4,MONTH(在职员工基本信息!$M498)='员工事项提醒（生日、续合同）'!$S$4),在职员工基本信息!B498,"")</f>
        <v/>
      </c>
      <c r="S501" s="1" t="str">
        <f>IF(AND(YEAR(在职员工基本信息!$M498)='员工事项提醒（生日、续合同）'!$Q$4,MONTH(在职员工基本信息!$M498)='员工事项提醒（生日、续合同）'!$S$4),在职员工基本信息!C498,"")</f>
        <v/>
      </c>
      <c r="T501" s="23" t="str">
        <f>IF(AND(YEAR(在职员工基本信息!$M498)='员工事项提醒（生日、续合同）'!$Q$4,MONTH(在职员工基本信息!$M498)='员工事项提醒（生日、续合同）'!$S$4),在职员工基本信息!M498,"")</f>
        <v/>
      </c>
    </row>
    <row r="502" spans="1:20">
      <c r="A502" s="1" t="str">
        <f>B502&amp;COUNTIF(B$8:B502,B502)</f>
        <v>490</v>
      </c>
      <c r="B502" s="1" t="str">
        <f>IF(MONTH(在职员工基本信息!G499)=$L$4,MONTH(在职员工基本信息!G499),"")</f>
        <v/>
      </c>
      <c r="D502" s="1" t="str">
        <f>IFERROR(IF(在职员工基本信息!D499="","",在职员工基本信息!D499),"")</f>
        <v/>
      </c>
      <c r="E502" s="1" t="str">
        <f>IF(在职员工基本信息!E499="","",在职员工基本信息!E499)</f>
        <v/>
      </c>
      <c r="F502" s="23" t="str">
        <f>IF(在职员工基本信息!G499="","",在职员工基本信息!G499)</f>
        <v/>
      </c>
      <c r="G502" s="1" t="str">
        <f>IF(在职员工基本信息!B499="","",在职员工基本信息!B499)</f>
        <v/>
      </c>
      <c r="H502" s="1" t="str">
        <f>IF(在职员工基本信息!C499="","",在职员工基本信息!C499)</f>
        <v/>
      </c>
      <c r="J502" s="23" t="str">
        <f t="shared" si="35"/>
        <v/>
      </c>
      <c r="K502" s="23" t="str">
        <f t="shared" si="36"/>
        <v/>
      </c>
      <c r="L502" s="23" t="str">
        <f t="shared" si="37"/>
        <v/>
      </c>
      <c r="M502" s="23" t="str">
        <f t="shared" si="38"/>
        <v/>
      </c>
      <c r="N502" s="23" t="str">
        <f t="shared" si="39"/>
        <v/>
      </c>
      <c r="P502" s="1" t="str">
        <f>IF(AND(YEAR(在职员工基本信息!$M499)='员工事项提醒（生日、续合同）'!$Q$4,MONTH(在职员工基本信息!$M499)='员工事项提醒（生日、续合同）'!$S$4),在职员工基本信息!D499,"")</f>
        <v/>
      </c>
      <c r="Q502" s="1" t="str">
        <f>IF(AND(YEAR(在职员工基本信息!$M499)='员工事项提醒（生日、续合同）'!$Q$4,MONTH(在职员工基本信息!$M499)='员工事项提醒（生日、续合同）'!$S$4),在职员工基本信息!E499,"")</f>
        <v/>
      </c>
      <c r="R502" s="1" t="str">
        <f>IF(AND(YEAR(在职员工基本信息!$M499)='员工事项提醒（生日、续合同）'!$Q$4,MONTH(在职员工基本信息!$M499)='员工事项提醒（生日、续合同）'!$S$4),在职员工基本信息!B499,"")</f>
        <v/>
      </c>
      <c r="S502" s="1" t="str">
        <f>IF(AND(YEAR(在职员工基本信息!$M499)='员工事项提醒（生日、续合同）'!$Q$4,MONTH(在职员工基本信息!$M499)='员工事项提醒（生日、续合同）'!$S$4),在职员工基本信息!C499,"")</f>
        <v/>
      </c>
      <c r="T502" s="23" t="str">
        <f>IF(AND(YEAR(在职员工基本信息!$M499)='员工事项提醒（生日、续合同）'!$Q$4,MONTH(在职员工基本信息!$M499)='员工事项提醒（生日、续合同）'!$S$4),在职员工基本信息!M499,"")</f>
        <v/>
      </c>
    </row>
    <row r="503" spans="1:20">
      <c r="A503" s="1" t="str">
        <f>B503&amp;COUNTIF(B$8:B503,B503)</f>
        <v>491</v>
      </c>
      <c r="B503" s="1" t="str">
        <f>IF(MONTH(在职员工基本信息!G500)=$L$4,MONTH(在职员工基本信息!G500),"")</f>
        <v/>
      </c>
      <c r="D503" s="1" t="str">
        <f>IFERROR(IF(在职员工基本信息!D500="","",在职员工基本信息!D500),"")</f>
        <v/>
      </c>
      <c r="E503" s="1" t="str">
        <f>IF(在职员工基本信息!E500="","",在职员工基本信息!E500)</f>
        <v/>
      </c>
      <c r="F503" s="23" t="str">
        <f>IF(在职员工基本信息!G500="","",在职员工基本信息!G500)</f>
        <v/>
      </c>
      <c r="G503" s="1" t="str">
        <f>IF(在职员工基本信息!B500="","",在职员工基本信息!B500)</f>
        <v/>
      </c>
      <c r="H503" s="1" t="str">
        <f>IF(在职员工基本信息!C500="","",在职员工基本信息!C500)</f>
        <v/>
      </c>
      <c r="J503" s="23" t="str">
        <f t="shared" si="35"/>
        <v/>
      </c>
      <c r="K503" s="23" t="str">
        <f t="shared" si="36"/>
        <v/>
      </c>
      <c r="L503" s="23" t="str">
        <f t="shared" si="37"/>
        <v/>
      </c>
      <c r="M503" s="23" t="str">
        <f t="shared" si="38"/>
        <v/>
      </c>
      <c r="N503" s="23" t="str">
        <f t="shared" si="39"/>
        <v/>
      </c>
      <c r="P503" s="1" t="str">
        <f>IF(AND(YEAR(在职员工基本信息!$M500)='员工事项提醒（生日、续合同）'!$Q$4,MONTH(在职员工基本信息!$M500)='员工事项提醒（生日、续合同）'!$S$4),在职员工基本信息!D500,"")</f>
        <v/>
      </c>
      <c r="Q503" s="1" t="str">
        <f>IF(AND(YEAR(在职员工基本信息!$M500)='员工事项提醒（生日、续合同）'!$Q$4,MONTH(在职员工基本信息!$M500)='员工事项提醒（生日、续合同）'!$S$4),在职员工基本信息!E500,"")</f>
        <v/>
      </c>
      <c r="R503" s="1" t="str">
        <f>IF(AND(YEAR(在职员工基本信息!$M500)='员工事项提醒（生日、续合同）'!$Q$4,MONTH(在职员工基本信息!$M500)='员工事项提醒（生日、续合同）'!$S$4),在职员工基本信息!B500,"")</f>
        <v/>
      </c>
      <c r="S503" s="1" t="str">
        <f>IF(AND(YEAR(在职员工基本信息!$M500)='员工事项提醒（生日、续合同）'!$Q$4,MONTH(在职员工基本信息!$M500)='员工事项提醒（生日、续合同）'!$S$4),在职员工基本信息!C500,"")</f>
        <v/>
      </c>
      <c r="T503" s="23" t="str">
        <f>IF(AND(YEAR(在职员工基本信息!$M500)='员工事项提醒（生日、续合同）'!$Q$4,MONTH(在职员工基本信息!$M500)='员工事项提醒（生日、续合同）'!$S$4),在职员工基本信息!M500,"")</f>
        <v/>
      </c>
    </row>
    <row r="504" spans="1:20">
      <c r="A504" s="1" t="str">
        <f>B504&amp;COUNTIF(B$8:B504,B504)</f>
        <v>492</v>
      </c>
      <c r="B504" s="1" t="str">
        <f>IF(MONTH(在职员工基本信息!G501)=$L$4,MONTH(在职员工基本信息!G501),"")</f>
        <v/>
      </c>
      <c r="D504" s="1" t="str">
        <f>IFERROR(IF(在职员工基本信息!D501="","",在职员工基本信息!D501),"")</f>
        <v/>
      </c>
      <c r="E504" s="1" t="str">
        <f>IF(在职员工基本信息!E501="","",在职员工基本信息!E501)</f>
        <v/>
      </c>
      <c r="F504" s="23" t="str">
        <f>IF(在职员工基本信息!G501="","",在职员工基本信息!G501)</f>
        <v/>
      </c>
      <c r="G504" s="1" t="str">
        <f>IF(在职员工基本信息!B501="","",在职员工基本信息!B501)</f>
        <v/>
      </c>
      <c r="H504" s="1" t="str">
        <f>IF(在职员工基本信息!C501="","",在职员工基本信息!C501)</f>
        <v/>
      </c>
      <c r="J504" s="23" t="str">
        <f t="shared" si="35"/>
        <v/>
      </c>
      <c r="K504" s="23" t="str">
        <f t="shared" si="36"/>
        <v/>
      </c>
      <c r="L504" s="23" t="str">
        <f t="shared" si="37"/>
        <v/>
      </c>
      <c r="M504" s="23" t="str">
        <f t="shared" si="38"/>
        <v/>
      </c>
      <c r="N504" s="23" t="str">
        <f t="shared" si="39"/>
        <v/>
      </c>
      <c r="P504" s="1" t="str">
        <f>IF(AND(YEAR(在职员工基本信息!$M501)='员工事项提醒（生日、续合同）'!$Q$4,MONTH(在职员工基本信息!$M501)='员工事项提醒（生日、续合同）'!$S$4),在职员工基本信息!D501,"")</f>
        <v/>
      </c>
      <c r="Q504" s="1" t="str">
        <f>IF(AND(YEAR(在职员工基本信息!$M501)='员工事项提醒（生日、续合同）'!$Q$4,MONTH(在职员工基本信息!$M501)='员工事项提醒（生日、续合同）'!$S$4),在职员工基本信息!E501,"")</f>
        <v/>
      </c>
      <c r="R504" s="1" t="str">
        <f>IF(AND(YEAR(在职员工基本信息!$M501)='员工事项提醒（生日、续合同）'!$Q$4,MONTH(在职员工基本信息!$M501)='员工事项提醒（生日、续合同）'!$S$4),在职员工基本信息!B501,"")</f>
        <v/>
      </c>
      <c r="S504" s="1" t="str">
        <f>IF(AND(YEAR(在职员工基本信息!$M501)='员工事项提醒（生日、续合同）'!$Q$4,MONTH(在职员工基本信息!$M501)='员工事项提醒（生日、续合同）'!$S$4),在职员工基本信息!C501,"")</f>
        <v/>
      </c>
      <c r="T504" s="23" t="str">
        <f>IF(AND(YEAR(在职员工基本信息!$M501)='员工事项提醒（生日、续合同）'!$Q$4,MONTH(在职员工基本信息!$M501)='员工事项提醒（生日、续合同）'!$S$4),在职员工基本信息!M501,"")</f>
        <v/>
      </c>
    </row>
    <row r="505" spans="1:20">
      <c r="A505" s="1" t="str">
        <f>B505&amp;COUNTIF(B$8:B505,B505)</f>
        <v>493</v>
      </c>
      <c r="B505" s="1" t="str">
        <f>IF(MONTH(在职员工基本信息!G502)=$L$4,MONTH(在职员工基本信息!G502),"")</f>
        <v/>
      </c>
      <c r="D505" s="1" t="str">
        <f>IFERROR(IF(在职员工基本信息!D502="","",在职员工基本信息!D502),"")</f>
        <v/>
      </c>
      <c r="E505" s="1" t="str">
        <f>IF(在职员工基本信息!E502="","",在职员工基本信息!E502)</f>
        <v/>
      </c>
      <c r="F505" s="23" t="str">
        <f>IF(在职员工基本信息!G502="","",在职员工基本信息!G502)</f>
        <v/>
      </c>
      <c r="G505" s="1" t="str">
        <f>IF(在职员工基本信息!B502="","",在职员工基本信息!B502)</f>
        <v/>
      </c>
      <c r="H505" s="1" t="str">
        <f>IF(在职员工基本信息!C502="","",在职员工基本信息!C502)</f>
        <v/>
      </c>
      <c r="J505" s="23" t="str">
        <f t="shared" si="35"/>
        <v/>
      </c>
      <c r="K505" s="23" t="str">
        <f t="shared" si="36"/>
        <v/>
      </c>
      <c r="L505" s="23" t="str">
        <f t="shared" si="37"/>
        <v/>
      </c>
      <c r="M505" s="23" t="str">
        <f t="shared" si="38"/>
        <v/>
      </c>
      <c r="N505" s="23" t="str">
        <f t="shared" si="39"/>
        <v/>
      </c>
      <c r="P505" s="1" t="str">
        <f>IF(AND(YEAR(在职员工基本信息!$M502)='员工事项提醒（生日、续合同）'!$Q$4,MONTH(在职员工基本信息!$M502)='员工事项提醒（生日、续合同）'!$S$4),在职员工基本信息!D502,"")</f>
        <v/>
      </c>
      <c r="Q505" s="1" t="str">
        <f>IF(AND(YEAR(在职员工基本信息!$M502)='员工事项提醒（生日、续合同）'!$Q$4,MONTH(在职员工基本信息!$M502)='员工事项提醒（生日、续合同）'!$S$4),在职员工基本信息!E502,"")</f>
        <v/>
      </c>
      <c r="R505" s="1" t="str">
        <f>IF(AND(YEAR(在职员工基本信息!$M502)='员工事项提醒（生日、续合同）'!$Q$4,MONTH(在职员工基本信息!$M502)='员工事项提醒（生日、续合同）'!$S$4),在职员工基本信息!B502,"")</f>
        <v/>
      </c>
      <c r="S505" s="1" t="str">
        <f>IF(AND(YEAR(在职员工基本信息!$M502)='员工事项提醒（生日、续合同）'!$Q$4,MONTH(在职员工基本信息!$M502)='员工事项提醒（生日、续合同）'!$S$4),在职员工基本信息!C502,"")</f>
        <v/>
      </c>
      <c r="T505" s="23" t="str">
        <f>IF(AND(YEAR(在职员工基本信息!$M502)='员工事项提醒（生日、续合同）'!$Q$4,MONTH(在职员工基本信息!$M502)='员工事项提醒（生日、续合同）'!$S$4),在职员工基本信息!M502,"")</f>
        <v/>
      </c>
    </row>
    <row r="506" spans="1:20">
      <c r="A506" s="1" t="str">
        <f>B506&amp;COUNTIF(B$8:B506,B506)</f>
        <v>494</v>
      </c>
      <c r="B506" s="1" t="str">
        <f>IF(MONTH(在职员工基本信息!G503)=$L$4,MONTH(在职员工基本信息!G503),"")</f>
        <v/>
      </c>
      <c r="D506" s="1" t="str">
        <f>IFERROR(IF(在职员工基本信息!D503="","",在职员工基本信息!D503),"")</f>
        <v/>
      </c>
      <c r="E506" s="1" t="str">
        <f>IF(在职员工基本信息!E503="","",在职员工基本信息!E503)</f>
        <v/>
      </c>
      <c r="F506" s="23" t="str">
        <f>IF(在职员工基本信息!G503="","",在职员工基本信息!G503)</f>
        <v/>
      </c>
      <c r="G506" s="1" t="str">
        <f>IF(在职员工基本信息!B503="","",在职员工基本信息!B503)</f>
        <v/>
      </c>
      <c r="H506" s="1" t="str">
        <f>IF(在职员工基本信息!C503="","",在职员工基本信息!C503)</f>
        <v/>
      </c>
      <c r="J506" s="23" t="str">
        <f t="shared" si="35"/>
        <v/>
      </c>
      <c r="K506" s="23" t="str">
        <f t="shared" si="36"/>
        <v/>
      </c>
      <c r="L506" s="23" t="str">
        <f t="shared" si="37"/>
        <v/>
      </c>
      <c r="M506" s="23" t="str">
        <f t="shared" si="38"/>
        <v/>
      </c>
      <c r="N506" s="23" t="str">
        <f t="shared" si="39"/>
        <v/>
      </c>
      <c r="P506" s="1" t="str">
        <f>IF(AND(YEAR(在职员工基本信息!$M503)='员工事项提醒（生日、续合同）'!$Q$4,MONTH(在职员工基本信息!$M503)='员工事项提醒（生日、续合同）'!$S$4),在职员工基本信息!D503,"")</f>
        <v/>
      </c>
      <c r="Q506" s="1" t="str">
        <f>IF(AND(YEAR(在职员工基本信息!$M503)='员工事项提醒（生日、续合同）'!$Q$4,MONTH(在职员工基本信息!$M503)='员工事项提醒（生日、续合同）'!$S$4),在职员工基本信息!E503,"")</f>
        <v/>
      </c>
      <c r="R506" s="1" t="str">
        <f>IF(AND(YEAR(在职员工基本信息!$M503)='员工事项提醒（生日、续合同）'!$Q$4,MONTH(在职员工基本信息!$M503)='员工事项提醒（生日、续合同）'!$S$4),在职员工基本信息!B503,"")</f>
        <v/>
      </c>
      <c r="S506" s="1" t="str">
        <f>IF(AND(YEAR(在职员工基本信息!$M503)='员工事项提醒（生日、续合同）'!$Q$4,MONTH(在职员工基本信息!$M503)='员工事项提醒（生日、续合同）'!$S$4),在职员工基本信息!C503,"")</f>
        <v/>
      </c>
      <c r="T506" s="23" t="str">
        <f>IF(AND(YEAR(在职员工基本信息!$M503)='员工事项提醒（生日、续合同）'!$Q$4,MONTH(在职员工基本信息!$M503)='员工事项提醒（生日、续合同）'!$S$4),在职员工基本信息!M503,"")</f>
        <v/>
      </c>
    </row>
    <row r="507" spans="1:20">
      <c r="A507" s="1" t="str">
        <f>B507&amp;COUNTIF(B$8:B507,B507)</f>
        <v>495</v>
      </c>
      <c r="B507" s="1" t="str">
        <f>IF(MONTH(在职员工基本信息!G504)=$L$4,MONTH(在职员工基本信息!G504),"")</f>
        <v/>
      </c>
      <c r="D507" s="1" t="str">
        <f>IFERROR(IF(在职员工基本信息!D504="","",在职员工基本信息!D504),"")</f>
        <v/>
      </c>
      <c r="E507" s="1" t="str">
        <f>IF(在职员工基本信息!E504="","",在职员工基本信息!E504)</f>
        <v/>
      </c>
      <c r="F507" s="23" t="str">
        <f>IF(在职员工基本信息!G504="","",在职员工基本信息!G504)</f>
        <v/>
      </c>
      <c r="G507" s="1" t="str">
        <f>IF(在职员工基本信息!B504="","",在职员工基本信息!B504)</f>
        <v/>
      </c>
      <c r="H507" s="1" t="str">
        <f>IF(在职员工基本信息!C504="","",在职员工基本信息!C504)</f>
        <v/>
      </c>
      <c r="J507" s="23" t="str">
        <f t="shared" si="35"/>
        <v/>
      </c>
      <c r="K507" s="23" t="str">
        <f t="shared" si="36"/>
        <v/>
      </c>
      <c r="L507" s="23" t="str">
        <f t="shared" si="37"/>
        <v/>
      </c>
      <c r="M507" s="23" t="str">
        <f t="shared" si="38"/>
        <v/>
      </c>
      <c r="N507" s="23" t="str">
        <f t="shared" si="39"/>
        <v/>
      </c>
      <c r="P507" s="1" t="str">
        <f>IF(AND(YEAR(在职员工基本信息!$M504)='员工事项提醒（生日、续合同）'!$Q$4,MONTH(在职员工基本信息!$M504)='员工事项提醒（生日、续合同）'!$S$4),在职员工基本信息!D504,"")</f>
        <v/>
      </c>
      <c r="Q507" s="1" t="str">
        <f>IF(AND(YEAR(在职员工基本信息!$M504)='员工事项提醒（生日、续合同）'!$Q$4,MONTH(在职员工基本信息!$M504)='员工事项提醒（生日、续合同）'!$S$4),在职员工基本信息!E504,"")</f>
        <v/>
      </c>
      <c r="R507" s="1" t="str">
        <f>IF(AND(YEAR(在职员工基本信息!$M504)='员工事项提醒（生日、续合同）'!$Q$4,MONTH(在职员工基本信息!$M504)='员工事项提醒（生日、续合同）'!$S$4),在职员工基本信息!B504,"")</f>
        <v/>
      </c>
      <c r="S507" s="1" t="str">
        <f>IF(AND(YEAR(在职员工基本信息!$M504)='员工事项提醒（生日、续合同）'!$Q$4,MONTH(在职员工基本信息!$M504)='员工事项提醒（生日、续合同）'!$S$4),在职员工基本信息!C504,"")</f>
        <v/>
      </c>
      <c r="T507" s="23" t="str">
        <f>IF(AND(YEAR(在职员工基本信息!$M504)='员工事项提醒（生日、续合同）'!$Q$4,MONTH(在职员工基本信息!$M504)='员工事项提醒（生日、续合同）'!$S$4),在职员工基本信息!M504,"")</f>
        <v/>
      </c>
    </row>
    <row r="508" spans="1:20">
      <c r="A508" s="1" t="str">
        <f>B508&amp;COUNTIF(B$8:B508,B508)</f>
        <v>496</v>
      </c>
      <c r="B508" s="1" t="str">
        <f>IF(MONTH(在职员工基本信息!G505)=$L$4,MONTH(在职员工基本信息!G505),"")</f>
        <v/>
      </c>
      <c r="D508" s="1" t="str">
        <f>IFERROR(IF(在职员工基本信息!D505="","",在职员工基本信息!D505),"")</f>
        <v/>
      </c>
      <c r="E508" s="1" t="str">
        <f>IF(在职员工基本信息!E505="","",在职员工基本信息!E505)</f>
        <v/>
      </c>
      <c r="F508" s="23" t="str">
        <f>IF(在职员工基本信息!G505="","",在职员工基本信息!G505)</f>
        <v/>
      </c>
      <c r="G508" s="1" t="str">
        <f>IF(在职员工基本信息!B505="","",在职员工基本信息!B505)</f>
        <v/>
      </c>
      <c r="H508" s="1" t="str">
        <f>IF(在职员工基本信息!C505="","",在职员工基本信息!C505)</f>
        <v/>
      </c>
      <c r="J508" s="23" t="str">
        <f t="shared" si="35"/>
        <v/>
      </c>
      <c r="K508" s="23" t="str">
        <f t="shared" si="36"/>
        <v/>
      </c>
      <c r="L508" s="23" t="str">
        <f t="shared" si="37"/>
        <v/>
      </c>
      <c r="M508" s="23" t="str">
        <f t="shared" si="38"/>
        <v/>
      </c>
      <c r="N508" s="23" t="str">
        <f t="shared" si="39"/>
        <v/>
      </c>
      <c r="P508" s="1" t="str">
        <f>IF(AND(YEAR(在职员工基本信息!$M505)='员工事项提醒（生日、续合同）'!$Q$4,MONTH(在职员工基本信息!$M505)='员工事项提醒（生日、续合同）'!$S$4),在职员工基本信息!D505,"")</f>
        <v/>
      </c>
      <c r="Q508" s="1" t="str">
        <f>IF(AND(YEAR(在职员工基本信息!$M505)='员工事项提醒（生日、续合同）'!$Q$4,MONTH(在职员工基本信息!$M505)='员工事项提醒（生日、续合同）'!$S$4),在职员工基本信息!E505,"")</f>
        <v/>
      </c>
      <c r="R508" s="1" t="str">
        <f>IF(AND(YEAR(在职员工基本信息!$M505)='员工事项提醒（生日、续合同）'!$Q$4,MONTH(在职员工基本信息!$M505)='员工事项提醒（生日、续合同）'!$S$4),在职员工基本信息!B505,"")</f>
        <v/>
      </c>
      <c r="S508" s="1" t="str">
        <f>IF(AND(YEAR(在职员工基本信息!$M505)='员工事项提醒（生日、续合同）'!$Q$4,MONTH(在职员工基本信息!$M505)='员工事项提醒（生日、续合同）'!$S$4),在职员工基本信息!C505,"")</f>
        <v/>
      </c>
      <c r="T508" s="23" t="str">
        <f>IF(AND(YEAR(在职员工基本信息!$M505)='员工事项提醒（生日、续合同）'!$Q$4,MONTH(在职员工基本信息!$M505)='员工事项提醒（生日、续合同）'!$S$4),在职员工基本信息!M505,"")</f>
        <v/>
      </c>
    </row>
    <row r="509" spans="1:20">
      <c r="A509" s="1" t="str">
        <f>B509&amp;COUNTIF(B$8:B509,B509)</f>
        <v>497</v>
      </c>
      <c r="B509" s="1" t="str">
        <f>IF(MONTH(在职员工基本信息!G506)=$L$4,MONTH(在职员工基本信息!G506),"")</f>
        <v/>
      </c>
      <c r="D509" s="1" t="str">
        <f>IFERROR(IF(在职员工基本信息!D506="","",在职员工基本信息!D506),"")</f>
        <v/>
      </c>
      <c r="E509" s="1" t="str">
        <f>IF(在职员工基本信息!E506="","",在职员工基本信息!E506)</f>
        <v/>
      </c>
      <c r="F509" s="23" t="str">
        <f>IF(在职员工基本信息!G506="","",在职员工基本信息!G506)</f>
        <v/>
      </c>
      <c r="G509" s="1" t="str">
        <f>IF(在职员工基本信息!B506="","",在职员工基本信息!B506)</f>
        <v/>
      </c>
      <c r="H509" s="1" t="str">
        <f>IF(在职员工基本信息!C506="","",在职员工基本信息!C506)</f>
        <v/>
      </c>
      <c r="J509" s="23" t="str">
        <f t="shared" si="35"/>
        <v/>
      </c>
      <c r="K509" s="23" t="str">
        <f t="shared" si="36"/>
        <v/>
      </c>
      <c r="L509" s="23" t="str">
        <f t="shared" si="37"/>
        <v/>
      </c>
      <c r="M509" s="23" t="str">
        <f t="shared" si="38"/>
        <v/>
      </c>
      <c r="N509" s="23" t="str">
        <f t="shared" si="39"/>
        <v/>
      </c>
      <c r="P509" s="1" t="str">
        <f>IF(AND(YEAR(在职员工基本信息!$M506)='员工事项提醒（生日、续合同）'!$Q$4,MONTH(在职员工基本信息!$M506)='员工事项提醒（生日、续合同）'!$S$4),在职员工基本信息!D506,"")</f>
        <v/>
      </c>
      <c r="Q509" s="1" t="str">
        <f>IF(AND(YEAR(在职员工基本信息!$M506)='员工事项提醒（生日、续合同）'!$Q$4,MONTH(在职员工基本信息!$M506)='员工事项提醒（生日、续合同）'!$S$4),在职员工基本信息!E506,"")</f>
        <v/>
      </c>
      <c r="R509" s="1" t="str">
        <f>IF(AND(YEAR(在职员工基本信息!$M506)='员工事项提醒（生日、续合同）'!$Q$4,MONTH(在职员工基本信息!$M506)='员工事项提醒（生日、续合同）'!$S$4),在职员工基本信息!B506,"")</f>
        <v/>
      </c>
      <c r="S509" s="1" t="str">
        <f>IF(AND(YEAR(在职员工基本信息!$M506)='员工事项提醒（生日、续合同）'!$Q$4,MONTH(在职员工基本信息!$M506)='员工事项提醒（生日、续合同）'!$S$4),在职员工基本信息!C506,"")</f>
        <v/>
      </c>
      <c r="T509" s="23" t="str">
        <f>IF(AND(YEAR(在职员工基本信息!$M506)='员工事项提醒（生日、续合同）'!$Q$4,MONTH(在职员工基本信息!$M506)='员工事项提醒（生日、续合同）'!$S$4),在职员工基本信息!M506,"")</f>
        <v/>
      </c>
    </row>
    <row r="510" spans="1:20">
      <c r="A510" s="1" t="str">
        <f>B510&amp;COUNTIF(B$8:B510,B510)</f>
        <v>498</v>
      </c>
      <c r="B510" s="1" t="str">
        <f>IF(MONTH(在职员工基本信息!G507)=$L$4,MONTH(在职员工基本信息!G507),"")</f>
        <v/>
      </c>
      <c r="D510" s="1" t="str">
        <f>IFERROR(IF(在职员工基本信息!D507="","",在职员工基本信息!D507),"")</f>
        <v/>
      </c>
      <c r="E510" s="1" t="str">
        <f>IF(在职员工基本信息!E507="","",在职员工基本信息!E507)</f>
        <v/>
      </c>
      <c r="F510" s="23" t="str">
        <f>IF(在职员工基本信息!G507="","",在职员工基本信息!G507)</f>
        <v/>
      </c>
      <c r="G510" s="1" t="str">
        <f>IF(在职员工基本信息!B507="","",在职员工基本信息!B507)</f>
        <v/>
      </c>
      <c r="H510" s="1" t="str">
        <f>IF(在职员工基本信息!C507="","",在职员工基本信息!C507)</f>
        <v/>
      </c>
      <c r="J510" s="23" t="str">
        <f t="shared" si="35"/>
        <v/>
      </c>
      <c r="K510" s="23" t="str">
        <f t="shared" si="36"/>
        <v/>
      </c>
      <c r="L510" s="23" t="str">
        <f t="shared" si="37"/>
        <v/>
      </c>
      <c r="M510" s="23" t="str">
        <f t="shared" si="38"/>
        <v/>
      </c>
      <c r="N510" s="23" t="str">
        <f t="shared" si="39"/>
        <v/>
      </c>
      <c r="P510" s="1" t="str">
        <f>IF(AND(YEAR(在职员工基本信息!$M507)='员工事项提醒（生日、续合同）'!$Q$4,MONTH(在职员工基本信息!$M507)='员工事项提醒（生日、续合同）'!$S$4),在职员工基本信息!D507,"")</f>
        <v/>
      </c>
      <c r="Q510" s="1" t="str">
        <f>IF(AND(YEAR(在职员工基本信息!$M507)='员工事项提醒（生日、续合同）'!$Q$4,MONTH(在职员工基本信息!$M507)='员工事项提醒（生日、续合同）'!$S$4),在职员工基本信息!E507,"")</f>
        <v/>
      </c>
      <c r="R510" s="1" t="str">
        <f>IF(AND(YEAR(在职员工基本信息!$M507)='员工事项提醒（生日、续合同）'!$Q$4,MONTH(在职员工基本信息!$M507)='员工事项提醒（生日、续合同）'!$S$4),在职员工基本信息!B507,"")</f>
        <v/>
      </c>
      <c r="S510" s="1" t="str">
        <f>IF(AND(YEAR(在职员工基本信息!$M507)='员工事项提醒（生日、续合同）'!$Q$4,MONTH(在职员工基本信息!$M507)='员工事项提醒（生日、续合同）'!$S$4),在职员工基本信息!C507,"")</f>
        <v/>
      </c>
      <c r="T510" s="23" t="str">
        <f>IF(AND(YEAR(在职员工基本信息!$M507)='员工事项提醒（生日、续合同）'!$Q$4,MONTH(在职员工基本信息!$M507)='员工事项提醒（生日、续合同）'!$S$4),在职员工基本信息!M507,"")</f>
        <v/>
      </c>
    </row>
    <row r="511" spans="1:20">
      <c r="A511" s="1" t="str">
        <f>B511&amp;COUNTIF(B$8:B511,B511)</f>
        <v>499</v>
      </c>
      <c r="B511" s="1" t="str">
        <f>IF(MONTH(在职员工基本信息!G508)=$L$4,MONTH(在职员工基本信息!G508),"")</f>
        <v/>
      </c>
      <c r="D511" s="1" t="str">
        <f>IFERROR(IF(在职员工基本信息!D508="","",在职员工基本信息!D508),"")</f>
        <v/>
      </c>
      <c r="E511" s="1" t="str">
        <f>IF(在职员工基本信息!E508="","",在职员工基本信息!E508)</f>
        <v/>
      </c>
      <c r="F511" s="23" t="str">
        <f>IF(在职员工基本信息!G508="","",在职员工基本信息!G508)</f>
        <v/>
      </c>
      <c r="G511" s="1" t="str">
        <f>IF(在职员工基本信息!B508="","",在职员工基本信息!B508)</f>
        <v/>
      </c>
      <c r="H511" s="1" t="str">
        <f>IF(在职员工基本信息!C508="","",在职员工基本信息!C508)</f>
        <v/>
      </c>
      <c r="J511" s="23" t="str">
        <f t="shared" si="35"/>
        <v/>
      </c>
      <c r="K511" s="23" t="str">
        <f t="shared" si="36"/>
        <v/>
      </c>
      <c r="L511" s="23" t="str">
        <f t="shared" si="37"/>
        <v/>
      </c>
      <c r="M511" s="23" t="str">
        <f t="shared" si="38"/>
        <v/>
      </c>
      <c r="N511" s="23" t="str">
        <f t="shared" si="39"/>
        <v/>
      </c>
      <c r="P511" s="1" t="str">
        <f>IF(AND(YEAR(在职员工基本信息!$M508)='员工事项提醒（生日、续合同）'!$Q$4,MONTH(在职员工基本信息!$M508)='员工事项提醒（生日、续合同）'!$S$4),在职员工基本信息!D508,"")</f>
        <v/>
      </c>
      <c r="Q511" s="1" t="str">
        <f>IF(AND(YEAR(在职员工基本信息!$M508)='员工事项提醒（生日、续合同）'!$Q$4,MONTH(在职员工基本信息!$M508)='员工事项提醒（生日、续合同）'!$S$4),在职员工基本信息!E508,"")</f>
        <v/>
      </c>
      <c r="R511" s="1" t="str">
        <f>IF(AND(YEAR(在职员工基本信息!$M508)='员工事项提醒（生日、续合同）'!$Q$4,MONTH(在职员工基本信息!$M508)='员工事项提醒（生日、续合同）'!$S$4),在职员工基本信息!B508,"")</f>
        <v/>
      </c>
      <c r="S511" s="1" t="str">
        <f>IF(AND(YEAR(在职员工基本信息!$M508)='员工事项提醒（生日、续合同）'!$Q$4,MONTH(在职员工基本信息!$M508)='员工事项提醒（生日、续合同）'!$S$4),在职员工基本信息!C508,"")</f>
        <v/>
      </c>
      <c r="T511" s="23" t="str">
        <f>IF(AND(YEAR(在职员工基本信息!$M508)='员工事项提醒（生日、续合同）'!$Q$4,MONTH(在职员工基本信息!$M508)='员工事项提醒（生日、续合同）'!$S$4),在职员工基本信息!M508,"")</f>
        <v/>
      </c>
    </row>
    <row r="512" spans="1:20">
      <c r="A512" s="1" t="str">
        <f>B512&amp;COUNTIF(B$8:B512,B512)</f>
        <v>500</v>
      </c>
      <c r="B512" s="1" t="str">
        <f>IF(MONTH(在职员工基本信息!G509)=$L$4,MONTH(在职员工基本信息!G509),"")</f>
        <v/>
      </c>
      <c r="D512" s="1" t="str">
        <f>IFERROR(IF(在职员工基本信息!D509="","",在职员工基本信息!D509),"")</f>
        <v/>
      </c>
      <c r="E512" s="1" t="str">
        <f>IF(在职员工基本信息!E509="","",在职员工基本信息!E509)</f>
        <v/>
      </c>
      <c r="F512" s="23" t="str">
        <f>IF(在职员工基本信息!G509="","",在职员工基本信息!G509)</f>
        <v/>
      </c>
      <c r="G512" s="1" t="str">
        <f>IF(在职员工基本信息!B509="","",在职员工基本信息!B509)</f>
        <v/>
      </c>
      <c r="H512" s="1" t="str">
        <f>IF(在职员工基本信息!C509="","",在职员工基本信息!C509)</f>
        <v/>
      </c>
      <c r="J512" s="23" t="str">
        <f t="shared" si="35"/>
        <v/>
      </c>
      <c r="K512" s="23" t="str">
        <f t="shared" si="36"/>
        <v/>
      </c>
      <c r="L512" s="23" t="str">
        <f t="shared" si="37"/>
        <v/>
      </c>
      <c r="M512" s="23" t="str">
        <f t="shared" si="38"/>
        <v/>
      </c>
      <c r="N512" s="23" t="str">
        <f t="shared" si="39"/>
        <v/>
      </c>
      <c r="P512" s="1" t="str">
        <f>IF(AND(YEAR(在职员工基本信息!$M509)='员工事项提醒（生日、续合同）'!$Q$4,MONTH(在职员工基本信息!$M509)='员工事项提醒（生日、续合同）'!$S$4),在职员工基本信息!D509,"")</f>
        <v/>
      </c>
      <c r="Q512" s="1" t="str">
        <f>IF(AND(YEAR(在职员工基本信息!$M509)='员工事项提醒（生日、续合同）'!$Q$4,MONTH(在职员工基本信息!$M509)='员工事项提醒（生日、续合同）'!$S$4),在职员工基本信息!E509,"")</f>
        <v/>
      </c>
      <c r="R512" s="1" t="str">
        <f>IF(AND(YEAR(在职员工基本信息!$M509)='员工事项提醒（生日、续合同）'!$Q$4,MONTH(在职员工基本信息!$M509)='员工事项提醒（生日、续合同）'!$S$4),在职员工基本信息!B509,"")</f>
        <v/>
      </c>
      <c r="S512" s="1" t="str">
        <f>IF(AND(YEAR(在职员工基本信息!$M509)='员工事项提醒（生日、续合同）'!$Q$4,MONTH(在职员工基本信息!$M509)='员工事项提醒（生日、续合同）'!$S$4),在职员工基本信息!C509,"")</f>
        <v/>
      </c>
      <c r="T512" s="23" t="str">
        <f>IF(AND(YEAR(在职员工基本信息!$M509)='员工事项提醒（生日、续合同）'!$Q$4,MONTH(在职员工基本信息!$M509)='员工事项提醒（生日、续合同）'!$S$4),在职员工基本信息!M509,"")</f>
        <v/>
      </c>
    </row>
    <row r="513" spans="1:20">
      <c r="A513" s="1" t="str">
        <f>B513&amp;COUNTIF(B$8:B513,B513)</f>
        <v>501</v>
      </c>
      <c r="B513" s="1" t="str">
        <f>IF(MONTH(在职员工基本信息!G510)=$L$4,MONTH(在职员工基本信息!G510),"")</f>
        <v/>
      </c>
      <c r="D513" s="1" t="str">
        <f>IFERROR(IF(在职员工基本信息!D510="","",在职员工基本信息!D510),"")</f>
        <v/>
      </c>
      <c r="E513" s="1" t="str">
        <f>IF(在职员工基本信息!E510="","",在职员工基本信息!E510)</f>
        <v/>
      </c>
      <c r="F513" s="23" t="str">
        <f>IF(在职员工基本信息!G510="","",在职员工基本信息!G510)</f>
        <v/>
      </c>
      <c r="G513" s="1" t="str">
        <f>IF(在职员工基本信息!B510="","",在职员工基本信息!B510)</f>
        <v/>
      </c>
      <c r="H513" s="1" t="str">
        <f>IF(在职员工基本信息!C510="","",在职员工基本信息!C510)</f>
        <v/>
      </c>
      <c r="J513" s="23" t="str">
        <f t="shared" si="35"/>
        <v/>
      </c>
      <c r="K513" s="23" t="str">
        <f t="shared" si="36"/>
        <v/>
      </c>
      <c r="L513" s="23" t="str">
        <f t="shared" si="37"/>
        <v/>
      </c>
      <c r="M513" s="23" t="str">
        <f t="shared" si="38"/>
        <v/>
      </c>
      <c r="N513" s="23" t="str">
        <f t="shared" si="39"/>
        <v/>
      </c>
      <c r="P513" s="1" t="str">
        <f>IF(AND(YEAR(在职员工基本信息!$M510)='员工事项提醒（生日、续合同）'!$Q$4,MONTH(在职员工基本信息!$M510)='员工事项提醒（生日、续合同）'!$S$4),在职员工基本信息!D510,"")</f>
        <v/>
      </c>
      <c r="Q513" s="1" t="str">
        <f>IF(AND(YEAR(在职员工基本信息!$M510)='员工事项提醒（生日、续合同）'!$Q$4,MONTH(在职员工基本信息!$M510)='员工事项提醒（生日、续合同）'!$S$4),在职员工基本信息!E510,"")</f>
        <v/>
      </c>
      <c r="R513" s="1" t="str">
        <f>IF(AND(YEAR(在职员工基本信息!$M510)='员工事项提醒（生日、续合同）'!$Q$4,MONTH(在职员工基本信息!$M510)='员工事项提醒（生日、续合同）'!$S$4),在职员工基本信息!B510,"")</f>
        <v/>
      </c>
      <c r="S513" s="1" t="str">
        <f>IF(AND(YEAR(在职员工基本信息!$M510)='员工事项提醒（生日、续合同）'!$Q$4,MONTH(在职员工基本信息!$M510)='员工事项提醒（生日、续合同）'!$S$4),在职员工基本信息!C510,"")</f>
        <v/>
      </c>
      <c r="T513" s="23" t="str">
        <f>IF(AND(YEAR(在职员工基本信息!$M510)='员工事项提醒（生日、续合同）'!$Q$4,MONTH(在职员工基本信息!$M510)='员工事项提醒（生日、续合同）'!$S$4),在职员工基本信息!M510,"")</f>
        <v/>
      </c>
    </row>
    <row r="514" spans="1:20">
      <c r="A514" s="1" t="str">
        <f>B514&amp;COUNTIF(B$8:B514,B514)</f>
        <v>502</v>
      </c>
      <c r="B514" s="1" t="str">
        <f>IF(MONTH(在职员工基本信息!G511)=$L$4,MONTH(在职员工基本信息!G511),"")</f>
        <v/>
      </c>
      <c r="D514" s="1" t="str">
        <f>IFERROR(IF(在职员工基本信息!D511="","",在职员工基本信息!D511),"")</f>
        <v/>
      </c>
      <c r="E514" s="1" t="str">
        <f>IF(在职员工基本信息!E511="","",在职员工基本信息!E511)</f>
        <v/>
      </c>
      <c r="F514" s="23" t="str">
        <f>IF(在职员工基本信息!G511="","",在职员工基本信息!G511)</f>
        <v/>
      </c>
      <c r="G514" s="1" t="str">
        <f>IF(在职员工基本信息!B511="","",在职员工基本信息!B511)</f>
        <v/>
      </c>
      <c r="H514" s="1" t="str">
        <f>IF(在职员工基本信息!C511="","",在职员工基本信息!C511)</f>
        <v/>
      </c>
      <c r="J514" s="23" t="str">
        <f t="shared" si="35"/>
        <v/>
      </c>
      <c r="K514" s="23" t="str">
        <f t="shared" si="36"/>
        <v/>
      </c>
      <c r="L514" s="23" t="str">
        <f t="shared" si="37"/>
        <v/>
      </c>
      <c r="M514" s="23" t="str">
        <f t="shared" si="38"/>
        <v/>
      </c>
      <c r="N514" s="23" t="str">
        <f t="shared" si="39"/>
        <v/>
      </c>
      <c r="P514" s="1" t="str">
        <f>IF(AND(YEAR(在职员工基本信息!$M511)='员工事项提醒（生日、续合同）'!$Q$4,MONTH(在职员工基本信息!$M511)='员工事项提醒（生日、续合同）'!$S$4),在职员工基本信息!D511,"")</f>
        <v/>
      </c>
      <c r="Q514" s="1" t="str">
        <f>IF(AND(YEAR(在职员工基本信息!$M511)='员工事项提醒（生日、续合同）'!$Q$4,MONTH(在职员工基本信息!$M511)='员工事项提醒（生日、续合同）'!$S$4),在职员工基本信息!E511,"")</f>
        <v/>
      </c>
      <c r="R514" s="1" t="str">
        <f>IF(AND(YEAR(在职员工基本信息!$M511)='员工事项提醒（生日、续合同）'!$Q$4,MONTH(在职员工基本信息!$M511)='员工事项提醒（生日、续合同）'!$S$4),在职员工基本信息!B511,"")</f>
        <v/>
      </c>
      <c r="S514" s="1" t="str">
        <f>IF(AND(YEAR(在职员工基本信息!$M511)='员工事项提醒（生日、续合同）'!$Q$4,MONTH(在职员工基本信息!$M511)='员工事项提醒（生日、续合同）'!$S$4),在职员工基本信息!C511,"")</f>
        <v/>
      </c>
      <c r="T514" s="23" t="str">
        <f>IF(AND(YEAR(在职员工基本信息!$M511)='员工事项提醒（生日、续合同）'!$Q$4,MONTH(在职员工基本信息!$M511)='员工事项提醒（生日、续合同）'!$S$4),在职员工基本信息!M511,"")</f>
        <v/>
      </c>
    </row>
    <row r="515" spans="1:20">
      <c r="A515" s="1" t="str">
        <f>B515&amp;COUNTIF(B$8:B515,B515)</f>
        <v>503</v>
      </c>
      <c r="B515" s="1" t="str">
        <f>IF(MONTH(在职员工基本信息!G512)=$L$4,MONTH(在职员工基本信息!G512),"")</f>
        <v/>
      </c>
      <c r="D515" s="1" t="str">
        <f>IFERROR(IF(在职员工基本信息!D512="","",在职员工基本信息!D512),"")</f>
        <v/>
      </c>
      <c r="E515" s="1" t="str">
        <f>IF(在职员工基本信息!E512="","",在职员工基本信息!E512)</f>
        <v/>
      </c>
      <c r="F515" s="23" t="str">
        <f>IF(在职员工基本信息!G512="","",在职员工基本信息!G512)</f>
        <v/>
      </c>
      <c r="G515" s="1" t="str">
        <f>IF(在职员工基本信息!B512="","",在职员工基本信息!B512)</f>
        <v/>
      </c>
      <c r="H515" s="1" t="str">
        <f>IF(在职员工基本信息!C512="","",在职员工基本信息!C512)</f>
        <v/>
      </c>
      <c r="J515" s="23" t="str">
        <f t="shared" si="35"/>
        <v/>
      </c>
      <c r="K515" s="23" t="str">
        <f t="shared" si="36"/>
        <v/>
      </c>
      <c r="L515" s="23" t="str">
        <f t="shared" si="37"/>
        <v/>
      </c>
      <c r="M515" s="23" t="str">
        <f t="shared" si="38"/>
        <v/>
      </c>
      <c r="N515" s="23" t="str">
        <f t="shared" si="39"/>
        <v/>
      </c>
      <c r="P515" s="1" t="str">
        <f>IF(AND(YEAR(在职员工基本信息!$M512)='员工事项提醒（生日、续合同）'!$Q$4,MONTH(在职员工基本信息!$M512)='员工事项提醒（生日、续合同）'!$S$4),在职员工基本信息!D512,"")</f>
        <v/>
      </c>
      <c r="Q515" s="1" t="str">
        <f>IF(AND(YEAR(在职员工基本信息!$M512)='员工事项提醒（生日、续合同）'!$Q$4,MONTH(在职员工基本信息!$M512)='员工事项提醒（生日、续合同）'!$S$4),在职员工基本信息!E512,"")</f>
        <v/>
      </c>
      <c r="R515" s="1" t="str">
        <f>IF(AND(YEAR(在职员工基本信息!$M512)='员工事项提醒（生日、续合同）'!$Q$4,MONTH(在职员工基本信息!$M512)='员工事项提醒（生日、续合同）'!$S$4),在职员工基本信息!B512,"")</f>
        <v/>
      </c>
      <c r="S515" s="1" t="str">
        <f>IF(AND(YEAR(在职员工基本信息!$M512)='员工事项提醒（生日、续合同）'!$Q$4,MONTH(在职员工基本信息!$M512)='员工事项提醒（生日、续合同）'!$S$4),在职员工基本信息!C512,"")</f>
        <v/>
      </c>
      <c r="T515" s="23" t="str">
        <f>IF(AND(YEAR(在职员工基本信息!$M512)='员工事项提醒（生日、续合同）'!$Q$4,MONTH(在职员工基本信息!$M512)='员工事项提醒（生日、续合同）'!$S$4),在职员工基本信息!M512,"")</f>
        <v/>
      </c>
    </row>
    <row r="516" spans="1:20">
      <c r="A516" s="1" t="str">
        <f>B516&amp;COUNTIF(B$8:B516,B516)</f>
        <v>504</v>
      </c>
      <c r="B516" s="1" t="str">
        <f>IF(MONTH(在职员工基本信息!G513)=$L$4,MONTH(在职员工基本信息!G513),"")</f>
        <v/>
      </c>
      <c r="D516" s="1" t="str">
        <f>IFERROR(IF(在职员工基本信息!D513="","",在职员工基本信息!D513),"")</f>
        <v/>
      </c>
      <c r="E516" s="1" t="str">
        <f>IF(在职员工基本信息!E513="","",在职员工基本信息!E513)</f>
        <v/>
      </c>
      <c r="F516" s="23" t="str">
        <f>IF(在职员工基本信息!G513="","",在职员工基本信息!G513)</f>
        <v/>
      </c>
      <c r="G516" s="1" t="str">
        <f>IF(在职员工基本信息!B513="","",在职员工基本信息!B513)</f>
        <v/>
      </c>
      <c r="H516" s="1" t="str">
        <f>IF(在职员工基本信息!C513="","",在职员工基本信息!C513)</f>
        <v/>
      </c>
      <c r="J516" s="23" t="str">
        <f t="shared" si="35"/>
        <v/>
      </c>
      <c r="K516" s="23" t="str">
        <f t="shared" si="36"/>
        <v/>
      </c>
      <c r="L516" s="23" t="str">
        <f t="shared" si="37"/>
        <v/>
      </c>
      <c r="M516" s="23" t="str">
        <f t="shared" si="38"/>
        <v/>
      </c>
      <c r="N516" s="23" t="str">
        <f t="shared" si="39"/>
        <v/>
      </c>
      <c r="P516" s="1" t="str">
        <f>IF(AND(YEAR(在职员工基本信息!$M513)='员工事项提醒（生日、续合同）'!$Q$4,MONTH(在职员工基本信息!$M513)='员工事项提醒（生日、续合同）'!$S$4),在职员工基本信息!D513,"")</f>
        <v/>
      </c>
      <c r="Q516" s="1" t="str">
        <f>IF(AND(YEAR(在职员工基本信息!$M513)='员工事项提醒（生日、续合同）'!$Q$4,MONTH(在职员工基本信息!$M513)='员工事项提醒（生日、续合同）'!$S$4),在职员工基本信息!E513,"")</f>
        <v/>
      </c>
      <c r="R516" s="1" t="str">
        <f>IF(AND(YEAR(在职员工基本信息!$M513)='员工事项提醒（生日、续合同）'!$Q$4,MONTH(在职员工基本信息!$M513)='员工事项提醒（生日、续合同）'!$S$4),在职员工基本信息!B513,"")</f>
        <v/>
      </c>
      <c r="S516" s="1" t="str">
        <f>IF(AND(YEAR(在职员工基本信息!$M513)='员工事项提醒（生日、续合同）'!$Q$4,MONTH(在职员工基本信息!$M513)='员工事项提醒（生日、续合同）'!$S$4),在职员工基本信息!C513,"")</f>
        <v/>
      </c>
      <c r="T516" s="23" t="str">
        <f>IF(AND(YEAR(在职员工基本信息!$M513)='员工事项提醒（生日、续合同）'!$Q$4,MONTH(在职员工基本信息!$M513)='员工事项提醒（生日、续合同）'!$S$4),在职员工基本信息!M513,"")</f>
        <v/>
      </c>
    </row>
    <row r="517" spans="1:20">
      <c r="A517" s="1" t="str">
        <f>B517&amp;COUNTIF(B$8:B517,B517)</f>
        <v>505</v>
      </c>
      <c r="B517" s="1" t="str">
        <f>IF(MONTH(在职员工基本信息!G514)=$L$4,MONTH(在职员工基本信息!G514),"")</f>
        <v/>
      </c>
      <c r="D517" s="1" t="str">
        <f>IFERROR(IF(在职员工基本信息!D514="","",在职员工基本信息!D514),"")</f>
        <v/>
      </c>
      <c r="E517" s="1" t="str">
        <f>IF(在职员工基本信息!E514="","",在职员工基本信息!E514)</f>
        <v/>
      </c>
      <c r="F517" s="23" t="str">
        <f>IF(在职员工基本信息!G514="","",在职员工基本信息!G514)</f>
        <v/>
      </c>
      <c r="G517" s="1" t="str">
        <f>IF(在职员工基本信息!B514="","",在职员工基本信息!B514)</f>
        <v/>
      </c>
      <c r="H517" s="1" t="str">
        <f>IF(在职员工基本信息!C514="","",在职员工基本信息!C514)</f>
        <v/>
      </c>
      <c r="J517" s="23" t="str">
        <f t="shared" si="35"/>
        <v/>
      </c>
      <c r="K517" s="23" t="str">
        <f t="shared" si="36"/>
        <v/>
      </c>
      <c r="L517" s="23" t="str">
        <f t="shared" si="37"/>
        <v/>
      </c>
      <c r="M517" s="23" t="str">
        <f t="shared" si="38"/>
        <v/>
      </c>
      <c r="N517" s="23" t="str">
        <f t="shared" si="39"/>
        <v/>
      </c>
      <c r="P517" s="1" t="str">
        <f>IF(AND(YEAR(在职员工基本信息!$M514)='员工事项提醒（生日、续合同）'!$Q$4,MONTH(在职员工基本信息!$M514)='员工事项提醒（生日、续合同）'!$S$4),在职员工基本信息!D514,"")</f>
        <v/>
      </c>
      <c r="Q517" s="1" t="str">
        <f>IF(AND(YEAR(在职员工基本信息!$M514)='员工事项提醒（生日、续合同）'!$Q$4,MONTH(在职员工基本信息!$M514)='员工事项提醒（生日、续合同）'!$S$4),在职员工基本信息!E514,"")</f>
        <v/>
      </c>
      <c r="R517" s="1" t="str">
        <f>IF(AND(YEAR(在职员工基本信息!$M514)='员工事项提醒（生日、续合同）'!$Q$4,MONTH(在职员工基本信息!$M514)='员工事项提醒（生日、续合同）'!$S$4),在职员工基本信息!B514,"")</f>
        <v/>
      </c>
      <c r="S517" s="1" t="str">
        <f>IF(AND(YEAR(在职员工基本信息!$M514)='员工事项提醒（生日、续合同）'!$Q$4,MONTH(在职员工基本信息!$M514)='员工事项提醒（生日、续合同）'!$S$4),在职员工基本信息!C514,"")</f>
        <v/>
      </c>
      <c r="T517" s="23" t="str">
        <f>IF(AND(YEAR(在职员工基本信息!$M514)='员工事项提醒（生日、续合同）'!$Q$4,MONTH(在职员工基本信息!$M514)='员工事项提醒（生日、续合同）'!$S$4),在职员工基本信息!M514,"")</f>
        <v/>
      </c>
    </row>
    <row r="518" spans="1:20">
      <c r="A518" s="1" t="str">
        <f>B518&amp;COUNTIF(B$8:B518,B518)</f>
        <v>506</v>
      </c>
      <c r="B518" s="1" t="str">
        <f>IF(MONTH(在职员工基本信息!G515)=$L$4,MONTH(在职员工基本信息!G515),"")</f>
        <v/>
      </c>
      <c r="D518" s="1" t="str">
        <f>IFERROR(IF(在职员工基本信息!D515="","",在职员工基本信息!D515),"")</f>
        <v/>
      </c>
      <c r="E518" s="1" t="str">
        <f>IF(在职员工基本信息!E515="","",在职员工基本信息!E515)</f>
        <v/>
      </c>
      <c r="F518" s="23" t="str">
        <f>IF(在职员工基本信息!G515="","",在职员工基本信息!G515)</f>
        <v/>
      </c>
      <c r="G518" s="1" t="str">
        <f>IF(在职员工基本信息!B515="","",在职员工基本信息!B515)</f>
        <v/>
      </c>
      <c r="H518" s="1" t="str">
        <f>IF(在职员工基本信息!C515="","",在职员工基本信息!C515)</f>
        <v/>
      </c>
      <c r="J518" s="23" t="str">
        <f t="shared" si="35"/>
        <v/>
      </c>
      <c r="K518" s="23" t="str">
        <f t="shared" si="36"/>
        <v/>
      </c>
      <c r="L518" s="23" t="str">
        <f t="shared" si="37"/>
        <v/>
      </c>
      <c r="M518" s="23" t="str">
        <f t="shared" si="38"/>
        <v/>
      </c>
      <c r="N518" s="23" t="str">
        <f t="shared" si="39"/>
        <v/>
      </c>
      <c r="P518" s="1" t="str">
        <f>IF(AND(YEAR(在职员工基本信息!$M515)='员工事项提醒（生日、续合同）'!$Q$4,MONTH(在职员工基本信息!$M515)='员工事项提醒（生日、续合同）'!$S$4),在职员工基本信息!D515,"")</f>
        <v/>
      </c>
      <c r="Q518" s="1" t="str">
        <f>IF(AND(YEAR(在职员工基本信息!$M515)='员工事项提醒（生日、续合同）'!$Q$4,MONTH(在职员工基本信息!$M515)='员工事项提醒（生日、续合同）'!$S$4),在职员工基本信息!E515,"")</f>
        <v/>
      </c>
      <c r="R518" s="1" t="str">
        <f>IF(AND(YEAR(在职员工基本信息!$M515)='员工事项提醒（生日、续合同）'!$Q$4,MONTH(在职员工基本信息!$M515)='员工事项提醒（生日、续合同）'!$S$4),在职员工基本信息!B515,"")</f>
        <v/>
      </c>
      <c r="S518" s="1" t="str">
        <f>IF(AND(YEAR(在职员工基本信息!$M515)='员工事项提醒（生日、续合同）'!$Q$4,MONTH(在职员工基本信息!$M515)='员工事项提醒（生日、续合同）'!$S$4),在职员工基本信息!C515,"")</f>
        <v/>
      </c>
      <c r="T518" s="23" t="str">
        <f>IF(AND(YEAR(在职员工基本信息!$M515)='员工事项提醒（生日、续合同）'!$Q$4,MONTH(在职员工基本信息!$M515)='员工事项提醒（生日、续合同）'!$S$4),在职员工基本信息!M515,"")</f>
        <v/>
      </c>
    </row>
    <row r="519" spans="1:20">
      <c r="A519" s="1" t="str">
        <f>B519&amp;COUNTIF(B$8:B519,B519)</f>
        <v>507</v>
      </c>
      <c r="B519" s="1" t="str">
        <f>IF(MONTH(在职员工基本信息!G516)=$L$4,MONTH(在职员工基本信息!G516),"")</f>
        <v/>
      </c>
      <c r="D519" s="1" t="str">
        <f>IFERROR(IF(在职员工基本信息!D516="","",在职员工基本信息!D516),"")</f>
        <v/>
      </c>
      <c r="E519" s="1" t="str">
        <f>IF(在职员工基本信息!E516="","",在职员工基本信息!E516)</f>
        <v/>
      </c>
      <c r="F519" s="23" t="str">
        <f>IF(在职员工基本信息!G516="","",在职员工基本信息!G516)</f>
        <v/>
      </c>
      <c r="G519" s="1" t="str">
        <f>IF(在职员工基本信息!B516="","",在职员工基本信息!B516)</f>
        <v/>
      </c>
      <c r="H519" s="1" t="str">
        <f>IF(在职员工基本信息!C516="","",在职员工基本信息!C516)</f>
        <v/>
      </c>
      <c r="J519" s="23" t="str">
        <f t="shared" si="35"/>
        <v/>
      </c>
      <c r="K519" s="23" t="str">
        <f t="shared" si="36"/>
        <v/>
      </c>
      <c r="L519" s="23" t="str">
        <f t="shared" si="37"/>
        <v/>
      </c>
      <c r="M519" s="23" t="str">
        <f t="shared" si="38"/>
        <v/>
      </c>
      <c r="N519" s="23" t="str">
        <f t="shared" si="39"/>
        <v/>
      </c>
      <c r="P519" s="1" t="str">
        <f>IF(AND(YEAR(在职员工基本信息!$M516)='员工事项提醒（生日、续合同）'!$Q$4,MONTH(在职员工基本信息!$M516)='员工事项提醒（生日、续合同）'!$S$4),在职员工基本信息!D516,"")</f>
        <v/>
      </c>
      <c r="Q519" s="1" t="str">
        <f>IF(AND(YEAR(在职员工基本信息!$M516)='员工事项提醒（生日、续合同）'!$Q$4,MONTH(在职员工基本信息!$M516)='员工事项提醒（生日、续合同）'!$S$4),在职员工基本信息!E516,"")</f>
        <v/>
      </c>
      <c r="R519" s="1" t="str">
        <f>IF(AND(YEAR(在职员工基本信息!$M516)='员工事项提醒（生日、续合同）'!$Q$4,MONTH(在职员工基本信息!$M516)='员工事项提醒（生日、续合同）'!$S$4),在职员工基本信息!B516,"")</f>
        <v/>
      </c>
      <c r="S519" s="1" t="str">
        <f>IF(AND(YEAR(在职员工基本信息!$M516)='员工事项提醒（生日、续合同）'!$Q$4,MONTH(在职员工基本信息!$M516)='员工事项提醒（生日、续合同）'!$S$4),在职员工基本信息!C516,"")</f>
        <v/>
      </c>
      <c r="T519" s="23" t="str">
        <f>IF(AND(YEAR(在职员工基本信息!$M516)='员工事项提醒（生日、续合同）'!$Q$4,MONTH(在职员工基本信息!$M516)='员工事项提醒（生日、续合同）'!$S$4),在职员工基本信息!M516,"")</f>
        <v/>
      </c>
    </row>
    <row r="520" spans="1:20">
      <c r="A520" s="1" t="str">
        <f>B520&amp;COUNTIF(B$8:B520,B520)</f>
        <v>508</v>
      </c>
      <c r="B520" s="1" t="str">
        <f>IF(MONTH(在职员工基本信息!G517)=$L$4,MONTH(在职员工基本信息!G517),"")</f>
        <v/>
      </c>
      <c r="D520" s="1" t="str">
        <f>IFERROR(IF(在职员工基本信息!D517="","",在职员工基本信息!D517),"")</f>
        <v/>
      </c>
      <c r="E520" s="1" t="str">
        <f>IF(在职员工基本信息!E517="","",在职员工基本信息!E517)</f>
        <v/>
      </c>
      <c r="F520" s="23" t="str">
        <f>IF(在职员工基本信息!G517="","",在职员工基本信息!G517)</f>
        <v/>
      </c>
      <c r="G520" s="1" t="str">
        <f>IF(在职员工基本信息!B517="","",在职员工基本信息!B517)</f>
        <v/>
      </c>
      <c r="H520" s="1" t="str">
        <f>IF(在职员工基本信息!C517="","",在职员工基本信息!C517)</f>
        <v/>
      </c>
      <c r="J520" s="23" t="str">
        <f t="shared" ref="J520:J583" si="40">IFERROR(VLOOKUP($L$4&amp;(ROW()-7),$A:$H,4,0),"")</f>
        <v/>
      </c>
      <c r="K520" s="23" t="str">
        <f t="shared" ref="K520:K583" si="41">IFERROR(VLOOKUP($L$4&amp;(ROW()-7),$A:$H,5,0),"")</f>
        <v/>
      </c>
      <c r="L520" s="23" t="str">
        <f t="shared" ref="L520:L583" si="42">IFERROR(VLOOKUP($L$4&amp;(ROW()-7),$A:$H,6,0),"")</f>
        <v/>
      </c>
      <c r="M520" s="23" t="str">
        <f t="shared" ref="M520:M583" si="43">IFERROR(VLOOKUP($L$4&amp;(ROW()-7),$A:$H,7,0),"")</f>
        <v/>
      </c>
      <c r="N520" s="23" t="str">
        <f t="shared" ref="N520:N583" si="44">IFERROR(VLOOKUP($L$4&amp;(ROW()-7),$A:$H,8,0),"")</f>
        <v/>
      </c>
      <c r="P520" s="1" t="str">
        <f>IF(AND(YEAR(在职员工基本信息!$M517)='员工事项提醒（生日、续合同）'!$Q$4,MONTH(在职员工基本信息!$M517)='员工事项提醒（生日、续合同）'!$S$4),在职员工基本信息!D517,"")</f>
        <v/>
      </c>
      <c r="Q520" s="1" t="str">
        <f>IF(AND(YEAR(在职员工基本信息!$M517)='员工事项提醒（生日、续合同）'!$Q$4,MONTH(在职员工基本信息!$M517)='员工事项提醒（生日、续合同）'!$S$4),在职员工基本信息!E517,"")</f>
        <v/>
      </c>
      <c r="R520" s="1" t="str">
        <f>IF(AND(YEAR(在职员工基本信息!$M517)='员工事项提醒（生日、续合同）'!$Q$4,MONTH(在职员工基本信息!$M517)='员工事项提醒（生日、续合同）'!$S$4),在职员工基本信息!B517,"")</f>
        <v/>
      </c>
      <c r="S520" s="1" t="str">
        <f>IF(AND(YEAR(在职员工基本信息!$M517)='员工事项提醒（生日、续合同）'!$Q$4,MONTH(在职员工基本信息!$M517)='员工事项提醒（生日、续合同）'!$S$4),在职员工基本信息!C517,"")</f>
        <v/>
      </c>
      <c r="T520" s="23" t="str">
        <f>IF(AND(YEAR(在职员工基本信息!$M517)='员工事项提醒（生日、续合同）'!$Q$4,MONTH(在职员工基本信息!$M517)='员工事项提醒（生日、续合同）'!$S$4),在职员工基本信息!M517,"")</f>
        <v/>
      </c>
    </row>
    <row r="521" spans="1:20">
      <c r="A521" s="1" t="str">
        <f>B521&amp;COUNTIF(B$8:B521,B521)</f>
        <v>509</v>
      </c>
      <c r="B521" s="1" t="str">
        <f>IF(MONTH(在职员工基本信息!G518)=$L$4,MONTH(在职员工基本信息!G518),"")</f>
        <v/>
      </c>
      <c r="D521" s="1" t="str">
        <f>IFERROR(IF(在职员工基本信息!D518="","",在职员工基本信息!D518),"")</f>
        <v/>
      </c>
      <c r="E521" s="1" t="str">
        <f>IF(在职员工基本信息!E518="","",在职员工基本信息!E518)</f>
        <v/>
      </c>
      <c r="F521" s="23" t="str">
        <f>IF(在职员工基本信息!G518="","",在职员工基本信息!G518)</f>
        <v/>
      </c>
      <c r="G521" s="1" t="str">
        <f>IF(在职员工基本信息!B518="","",在职员工基本信息!B518)</f>
        <v/>
      </c>
      <c r="H521" s="1" t="str">
        <f>IF(在职员工基本信息!C518="","",在职员工基本信息!C518)</f>
        <v/>
      </c>
      <c r="J521" s="23" t="str">
        <f t="shared" si="40"/>
        <v/>
      </c>
      <c r="K521" s="23" t="str">
        <f t="shared" si="41"/>
        <v/>
      </c>
      <c r="L521" s="23" t="str">
        <f t="shared" si="42"/>
        <v/>
      </c>
      <c r="M521" s="23" t="str">
        <f t="shared" si="43"/>
        <v/>
      </c>
      <c r="N521" s="23" t="str">
        <f t="shared" si="44"/>
        <v/>
      </c>
      <c r="P521" s="1" t="str">
        <f>IF(AND(YEAR(在职员工基本信息!$M518)='员工事项提醒（生日、续合同）'!$Q$4,MONTH(在职员工基本信息!$M518)='员工事项提醒（生日、续合同）'!$S$4),在职员工基本信息!D518,"")</f>
        <v/>
      </c>
      <c r="Q521" s="1" t="str">
        <f>IF(AND(YEAR(在职员工基本信息!$M518)='员工事项提醒（生日、续合同）'!$Q$4,MONTH(在职员工基本信息!$M518)='员工事项提醒（生日、续合同）'!$S$4),在职员工基本信息!E518,"")</f>
        <v/>
      </c>
      <c r="R521" s="1" t="str">
        <f>IF(AND(YEAR(在职员工基本信息!$M518)='员工事项提醒（生日、续合同）'!$Q$4,MONTH(在职员工基本信息!$M518)='员工事项提醒（生日、续合同）'!$S$4),在职员工基本信息!B518,"")</f>
        <v/>
      </c>
      <c r="S521" s="1" t="str">
        <f>IF(AND(YEAR(在职员工基本信息!$M518)='员工事项提醒（生日、续合同）'!$Q$4,MONTH(在职员工基本信息!$M518)='员工事项提醒（生日、续合同）'!$S$4),在职员工基本信息!C518,"")</f>
        <v/>
      </c>
      <c r="T521" s="23" t="str">
        <f>IF(AND(YEAR(在职员工基本信息!$M518)='员工事项提醒（生日、续合同）'!$Q$4,MONTH(在职员工基本信息!$M518)='员工事项提醒（生日、续合同）'!$S$4),在职员工基本信息!M518,"")</f>
        <v/>
      </c>
    </row>
    <row r="522" spans="1:20">
      <c r="A522" s="1" t="str">
        <f>B522&amp;COUNTIF(B$8:B522,B522)</f>
        <v>510</v>
      </c>
      <c r="B522" s="1" t="str">
        <f>IF(MONTH(在职员工基本信息!G519)=$L$4,MONTH(在职员工基本信息!G519),"")</f>
        <v/>
      </c>
      <c r="D522" s="1" t="str">
        <f>IFERROR(IF(在职员工基本信息!D519="","",在职员工基本信息!D519),"")</f>
        <v/>
      </c>
      <c r="E522" s="1" t="str">
        <f>IF(在职员工基本信息!E519="","",在职员工基本信息!E519)</f>
        <v/>
      </c>
      <c r="F522" s="23" t="str">
        <f>IF(在职员工基本信息!G519="","",在职员工基本信息!G519)</f>
        <v/>
      </c>
      <c r="G522" s="1" t="str">
        <f>IF(在职员工基本信息!B519="","",在职员工基本信息!B519)</f>
        <v/>
      </c>
      <c r="H522" s="1" t="str">
        <f>IF(在职员工基本信息!C519="","",在职员工基本信息!C519)</f>
        <v/>
      </c>
      <c r="J522" s="23" t="str">
        <f t="shared" si="40"/>
        <v/>
      </c>
      <c r="K522" s="23" t="str">
        <f t="shared" si="41"/>
        <v/>
      </c>
      <c r="L522" s="23" t="str">
        <f t="shared" si="42"/>
        <v/>
      </c>
      <c r="M522" s="23" t="str">
        <f t="shared" si="43"/>
        <v/>
      </c>
      <c r="N522" s="23" t="str">
        <f t="shared" si="44"/>
        <v/>
      </c>
      <c r="P522" s="1" t="str">
        <f>IF(AND(YEAR(在职员工基本信息!$M519)='员工事项提醒（生日、续合同）'!$Q$4,MONTH(在职员工基本信息!$M519)='员工事项提醒（生日、续合同）'!$S$4),在职员工基本信息!D519,"")</f>
        <v/>
      </c>
      <c r="Q522" s="1" t="str">
        <f>IF(AND(YEAR(在职员工基本信息!$M519)='员工事项提醒（生日、续合同）'!$Q$4,MONTH(在职员工基本信息!$M519)='员工事项提醒（生日、续合同）'!$S$4),在职员工基本信息!E519,"")</f>
        <v/>
      </c>
      <c r="R522" s="1" t="str">
        <f>IF(AND(YEAR(在职员工基本信息!$M519)='员工事项提醒（生日、续合同）'!$Q$4,MONTH(在职员工基本信息!$M519)='员工事项提醒（生日、续合同）'!$S$4),在职员工基本信息!B519,"")</f>
        <v/>
      </c>
      <c r="S522" s="1" t="str">
        <f>IF(AND(YEAR(在职员工基本信息!$M519)='员工事项提醒（生日、续合同）'!$Q$4,MONTH(在职员工基本信息!$M519)='员工事项提醒（生日、续合同）'!$S$4),在职员工基本信息!C519,"")</f>
        <v/>
      </c>
      <c r="T522" s="23" t="str">
        <f>IF(AND(YEAR(在职员工基本信息!$M519)='员工事项提醒（生日、续合同）'!$Q$4,MONTH(在职员工基本信息!$M519)='员工事项提醒（生日、续合同）'!$S$4),在职员工基本信息!M519,"")</f>
        <v/>
      </c>
    </row>
    <row r="523" spans="1:20">
      <c r="A523" s="1" t="str">
        <f>B523&amp;COUNTIF(B$8:B523,B523)</f>
        <v>511</v>
      </c>
      <c r="B523" s="1" t="str">
        <f>IF(MONTH(在职员工基本信息!G520)=$L$4,MONTH(在职员工基本信息!G520),"")</f>
        <v/>
      </c>
      <c r="D523" s="1" t="str">
        <f>IFERROR(IF(在职员工基本信息!D520="","",在职员工基本信息!D520),"")</f>
        <v/>
      </c>
      <c r="E523" s="1" t="str">
        <f>IF(在职员工基本信息!E520="","",在职员工基本信息!E520)</f>
        <v/>
      </c>
      <c r="F523" s="23" t="str">
        <f>IF(在职员工基本信息!G520="","",在职员工基本信息!G520)</f>
        <v/>
      </c>
      <c r="G523" s="1" t="str">
        <f>IF(在职员工基本信息!B520="","",在职员工基本信息!B520)</f>
        <v/>
      </c>
      <c r="H523" s="1" t="str">
        <f>IF(在职员工基本信息!C520="","",在职员工基本信息!C520)</f>
        <v/>
      </c>
      <c r="J523" s="23" t="str">
        <f t="shared" si="40"/>
        <v/>
      </c>
      <c r="K523" s="23" t="str">
        <f t="shared" si="41"/>
        <v/>
      </c>
      <c r="L523" s="23" t="str">
        <f t="shared" si="42"/>
        <v/>
      </c>
      <c r="M523" s="23" t="str">
        <f t="shared" si="43"/>
        <v/>
      </c>
      <c r="N523" s="23" t="str">
        <f t="shared" si="44"/>
        <v/>
      </c>
      <c r="P523" s="1" t="str">
        <f>IF(AND(YEAR(在职员工基本信息!$M520)='员工事项提醒（生日、续合同）'!$Q$4,MONTH(在职员工基本信息!$M520)='员工事项提醒（生日、续合同）'!$S$4),在职员工基本信息!D520,"")</f>
        <v/>
      </c>
      <c r="Q523" s="1" t="str">
        <f>IF(AND(YEAR(在职员工基本信息!$M520)='员工事项提醒（生日、续合同）'!$Q$4,MONTH(在职员工基本信息!$M520)='员工事项提醒（生日、续合同）'!$S$4),在职员工基本信息!E520,"")</f>
        <v/>
      </c>
      <c r="R523" s="1" t="str">
        <f>IF(AND(YEAR(在职员工基本信息!$M520)='员工事项提醒（生日、续合同）'!$Q$4,MONTH(在职员工基本信息!$M520)='员工事项提醒（生日、续合同）'!$S$4),在职员工基本信息!B520,"")</f>
        <v/>
      </c>
      <c r="S523" s="1" t="str">
        <f>IF(AND(YEAR(在职员工基本信息!$M520)='员工事项提醒（生日、续合同）'!$Q$4,MONTH(在职员工基本信息!$M520)='员工事项提醒（生日、续合同）'!$S$4),在职员工基本信息!C520,"")</f>
        <v/>
      </c>
      <c r="T523" s="23" t="str">
        <f>IF(AND(YEAR(在职员工基本信息!$M520)='员工事项提醒（生日、续合同）'!$Q$4,MONTH(在职员工基本信息!$M520)='员工事项提醒（生日、续合同）'!$S$4),在职员工基本信息!M520,"")</f>
        <v/>
      </c>
    </row>
    <row r="524" spans="1:20">
      <c r="A524" s="1" t="str">
        <f>B524&amp;COUNTIF(B$8:B524,B524)</f>
        <v>512</v>
      </c>
      <c r="B524" s="1" t="str">
        <f>IF(MONTH(在职员工基本信息!G521)=$L$4,MONTH(在职员工基本信息!G521),"")</f>
        <v/>
      </c>
      <c r="D524" s="1" t="str">
        <f>IFERROR(IF(在职员工基本信息!D521="","",在职员工基本信息!D521),"")</f>
        <v/>
      </c>
      <c r="E524" s="1" t="str">
        <f>IF(在职员工基本信息!E521="","",在职员工基本信息!E521)</f>
        <v/>
      </c>
      <c r="F524" s="23" t="str">
        <f>IF(在职员工基本信息!G521="","",在职员工基本信息!G521)</f>
        <v/>
      </c>
      <c r="G524" s="1" t="str">
        <f>IF(在职员工基本信息!B521="","",在职员工基本信息!B521)</f>
        <v/>
      </c>
      <c r="H524" s="1" t="str">
        <f>IF(在职员工基本信息!C521="","",在职员工基本信息!C521)</f>
        <v/>
      </c>
      <c r="J524" s="23" t="str">
        <f t="shared" si="40"/>
        <v/>
      </c>
      <c r="K524" s="23" t="str">
        <f t="shared" si="41"/>
        <v/>
      </c>
      <c r="L524" s="23" t="str">
        <f t="shared" si="42"/>
        <v/>
      </c>
      <c r="M524" s="23" t="str">
        <f t="shared" si="43"/>
        <v/>
      </c>
      <c r="N524" s="23" t="str">
        <f t="shared" si="44"/>
        <v/>
      </c>
      <c r="P524" s="1" t="str">
        <f>IF(AND(YEAR(在职员工基本信息!$M521)='员工事项提醒（生日、续合同）'!$Q$4,MONTH(在职员工基本信息!$M521)='员工事项提醒（生日、续合同）'!$S$4),在职员工基本信息!D521,"")</f>
        <v/>
      </c>
      <c r="Q524" s="1" t="str">
        <f>IF(AND(YEAR(在职员工基本信息!$M521)='员工事项提醒（生日、续合同）'!$Q$4,MONTH(在职员工基本信息!$M521)='员工事项提醒（生日、续合同）'!$S$4),在职员工基本信息!E521,"")</f>
        <v/>
      </c>
      <c r="R524" s="1" t="str">
        <f>IF(AND(YEAR(在职员工基本信息!$M521)='员工事项提醒（生日、续合同）'!$Q$4,MONTH(在职员工基本信息!$M521)='员工事项提醒（生日、续合同）'!$S$4),在职员工基本信息!B521,"")</f>
        <v/>
      </c>
      <c r="S524" s="1" t="str">
        <f>IF(AND(YEAR(在职员工基本信息!$M521)='员工事项提醒（生日、续合同）'!$Q$4,MONTH(在职员工基本信息!$M521)='员工事项提醒（生日、续合同）'!$S$4),在职员工基本信息!C521,"")</f>
        <v/>
      </c>
      <c r="T524" s="23" t="str">
        <f>IF(AND(YEAR(在职员工基本信息!$M521)='员工事项提醒（生日、续合同）'!$Q$4,MONTH(在职员工基本信息!$M521)='员工事项提醒（生日、续合同）'!$S$4),在职员工基本信息!M521,"")</f>
        <v/>
      </c>
    </row>
    <row r="525" spans="1:20">
      <c r="A525" s="1" t="str">
        <f>B525&amp;COUNTIF(B$8:B525,B525)</f>
        <v>513</v>
      </c>
      <c r="B525" s="1" t="str">
        <f>IF(MONTH(在职员工基本信息!G522)=$L$4,MONTH(在职员工基本信息!G522),"")</f>
        <v/>
      </c>
      <c r="D525" s="1" t="str">
        <f>IFERROR(IF(在职员工基本信息!D522="","",在职员工基本信息!D522),"")</f>
        <v/>
      </c>
      <c r="E525" s="1" t="str">
        <f>IF(在职员工基本信息!E522="","",在职员工基本信息!E522)</f>
        <v/>
      </c>
      <c r="F525" s="23" t="str">
        <f>IF(在职员工基本信息!G522="","",在职员工基本信息!G522)</f>
        <v/>
      </c>
      <c r="G525" s="1" t="str">
        <f>IF(在职员工基本信息!B522="","",在职员工基本信息!B522)</f>
        <v/>
      </c>
      <c r="H525" s="1" t="str">
        <f>IF(在职员工基本信息!C522="","",在职员工基本信息!C522)</f>
        <v/>
      </c>
      <c r="J525" s="23" t="str">
        <f t="shared" si="40"/>
        <v/>
      </c>
      <c r="K525" s="23" t="str">
        <f t="shared" si="41"/>
        <v/>
      </c>
      <c r="L525" s="23" t="str">
        <f t="shared" si="42"/>
        <v/>
      </c>
      <c r="M525" s="23" t="str">
        <f t="shared" si="43"/>
        <v/>
      </c>
      <c r="N525" s="23" t="str">
        <f t="shared" si="44"/>
        <v/>
      </c>
      <c r="P525" s="1" t="str">
        <f>IF(AND(YEAR(在职员工基本信息!$M522)='员工事项提醒（生日、续合同）'!$Q$4,MONTH(在职员工基本信息!$M522)='员工事项提醒（生日、续合同）'!$S$4),在职员工基本信息!D522,"")</f>
        <v/>
      </c>
      <c r="Q525" s="1" t="str">
        <f>IF(AND(YEAR(在职员工基本信息!$M522)='员工事项提醒（生日、续合同）'!$Q$4,MONTH(在职员工基本信息!$M522)='员工事项提醒（生日、续合同）'!$S$4),在职员工基本信息!E522,"")</f>
        <v/>
      </c>
      <c r="R525" s="1" t="str">
        <f>IF(AND(YEAR(在职员工基本信息!$M522)='员工事项提醒（生日、续合同）'!$Q$4,MONTH(在职员工基本信息!$M522)='员工事项提醒（生日、续合同）'!$S$4),在职员工基本信息!B522,"")</f>
        <v/>
      </c>
      <c r="S525" s="1" t="str">
        <f>IF(AND(YEAR(在职员工基本信息!$M522)='员工事项提醒（生日、续合同）'!$Q$4,MONTH(在职员工基本信息!$M522)='员工事项提醒（生日、续合同）'!$S$4),在职员工基本信息!C522,"")</f>
        <v/>
      </c>
      <c r="T525" s="23" t="str">
        <f>IF(AND(YEAR(在职员工基本信息!$M522)='员工事项提醒（生日、续合同）'!$Q$4,MONTH(在职员工基本信息!$M522)='员工事项提醒（生日、续合同）'!$S$4),在职员工基本信息!M522,"")</f>
        <v/>
      </c>
    </row>
    <row r="526" spans="1:20">
      <c r="A526" s="1" t="str">
        <f>B526&amp;COUNTIF(B$8:B526,B526)</f>
        <v>514</v>
      </c>
      <c r="B526" s="1" t="str">
        <f>IF(MONTH(在职员工基本信息!G523)=$L$4,MONTH(在职员工基本信息!G523),"")</f>
        <v/>
      </c>
      <c r="D526" s="1" t="str">
        <f>IFERROR(IF(在职员工基本信息!D523="","",在职员工基本信息!D523),"")</f>
        <v/>
      </c>
      <c r="E526" s="1" t="str">
        <f>IF(在职员工基本信息!E523="","",在职员工基本信息!E523)</f>
        <v/>
      </c>
      <c r="F526" s="23" t="str">
        <f>IF(在职员工基本信息!G523="","",在职员工基本信息!G523)</f>
        <v/>
      </c>
      <c r="G526" s="1" t="str">
        <f>IF(在职员工基本信息!B523="","",在职员工基本信息!B523)</f>
        <v/>
      </c>
      <c r="H526" s="1" t="str">
        <f>IF(在职员工基本信息!C523="","",在职员工基本信息!C523)</f>
        <v/>
      </c>
      <c r="J526" s="23" t="str">
        <f t="shared" si="40"/>
        <v/>
      </c>
      <c r="K526" s="23" t="str">
        <f t="shared" si="41"/>
        <v/>
      </c>
      <c r="L526" s="23" t="str">
        <f t="shared" si="42"/>
        <v/>
      </c>
      <c r="M526" s="23" t="str">
        <f t="shared" si="43"/>
        <v/>
      </c>
      <c r="N526" s="23" t="str">
        <f t="shared" si="44"/>
        <v/>
      </c>
      <c r="P526" s="1" t="str">
        <f>IF(AND(YEAR(在职员工基本信息!$M523)='员工事项提醒（生日、续合同）'!$Q$4,MONTH(在职员工基本信息!$M523)='员工事项提醒（生日、续合同）'!$S$4),在职员工基本信息!D523,"")</f>
        <v/>
      </c>
      <c r="Q526" s="1" t="str">
        <f>IF(AND(YEAR(在职员工基本信息!$M523)='员工事项提醒（生日、续合同）'!$Q$4,MONTH(在职员工基本信息!$M523)='员工事项提醒（生日、续合同）'!$S$4),在职员工基本信息!E523,"")</f>
        <v/>
      </c>
      <c r="R526" s="1" t="str">
        <f>IF(AND(YEAR(在职员工基本信息!$M523)='员工事项提醒（生日、续合同）'!$Q$4,MONTH(在职员工基本信息!$M523)='员工事项提醒（生日、续合同）'!$S$4),在职员工基本信息!B523,"")</f>
        <v/>
      </c>
      <c r="S526" s="1" t="str">
        <f>IF(AND(YEAR(在职员工基本信息!$M523)='员工事项提醒（生日、续合同）'!$Q$4,MONTH(在职员工基本信息!$M523)='员工事项提醒（生日、续合同）'!$S$4),在职员工基本信息!C523,"")</f>
        <v/>
      </c>
      <c r="T526" s="23" t="str">
        <f>IF(AND(YEAR(在职员工基本信息!$M523)='员工事项提醒（生日、续合同）'!$Q$4,MONTH(在职员工基本信息!$M523)='员工事项提醒（生日、续合同）'!$S$4),在职员工基本信息!M523,"")</f>
        <v/>
      </c>
    </row>
    <row r="527" spans="1:20">
      <c r="A527" s="1" t="str">
        <f>B527&amp;COUNTIF(B$8:B527,B527)</f>
        <v>515</v>
      </c>
      <c r="B527" s="1" t="str">
        <f>IF(MONTH(在职员工基本信息!G524)=$L$4,MONTH(在职员工基本信息!G524),"")</f>
        <v/>
      </c>
      <c r="D527" s="1" t="str">
        <f>IFERROR(IF(在职员工基本信息!D524="","",在职员工基本信息!D524),"")</f>
        <v/>
      </c>
      <c r="E527" s="1" t="str">
        <f>IF(在职员工基本信息!E524="","",在职员工基本信息!E524)</f>
        <v/>
      </c>
      <c r="F527" s="23" t="str">
        <f>IF(在职员工基本信息!G524="","",在职员工基本信息!G524)</f>
        <v/>
      </c>
      <c r="G527" s="1" t="str">
        <f>IF(在职员工基本信息!B524="","",在职员工基本信息!B524)</f>
        <v/>
      </c>
      <c r="H527" s="1" t="str">
        <f>IF(在职员工基本信息!C524="","",在职员工基本信息!C524)</f>
        <v/>
      </c>
      <c r="J527" s="23" t="str">
        <f t="shared" si="40"/>
        <v/>
      </c>
      <c r="K527" s="23" t="str">
        <f t="shared" si="41"/>
        <v/>
      </c>
      <c r="L527" s="23" t="str">
        <f t="shared" si="42"/>
        <v/>
      </c>
      <c r="M527" s="23" t="str">
        <f t="shared" si="43"/>
        <v/>
      </c>
      <c r="N527" s="23" t="str">
        <f t="shared" si="44"/>
        <v/>
      </c>
      <c r="P527" s="1" t="str">
        <f>IF(AND(YEAR(在职员工基本信息!$M524)='员工事项提醒（生日、续合同）'!$Q$4,MONTH(在职员工基本信息!$M524)='员工事项提醒（生日、续合同）'!$S$4),在职员工基本信息!D524,"")</f>
        <v/>
      </c>
      <c r="Q527" s="1" t="str">
        <f>IF(AND(YEAR(在职员工基本信息!$M524)='员工事项提醒（生日、续合同）'!$Q$4,MONTH(在职员工基本信息!$M524)='员工事项提醒（生日、续合同）'!$S$4),在职员工基本信息!E524,"")</f>
        <v/>
      </c>
      <c r="R527" s="1" t="str">
        <f>IF(AND(YEAR(在职员工基本信息!$M524)='员工事项提醒（生日、续合同）'!$Q$4,MONTH(在职员工基本信息!$M524)='员工事项提醒（生日、续合同）'!$S$4),在职员工基本信息!B524,"")</f>
        <v/>
      </c>
      <c r="S527" s="1" t="str">
        <f>IF(AND(YEAR(在职员工基本信息!$M524)='员工事项提醒（生日、续合同）'!$Q$4,MONTH(在职员工基本信息!$M524)='员工事项提醒（生日、续合同）'!$S$4),在职员工基本信息!C524,"")</f>
        <v/>
      </c>
      <c r="T527" s="23" t="str">
        <f>IF(AND(YEAR(在职员工基本信息!$M524)='员工事项提醒（生日、续合同）'!$Q$4,MONTH(在职员工基本信息!$M524)='员工事项提醒（生日、续合同）'!$S$4),在职员工基本信息!M524,"")</f>
        <v/>
      </c>
    </row>
    <row r="528" spans="1:20">
      <c r="A528" s="1" t="str">
        <f>B528&amp;COUNTIF(B$8:B528,B528)</f>
        <v>516</v>
      </c>
      <c r="B528" s="1" t="str">
        <f>IF(MONTH(在职员工基本信息!G525)=$L$4,MONTH(在职员工基本信息!G525),"")</f>
        <v/>
      </c>
      <c r="D528" s="1" t="str">
        <f>IFERROR(IF(在职员工基本信息!D525="","",在职员工基本信息!D525),"")</f>
        <v/>
      </c>
      <c r="E528" s="1" t="str">
        <f>IF(在职员工基本信息!E525="","",在职员工基本信息!E525)</f>
        <v/>
      </c>
      <c r="F528" s="23" t="str">
        <f>IF(在职员工基本信息!G525="","",在职员工基本信息!G525)</f>
        <v/>
      </c>
      <c r="G528" s="1" t="str">
        <f>IF(在职员工基本信息!B525="","",在职员工基本信息!B525)</f>
        <v/>
      </c>
      <c r="H528" s="1" t="str">
        <f>IF(在职员工基本信息!C525="","",在职员工基本信息!C525)</f>
        <v/>
      </c>
      <c r="J528" s="23" t="str">
        <f t="shared" si="40"/>
        <v/>
      </c>
      <c r="K528" s="23" t="str">
        <f t="shared" si="41"/>
        <v/>
      </c>
      <c r="L528" s="23" t="str">
        <f t="shared" si="42"/>
        <v/>
      </c>
      <c r="M528" s="23" t="str">
        <f t="shared" si="43"/>
        <v/>
      </c>
      <c r="N528" s="23" t="str">
        <f t="shared" si="44"/>
        <v/>
      </c>
      <c r="P528" s="1" t="str">
        <f>IF(AND(YEAR(在职员工基本信息!$M525)='员工事项提醒（生日、续合同）'!$Q$4,MONTH(在职员工基本信息!$M525)='员工事项提醒（生日、续合同）'!$S$4),在职员工基本信息!D525,"")</f>
        <v/>
      </c>
      <c r="Q528" s="1" t="str">
        <f>IF(AND(YEAR(在职员工基本信息!$M525)='员工事项提醒（生日、续合同）'!$Q$4,MONTH(在职员工基本信息!$M525)='员工事项提醒（生日、续合同）'!$S$4),在职员工基本信息!E525,"")</f>
        <v/>
      </c>
      <c r="R528" s="1" t="str">
        <f>IF(AND(YEAR(在职员工基本信息!$M525)='员工事项提醒（生日、续合同）'!$Q$4,MONTH(在职员工基本信息!$M525)='员工事项提醒（生日、续合同）'!$S$4),在职员工基本信息!B525,"")</f>
        <v/>
      </c>
      <c r="S528" s="1" t="str">
        <f>IF(AND(YEAR(在职员工基本信息!$M525)='员工事项提醒（生日、续合同）'!$Q$4,MONTH(在职员工基本信息!$M525)='员工事项提醒（生日、续合同）'!$S$4),在职员工基本信息!C525,"")</f>
        <v/>
      </c>
      <c r="T528" s="23" t="str">
        <f>IF(AND(YEAR(在职员工基本信息!$M525)='员工事项提醒（生日、续合同）'!$Q$4,MONTH(在职员工基本信息!$M525)='员工事项提醒（生日、续合同）'!$S$4),在职员工基本信息!M525,"")</f>
        <v/>
      </c>
    </row>
    <row r="529" spans="1:20">
      <c r="A529" s="1" t="str">
        <f>B529&amp;COUNTIF(B$8:B529,B529)</f>
        <v>517</v>
      </c>
      <c r="B529" s="1" t="str">
        <f>IF(MONTH(在职员工基本信息!G526)=$L$4,MONTH(在职员工基本信息!G526),"")</f>
        <v/>
      </c>
      <c r="D529" s="1" t="str">
        <f>IFERROR(IF(在职员工基本信息!D526="","",在职员工基本信息!D526),"")</f>
        <v/>
      </c>
      <c r="E529" s="1" t="str">
        <f>IF(在职员工基本信息!E526="","",在职员工基本信息!E526)</f>
        <v/>
      </c>
      <c r="F529" s="23" t="str">
        <f>IF(在职员工基本信息!G526="","",在职员工基本信息!G526)</f>
        <v/>
      </c>
      <c r="G529" s="1" t="str">
        <f>IF(在职员工基本信息!B526="","",在职员工基本信息!B526)</f>
        <v/>
      </c>
      <c r="H529" s="1" t="str">
        <f>IF(在职员工基本信息!C526="","",在职员工基本信息!C526)</f>
        <v/>
      </c>
      <c r="J529" s="23" t="str">
        <f t="shared" si="40"/>
        <v/>
      </c>
      <c r="K529" s="23" t="str">
        <f t="shared" si="41"/>
        <v/>
      </c>
      <c r="L529" s="23" t="str">
        <f t="shared" si="42"/>
        <v/>
      </c>
      <c r="M529" s="23" t="str">
        <f t="shared" si="43"/>
        <v/>
      </c>
      <c r="N529" s="23" t="str">
        <f t="shared" si="44"/>
        <v/>
      </c>
      <c r="P529" s="1" t="str">
        <f>IF(AND(YEAR(在职员工基本信息!$M526)='员工事项提醒（生日、续合同）'!$Q$4,MONTH(在职员工基本信息!$M526)='员工事项提醒（生日、续合同）'!$S$4),在职员工基本信息!D526,"")</f>
        <v/>
      </c>
      <c r="Q529" s="1" t="str">
        <f>IF(AND(YEAR(在职员工基本信息!$M526)='员工事项提醒（生日、续合同）'!$Q$4,MONTH(在职员工基本信息!$M526)='员工事项提醒（生日、续合同）'!$S$4),在职员工基本信息!E526,"")</f>
        <v/>
      </c>
      <c r="R529" s="1" t="str">
        <f>IF(AND(YEAR(在职员工基本信息!$M526)='员工事项提醒（生日、续合同）'!$Q$4,MONTH(在职员工基本信息!$M526)='员工事项提醒（生日、续合同）'!$S$4),在职员工基本信息!B526,"")</f>
        <v/>
      </c>
      <c r="S529" s="1" t="str">
        <f>IF(AND(YEAR(在职员工基本信息!$M526)='员工事项提醒（生日、续合同）'!$Q$4,MONTH(在职员工基本信息!$M526)='员工事项提醒（生日、续合同）'!$S$4),在职员工基本信息!C526,"")</f>
        <v/>
      </c>
      <c r="T529" s="23" t="str">
        <f>IF(AND(YEAR(在职员工基本信息!$M526)='员工事项提醒（生日、续合同）'!$Q$4,MONTH(在职员工基本信息!$M526)='员工事项提醒（生日、续合同）'!$S$4),在职员工基本信息!M526,"")</f>
        <v/>
      </c>
    </row>
    <row r="530" spans="1:20">
      <c r="A530" s="1" t="str">
        <f>B530&amp;COUNTIF(B$8:B530,B530)</f>
        <v>518</v>
      </c>
      <c r="B530" s="1" t="str">
        <f>IF(MONTH(在职员工基本信息!G527)=$L$4,MONTH(在职员工基本信息!G527),"")</f>
        <v/>
      </c>
      <c r="D530" s="1" t="str">
        <f>IFERROR(IF(在职员工基本信息!D527="","",在职员工基本信息!D527),"")</f>
        <v/>
      </c>
      <c r="E530" s="1" t="str">
        <f>IF(在职员工基本信息!E527="","",在职员工基本信息!E527)</f>
        <v/>
      </c>
      <c r="F530" s="23" t="str">
        <f>IF(在职员工基本信息!G527="","",在职员工基本信息!G527)</f>
        <v/>
      </c>
      <c r="G530" s="1" t="str">
        <f>IF(在职员工基本信息!B527="","",在职员工基本信息!B527)</f>
        <v/>
      </c>
      <c r="H530" s="1" t="str">
        <f>IF(在职员工基本信息!C527="","",在职员工基本信息!C527)</f>
        <v/>
      </c>
      <c r="J530" s="23" t="str">
        <f t="shared" si="40"/>
        <v/>
      </c>
      <c r="K530" s="23" t="str">
        <f t="shared" si="41"/>
        <v/>
      </c>
      <c r="L530" s="23" t="str">
        <f t="shared" si="42"/>
        <v/>
      </c>
      <c r="M530" s="23" t="str">
        <f t="shared" si="43"/>
        <v/>
      </c>
      <c r="N530" s="23" t="str">
        <f t="shared" si="44"/>
        <v/>
      </c>
      <c r="P530" s="1" t="str">
        <f>IF(AND(YEAR(在职员工基本信息!$M527)='员工事项提醒（生日、续合同）'!$Q$4,MONTH(在职员工基本信息!$M527)='员工事项提醒（生日、续合同）'!$S$4),在职员工基本信息!D527,"")</f>
        <v/>
      </c>
      <c r="Q530" s="1" t="str">
        <f>IF(AND(YEAR(在职员工基本信息!$M527)='员工事项提醒（生日、续合同）'!$Q$4,MONTH(在职员工基本信息!$M527)='员工事项提醒（生日、续合同）'!$S$4),在职员工基本信息!E527,"")</f>
        <v/>
      </c>
      <c r="R530" s="1" t="str">
        <f>IF(AND(YEAR(在职员工基本信息!$M527)='员工事项提醒（生日、续合同）'!$Q$4,MONTH(在职员工基本信息!$M527)='员工事项提醒（生日、续合同）'!$S$4),在职员工基本信息!B527,"")</f>
        <v/>
      </c>
      <c r="S530" s="1" t="str">
        <f>IF(AND(YEAR(在职员工基本信息!$M527)='员工事项提醒（生日、续合同）'!$Q$4,MONTH(在职员工基本信息!$M527)='员工事项提醒（生日、续合同）'!$S$4),在职员工基本信息!C527,"")</f>
        <v/>
      </c>
      <c r="T530" s="23" t="str">
        <f>IF(AND(YEAR(在职员工基本信息!$M527)='员工事项提醒（生日、续合同）'!$Q$4,MONTH(在职员工基本信息!$M527)='员工事项提醒（生日、续合同）'!$S$4),在职员工基本信息!M527,"")</f>
        <v/>
      </c>
    </row>
    <row r="531" spans="1:20">
      <c r="A531" s="1" t="str">
        <f>B531&amp;COUNTIF(B$8:B531,B531)</f>
        <v>519</v>
      </c>
      <c r="B531" s="1" t="str">
        <f>IF(MONTH(在职员工基本信息!G528)=$L$4,MONTH(在职员工基本信息!G528),"")</f>
        <v/>
      </c>
      <c r="D531" s="1" t="str">
        <f>IFERROR(IF(在职员工基本信息!D528="","",在职员工基本信息!D528),"")</f>
        <v/>
      </c>
      <c r="E531" s="1" t="str">
        <f>IF(在职员工基本信息!E528="","",在职员工基本信息!E528)</f>
        <v/>
      </c>
      <c r="F531" s="23" t="str">
        <f>IF(在职员工基本信息!G528="","",在职员工基本信息!G528)</f>
        <v/>
      </c>
      <c r="G531" s="1" t="str">
        <f>IF(在职员工基本信息!B528="","",在职员工基本信息!B528)</f>
        <v/>
      </c>
      <c r="H531" s="1" t="str">
        <f>IF(在职员工基本信息!C528="","",在职员工基本信息!C528)</f>
        <v/>
      </c>
      <c r="J531" s="23" t="str">
        <f t="shared" si="40"/>
        <v/>
      </c>
      <c r="K531" s="23" t="str">
        <f t="shared" si="41"/>
        <v/>
      </c>
      <c r="L531" s="23" t="str">
        <f t="shared" si="42"/>
        <v/>
      </c>
      <c r="M531" s="23" t="str">
        <f t="shared" si="43"/>
        <v/>
      </c>
      <c r="N531" s="23" t="str">
        <f t="shared" si="44"/>
        <v/>
      </c>
      <c r="P531" s="1" t="str">
        <f>IF(AND(YEAR(在职员工基本信息!$M528)='员工事项提醒（生日、续合同）'!$Q$4,MONTH(在职员工基本信息!$M528)='员工事项提醒（生日、续合同）'!$S$4),在职员工基本信息!D528,"")</f>
        <v/>
      </c>
      <c r="Q531" s="1" t="str">
        <f>IF(AND(YEAR(在职员工基本信息!$M528)='员工事项提醒（生日、续合同）'!$Q$4,MONTH(在职员工基本信息!$M528)='员工事项提醒（生日、续合同）'!$S$4),在职员工基本信息!E528,"")</f>
        <v/>
      </c>
      <c r="R531" s="1" t="str">
        <f>IF(AND(YEAR(在职员工基本信息!$M528)='员工事项提醒（生日、续合同）'!$Q$4,MONTH(在职员工基本信息!$M528)='员工事项提醒（生日、续合同）'!$S$4),在职员工基本信息!B528,"")</f>
        <v/>
      </c>
      <c r="S531" s="1" t="str">
        <f>IF(AND(YEAR(在职员工基本信息!$M528)='员工事项提醒（生日、续合同）'!$Q$4,MONTH(在职员工基本信息!$M528)='员工事项提醒（生日、续合同）'!$S$4),在职员工基本信息!C528,"")</f>
        <v/>
      </c>
      <c r="T531" s="23" t="str">
        <f>IF(AND(YEAR(在职员工基本信息!$M528)='员工事项提醒（生日、续合同）'!$Q$4,MONTH(在职员工基本信息!$M528)='员工事项提醒（生日、续合同）'!$S$4),在职员工基本信息!M528,"")</f>
        <v/>
      </c>
    </row>
    <row r="532" spans="1:20">
      <c r="A532" s="1" t="str">
        <f>B532&amp;COUNTIF(B$8:B532,B532)</f>
        <v>520</v>
      </c>
      <c r="B532" s="1" t="str">
        <f>IF(MONTH(在职员工基本信息!G529)=$L$4,MONTH(在职员工基本信息!G529),"")</f>
        <v/>
      </c>
      <c r="D532" s="1" t="str">
        <f>IFERROR(IF(在职员工基本信息!D529="","",在职员工基本信息!D529),"")</f>
        <v/>
      </c>
      <c r="E532" s="1" t="str">
        <f>IF(在职员工基本信息!E529="","",在职员工基本信息!E529)</f>
        <v/>
      </c>
      <c r="F532" s="23" t="str">
        <f>IF(在职员工基本信息!G529="","",在职员工基本信息!G529)</f>
        <v/>
      </c>
      <c r="G532" s="1" t="str">
        <f>IF(在职员工基本信息!B529="","",在职员工基本信息!B529)</f>
        <v/>
      </c>
      <c r="H532" s="1" t="str">
        <f>IF(在职员工基本信息!C529="","",在职员工基本信息!C529)</f>
        <v/>
      </c>
      <c r="J532" s="23" t="str">
        <f t="shared" si="40"/>
        <v/>
      </c>
      <c r="K532" s="23" t="str">
        <f t="shared" si="41"/>
        <v/>
      </c>
      <c r="L532" s="23" t="str">
        <f t="shared" si="42"/>
        <v/>
      </c>
      <c r="M532" s="23" t="str">
        <f t="shared" si="43"/>
        <v/>
      </c>
      <c r="N532" s="23" t="str">
        <f t="shared" si="44"/>
        <v/>
      </c>
      <c r="P532" s="1" t="str">
        <f>IF(AND(YEAR(在职员工基本信息!$M529)='员工事项提醒（生日、续合同）'!$Q$4,MONTH(在职员工基本信息!$M529)='员工事项提醒（生日、续合同）'!$S$4),在职员工基本信息!D529,"")</f>
        <v/>
      </c>
      <c r="Q532" s="1" t="str">
        <f>IF(AND(YEAR(在职员工基本信息!$M529)='员工事项提醒（生日、续合同）'!$Q$4,MONTH(在职员工基本信息!$M529)='员工事项提醒（生日、续合同）'!$S$4),在职员工基本信息!E529,"")</f>
        <v/>
      </c>
      <c r="R532" s="1" t="str">
        <f>IF(AND(YEAR(在职员工基本信息!$M529)='员工事项提醒（生日、续合同）'!$Q$4,MONTH(在职员工基本信息!$M529)='员工事项提醒（生日、续合同）'!$S$4),在职员工基本信息!B529,"")</f>
        <v/>
      </c>
      <c r="S532" s="1" t="str">
        <f>IF(AND(YEAR(在职员工基本信息!$M529)='员工事项提醒（生日、续合同）'!$Q$4,MONTH(在职员工基本信息!$M529)='员工事项提醒（生日、续合同）'!$S$4),在职员工基本信息!C529,"")</f>
        <v/>
      </c>
      <c r="T532" s="23" t="str">
        <f>IF(AND(YEAR(在职员工基本信息!$M529)='员工事项提醒（生日、续合同）'!$Q$4,MONTH(在职员工基本信息!$M529)='员工事项提醒（生日、续合同）'!$S$4),在职员工基本信息!M529,"")</f>
        <v/>
      </c>
    </row>
    <row r="533" spans="1:20">
      <c r="A533" s="1" t="str">
        <f>B533&amp;COUNTIF(B$8:B533,B533)</f>
        <v>521</v>
      </c>
      <c r="B533" s="1" t="str">
        <f>IF(MONTH(在职员工基本信息!G530)=$L$4,MONTH(在职员工基本信息!G530),"")</f>
        <v/>
      </c>
      <c r="D533" s="1" t="str">
        <f>IFERROR(IF(在职员工基本信息!D530="","",在职员工基本信息!D530),"")</f>
        <v/>
      </c>
      <c r="E533" s="1" t="str">
        <f>IF(在职员工基本信息!E530="","",在职员工基本信息!E530)</f>
        <v/>
      </c>
      <c r="F533" s="23" t="str">
        <f>IF(在职员工基本信息!G530="","",在职员工基本信息!G530)</f>
        <v/>
      </c>
      <c r="G533" s="1" t="str">
        <f>IF(在职员工基本信息!B530="","",在职员工基本信息!B530)</f>
        <v/>
      </c>
      <c r="H533" s="1" t="str">
        <f>IF(在职员工基本信息!C530="","",在职员工基本信息!C530)</f>
        <v/>
      </c>
      <c r="J533" s="23" t="str">
        <f t="shared" si="40"/>
        <v/>
      </c>
      <c r="K533" s="23" t="str">
        <f t="shared" si="41"/>
        <v/>
      </c>
      <c r="L533" s="23" t="str">
        <f t="shared" si="42"/>
        <v/>
      </c>
      <c r="M533" s="23" t="str">
        <f t="shared" si="43"/>
        <v/>
      </c>
      <c r="N533" s="23" t="str">
        <f t="shared" si="44"/>
        <v/>
      </c>
      <c r="P533" s="1" t="str">
        <f>IF(AND(YEAR(在职员工基本信息!$M530)='员工事项提醒（生日、续合同）'!$Q$4,MONTH(在职员工基本信息!$M530)='员工事项提醒（生日、续合同）'!$S$4),在职员工基本信息!D530,"")</f>
        <v/>
      </c>
      <c r="Q533" s="1" t="str">
        <f>IF(AND(YEAR(在职员工基本信息!$M530)='员工事项提醒（生日、续合同）'!$Q$4,MONTH(在职员工基本信息!$M530)='员工事项提醒（生日、续合同）'!$S$4),在职员工基本信息!E530,"")</f>
        <v/>
      </c>
      <c r="R533" s="1" t="str">
        <f>IF(AND(YEAR(在职员工基本信息!$M530)='员工事项提醒（生日、续合同）'!$Q$4,MONTH(在职员工基本信息!$M530)='员工事项提醒（生日、续合同）'!$S$4),在职员工基本信息!B530,"")</f>
        <v/>
      </c>
      <c r="S533" s="1" t="str">
        <f>IF(AND(YEAR(在职员工基本信息!$M530)='员工事项提醒（生日、续合同）'!$Q$4,MONTH(在职员工基本信息!$M530)='员工事项提醒（生日、续合同）'!$S$4),在职员工基本信息!C530,"")</f>
        <v/>
      </c>
      <c r="T533" s="23" t="str">
        <f>IF(AND(YEAR(在职员工基本信息!$M530)='员工事项提醒（生日、续合同）'!$Q$4,MONTH(在职员工基本信息!$M530)='员工事项提醒（生日、续合同）'!$S$4),在职员工基本信息!M530,"")</f>
        <v/>
      </c>
    </row>
    <row r="534" spans="1:20">
      <c r="A534" s="1" t="str">
        <f>B534&amp;COUNTIF(B$8:B534,B534)</f>
        <v>522</v>
      </c>
      <c r="B534" s="1" t="str">
        <f>IF(MONTH(在职员工基本信息!G531)=$L$4,MONTH(在职员工基本信息!G531),"")</f>
        <v/>
      </c>
      <c r="D534" s="1" t="str">
        <f>IFERROR(IF(在职员工基本信息!D531="","",在职员工基本信息!D531),"")</f>
        <v/>
      </c>
      <c r="E534" s="1" t="str">
        <f>IF(在职员工基本信息!E531="","",在职员工基本信息!E531)</f>
        <v/>
      </c>
      <c r="F534" s="23" t="str">
        <f>IF(在职员工基本信息!G531="","",在职员工基本信息!G531)</f>
        <v/>
      </c>
      <c r="G534" s="1" t="str">
        <f>IF(在职员工基本信息!B531="","",在职员工基本信息!B531)</f>
        <v/>
      </c>
      <c r="H534" s="1" t="str">
        <f>IF(在职员工基本信息!C531="","",在职员工基本信息!C531)</f>
        <v/>
      </c>
      <c r="J534" s="23" t="str">
        <f t="shared" si="40"/>
        <v/>
      </c>
      <c r="K534" s="23" t="str">
        <f t="shared" si="41"/>
        <v/>
      </c>
      <c r="L534" s="23" t="str">
        <f t="shared" si="42"/>
        <v/>
      </c>
      <c r="M534" s="23" t="str">
        <f t="shared" si="43"/>
        <v/>
      </c>
      <c r="N534" s="23" t="str">
        <f t="shared" si="44"/>
        <v/>
      </c>
      <c r="P534" s="1" t="str">
        <f>IF(AND(YEAR(在职员工基本信息!$M531)='员工事项提醒（生日、续合同）'!$Q$4,MONTH(在职员工基本信息!$M531)='员工事项提醒（生日、续合同）'!$S$4),在职员工基本信息!D531,"")</f>
        <v/>
      </c>
      <c r="Q534" s="1" t="str">
        <f>IF(AND(YEAR(在职员工基本信息!$M531)='员工事项提醒（生日、续合同）'!$Q$4,MONTH(在职员工基本信息!$M531)='员工事项提醒（生日、续合同）'!$S$4),在职员工基本信息!E531,"")</f>
        <v/>
      </c>
      <c r="R534" s="1" t="str">
        <f>IF(AND(YEAR(在职员工基本信息!$M531)='员工事项提醒（生日、续合同）'!$Q$4,MONTH(在职员工基本信息!$M531)='员工事项提醒（生日、续合同）'!$S$4),在职员工基本信息!B531,"")</f>
        <v/>
      </c>
      <c r="S534" s="1" t="str">
        <f>IF(AND(YEAR(在职员工基本信息!$M531)='员工事项提醒（生日、续合同）'!$Q$4,MONTH(在职员工基本信息!$M531)='员工事项提醒（生日、续合同）'!$S$4),在职员工基本信息!C531,"")</f>
        <v/>
      </c>
      <c r="T534" s="23" t="str">
        <f>IF(AND(YEAR(在职员工基本信息!$M531)='员工事项提醒（生日、续合同）'!$Q$4,MONTH(在职员工基本信息!$M531)='员工事项提醒（生日、续合同）'!$S$4),在职员工基本信息!M531,"")</f>
        <v/>
      </c>
    </row>
    <row r="535" spans="1:20">
      <c r="A535" s="1" t="str">
        <f>B535&amp;COUNTIF(B$8:B535,B535)</f>
        <v>523</v>
      </c>
      <c r="B535" s="1" t="str">
        <f>IF(MONTH(在职员工基本信息!G532)=$L$4,MONTH(在职员工基本信息!G532),"")</f>
        <v/>
      </c>
      <c r="D535" s="1" t="str">
        <f>IFERROR(IF(在职员工基本信息!D532="","",在职员工基本信息!D532),"")</f>
        <v/>
      </c>
      <c r="E535" s="1" t="str">
        <f>IF(在职员工基本信息!E532="","",在职员工基本信息!E532)</f>
        <v/>
      </c>
      <c r="F535" s="23" t="str">
        <f>IF(在职员工基本信息!G532="","",在职员工基本信息!G532)</f>
        <v/>
      </c>
      <c r="G535" s="1" t="str">
        <f>IF(在职员工基本信息!B532="","",在职员工基本信息!B532)</f>
        <v/>
      </c>
      <c r="H535" s="1" t="str">
        <f>IF(在职员工基本信息!C532="","",在职员工基本信息!C532)</f>
        <v/>
      </c>
      <c r="J535" s="23" t="str">
        <f t="shared" si="40"/>
        <v/>
      </c>
      <c r="K535" s="23" t="str">
        <f t="shared" si="41"/>
        <v/>
      </c>
      <c r="L535" s="23" t="str">
        <f t="shared" si="42"/>
        <v/>
      </c>
      <c r="M535" s="23" t="str">
        <f t="shared" si="43"/>
        <v/>
      </c>
      <c r="N535" s="23" t="str">
        <f t="shared" si="44"/>
        <v/>
      </c>
      <c r="P535" s="1" t="str">
        <f>IF(AND(YEAR(在职员工基本信息!$M532)='员工事项提醒（生日、续合同）'!$Q$4,MONTH(在职员工基本信息!$M532)='员工事项提醒（生日、续合同）'!$S$4),在职员工基本信息!D532,"")</f>
        <v/>
      </c>
      <c r="Q535" s="1" t="str">
        <f>IF(AND(YEAR(在职员工基本信息!$M532)='员工事项提醒（生日、续合同）'!$Q$4,MONTH(在职员工基本信息!$M532)='员工事项提醒（生日、续合同）'!$S$4),在职员工基本信息!E532,"")</f>
        <v/>
      </c>
      <c r="R535" s="1" t="str">
        <f>IF(AND(YEAR(在职员工基本信息!$M532)='员工事项提醒（生日、续合同）'!$Q$4,MONTH(在职员工基本信息!$M532)='员工事项提醒（生日、续合同）'!$S$4),在职员工基本信息!B532,"")</f>
        <v/>
      </c>
      <c r="S535" s="1" t="str">
        <f>IF(AND(YEAR(在职员工基本信息!$M532)='员工事项提醒（生日、续合同）'!$Q$4,MONTH(在职员工基本信息!$M532)='员工事项提醒（生日、续合同）'!$S$4),在职员工基本信息!C532,"")</f>
        <v/>
      </c>
      <c r="T535" s="23" t="str">
        <f>IF(AND(YEAR(在职员工基本信息!$M532)='员工事项提醒（生日、续合同）'!$Q$4,MONTH(在职员工基本信息!$M532)='员工事项提醒（生日、续合同）'!$S$4),在职员工基本信息!M532,"")</f>
        <v/>
      </c>
    </row>
    <row r="536" spans="1:20">
      <c r="A536" s="1" t="str">
        <f>B536&amp;COUNTIF(B$8:B536,B536)</f>
        <v>524</v>
      </c>
      <c r="B536" s="1" t="str">
        <f>IF(MONTH(在职员工基本信息!G533)=$L$4,MONTH(在职员工基本信息!G533),"")</f>
        <v/>
      </c>
      <c r="D536" s="1" t="str">
        <f>IFERROR(IF(在职员工基本信息!D533="","",在职员工基本信息!D533),"")</f>
        <v/>
      </c>
      <c r="E536" s="1" t="str">
        <f>IF(在职员工基本信息!E533="","",在职员工基本信息!E533)</f>
        <v/>
      </c>
      <c r="F536" s="23" t="str">
        <f>IF(在职员工基本信息!G533="","",在职员工基本信息!G533)</f>
        <v/>
      </c>
      <c r="G536" s="1" t="str">
        <f>IF(在职员工基本信息!B533="","",在职员工基本信息!B533)</f>
        <v/>
      </c>
      <c r="H536" s="1" t="str">
        <f>IF(在职员工基本信息!C533="","",在职员工基本信息!C533)</f>
        <v/>
      </c>
      <c r="J536" s="23" t="str">
        <f t="shared" si="40"/>
        <v/>
      </c>
      <c r="K536" s="23" t="str">
        <f t="shared" si="41"/>
        <v/>
      </c>
      <c r="L536" s="23" t="str">
        <f t="shared" si="42"/>
        <v/>
      </c>
      <c r="M536" s="23" t="str">
        <f t="shared" si="43"/>
        <v/>
      </c>
      <c r="N536" s="23" t="str">
        <f t="shared" si="44"/>
        <v/>
      </c>
      <c r="P536" s="1" t="str">
        <f>IF(AND(YEAR(在职员工基本信息!$M533)='员工事项提醒（生日、续合同）'!$Q$4,MONTH(在职员工基本信息!$M533)='员工事项提醒（生日、续合同）'!$S$4),在职员工基本信息!D533,"")</f>
        <v/>
      </c>
      <c r="Q536" s="1" t="str">
        <f>IF(AND(YEAR(在职员工基本信息!$M533)='员工事项提醒（生日、续合同）'!$Q$4,MONTH(在职员工基本信息!$M533)='员工事项提醒（生日、续合同）'!$S$4),在职员工基本信息!E533,"")</f>
        <v/>
      </c>
      <c r="R536" s="1" t="str">
        <f>IF(AND(YEAR(在职员工基本信息!$M533)='员工事项提醒（生日、续合同）'!$Q$4,MONTH(在职员工基本信息!$M533)='员工事项提醒（生日、续合同）'!$S$4),在职员工基本信息!B533,"")</f>
        <v/>
      </c>
      <c r="S536" s="1" t="str">
        <f>IF(AND(YEAR(在职员工基本信息!$M533)='员工事项提醒（生日、续合同）'!$Q$4,MONTH(在职员工基本信息!$M533)='员工事项提醒（生日、续合同）'!$S$4),在职员工基本信息!C533,"")</f>
        <v/>
      </c>
      <c r="T536" s="23" t="str">
        <f>IF(AND(YEAR(在职员工基本信息!$M533)='员工事项提醒（生日、续合同）'!$Q$4,MONTH(在职员工基本信息!$M533)='员工事项提醒（生日、续合同）'!$S$4),在职员工基本信息!M533,"")</f>
        <v/>
      </c>
    </row>
    <row r="537" spans="1:20">
      <c r="A537" s="1" t="str">
        <f>B537&amp;COUNTIF(B$8:B537,B537)</f>
        <v>525</v>
      </c>
      <c r="B537" s="1" t="str">
        <f>IF(MONTH(在职员工基本信息!G534)=$L$4,MONTH(在职员工基本信息!G534),"")</f>
        <v/>
      </c>
      <c r="D537" s="1" t="str">
        <f>IFERROR(IF(在职员工基本信息!D534="","",在职员工基本信息!D534),"")</f>
        <v/>
      </c>
      <c r="E537" s="1" t="str">
        <f>IF(在职员工基本信息!E534="","",在职员工基本信息!E534)</f>
        <v/>
      </c>
      <c r="F537" s="23" t="str">
        <f>IF(在职员工基本信息!G534="","",在职员工基本信息!G534)</f>
        <v/>
      </c>
      <c r="G537" s="1" t="str">
        <f>IF(在职员工基本信息!B534="","",在职员工基本信息!B534)</f>
        <v/>
      </c>
      <c r="H537" s="1" t="str">
        <f>IF(在职员工基本信息!C534="","",在职员工基本信息!C534)</f>
        <v/>
      </c>
      <c r="J537" s="23" t="str">
        <f t="shared" si="40"/>
        <v/>
      </c>
      <c r="K537" s="23" t="str">
        <f t="shared" si="41"/>
        <v/>
      </c>
      <c r="L537" s="23" t="str">
        <f t="shared" si="42"/>
        <v/>
      </c>
      <c r="M537" s="23" t="str">
        <f t="shared" si="43"/>
        <v/>
      </c>
      <c r="N537" s="23" t="str">
        <f t="shared" si="44"/>
        <v/>
      </c>
      <c r="P537" s="1" t="str">
        <f>IF(AND(YEAR(在职员工基本信息!$M534)='员工事项提醒（生日、续合同）'!$Q$4,MONTH(在职员工基本信息!$M534)='员工事项提醒（生日、续合同）'!$S$4),在职员工基本信息!D534,"")</f>
        <v/>
      </c>
      <c r="Q537" s="1" t="str">
        <f>IF(AND(YEAR(在职员工基本信息!$M534)='员工事项提醒（生日、续合同）'!$Q$4,MONTH(在职员工基本信息!$M534)='员工事项提醒（生日、续合同）'!$S$4),在职员工基本信息!E534,"")</f>
        <v/>
      </c>
      <c r="R537" s="1" t="str">
        <f>IF(AND(YEAR(在职员工基本信息!$M534)='员工事项提醒（生日、续合同）'!$Q$4,MONTH(在职员工基本信息!$M534)='员工事项提醒（生日、续合同）'!$S$4),在职员工基本信息!B534,"")</f>
        <v/>
      </c>
      <c r="S537" s="1" t="str">
        <f>IF(AND(YEAR(在职员工基本信息!$M534)='员工事项提醒（生日、续合同）'!$Q$4,MONTH(在职员工基本信息!$M534)='员工事项提醒（生日、续合同）'!$S$4),在职员工基本信息!C534,"")</f>
        <v/>
      </c>
      <c r="T537" s="23" t="str">
        <f>IF(AND(YEAR(在职员工基本信息!$M534)='员工事项提醒（生日、续合同）'!$Q$4,MONTH(在职员工基本信息!$M534)='员工事项提醒（生日、续合同）'!$S$4),在职员工基本信息!M534,"")</f>
        <v/>
      </c>
    </row>
    <row r="538" spans="1:20">
      <c r="A538" s="1" t="str">
        <f>B538&amp;COUNTIF(B$8:B538,B538)</f>
        <v>526</v>
      </c>
      <c r="B538" s="1" t="str">
        <f>IF(MONTH(在职员工基本信息!G535)=$L$4,MONTH(在职员工基本信息!G535),"")</f>
        <v/>
      </c>
      <c r="D538" s="1" t="str">
        <f>IFERROR(IF(在职员工基本信息!D535="","",在职员工基本信息!D535),"")</f>
        <v/>
      </c>
      <c r="E538" s="1" t="str">
        <f>IF(在职员工基本信息!E535="","",在职员工基本信息!E535)</f>
        <v/>
      </c>
      <c r="F538" s="23" t="str">
        <f>IF(在职员工基本信息!G535="","",在职员工基本信息!G535)</f>
        <v/>
      </c>
      <c r="G538" s="1" t="str">
        <f>IF(在职员工基本信息!B535="","",在职员工基本信息!B535)</f>
        <v/>
      </c>
      <c r="H538" s="1" t="str">
        <f>IF(在职员工基本信息!C535="","",在职员工基本信息!C535)</f>
        <v/>
      </c>
      <c r="J538" s="23" t="str">
        <f t="shared" si="40"/>
        <v/>
      </c>
      <c r="K538" s="23" t="str">
        <f t="shared" si="41"/>
        <v/>
      </c>
      <c r="L538" s="23" t="str">
        <f t="shared" si="42"/>
        <v/>
      </c>
      <c r="M538" s="23" t="str">
        <f t="shared" si="43"/>
        <v/>
      </c>
      <c r="N538" s="23" t="str">
        <f t="shared" si="44"/>
        <v/>
      </c>
      <c r="P538" s="1" t="str">
        <f>IF(AND(YEAR(在职员工基本信息!$M535)='员工事项提醒（生日、续合同）'!$Q$4,MONTH(在职员工基本信息!$M535)='员工事项提醒（生日、续合同）'!$S$4),在职员工基本信息!D535,"")</f>
        <v/>
      </c>
      <c r="Q538" s="1" t="str">
        <f>IF(AND(YEAR(在职员工基本信息!$M535)='员工事项提醒（生日、续合同）'!$Q$4,MONTH(在职员工基本信息!$M535)='员工事项提醒（生日、续合同）'!$S$4),在职员工基本信息!E535,"")</f>
        <v/>
      </c>
      <c r="R538" s="1" t="str">
        <f>IF(AND(YEAR(在职员工基本信息!$M535)='员工事项提醒（生日、续合同）'!$Q$4,MONTH(在职员工基本信息!$M535)='员工事项提醒（生日、续合同）'!$S$4),在职员工基本信息!B535,"")</f>
        <v/>
      </c>
      <c r="S538" s="1" t="str">
        <f>IF(AND(YEAR(在职员工基本信息!$M535)='员工事项提醒（生日、续合同）'!$Q$4,MONTH(在职员工基本信息!$M535)='员工事项提醒（生日、续合同）'!$S$4),在职员工基本信息!C535,"")</f>
        <v/>
      </c>
      <c r="T538" s="23" t="str">
        <f>IF(AND(YEAR(在职员工基本信息!$M535)='员工事项提醒（生日、续合同）'!$Q$4,MONTH(在职员工基本信息!$M535)='员工事项提醒（生日、续合同）'!$S$4),在职员工基本信息!M535,"")</f>
        <v/>
      </c>
    </row>
    <row r="539" spans="1:20">
      <c r="A539" s="1" t="str">
        <f>B539&amp;COUNTIF(B$8:B539,B539)</f>
        <v>527</v>
      </c>
      <c r="B539" s="1" t="str">
        <f>IF(MONTH(在职员工基本信息!G536)=$L$4,MONTH(在职员工基本信息!G536),"")</f>
        <v/>
      </c>
      <c r="D539" s="1" t="str">
        <f>IFERROR(IF(在职员工基本信息!D536="","",在职员工基本信息!D536),"")</f>
        <v/>
      </c>
      <c r="E539" s="1" t="str">
        <f>IF(在职员工基本信息!E536="","",在职员工基本信息!E536)</f>
        <v/>
      </c>
      <c r="F539" s="23" t="str">
        <f>IF(在职员工基本信息!G536="","",在职员工基本信息!G536)</f>
        <v/>
      </c>
      <c r="G539" s="1" t="str">
        <f>IF(在职员工基本信息!B536="","",在职员工基本信息!B536)</f>
        <v/>
      </c>
      <c r="H539" s="1" t="str">
        <f>IF(在职员工基本信息!C536="","",在职员工基本信息!C536)</f>
        <v/>
      </c>
      <c r="J539" s="23" t="str">
        <f t="shared" si="40"/>
        <v/>
      </c>
      <c r="K539" s="23" t="str">
        <f t="shared" si="41"/>
        <v/>
      </c>
      <c r="L539" s="23" t="str">
        <f t="shared" si="42"/>
        <v/>
      </c>
      <c r="M539" s="23" t="str">
        <f t="shared" si="43"/>
        <v/>
      </c>
      <c r="N539" s="23" t="str">
        <f t="shared" si="44"/>
        <v/>
      </c>
      <c r="P539" s="1" t="str">
        <f>IF(AND(YEAR(在职员工基本信息!$M536)='员工事项提醒（生日、续合同）'!$Q$4,MONTH(在职员工基本信息!$M536)='员工事项提醒（生日、续合同）'!$S$4),在职员工基本信息!D536,"")</f>
        <v/>
      </c>
      <c r="Q539" s="1" t="str">
        <f>IF(AND(YEAR(在职员工基本信息!$M536)='员工事项提醒（生日、续合同）'!$Q$4,MONTH(在职员工基本信息!$M536)='员工事项提醒（生日、续合同）'!$S$4),在职员工基本信息!E536,"")</f>
        <v/>
      </c>
      <c r="R539" s="1" t="str">
        <f>IF(AND(YEAR(在职员工基本信息!$M536)='员工事项提醒（生日、续合同）'!$Q$4,MONTH(在职员工基本信息!$M536)='员工事项提醒（生日、续合同）'!$S$4),在职员工基本信息!B536,"")</f>
        <v/>
      </c>
      <c r="S539" s="1" t="str">
        <f>IF(AND(YEAR(在职员工基本信息!$M536)='员工事项提醒（生日、续合同）'!$Q$4,MONTH(在职员工基本信息!$M536)='员工事项提醒（生日、续合同）'!$S$4),在职员工基本信息!C536,"")</f>
        <v/>
      </c>
      <c r="T539" s="23" t="str">
        <f>IF(AND(YEAR(在职员工基本信息!$M536)='员工事项提醒（生日、续合同）'!$Q$4,MONTH(在职员工基本信息!$M536)='员工事项提醒（生日、续合同）'!$S$4),在职员工基本信息!M536,"")</f>
        <v/>
      </c>
    </row>
    <row r="540" spans="1:20">
      <c r="A540" s="1" t="str">
        <f>B540&amp;COUNTIF(B$8:B540,B540)</f>
        <v>528</v>
      </c>
      <c r="B540" s="1" t="str">
        <f>IF(MONTH(在职员工基本信息!G537)=$L$4,MONTH(在职员工基本信息!G537),"")</f>
        <v/>
      </c>
      <c r="D540" s="1" t="str">
        <f>IFERROR(IF(在职员工基本信息!D537="","",在职员工基本信息!D537),"")</f>
        <v/>
      </c>
      <c r="E540" s="1" t="str">
        <f>IF(在职员工基本信息!E537="","",在职员工基本信息!E537)</f>
        <v/>
      </c>
      <c r="F540" s="23" t="str">
        <f>IF(在职员工基本信息!G537="","",在职员工基本信息!G537)</f>
        <v/>
      </c>
      <c r="G540" s="1" t="str">
        <f>IF(在职员工基本信息!B537="","",在职员工基本信息!B537)</f>
        <v/>
      </c>
      <c r="H540" s="1" t="str">
        <f>IF(在职员工基本信息!C537="","",在职员工基本信息!C537)</f>
        <v/>
      </c>
      <c r="J540" s="23" t="str">
        <f t="shared" si="40"/>
        <v/>
      </c>
      <c r="K540" s="23" t="str">
        <f t="shared" si="41"/>
        <v/>
      </c>
      <c r="L540" s="23" t="str">
        <f t="shared" si="42"/>
        <v/>
      </c>
      <c r="M540" s="23" t="str">
        <f t="shared" si="43"/>
        <v/>
      </c>
      <c r="N540" s="23" t="str">
        <f t="shared" si="44"/>
        <v/>
      </c>
      <c r="P540" s="1" t="str">
        <f>IF(AND(YEAR(在职员工基本信息!$M537)='员工事项提醒（生日、续合同）'!$Q$4,MONTH(在职员工基本信息!$M537)='员工事项提醒（生日、续合同）'!$S$4),在职员工基本信息!D537,"")</f>
        <v/>
      </c>
      <c r="Q540" s="1" t="str">
        <f>IF(AND(YEAR(在职员工基本信息!$M537)='员工事项提醒（生日、续合同）'!$Q$4,MONTH(在职员工基本信息!$M537)='员工事项提醒（生日、续合同）'!$S$4),在职员工基本信息!E537,"")</f>
        <v/>
      </c>
      <c r="R540" s="1" t="str">
        <f>IF(AND(YEAR(在职员工基本信息!$M537)='员工事项提醒（生日、续合同）'!$Q$4,MONTH(在职员工基本信息!$M537)='员工事项提醒（生日、续合同）'!$S$4),在职员工基本信息!B537,"")</f>
        <v/>
      </c>
      <c r="S540" s="1" t="str">
        <f>IF(AND(YEAR(在职员工基本信息!$M537)='员工事项提醒（生日、续合同）'!$Q$4,MONTH(在职员工基本信息!$M537)='员工事项提醒（生日、续合同）'!$S$4),在职员工基本信息!C537,"")</f>
        <v/>
      </c>
      <c r="T540" s="23" t="str">
        <f>IF(AND(YEAR(在职员工基本信息!$M537)='员工事项提醒（生日、续合同）'!$Q$4,MONTH(在职员工基本信息!$M537)='员工事项提醒（生日、续合同）'!$S$4),在职员工基本信息!M537,"")</f>
        <v/>
      </c>
    </row>
    <row r="541" spans="1:20">
      <c r="A541" s="1" t="str">
        <f>B541&amp;COUNTIF(B$8:B541,B541)</f>
        <v>529</v>
      </c>
      <c r="B541" s="1" t="str">
        <f>IF(MONTH(在职员工基本信息!G538)=$L$4,MONTH(在职员工基本信息!G538),"")</f>
        <v/>
      </c>
      <c r="D541" s="1" t="str">
        <f>IFERROR(IF(在职员工基本信息!D538="","",在职员工基本信息!D538),"")</f>
        <v/>
      </c>
      <c r="E541" s="1" t="str">
        <f>IF(在职员工基本信息!E538="","",在职员工基本信息!E538)</f>
        <v/>
      </c>
      <c r="F541" s="23" t="str">
        <f>IF(在职员工基本信息!G538="","",在职员工基本信息!G538)</f>
        <v/>
      </c>
      <c r="G541" s="1" t="str">
        <f>IF(在职员工基本信息!B538="","",在职员工基本信息!B538)</f>
        <v/>
      </c>
      <c r="H541" s="1" t="str">
        <f>IF(在职员工基本信息!C538="","",在职员工基本信息!C538)</f>
        <v/>
      </c>
      <c r="J541" s="23" t="str">
        <f t="shared" si="40"/>
        <v/>
      </c>
      <c r="K541" s="23" t="str">
        <f t="shared" si="41"/>
        <v/>
      </c>
      <c r="L541" s="23" t="str">
        <f t="shared" si="42"/>
        <v/>
      </c>
      <c r="M541" s="23" t="str">
        <f t="shared" si="43"/>
        <v/>
      </c>
      <c r="N541" s="23" t="str">
        <f t="shared" si="44"/>
        <v/>
      </c>
      <c r="P541" s="1" t="str">
        <f>IF(AND(YEAR(在职员工基本信息!$M538)='员工事项提醒（生日、续合同）'!$Q$4,MONTH(在职员工基本信息!$M538)='员工事项提醒（生日、续合同）'!$S$4),在职员工基本信息!D538,"")</f>
        <v/>
      </c>
      <c r="Q541" s="1" t="str">
        <f>IF(AND(YEAR(在职员工基本信息!$M538)='员工事项提醒（生日、续合同）'!$Q$4,MONTH(在职员工基本信息!$M538)='员工事项提醒（生日、续合同）'!$S$4),在职员工基本信息!E538,"")</f>
        <v/>
      </c>
      <c r="R541" s="1" t="str">
        <f>IF(AND(YEAR(在职员工基本信息!$M538)='员工事项提醒（生日、续合同）'!$Q$4,MONTH(在职员工基本信息!$M538)='员工事项提醒（生日、续合同）'!$S$4),在职员工基本信息!B538,"")</f>
        <v/>
      </c>
      <c r="S541" s="1" t="str">
        <f>IF(AND(YEAR(在职员工基本信息!$M538)='员工事项提醒（生日、续合同）'!$Q$4,MONTH(在职员工基本信息!$M538)='员工事项提醒（生日、续合同）'!$S$4),在职员工基本信息!C538,"")</f>
        <v/>
      </c>
      <c r="T541" s="23" t="str">
        <f>IF(AND(YEAR(在职员工基本信息!$M538)='员工事项提醒（生日、续合同）'!$Q$4,MONTH(在职员工基本信息!$M538)='员工事项提醒（生日、续合同）'!$S$4),在职员工基本信息!M538,"")</f>
        <v/>
      </c>
    </row>
    <row r="542" spans="1:20">
      <c r="A542" s="1" t="str">
        <f>B542&amp;COUNTIF(B$8:B542,B542)</f>
        <v>530</v>
      </c>
      <c r="B542" s="1" t="str">
        <f>IF(MONTH(在职员工基本信息!G539)=$L$4,MONTH(在职员工基本信息!G539),"")</f>
        <v/>
      </c>
      <c r="D542" s="1" t="str">
        <f>IFERROR(IF(在职员工基本信息!D539="","",在职员工基本信息!D539),"")</f>
        <v/>
      </c>
      <c r="E542" s="1" t="str">
        <f>IF(在职员工基本信息!E539="","",在职员工基本信息!E539)</f>
        <v/>
      </c>
      <c r="F542" s="23" t="str">
        <f>IF(在职员工基本信息!G539="","",在职员工基本信息!G539)</f>
        <v/>
      </c>
      <c r="G542" s="1" t="str">
        <f>IF(在职员工基本信息!B539="","",在职员工基本信息!B539)</f>
        <v/>
      </c>
      <c r="H542" s="1" t="str">
        <f>IF(在职员工基本信息!C539="","",在职员工基本信息!C539)</f>
        <v/>
      </c>
      <c r="J542" s="23" t="str">
        <f t="shared" si="40"/>
        <v/>
      </c>
      <c r="K542" s="23" t="str">
        <f t="shared" si="41"/>
        <v/>
      </c>
      <c r="L542" s="23" t="str">
        <f t="shared" si="42"/>
        <v/>
      </c>
      <c r="M542" s="23" t="str">
        <f t="shared" si="43"/>
        <v/>
      </c>
      <c r="N542" s="23" t="str">
        <f t="shared" si="44"/>
        <v/>
      </c>
      <c r="P542" s="1" t="str">
        <f>IF(AND(YEAR(在职员工基本信息!$M539)='员工事项提醒（生日、续合同）'!$Q$4,MONTH(在职员工基本信息!$M539)='员工事项提醒（生日、续合同）'!$S$4),在职员工基本信息!D539,"")</f>
        <v/>
      </c>
      <c r="Q542" s="1" t="str">
        <f>IF(AND(YEAR(在职员工基本信息!$M539)='员工事项提醒（生日、续合同）'!$Q$4,MONTH(在职员工基本信息!$M539)='员工事项提醒（生日、续合同）'!$S$4),在职员工基本信息!E539,"")</f>
        <v/>
      </c>
      <c r="R542" s="1" t="str">
        <f>IF(AND(YEAR(在职员工基本信息!$M539)='员工事项提醒（生日、续合同）'!$Q$4,MONTH(在职员工基本信息!$M539)='员工事项提醒（生日、续合同）'!$S$4),在职员工基本信息!B539,"")</f>
        <v/>
      </c>
      <c r="S542" s="1" t="str">
        <f>IF(AND(YEAR(在职员工基本信息!$M539)='员工事项提醒（生日、续合同）'!$Q$4,MONTH(在职员工基本信息!$M539)='员工事项提醒（生日、续合同）'!$S$4),在职员工基本信息!C539,"")</f>
        <v/>
      </c>
      <c r="T542" s="23" t="str">
        <f>IF(AND(YEAR(在职员工基本信息!$M539)='员工事项提醒（生日、续合同）'!$Q$4,MONTH(在职员工基本信息!$M539)='员工事项提醒（生日、续合同）'!$S$4),在职员工基本信息!M539,"")</f>
        <v/>
      </c>
    </row>
    <row r="543" spans="1:20">
      <c r="A543" s="1" t="str">
        <f>B543&amp;COUNTIF(B$8:B543,B543)</f>
        <v>531</v>
      </c>
      <c r="B543" s="1" t="str">
        <f>IF(MONTH(在职员工基本信息!G540)=$L$4,MONTH(在职员工基本信息!G540),"")</f>
        <v/>
      </c>
      <c r="D543" s="1" t="str">
        <f>IFERROR(IF(在职员工基本信息!D540="","",在职员工基本信息!D540),"")</f>
        <v/>
      </c>
      <c r="E543" s="1" t="str">
        <f>IF(在职员工基本信息!E540="","",在职员工基本信息!E540)</f>
        <v/>
      </c>
      <c r="F543" s="23" t="str">
        <f>IF(在职员工基本信息!G540="","",在职员工基本信息!G540)</f>
        <v/>
      </c>
      <c r="G543" s="1" t="str">
        <f>IF(在职员工基本信息!B540="","",在职员工基本信息!B540)</f>
        <v/>
      </c>
      <c r="H543" s="1" t="str">
        <f>IF(在职员工基本信息!C540="","",在职员工基本信息!C540)</f>
        <v/>
      </c>
      <c r="J543" s="23" t="str">
        <f t="shared" si="40"/>
        <v/>
      </c>
      <c r="K543" s="23" t="str">
        <f t="shared" si="41"/>
        <v/>
      </c>
      <c r="L543" s="23" t="str">
        <f t="shared" si="42"/>
        <v/>
      </c>
      <c r="M543" s="23" t="str">
        <f t="shared" si="43"/>
        <v/>
      </c>
      <c r="N543" s="23" t="str">
        <f t="shared" si="44"/>
        <v/>
      </c>
      <c r="P543" s="1" t="str">
        <f>IF(AND(YEAR(在职员工基本信息!$M540)='员工事项提醒（生日、续合同）'!$Q$4,MONTH(在职员工基本信息!$M540)='员工事项提醒（生日、续合同）'!$S$4),在职员工基本信息!D540,"")</f>
        <v/>
      </c>
      <c r="Q543" s="1" t="str">
        <f>IF(AND(YEAR(在职员工基本信息!$M540)='员工事项提醒（生日、续合同）'!$Q$4,MONTH(在职员工基本信息!$M540)='员工事项提醒（生日、续合同）'!$S$4),在职员工基本信息!E540,"")</f>
        <v/>
      </c>
      <c r="R543" s="1" t="str">
        <f>IF(AND(YEAR(在职员工基本信息!$M540)='员工事项提醒（生日、续合同）'!$Q$4,MONTH(在职员工基本信息!$M540)='员工事项提醒（生日、续合同）'!$S$4),在职员工基本信息!B540,"")</f>
        <v/>
      </c>
      <c r="S543" s="1" t="str">
        <f>IF(AND(YEAR(在职员工基本信息!$M540)='员工事项提醒（生日、续合同）'!$Q$4,MONTH(在职员工基本信息!$M540)='员工事项提醒（生日、续合同）'!$S$4),在职员工基本信息!C540,"")</f>
        <v/>
      </c>
      <c r="T543" s="23" t="str">
        <f>IF(AND(YEAR(在职员工基本信息!$M540)='员工事项提醒（生日、续合同）'!$Q$4,MONTH(在职员工基本信息!$M540)='员工事项提醒（生日、续合同）'!$S$4),在职员工基本信息!M540,"")</f>
        <v/>
      </c>
    </row>
    <row r="544" spans="1:20">
      <c r="A544" s="1" t="str">
        <f>B544&amp;COUNTIF(B$8:B544,B544)</f>
        <v>532</v>
      </c>
      <c r="B544" s="1" t="str">
        <f>IF(MONTH(在职员工基本信息!G541)=$L$4,MONTH(在职员工基本信息!G541),"")</f>
        <v/>
      </c>
      <c r="D544" s="1" t="str">
        <f>IFERROR(IF(在职员工基本信息!D541="","",在职员工基本信息!D541),"")</f>
        <v/>
      </c>
      <c r="E544" s="1" t="str">
        <f>IF(在职员工基本信息!E541="","",在职员工基本信息!E541)</f>
        <v/>
      </c>
      <c r="F544" s="23" t="str">
        <f>IF(在职员工基本信息!G541="","",在职员工基本信息!G541)</f>
        <v/>
      </c>
      <c r="G544" s="1" t="str">
        <f>IF(在职员工基本信息!B541="","",在职员工基本信息!B541)</f>
        <v/>
      </c>
      <c r="H544" s="1" t="str">
        <f>IF(在职员工基本信息!C541="","",在职员工基本信息!C541)</f>
        <v/>
      </c>
      <c r="J544" s="23" t="str">
        <f t="shared" si="40"/>
        <v/>
      </c>
      <c r="K544" s="23" t="str">
        <f t="shared" si="41"/>
        <v/>
      </c>
      <c r="L544" s="23" t="str">
        <f t="shared" si="42"/>
        <v/>
      </c>
      <c r="M544" s="23" t="str">
        <f t="shared" si="43"/>
        <v/>
      </c>
      <c r="N544" s="23" t="str">
        <f t="shared" si="44"/>
        <v/>
      </c>
      <c r="P544" s="1" t="str">
        <f>IF(AND(YEAR(在职员工基本信息!$M541)='员工事项提醒（生日、续合同）'!$Q$4,MONTH(在职员工基本信息!$M541)='员工事项提醒（生日、续合同）'!$S$4),在职员工基本信息!D541,"")</f>
        <v/>
      </c>
      <c r="Q544" s="1" t="str">
        <f>IF(AND(YEAR(在职员工基本信息!$M541)='员工事项提醒（生日、续合同）'!$Q$4,MONTH(在职员工基本信息!$M541)='员工事项提醒（生日、续合同）'!$S$4),在职员工基本信息!E541,"")</f>
        <v/>
      </c>
      <c r="R544" s="1" t="str">
        <f>IF(AND(YEAR(在职员工基本信息!$M541)='员工事项提醒（生日、续合同）'!$Q$4,MONTH(在职员工基本信息!$M541)='员工事项提醒（生日、续合同）'!$S$4),在职员工基本信息!B541,"")</f>
        <v/>
      </c>
      <c r="S544" s="1" t="str">
        <f>IF(AND(YEAR(在职员工基本信息!$M541)='员工事项提醒（生日、续合同）'!$Q$4,MONTH(在职员工基本信息!$M541)='员工事项提醒（生日、续合同）'!$S$4),在职员工基本信息!C541,"")</f>
        <v/>
      </c>
      <c r="T544" s="23" t="str">
        <f>IF(AND(YEAR(在职员工基本信息!$M541)='员工事项提醒（生日、续合同）'!$Q$4,MONTH(在职员工基本信息!$M541)='员工事项提醒（生日、续合同）'!$S$4),在职员工基本信息!M541,"")</f>
        <v/>
      </c>
    </row>
    <row r="545" spans="1:20">
      <c r="A545" s="1" t="str">
        <f>B545&amp;COUNTIF(B$8:B545,B545)</f>
        <v>533</v>
      </c>
      <c r="B545" s="1" t="str">
        <f>IF(MONTH(在职员工基本信息!G542)=$L$4,MONTH(在职员工基本信息!G542),"")</f>
        <v/>
      </c>
      <c r="D545" s="1" t="str">
        <f>IFERROR(IF(在职员工基本信息!D542="","",在职员工基本信息!D542),"")</f>
        <v/>
      </c>
      <c r="E545" s="1" t="str">
        <f>IF(在职员工基本信息!E542="","",在职员工基本信息!E542)</f>
        <v/>
      </c>
      <c r="F545" s="23" t="str">
        <f>IF(在职员工基本信息!G542="","",在职员工基本信息!G542)</f>
        <v/>
      </c>
      <c r="G545" s="1" t="str">
        <f>IF(在职员工基本信息!B542="","",在职员工基本信息!B542)</f>
        <v/>
      </c>
      <c r="H545" s="1" t="str">
        <f>IF(在职员工基本信息!C542="","",在职员工基本信息!C542)</f>
        <v/>
      </c>
      <c r="J545" s="23" t="str">
        <f t="shared" si="40"/>
        <v/>
      </c>
      <c r="K545" s="23" t="str">
        <f t="shared" si="41"/>
        <v/>
      </c>
      <c r="L545" s="23" t="str">
        <f t="shared" si="42"/>
        <v/>
      </c>
      <c r="M545" s="23" t="str">
        <f t="shared" si="43"/>
        <v/>
      </c>
      <c r="N545" s="23" t="str">
        <f t="shared" si="44"/>
        <v/>
      </c>
      <c r="P545" s="1" t="str">
        <f>IF(AND(YEAR(在职员工基本信息!$M542)='员工事项提醒（生日、续合同）'!$Q$4,MONTH(在职员工基本信息!$M542)='员工事项提醒（生日、续合同）'!$S$4),在职员工基本信息!D542,"")</f>
        <v/>
      </c>
      <c r="Q545" s="1" t="str">
        <f>IF(AND(YEAR(在职员工基本信息!$M542)='员工事项提醒（生日、续合同）'!$Q$4,MONTH(在职员工基本信息!$M542)='员工事项提醒（生日、续合同）'!$S$4),在职员工基本信息!E542,"")</f>
        <v/>
      </c>
      <c r="R545" s="1" t="str">
        <f>IF(AND(YEAR(在职员工基本信息!$M542)='员工事项提醒（生日、续合同）'!$Q$4,MONTH(在职员工基本信息!$M542)='员工事项提醒（生日、续合同）'!$S$4),在职员工基本信息!B542,"")</f>
        <v/>
      </c>
      <c r="S545" s="1" t="str">
        <f>IF(AND(YEAR(在职员工基本信息!$M542)='员工事项提醒（生日、续合同）'!$Q$4,MONTH(在职员工基本信息!$M542)='员工事项提醒（生日、续合同）'!$S$4),在职员工基本信息!C542,"")</f>
        <v/>
      </c>
      <c r="T545" s="23" t="str">
        <f>IF(AND(YEAR(在职员工基本信息!$M542)='员工事项提醒（生日、续合同）'!$Q$4,MONTH(在职员工基本信息!$M542)='员工事项提醒（生日、续合同）'!$S$4),在职员工基本信息!M542,"")</f>
        <v/>
      </c>
    </row>
    <row r="546" spans="1:20">
      <c r="A546" s="1" t="str">
        <f>B546&amp;COUNTIF(B$8:B546,B546)</f>
        <v>534</v>
      </c>
      <c r="B546" s="1" t="str">
        <f>IF(MONTH(在职员工基本信息!G543)=$L$4,MONTH(在职员工基本信息!G543),"")</f>
        <v/>
      </c>
      <c r="D546" s="1" t="str">
        <f>IFERROR(IF(在职员工基本信息!D543="","",在职员工基本信息!D543),"")</f>
        <v/>
      </c>
      <c r="E546" s="1" t="str">
        <f>IF(在职员工基本信息!E543="","",在职员工基本信息!E543)</f>
        <v/>
      </c>
      <c r="F546" s="23" t="str">
        <f>IF(在职员工基本信息!G543="","",在职员工基本信息!G543)</f>
        <v/>
      </c>
      <c r="G546" s="1" t="str">
        <f>IF(在职员工基本信息!B543="","",在职员工基本信息!B543)</f>
        <v/>
      </c>
      <c r="H546" s="1" t="str">
        <f>IF(在职员工基本信息!C543="","",在职员工基本信息!C543)</f>
        <v/>
      </c>
      <c r="J546" s="23" t="str">
        <f t="shared" si="40"/>
        <v/>
      </c>
      <c r="K546" s="23" t="str">
        <f t="shared" si="41"/>
        <v/>
      </c>
      <c r="L546" s="23" t="str">
        <f t="shared" si="42"/>
        <v/>
      </c>
      <c r="M546" s="23" t="str">
        <f t="shared" si="43"/>
        <v/>
      </c>
      <c r="N546" s="23" t="str">
        <f t="shared" si="44"/>
        <v/>
      </c>
      <c r="P546" s="1" t="str">
        <f>IF(AND(YEAR(在职员工基本信息!$M543)='员工事项提醒（生日、续合同）'!$Q$4,MONTH(在职员工基本信息!$M543)='员工事项提醒（生日、续合同）'!$S$4),在职员工基本信息!D543,"")</f>
        <v/>
      </c>
      <c r="Q546" s="1" t="str">
        <f>IF(AND(YEAR(在职员工基本信息!$M543)='员工事项提醒（生日、续合同）'!$Q$4,MONTH(在职员工基本信息!$M543)='员工事项提醒（生日、续合同）'!$S$4),在职员工基本信息!E543,"")</f>
        <v/>
      </c>
      <c r="R546" s="1" t="str">
        <f>IF(AND(YEAR(在职员工基本信息!$M543)='员工事项提醒（生日、续合同）'!$Q$4,MONTH(在职员工基本信息!$M543)='员工事项提醒（生日、续合同）'!$S$4),在职员工基本信息!B543,"")</f>
        <v/>
      </c>
      <c r="S546" s="1" t="str">
        <f>IF(AND(YEAR(在职员工基本信息!$M543)='员工事项提醒（生日、续合同）'!$Q$4,MONTH(在职员工基本信息!$M543)='员工事项提醒（生日、续合同）'!$S$4),在职员工基本信息!C543,"")</f>
        <v/>
      </c>
      <c r="T546" s="23" t="str">
        <f>IF(AND(YEAR(在职员工基本信息!$M543)='员工事项提醒（生日、续合同）'!$Q$4,MONTH(在职员工基本信息!$M543)='员工事项提醒（生日、续合同）'!$S$4),在职员工基本信息!M543,"")</f>
        <v/>
      </c>
    </row>
    <row r="547" spans="1:20">
      <c r="A547" s="1" t="str">
        <f>B547&amp;COUNTIF(B$8:B547,B547)</f>
        <v>535</v>
      </c>
      <c r="B547" s="1" t="str">
        <f>IF(MONTH(在职员工基本信息!G544)=$L$4,MONTH(在职员工基本信息!G544),"")</f>
        <v/>
      </c>
      <c r="D547" s="1" t="str">
        <f>IFERROR(IF(在职员工基本信息!D544="","",在职员工基本信息!D544),"")</f>
        <v/>
      </c>
      <c r="E547" s="1" t="str">
        <f>IF(在职员工基本信息!E544="","",在职员工基本信息!E544)</f>
        <v/>
      </c>
      <c r="F547" s="23" t="str">
        <f>IF(在职员工基本信息!G544="","",在职员工基本信息!G544)</f>
        <v/>
      </c>
      <c r="G547" s="1" t="str">
        <f>IF(在职员工基本信息!B544="","",在职员工基本信息!B544)</f>
        <v/>
      </c>
      <c r="H547" s="1" t="str">
        <f>IF(在职员工基本信息!C544="","",在职员工基本信息!C544)</f>
        <v/>
      </c>
      <c r="J547" s="23" t="str">
        <f t="shared" si="40"/>
        <v/>
      </c>
      <c r="K547" s="23" t="str">
        <f t="shared" si="41"/>
        <v/>
      </c>
      <c r="L547" s="23" t="str">
        <f t="shared" si="42"/>
        <v/>
      </c>
      <c r="M547" s="23" t="str">
        <f t="shared" si="43"/>
        <v/>
      </c>
      <c r="N547" s="23" t="str">
        <f t="shared" si="44"/>
        <v/>
      </c>
      <c r="P547" s="1" t="str">
        <f>IF(AND(YEAR(在职员工基本信息!$M544)='员工事项提醒（生日、续合同）'!$Q$4,MONTH(在职员工基本信息!$M544)='员工事项提醒（生日、续合同）'!$S$4),在职员工基本信息!D544,"")</f>
        <v/>
      </c>
      <c r="Q547" s="1" t="str">
        <f>IF(AND(YEAR(在职员工基本信息!$M544)='员工事项提醒（生日、续合同）'!$Q$4,MONTH(在职员工基本信息!$M544)='员工事项提醒（生日、续合同）'!$S$4),在职员工基本信息!E544,"")</f>
        <v/>
      </c>
      <c r="R547" s="1" t="str">
        <f>IF(AND(YEAR(在职员工基本信息!$M544)='员工事项提醒（生日、续合同）'!$Q$4,MONTH(在职员工基本信息!$M544)='员工事项提醒（生日、续合同）'!$S$4),在职员工基本信息!B544,"")</f>
        <v/>
      </c>
      <c r="S547" s="1" t="str">
        <f>IF(AND(YEAR(在职员工基本信息!$M544)='员工事项提醒（生日、续合同）'!$Q$4,MONTH(在职员工基本信息!$M544)='员工事项提醒（生日、续合同）'!$S$4),在职员工基本信息!C544,"")</f>
        <v/>
      </c>
      <c r="T547" s="23" t="str">
        <f>IF(AND(YEAR(在职员工基本信息!$M544)='员工事项提醒（生日、续合同）'!$Q$4,MONTH(在职员工基本信息!$M544)='员工事项提醒（生日、续合同）'!$S$4),在职员工基本信息!M544,"")</f>
        <v/>
      </c>
    </row>
    <row r="548" spans="1:20">
      <c r="A548" s="1" t="str">
        <f>B548&amp;COUNTIF(B$8:B548,B548)</f>
        <v>536</v>
      </c>
      <c r="B548" s="1" t="str">
        <f>IF(MONTH(在职员工基本信息!G545)=$L$4,MONTH(在职员工基本信息!G545),"")</f>
        <v/>
      </c>
      <c r="D548" s="1" t="str">
        <f>IFERROR(IF(在职员工基本信息!D545="","",在职员工基本信息!D545),"")</f>
        <v/>
      </c>
      <c r="E548" s="1" t="str">
        <f>IF(在职员工基本信息!E545="","",在职员工基本信息!E545)</f>
        <v/>
      </c>
      <c r="F548" s="23" t="str">
        <f>IF(在职员工基本信息!G545="","",在职员工基本信息!G545)</f>
        <v/>
      </c>
      <c r="G548" s="1" t="str">
        <f>IF(在职员工基本信息!B545="","",在职员工基本信息!B545)</f>
        <v/>
      </c>
      <c r="H548" s="1" t="str">
        <f>IF(在职员工基本信息!C545="","",在职员工基本信息!C545)</f>
        <v/>
      </c>
      <c r="J548" s="23" t="str">
        <f t="shared" si="40"/>
        <v/>
      </c>
      <c r="K548" s="23" t="str">
        <f t="shared" si="41"/>
        <v/>
      </c>
      <c r="L548" s="23" t="str">
        <f t="shared" si="42"/>
        <v/>
      </c>
      <c r="M548" s="23" t="str">
        <f t="shared" si="43"/>
        <v/>
      </c>
      <c r="N548" s="23" t="str">
        <f t="shared" si="44"/>
        <v/>
      </c>
      <c r="P548" s="1" t="str">
        <f>IF(AND(YEAR(在职员工基本信息!$M545)='员工事项提醒（生日、续合同）'!$Q$4,MONTH(在职员工基本信息!$M545)='员工事项提醒（生日、续合同）'!$S$4),在职员工基本信息!D545,"")</f>
        <v/>
      </c>
      <c r="Q548" s="1" t="str">
        <f>IF(AND(YEAR(在职员工基本信息!$M545)='员工事项提醒（生日、续合同）'!$Q$4,MONTH(在职员工基本信息!$M545)='员工事项提醒（生日、续合同）'!$S$4),在职员工基本信息!E545,"")</f>
        <v/>
      </c>
      <c r="R548" s="1" t="str">
        <f>IF(AND(YEAR(在职员工基本信息!$M545)='员工事项提醒（生日、续合同）'!$Q$4,MONTH(在职员工基本信息!$M545)='员工事项提醒（生日、续合同）'!$S$4),在职员工基本信息!B545,"")</f>
        <v/>
      </c>
      <c r="S548" s="1" t="str">
        <f>IF(AND(YEAR(在职员工基本信息!$M545)='员工事项提醒（生日、续合同）'!$Q$4,MONTH(在职员工基本信息!$M545)='员工事项提醒（生日、续合同）'!$S$4),在职员工基本信息!C545,"")</f>
        <v/>
      </c>
      <c r="T548" s="23" t="str">
        <f>IF(AND(YEAR(在职员工基本信息!$M545)='员工事项提醒（生日、续合同）'!$Q$4,MONTH(在职员工基本信息!$M545)='员工事项提醒（生日、续合同）'!$S$4),在职员工基本信息!M545,"")</f>
        <v/>
      </c>
    </row>
    <row r="549" spans="1:20">
      <c r="A549" s="1" t="str">
        <f>B549&amp;COUNTIF(B$8:B549,B549)</f>
        <v>537</v>
      </c>
      <c r="B549" s="1" t="str">
        <f>IF(MONTH(在职员工基本信息!G546)=$L$4,MONTH(在职员工基本信息!G546),"")</f>
        <v/>
      </c>
      <c r="D549" s="1" t="str">
        <f>IFERROR(IF(在职员工基本信息!D546="","",在职员工基本信息!D546),"")</f>
        <v/>
      </c>
      <c r="E549" s="1" t="str">
        <f>IF(在职员工基本信息!E546="","",在职员工基本信息!E546)</f>
        <v/>
      </c>
      <c r="F549" s="23" t="str">
        <f>IF(在职员工基本信息!G546="","",在职员工基本信息!G546)</f>
        <v/>
      </c>
      <c r="G549" s="1" t="str">
        <f>IF(在职员工基本信息!B546="","",在职员工基本信息!B546)</f>
        <v/>
      </c>
      <c r="H549" s="1" t="str">
        <f>IF(在职员工基本信息!C546="","",在职员工基本信息!C546)</f>
        <v/>
      </c>
      <c r="J549" s="23" t="str">
        <f t="shared" si="40"/>
        <v/>
      </c>
      <c r="K549" s="23" t="str">
        <f t="shared" si="41"/>
        <v/>
      </c>
      <c r="L549" s="23" t="str">
        <f t="shared" si="42"/>
        <v/>
      </c>
      <c r="M549" s="23" t="str">
        <f t="shared" si="43"/>
        <v/>
      </c>
      <c r="N549" s="23" t="str">
        <f t="shared" si="44"/>
        <v/>
      </c>
      <c r="P549" s="1" t="str">
        <f>IF(AND(YEAR(在职员工基本信息!$M546)='员工事项提醒（生日、续合同）'!$Q$4,MONTH(在职员工基本信息!$M546)='员工事项提醒（生日、续合同）'!$S$4),在职员工基本信息!D546,"")</f>
        <v/>
      </c>
      <c r="Q549" s="1" t="str">
        <f>IF(AND(YEAR(在职员工基本信息!$M546)='员工事项提醒（生日、续合同）'!$Q$4,MONTH(在职员工基本信息!$M546)='员工事项提醒（生日、续合同）'!$S$4),在职员工基本信息!E546,"")</f>
        <v/>
      </c>
      <c r="R549" s="1" t="str">
        <f>IF(AND(YEAR(在职员工基本信息!$M546)='员工事项提醒（生日、续合同）'!$Q$4,MONTH(在职员工基本信息!$M546)='员工事项提醒（生日、续合同）'!$S$4),在职员工基本信息!B546,"")</f>
        <v/>
      </c>
      <c r="S549" s="1" t="str">
        <f>IF(AND(YEAR(在职员工基本信息!$M546)='员工事项提醒（生日、续合同）'!$Q$4,MONTH(在职员工基本信息!$M546)='员工事项提醒（生日、续合同）'!$S$4),在职员工基本信息!C546,"")</f>
        <v/>
      </c>
      <c r="T549" s="23" t="str">
        <f>IF(AND(YEAR(在职员工基本信息!$M546)='员工事项提醒（生日、续合同）'!$Q$4,MONTH(在职员工基本信息!$M546)='员工事项提醒（生日、续合同）'!$S$4),在职员工基本信息!M546,"")</f>
        <v/>
      </c>
    </row>
    <row r="550" spans="1:20">
      <c r="A550" s="1" t="str">
        <f>B550&amp;COUNTIF(B$8:B550,B550)</f>
        <v>538</v>
      </c>
      <c r="B550" s="1" t="str">
        <f>IF(MONTH(在职员工基本信息!G547)=$L$4,MONTH(在职员工基本信息!G547),"")</f>
        <v/>
      </c>
      <c r="D550" s="1" t="str">
        <f>IFERROR(IF(在职员工基本信息!D547="","",在职员工基本信息!D547),"")</f>
        <v/>
      </c>
      <c r="E550" s="1" t="str">
        <f>IF(在职员工基本信息!E547="","",在职员工基本信息!E547)</f>
        <v/>
      </c>
      <c r="F550" s="23" t="str">
        <f>IF(在职员工基本信息!G547="","",在职员工基本信息!G547)</f>
        <v/>
      </c>
      <c r="G550" s="1" t="str">
        <f>IF(在职员工基本信息!B547="","",在职员工基本信息!B547)</f>
        <v/>
      </c>
      <c r="H550" s="1" t="str">
        <f>IF(在职员工基本信息!C547="","",在职员工基本信息!C547)</f>
        <v/>
      </c>
      <c r="J550" s="23" t="str">
        <f t="shared" si="40"/>
        <v/>
      </c>
      <c r="K550" s="23" t="str">
        <f t="shared" si="41"/>
        <v/>
      </c>
      <c r="L550" s="23" t="str">
        <f t="shared" si="42"/>
        <v/>
      </c>
      <c r="M550" s="23" t="str">
        <f t="shared" si="43"/>
        <v/>
      </c>
      <c r="N550" s="23" t="str">
        <f t="shared" si="44"/>
        <v/>
      </c>
      <c r="P550" s="1" t="str">
        <f>IF(AND(YEAR(在职员工基本信息!$M547)='员工事项提醒（生日、续合同）'!$Q$4,MONTH(在职员工基本信息!$M547)='员工事项提醒（生日、续合同）'!$S$4),在职员工基本信息!D547,"")</f>
        <v/>
      </c>
      <c r="Q550" s="1" t="str">
        <f>IF(AND(YEAR(在职员工基本信息!$M547)='员工事项提醒（生日、续合同）'!$Q$4,MONTH(在职员工基本信息!$M547)='员工事项提醒（生日、续合同）'!$S$4),在职员工基本信息!E547,"")</f>
        <v/>
      </c>
      <c r="R550" s="1" t="str">
        <f>IF(AND(YEAR(在职员工基本信息!$M547)='员工事项提醒（生日、续合同）'!$Q$4,MONTH(在职员工基本信息!$M547)='员工事项提醒（生日、续合同）'!$S$4),在职员工基本信息!B547,"")</f>
        <v/>
      </c>
      <c r="S550" s="1" t="str">
        <f>IF(AND(YEAR(在职员工基本信息!$M547)='员工事项提醒（生日、续合同）'!$Q$4,MONTH(在职员工基本信息!$M547)='员工事项提醒（生日、续合同）'!$S$4),在职员工基本信息!C547,"")</f>
        <v/>
      </c>
      <c r="T550" s="23" t="str">
        <f>IF(AND(YEAR(在职员工基本信息!$M547)='员工事项提醒（生日、续合同）'!$Q$4,MONTH(在职员工基本信息!$M547)='员工事项提醒（生日、续合同）'!$S$4),在职员工基本信息!M547,"")</f>
        <v/>
      </c>
    </row>
    <row r="551" spans="1:20">
      <c r="A551" s="1" t="str">
        <f>B551&amp;COUNTIF(B$8:B551,B551)</f>
        <v>539</v>
      </c>
      <c r="B551" s="1" t="str">
        <f>IF(MONTH(在职员工基本信息!G548)=$L$4,MONTH(在职员工基本信息!G548),"")</f>
        <v/>
      </c>
      <c r="D551" s="1" t="str">
        <f>IFERROR(IF(在职员工基本信息!D548="","",在职员工基本信息!D548),"")</f>
        <v/>
      </c>
      <c r="E551" s="1" t="str">
        <f>IF(在职员工基本信息!E548="","",在职员工基本信息!E548)</f>
        <v/>
      </c>
      <c r="F551" s="23" t="str">
        <f>IF(在职员工基本信息!G548="","",在职员工基本信息!G548)</f>
        <v/>
      </c>
      <c r="G551" s="1" t="str">
        <f>IF(在职员工基本信息!B548="","",在职员工基本信息!B548)</f>
        <v/>
      </c>
      <c r="H551" s="1" t="str">
        <f>IF(在职员工基本信息!C548="","",在职员工基本信息!C548)</f>
        <v/>
      </c>
      <c r="J551" s="23" t="str">
        <f t="shared" si="40"/>
        <v/>
      </c>
      <c r="K551" s="23" t="str">
        <f t="shared" si="41"/>
        <v/>
      </c>
      <c r="L551" s="23" t="str">
        <f t="shared" si="42"/>
        <v/>
      </c>
      <c r="M551" s="23" t="str">
        <f t="shared" si="43"/>
        <v/>
      </c>
      <c r="N551" s="23" t="str">
        <f t="shared" si="44"/>
        <v/>
      </c>
      <c r="P551" s="1" t="str">
        <f>IF(AND(YEAR(在职员工基本信息!$M548)='员工事项提醒（生日、续合同）'!$Q$4,MONTH(在职员工基本信息!$M548)='员工事项提醒（生日、续合同）'!$S$4),在职员工基本信息!D548,"")</f>
        <v/>
      </c>
      <c r="Q551" s="1" t="str">
        <f>IF(AND(YEAR(在职员工基本信息!$M548)='员工事项提醒（生日、续合同）'!$Q$4,MONTH(在职员工基本信息!$M548)='员工事项提醒（生日、续合同）'!$S$4),在职员工基本信息!E548,"")</f>
        <v/>
      </c>
      <c r="R551" s="1" t="str">
        <f>IF(AND(YEAR(在职员工基本信息!$M548)='员工事项提醒（生日、续合同）'!$Q$4,MONTH(在职员工基本信息!$M548)='员工事项提醒（生日、续合同）'!$S$4),在职员工基本信息!B548,"")</f>
        <v/>
      </c>
      <c r="S551" s="1" t="str">
        <f>IF(AND(YEAR(在职员工基本信息!$M548)='员工事项提醒（生日、续合同）'!$Q$4,MONTH(在职员工基本信息!$M548)='员工事项提醒（生日、续合同）'!$S$4),在职员工基本信息!C548,"")</f>
        <v/>
      </c>
      <c r="T551" s="23" t="str">
        <f>IF(AND(YEAR(在职员工基本信息!$M548)='员工事项提醒（生日、续合同）'!$Q$4,MONTH(在职员工基本信息!$M548)='员工事项提醒（生日、续合同）'!$S$4),在职员工基本信息!M548,"")</f>
        <v/>
      </c>
    </row>
    <row r="552" spans="1:20">
      <c r="A552" s="1" t="str">
        <f>B552&amp;COUNTIF(B$8:B552,B552)</f>
        <v>540</v>
      </c>
      <c r="B552" s="1" t="str">
        <f>IF(MONTH(在职员工基本信息!G549)=$L$4,MONTH(在职员工基本信息!G549),"")</f>
        <v/>
      </c>
      <c r="D552" s="1" t="str">
        <f>IFERROR(IF(在职员工基本信息!D549="","",在职员工基本信息!D549),"")</f>
        <v/>
      </c>
      <c r="E552" s="1" t="str">
        <f>IF(在职员工基本信息!E549="","",在职员工基本信息!E549)</f>
        <v/>
      </c>
      <c r="F552" s="23" t="str">
        <f>IF(在职员工基本信息!G549="","",在职员工基本信息!G549)</f>
        <v/>
      </c>
      <c r="G552" s="1" t="str">
        <f>IF(在职员工基本信息!B549="","",在职员工基本信息!B549)</f>
        <v/>
      </c>
      <c r="H552" s="1" t="str">
        <f>IF(在职员工基本信息!C549="","",在职员工基本信息!C549)</f>
        <v/>
      </c>
      <c r="J552" s="23" t="str">
        <f t="shared" si="40"/>
        <v/>
      </c>
      <c r="K552" s="23" t="str">
        <f t="shared" si="41"/>
        <v/>
      </c>
      <c r="L552" s="23" t="str">
        <f t="shared" si="42"/>
        <v/>
      </c>
      <c r="M552" s="23" t="str">
        <f t="shared" si="43"/>
        <v/>
      </c>
      <c r="N552" s="23" t="str">
        <f t="shared" si="44"/>
        <v/>
      </c>
      <c r="P552" s="1" t="str">
        <f>IF(AND(YEAR(在职员工基本信息!$M549)='员工事项提醒（生日、续合同）'!$Q$4,MONTH(在职员工基本信息!$M549)='员工事项提醒（生日、续合同）'!$S$4),在职员工基本信息!D549,"")</f>
        <v/>
      </c>
      <c r="Q552" s="1" t="str">
        <f>IF(AND(YEAR(在职员工基本信息!$M549)='员工事项提醒（生日、续合同）'!$Q$4,MONTH(在职员工基本信息!$M549)='员工事项提醒（生日、续合同）'!$S$4),在职员工基本信息!E549,"")</f>
        <v/>
      </c>
      <c r="R552" s="1" t="str">
        <f>IF(AND(YEAR(在职员工基本信息!$M549)='员工事项提醒（生日、续合同）'!$Q$4,MONTH(在职员工基本信息!$M549)='员工事项提醒（生日、续合同）'!$S$4),在职员工基本信息!B549,"")</f>
        <v/>
      </c>
      <c r="S552" s="1" t="str">
        <f>IF(AND(YEAR(在职员工基本信息!$M549)='员工事项提醒（生日、续合同）'!$Q$4,MONTH(在职员工基本信息!$M549)='员工事项提醒（生日、续合同）'!$S$4),在职员工基本信息!C549,"")</f>
        <v/>
      </c>
      <c r="T552" s="23" t="str">
        <f>IF(AND(YEAR(在职员工基本信息!$M549)='员工事项提醒（生日、续合同）'!$Q$4,MONTH(在职员工基本信息!$M549)='员工事项提醒（生日、续合同）'!$S$4),在职员工基本信息!M549,"")</f>
        <v/>
      </c>
    </row>
    <row r="553" spans="1:20">
      <c r="A553" s="1" t="str">
        <f>B553&amp;COUNTIF(B$8:B553,B553)</f>
        <v>541</v>
      </c>
      <c r="B553" s="1" t="str">
        <f>IF(MONTH(在职员工基本信息!G550)=$L$4,MONTH(在职员工基本信息!G550),"")</f>
        <v/>
      </c>
      <c r="D553" s="1" t="str">
        <f>IFERROR(IF(在职员工基本信息!D550="","",在职员工基本信息!D550),"")</f>
        <v/>
      </c>
      <c r="E553" s="1" t="str">
        <f>IF(在职员工基本信息!E550="","",在职员工基本信息!E550)</f>
        <v/>
      </c>
      <c r="F553" s="23" t="str">
        <f>IF(在职员工基本信息!G550="","",在职员工基本信息!G550)</f>
        <v/>
      </c>
      <c r="G553" s="1" t="str">
        <f>IF(在职员工基本信息!B550="","",在职员工基本信息!B550)</f>
        <v/>
      </c>
      <c r="H553" s="1" t="str">
        <f>IF(在职员工基本信息!C550="","",在职员工基本信息!C550)</f>
        <v/>
      </c>
      <c r="J553" s="23" t="str">
        <f t="shared" si="40"/>
        <v/>
      </c>
      <c r="K553" s="23" t="str">
        <f t="shared" si="41"/>
        <v/>
      </c>
      <c r="L553" s="23" t="str">
        <f t="shared" si="42"/>
        <v/>
      </c>
      <c r="M553" s="23" t="str">
        <f t="shared" si="43"/>
        <v/>
      </c>
      <c r="N553" s="23" t="str">
        <f t="shared" si="44"/>
        <v/>
      </c>
      <c r="P553" s="1" t="str">
        <f>IF(AND(YEAR(在职员工基本信息!$M550)='员工事项提醒（生日、续合同）'!$Q$4,MONTH(在职员工基本信息!$M550)='员工事项提醒（生日、续合同）'!$S$4),在职员工基本信息!D550,"")</f>
        <v/>
      </c>
      <c r="Q553" s="1" t="str">
        <f>IF(AND(YEAR(在职员工基本信息!$M550)='员工事项提醒（生日、续合同）'!$Q$4,MONTH(在职员工基本信息!$M550)='员工事项提醒（生日、续合同）'!$S$4),在职员工基本信息!E550,"")</f>
        <v/>
      </c>
      <c r="R553" s="1" t="str">
        <f>IF(AND(YEAR(在职员工基本信息!$M550)='员工事项提醒（生日、续合同）'!$Q$4,MONTH(在职员工基本信息!$M550)='员工事项提醒（生日、续合同）'!$S$4),在职员工基本信息!B550,"")</f>
        <v/>
      </c>
      <c r="S553" s="1" t="str">
        <f>IF(AND(YEAR(在职员工基本信息!$M550)='员工事项提醒（生日、续合同）'!$Q$4,MONTH(在职员工基本信息!$M550)='员工事项提醒（生日、续合同）'!$S$4),在职员工基本信息!C550,"")</f>
        <v/>
      </c>
      <c r="T553" s="23" t="str">
        <f>IF(AND(YEAR(在职员工基本信息!$M550)='员工事项提醒（生日、续合同）'!$Q$4,MONTH(在职员工基本信息!$M550)='员工事项提醒（生日、续合同）'!$S$4),在职员工基本信息!M550,"")</f>
        <v/>
      </c>
    </row>
    <row r="554" spans="1:20">
      <c r="A554" s="1" t="str">
        <f>B554&amp;COUNTIF(B$8:B554,B554)</f>
        <v>542</v>
      </c>
      <c r="B554" s="1" t="str">
        <f>IF(MONTH(在职员工基本信息!G551)=$L$4,MONTH(在职员工基本信息!G551),"")</f>
        <v/>
      </c>
      <c r="D554" s="1" t="str">
        <f>IFERROR(IF(在职员工基本信息!D551="","",在职员工基本信息!D551),"")</f>
        <v/>
      </c>
      <c r="E554" s="1" t="str">
        <f>IF(在职员工基本信息!E551="","",在职员工基本信息!E551)</f>
        <v/>
      </c>
      <c r="F554" s="23" t="str">
        <f>IF(在职员工基本信息!G551="","",在职员工基本信息!G551)</f>
        <v/>
      </c>
      <c r="G554" s="1" t="str">
        <f>IF(在职员工基本信息!B551="","",在职员工基本信息!B551)</f>
        <v/>
      </c>
      <c r="H554" s="1" t="str">
        <f>IF(在职员工基本信息!C551="","",在职员工基本信息!C551)</f>
        <v/>
      </c>
      <c r="J554" s="23" t="str">
        <f t="shared" si="40"/>
        <v/>
      </c>
      <c r="K554" s="23" t="str">
        <f t="shared" si="41"/>
        <v/>
      </c>
      <c r="L554" s="23" t="str">
        <f t="shared" si="42"/>
        <v/>
      </c>
      <c r="M554" s="23" t="str">
        <f t="shared" si="43"/>
        <v/>
      </c>
      <c r="N554" s="23" t="str">
        <f t="shared" si="44"/>
        <v/>
      </c>
      <c r="P554" s="1" t="str">
        <f>IF(AND(YEAR(在职员工基本信息!$M551)='员工事项提醒（生日、续合同）'!$Q$4,MONTH(在职员工基本信息!$M551)='员工事项提醒（生日、续合同）'!$S$4),在职员工基本信息!D551,"")</f>
        <v/>
      </c>
      <c r="Q554" s="1" t="str">
        <f>IF(AND(YEAR(在职员工基本信息!$M551)='员工事项提醒（生日、续合同）'!$Q$4,MONTH(在职员工基本信息!$M551)='员工事项提醒（生日、续合同）'!$S$4),在职员工基本信息!E551,"")</f>
        <v/>
      </c>
      <c r="R554" s="1" t="str">
        <f>IF(AND(YEAR(在职员工基本信息!$M551)='员工事项提醒（生日、续合同）'!$Q$4,MONTH(在职员工基本信息!$M551)='员工事项提醒（生日、续合同）'!$S$4),在职员工基本信息!B551,"")</f>
        <v/>
      </c>
      <c r="S554" s="1" t="str">
        <f>IF(AND(YEAR(在职员工基本信息!$M551)='员工事项提醒（生日、续合同）'!$Q$4,MONTH(在职员工基本信息!$M551)='员工事项提醒（生日、续合同）'!$S$4),在职员工基本信息!C551,"")</f>
        <v/>
      </c>
      <c r="T554" s="23" t="str">
        <f>IF(AND(YEAR(在职员工基本信息!$M551)='员工事项提醒（生日、续合同）'!$Q$4,MONTH(在职员工基本信息!$M551)='员工事项提醒（生日、续合同）'!$S$4),在职员工基本信息!M551,"")</f>
        <v/>
      </c>
    </row>
    <row r="555" spans="1:20">
      <c r="A555" s="1" t="str">
        <f>B555&amp;COUNTIF(B$8:B555,B555)</f>
        <v>543</v>
      </c>
      <c r="B555" s="1" t="str">
        <f>IF(MONTH(在职员工基本信息!G552)=$L$4,MONTH(在职员工基本信息!G552),"")</f>
        <v/>
      </c>
      <c r="D555" s="1" t="str">
        <f>IFERROR(IF(在职员工基本信息!D552="","",在职员工基本信息!D552),"")</f>
        <v/>
      </c>
      <c r="E555" s="1" t="str">
        <f>IF(在职员工基本信息!E552="","",在职员工基本信息!E552)</f>
        <v/>
      </c>
      <c r="F555" s="23" t="str">
        <f>IF(在职员工基本信息!G552="","",在职员工基本信息!G552)</f>
        <v/>
      </c>
      <c r="G555" s="1" t="str">
        <f>IF(在职员工基本信息!B552="","",在职员工基本信息!B552)</f>
        <v/>
      </c>
      <c r="H555" s="1" t="str">
        <f>IF(在职员工基本信息!C552="","",在职员工基本信息!C552)</f>
        <v/>
      </c>
      <c r="J555" s="23" t="str">
        <f t="shared" si="40"/>
        <v/>
      </c>
      <c r="K555" s="23" t="str">
        <f t="shared" si="41"/>
        <v/>
      </c>
      <c r="L555" s="23" t="str">
        <f t="shared" si="42"/>
        <v/>
      </c>
      <c r="M555" s="23" t="str">
        <f t="shared" si="43"/>
        <v/>
      </c>
      <c r="N555" s="23" t="str">
        <f t="shared" si="44"/>
        <v/>
      </c>
      <c r="P555" s="1" t="str">
        <f>IF(AND(YEAR(在职员工基本信息!$M552)='员工事项提醒（生日、续合同）'!$Q$4,MONTH(在职员工基本信息!$M552)='员工事项提醒（生日、续合同）'!$S$4),在职员工基本信息!D552,"")</f>
        <v/>
      </c>
      <c r="Q555" s="1" t="str">
        <f>IF(AND(YEAR(在职员工基本信息!$M552)='员工事项提醒（生日、续合同）'!$Q$4,MONTH(在职员工基本信息!$M552)='员工事项提醒（生日、续合同）'!$S$4),在职员工基本信息!E552,"")</f>
        <v/>
      </c>
      <c r="R555" s="1" t="str">
        <f>IF(AND(YEAR(在职员工基本信息!$M552)='员工事项提醒（生日、续合同）'!$Q$4,MONTH(在职员工基本信息!$M552)='员工事项提醒（生日、续合同）'!$S$4),在职员工基本信息!B552,"")</f>
        <v/>
      </c>
      <c r="S555" s="1" t="str">
        <f>IF(AND(YEAR(在职员工基本信息!$M552)='员工事项提醒（生日、续合同）'!$Q$4,MONTH(在职员工基本信息!$M552)='员工事项提醒（生日、续合同）'!$S$4),在职员工基本信息!C552,"")</f>
        <v/>
      </c>
      <c r="T555" s="23" t="str">
        <f>IF(AND(YEAR(在职员工基本信息!$M552)='员工事项提醒（生日、续合同）'!$Q$4,MONTH(在职员工基本信息!$M552)='员工事项提醒（生日、续合同）'!$S$4),在职员工基本信息!M552,"")</f>
        <v/>
      </c>
    </row>
    <row r="556" spans="1:20">
      <c r="A556" s="1" t="str">
        <f>B556&amp;COUNTIF(B$8:B556,B556)</f>
        <v>544</v>
      </c>
      <c r="B556" s="1" t="str">
        <f>IF(MONTH(在职员工基本信息!G553)=$L$4,MONTH(在职员工基本信息!G553),"")</f>
        <v/>
      </c>
      <c r="D556" s="1" t="str">
        <f>IFERROR(IF(在职员工基本信息!D553="","",在职员工基本信息!D553),"")</f>
        <v/>
      </c>
      <c r="E556" s="1" t="str">
        <f>IF(在职员工基本信息!E553="","",在职员工基本信息!E553)</f>
        <v/>
      </c>
      <c r="F556" s="23" t="str">
        <f>IF(在职员工基本信息!G553="","",在职员工基本信息!G553)</f>
        <v/>
      </c>
      <c r="G556" s="1" t="str">
        <f>IF(在职员工基本信息!B553="","",在职员工基本信息!B553)</f>
        <v/>
      </c>
      <c r="H556" s="1" t="str">
        <f>IF(在职员工基本信息!C553="","",在职员工基本信息!C553)</f>
        <v/>
      </c>
      <c r="J556" s="23" t="str">
        <f t="shared" si="40"/>
        <v/>
      </c>
      <c r="K556" s="23" t="str">
        <f t="shared" si="41"/>
        <v/>
      </c>
      <c r="L556" s="23" t="str">
        <f t="shared" si="42"/>
        <v/>
      </c>
      <c r="M556" s="23" t="str">
        <f t="shared" si="43"/>
        <v/>
      </c>
      <c r="N556" s="23" t="str">
        <f t="shared" si="44"/>
        <v/>
      </c>
      <c r="P556" s="1" t="str">
        <f>IF(AND(YEAR(在职员工基本信息!$M553)='员工事项提醒（生日、续合同）'!$Q$4,MONTH(在职员工基本信息!$M553)='员工事项提醒（生日、续合同）'!$S$4),在职员工基本信息!D553,"")</f>
        <v/>
      </c>
      <c r="Q556" s="1" t="str">
        <f>IF(AND(YEAR(在职员工基本信息!$M553)='员工事项提醒（生日、续合同）'!$Q$4,MONTH(在职员工基本信息!$M553)='员工事项提醒（生日、续合同）'!$S$4),在职员工基本信息!E553,"")</f>
        <v/>
      </c>
      <c r="R556" s="1" t="str">
        <f>IF(AND(YEAR(在职员工基本信息!$M553)='员工事项提醒（生日、续合同）'!$Q$4,MONTH(在职员工基本信息!$M553)='员工事项提醒（生日、续合同）'!$S$4),在职员工基本信息!B553,"")</f>
        <v/>
      </c>
      <c r="S556" s="1" t="str">
        <f>IF(AND(YEAR(在职员工基本信息!$M553)='员工事项提醒（生日、续合同）'!$Q$4,MONTH(在职员工基本信息!$M553)='员工事项提醒（生日、续合同）'!$S$4),在职员工基本信息!C553,"")</f>
        <v/>
      </c>
      <c r="T556" s="23" t="str">
        <f>IF(AND(YEAR(在职员工基本信息!$M553)='员工事项提醒（生日、续合同）'!$Q$4,MONTH(在职员工基本信息!$M553)='员工事项提醒（生日、续合同）'!$S$4),在职员工基本信息!M553,"")</f>
        <v/>
      </c>
    </row>
    <row r="557" spans="1:20">
      <c r="A557" s="1" t="str">
        <f>B557&amp;COUNTIF(B$8:B557,B557)</f>
        <v>545</v>
      </c>
      <c r="B557" s="1" t="str">
        <f>IF(MONTH(在职员工基本信息!G554)=$L$4,MONTH(在职员工基本信息!G554),"")</f>
        <v/>
      </c>
      <c r="D557" s="1" t="str">
        <f>IFERROR(IF(在职员工基本信息!D554="","",在职员工基本信息!D554),"")</f>
        <v/>
      </c>
      <c r="E557" s="1" t="str">
        <f>IF(在职员工基本信息!E554="","",在职员工基本信息!E554)</f>
        <v/>
      </c>
      <c r="F557" s="23" t="str">
        <f>IF(在职员工基本信息!G554="","",在职员工基本信息!G554)</f>
        <v/>
      </c>
      <c r="G557" s="1" t="str">
        <f>IF(在职员工基本信息!B554="","",在职员工基本信息!B554)</f>
        <v/>
      </c>
      <c r="H557" s="1" t="str">
        <f>IF(在职员工基本信息!C554="","",在职员工基本信息!C554)</f>
        <v/>
      </c>
      <c r="J557" s="23" t="str">
        <f t="shared" si="40"/>
        <v/>
      </c>
      <c r="K557" s="23" t="str">
        <f t="shared" si="41"/>
        <v/>
      </c>
      <c r="L557" s="23" t="str">
        <f t="shared" si="42"/>
        <v/>
      </c>
      <c r="M557" s="23" t="str">
        <f t="shared" si="43"/>
        <v/>
      </c>
      <c r="N557" s="23" t="str">
        <f t="shared" si="44"/>
        <v/>
      </c>
      <c r="P557" s="1" t="str">
        <f>IF(AND(YEAR(在职员工基本信息!$M554)='员工事项提醒（生日、续合同）'!$Q$4,MONTH(在职员工基本信息!$M554)='员工事项提醒（生日、续合同）'!$S$4),在职员工基本信息!D554,"")</f>
        <v/>
      </c>
      <c r="Q557" s="1" t="str">
        <f>IF(AND(YEAR(在职员工基本信息!$M554)='员工事项提醒（生日、续合同）'!$Q$4,MONTH(在职员工基本信息!$M554)='员工事项提醒（生日、续合同）'!$S$4),在职员工基本信息!E554,"")</f>
        <v/>
      </c>
      <c r="R557" s="1" t="str">
        <f>IF(AND(YEAR(在职员工基本信息!$M554)='员工事项提醒（生日、续合同）'!$Q$4,MONTH(在职员工基本信息!$M554)='员工事项提醒（生日、续合同）'!$S$4),在职员工基本信息!B554,"")</f>
        <v/>
      </c>
      <c r="S557" s="1" t="str">
        <f>IF(AND(YEAR(在职员工基本信息!$M554)='员工事项提醒（生日、续合同）'!$Q$4,MONTH(在职员工基本信息!$M554)='员工事项提醒（生日、续合同）'!$S$4),在职员工基本信息!C554,"")</f>
        <v/>
      </c>
      <c r="T557" s="23" t="str">
        <f>IF(AND(YEAR(在职员工基本信息!$M554)='员工事项提醒（生日、续合同）'!$Q$4,MONTH(在职员工基本信息!$M554)='员工事项提醒（生日、续合同）'!$S$4),在职员工基本信息!M554,"")</f>
        <v/>
      </c>
    </row>
    <row r="558" spans="1:20">
      <c r="A558" s="1" t="str">
        <f>B558&amp;COUNTIF(B$8:B558,B558)</f>
        <v>546</v>
      </c>
      <c r="B558" s="1" t="str">
        <f>IF(MONTH(在职员工基本信息!G555)=$L$4,MONTH(在职员工基本信息!G555),"")</f>
        <v/>
      </c>
      <c r="D558" s="1" t="str">
        <f>IFERROR(IF(在职员工基本信息!D555="","",在职员工基本信息!D555),"")</f>
        <v/>
      </c>
      <c r="E558" s="1" t="str">
        <f>IF(在职员工基本信息!E555="","",在职员工基本信息!E555)</f>
        <v/>
      </c>
      <c r="F558" s="23" t="str">
        <f>IF(在职员工基本信息!G555="","",在职员工基本信息!G555)</f>
        <v/>
      </c>
      <c r="G558" s="1" t="str">
        <f>IF(在职员工基本信息!B555="","",在职员工基本信息!B555)</f>
        <v/>
      </c>
      <c r="H558" s="1" t="str">
        <f>IF(在职员工基本信息!C555="","",在职员工基本信息!C555)</f>
        <v/>
      </c>
      <c r="J558" s="23" t="str">
        <f t="shared" si="40"/>
        <v/>
      </c>
      <c r="K558" s="23" t="str">
        <f t="shared" si="41"/>
        <v/>
      </c>
      <c r="L558" s="23" t="str">
        <f t="shared" si="42"/>
        <v/>
      </c>
      <c r="M558" s="23" t="str">
        <f t="shared" si="43"/>
        <v/>
      </c>
      <c r="N558" s="23" t="str">
        <f t="shared" si="44"/>
        <v/>
      </c>
      <c r="P558" s="1" t="str">
        <f>IF(AND(YEAR(在职员工基本信息!$M555)='员工事项提醒（生日、续合同）'!$Q$4,MONTH(在职员工基本信息!$M555)='员工事项提醒（生日、续合同）'!$S$4),在职员工基本信息!D555,"")</f>
        <v/>
      </c>
      <c r="Q558" s="1" t="str">
        <f>IF(AND(YEAR(在职员工基本信息!$M555)='员工事项提醒（生日、续合同）'!$Q$4,MONTH(在职员工基本信息!$M555)='员工事项提醒（生日、续合同）'!$S$4),在职员工基本信息!E555,"")</f>
        <v/>
      </c>
      <c r="R558" s="1" t="str">
        <f>IF(AND(YEAR(在职员工基本信息!$M555)='员工事项提醒（生日、续合同）'!$Q$4,MONTH(在职员工基本信息!$M555)='员工事项提醒（生日、续合同）'!$S$4),在职员工基本信息!B555,"")</f>
        <v/>
      </c>
      <c r="S558" s="1" t="str">
        <f>IF(AND(YEAR(在职员工基本信息!$M555)='员工事项提醒（生日、续合同）'!$Q$4,MONTH(在职员工基本信息!$M555)='员工事项提醒（生日、续合同）'!$S$4),在职员工基本信息!C555,"")</f>
        <v/>
      </c>
      <c r="T558" s="23" t="str">
        <f>IF(AND(YEAR(在职员工基本信息!$M555)='员工事项提醒（生日、续合同）'!$Q$4,MONTH(在职员工基本信息!$M555)='员工事项提醒（生日、续合同）'!$S$4),在职员工基本信息!M555,"")</f>
        <v/>
      </c>
    </row>
    <row r="559" spans="1:20">
      <c r="A559" s="1" t="str">
        <f>B559&amp;COUNTIF(B$8:B559,B559)</f>
        <v>547</v>
      </c>
      <c r="B559" s="1" t="str">
        <f>IF(MONTH(在职员工基本信息!G556)=$L$4,MONTH(在职员工基本信息!G556),"")</f>
        <v/>
      </c>
      <c r="D559" s="1" t="str">
        <f>IFERROR(IF(在职员工基本信息!D556="","",在职员工基本信息!D556),"")</f>
        <v/>
      </c>
      <c r="E559" s="1" t="str">
        <f>IF(在职员工基本信息!E556="","",在职员工基本信息!E556)</f>
        <v/>
      </c>
      <c r="F559" s="23" t="str">
        <f>IF(在职员工基本信息!G556="","",在职员工基本信息!G556)</f>
        <v/>
      </c>
      <c r="G559" s="1" t="str">
        <f>IF(在职员工基本信息!B556="","",在职员工基本信息!B556)</f>
        <v/>
      </c>
      <c r="H559" s="1" t="str">
        <f>IF(在职员工基本信息!C556="","",在职员工基本信息!C556)</f>
        <v/>
      </c>
      <c r="J559" s="23" t="str">
        <f t="shared" si="40"/>
        <v/>
      </c>
      <c r="K559" s="23" t="str">
        <f t="shared" si="41"/>
        <v/>
      </c>
      <c r="L559" s="23" t="str">
        <f t="shared" si="42"/>
        <v/>
      </c>
      <c r="M559" s="23" t="str">
        <f t="shared" si="43"/>
        <v/>
      </c>
      <c r="N559" s="23" t="str">
        <f t="shared" si="44"/>
        <v/>
      </c>
      <c r="P559" s="1" t="str">
        <f>IF(AND(YEAR(在职员工基本信息!$M556)='员工事项提醒（生日、续合同）'!$Q$4,MONTH(在职员工基本信息!$M556)='员工事项提醒（生日、续合同）'!$S$4),在职员工基本信息!D556,"")</f>
        <v/>
      </c>
      <c r="Q559" s="1" t="str">
        <f>IF(AND(YEAR(在职员工基本信息!$M556)='员工事项提醒（生日、续合同）'!$Q$4,MONTH(在职员工基本信息!$M556)='员工事项提醒（生日、续合同）'!$S$4),在职员工基本信息!E556,"")</f>
        <v/>
      </c>
      <c r="R559" s="1" t="str">
        <f>IF(AND(YEAR(在职员工基本信息!$M556)='员工事项提醒（生日、续合同）'!$Q$4,MONTH(在职员工基本信息!$M556)='员工事项提醒（生日、续合同）'!$S$4),在职员工基本信息!B556,"")</f>
        <v/>
      </c>
      <c r="S559" s="1" t="str">
        <f>IF(AND(YEAR(在职员工基本信息!$M556)='员工事项提醒（生日、续合同）'!$Q$4,MONTH(在职员工基本信息!$M556)='员工事项提醒（生日、续合同）'!$S$4),在职员工基本信息!C556,"")</f>
        <v/>
      </c>
      <c r="T559" s="23" t="str">
        <f>IF(AND(YEAR(在职员工基本信息!$M556)='员工事项提醒（生日、续合同）'!$Q$4,MONTH(在职员工基本信息!$M556)='员工事项提醒（生日、续合同）'!$S$4),在职员工基本信息!M556,"")</f>
        <v/>
      </c>
    </row>
    <row r="560" spans="1:20">
      <c r="A560" s="1" t="str">
        <f>B560&amp;COUNTIF(B$8:B560,B560)</f>
        <v>548</v>
      </c>
      <c r="B560" s="1" t="str">
        <f>IF(MONTH(在职员工基本信息!G557)=$L$4,MONTH(在职员工基本信息!G557),"")</f>
        <v/>
      </c>
      <c r="D560" s="1" t="str">
        <f>IFERROR(IF(在职员工基本信息!D557="","",在职员工基本信息!D557),"")</f>
        <v/>
      </c>
      <c r="E560" s="1" t="str">
        <f>IF(在职员工基本信息!E557="","",在职员工基本信息!E557)</f>
        <v/>
      </c>
      <c r="F560" s="23" t="str">
        <f>IF(在职员工基本信息!G557="","",在职员工基本信息!G557)</f>
        <v/>
      </c>
      <c r="G560" s="1" t="str">
        <f>IF(在职员工基本信息!B557="","",在职员工基本信息!B557)</f>
        <v/>
      </c>
      <c r="H560" s="1" t="str">
        <f>IF(在职员工基本信息!C557="","",在职员工基本信息!C557)</f>
        <v/>
      </c>
      <c r="J560" s="23" t="str">
        <f t="shared" si="40"/>
        <v/>
      </c>
      <c r="K560" s="23" t="str">
        <f t="shared" si="41"/>
        <v/>
      </c>
      <c r="L560" s="23" t="str">
        <f t="shared" si="42"/>
        <v/>
      </c>
      <c r="M560" s="23" t="str">
        <f t="shared" si="43"/>
        <v/>
      </c>
      <c r="N560" s="23" t="str">
        <f t="shared" si="44"/>
        <v/>
      </c>
      <c r="P560" s="1" t="str">
        <f>IF(AND(YEAR(在职员工基本信息!$M557)='员工事项提醒（生日、续合同）'!$Q$4,MONTH(在职员工基本信息!$M557)='员工事项提醒（生日、续合同）'!$S$4),在职员工基本信息!D557,"")</f>
        <v/>
      </c>
      <c r="Q560" s="1" t="str">
        <f>IF(AND(YEAR(在职员工基本信息!$M557)='员工事项提醒（生日、续合同）'!$Q$4,MONTH(在职员工基本信息!$M557)='员工事项提醒（生日、续合同）'!$S$4),在职员工基本信息!E557,"")</f>
        <v/>
      </c>
      <c r="R560" s="1" t="str">
        <f>IF(AND(YEAR(在职员工基本信息!$M557)='员工事项提醒（生日、续合同）'!$Q$4,MONTH(在职员工基本信息!$M557)='员工事项提醒（生日、续合同）'!$S$4),在职员工基本信息!B557,"")</f>
        <v/>
      </c>
      <c r="S560" s="1" t="str">
        <f>IF(AND(YEAR(在职员工基本信息!$M557)='员工事项提醒（生日、续合同）'!$Q$4,MONTH(在职员工基本信息!$M557)='员工事项提醒（生日、续合同）'!$S$4),在职员工基本信息!C557,"")</f>
        <v/>
      </c>
      <c r="T560" s="23" t="str">
        <f>IF(AND(YEAR(在职员工基本信息!$M557)='员工事项提醒（生日、续合同）'!$Q$4,MONTH(在职员工基本信息!$M557)='员工事项提醒（生日、续合同）'!$S$4),在职员工基本信息!M557,"")</f>
        <v/>
      </c>
    </row>
    <row r="561" spans="1:20">
      <c r="A561" s="1" t="str">
        <f>B561&amp;COUNTIF(B$8:B561,B561)</f>
        <v>549</v>
      </c>
      <c r="B561" s="1" t="str">
        <f>IF(MONTH(在职员工基本信息!G558)=$L$4,MONTH(在职员工基本信息!G558),"")</f>
        <v/>
      </c>
      <c r="D561" s="1" t="str">
        <f>IFERROR(IF(在职员工基本信息!D558="","",在职员工基本信息!D558),"")</f>
        <v/>
      </c>
      <c r="E561" s="1" t="str">
        <f>IF(在职员工基本信息!E558="","",在职员工基本信息!E558)</f>
        <v/>
      </c>
      <c r="F561" s="23" t="str">
        <f>IF(在职员工基本信息!G558="","",在职员工基本信息!G558)</f>
        <v/>
      </c>
      <c r="G561" s="1" t="str">
        <f>IF(在职员工基本信息!B558="","",在职员工基本信息!B558)</f>
        <v/>
      </c>
      <c r="H561" s="1" t="str">
        <f>IF(在职员工基本信息!C558="","",在职员工基本信息!C558)</f>
        <v/>
      </c>
      <c r="J561" s="23" t="str">
        <f t="shared" si="40"/>
        <v/>
      </c>
      <c r="K561" s="23" t="str">
        <f t="shared" si="41"/>
        <v/>
      </c>
      <c r="L561" s="23" t="str">
        <f t="shared" si="42"/>
        <v/>
      </c>
      <c r="M561" s="23" t="str">
        <f t="shared" si="43"/>
        <v/>
      </c>
      <c r="N561" s="23" t="str">
        <f t="shared" si="44"/>
        <v/>
      </c>
      <c r="P561" s="1" t="str">
        <f>IF(AND(YEAR(在职员工基本信息!$M558)='员工事项提醒（生日、续合同）'!$Q$4,MONTH(在职员工基本信息!$M558)='员工事项提醒（生日、续合同）'!$S$4),在职员工基本信息!D558,"")</f>
        <v/>
      </c>
      <c r="Q561" s="1" t="str">
        <f>IF(AND(YEAR(在职员工基本信息!$M558)='员工事项提醒（生日、续合同）'!$Q$4,MONTH(在职员工基本信息!$M558)='员工事项提醒（生日、续合同）'!$S$4),在职员工基本信息!E558,"")</f>
        <v/>
      </c>
      <c r="R561" s="1" t="str">
        <f>IF(AND(YEAR(在职员工基本信息!$M558)='员工事项提醒（生日、续合同）'!$Q$4,MONTH(在职员工基本信息!$M558)='员工事项提醒（生日、续合同）'!$S$4),在职员工基本信息!B558,"")</f>
        <v/>
      </c>
      <c r="S561" s="1" t="str">
        <f>IF(AND(YEAR(在职员工基本信息!$M558)='员工事项提醒（生日、续合同）'!$Q$4,MONTH(在职员工基本信息!$M558)='员工事项提醒（生日、续合同）'!$S$4),在职员工基本信息!C558,"")</f>
        <v/>
      </c>
      <c r="T561" s="23" t="str">
        <f>IF(AND(YEAR(在职员工基本信息!$M558)='员工事项提醒（生日、续合同）'!$Q$4,MONTH(在职员工基本信息!$M558)='员工事项提醒（生日、续合同）'!$S$4),在职员工基本信息!M558,"")</f>
        <v/>
      </c>
    </row>
    <row r="562" spans="1:20">
      <c r="A562" s="1" t="str">
        <f>B562&amp;COUNTIF(B$8:B562,B562)</f>
        <v>550</v>
      </c>
      <c r="B562" s="1" t="str">
        <f>IF(MONTH(在职员工基本信息!G559)=$L$4,MONTH(在职员工基本信息!G559),"")</f>
        <v/>
      </c>
      <c r="D562" s="1" t="str">
        <f>IFERROR(IF(在职员工基本信息!D559="","",在职员工基本信息!D559),"")</f>
        <v/>
      </c>
      <c r="E562" s="1" t="str">
        <f>IF(在职员工基本信息!E559="","",在职员工基本信息!E559)</f>
        <v/>
      </c>
      <c r="F562" s="23" t="str">
        <f>IF(在职员工基本信息!G559="","",在职员工基本信息!G559)</f>
        <v/>
      </c>
      <c r="G562" s="1" t="str">
        <f>IF(在职员工基本信息!B559="","",在职员工基本信息!B559)</f>
        <v/>
      </c>
      <c r="H562" s="1" t="str">
        <f>IF(在职员工基本信息!C559="","",在职员工基本信息!C559)</f>
        <v/>
      </c>
      <c r="J562" s="23" t="str">
        <f t="shared" si="40"/>
        <v/>
      </c>
      <c r="K562" s="23" t="str">
        <f t="shared" si="41"/>
        <v/>
      </c>
      <c r="L562" s="23" t="str">
        <f t="shared" si="42"/>
        <v/>
      </c>
      <c r="M562" s="23" t="str">
        <f t="shared" si="43"/>
        <v/>
      </c>
      <c r="N562" s="23" t="str">
        <f t="shared" si="44"/>
        <v/>
      </c>
      <c r="P562" s="1" t="str">
        <f>IF(AND(YEAR(在职员工基本信息!$M559)='员工事项提醒（生日、续合同）'!$Q$4,MONTH(在职员工基本信息!$M559)='员工事项提醒（生日、续合同）'!$S$4),在职员工基本信息!D559,"")</f>
        <v/>
      </c>
      <c r="Q562" s="1" t="str">
        <f>IF(AND(YEAR(在职员工基本信息!$M559)='员工事项提醒（生日、续合同）'!$Q$4,MONTH(在职员工基本信息!$M559)='员工事项提醒（生日、续合同）'!$S$4),在职员工基本信息!E559,"")</f>
        <v/>
      </c>
      <c r="R562" s="1" t="str">
        <f>IF(AND(YEAR(在职员工基本信息!$M559)='员工事项提醒（生日、续合同）'!$Q$4,MONTH(在职员工基本信息!$M559)='员工事项提醒（生日、续合同）'!$S$4),在职员工基本信息!B559,"")</f>
        <v/>
      </c>
      <c r="S562" s="1" t="str">
        <f>IF(AND(YEAR(在职员工基本信息!$M559)='员工事项提醒（生日、续合同）'!$Q$4,MONTH(在职员工基本信息!$M559)='员工事项提醒（生日、续合同）'!$S$4),在职员工基本信息!C559,"")</f>
        <v/>
      </c>
      <c r="T562" s="23" t="str">
        <f>IF(AND(YEAR(在职员工基本信息!$M559)='员工事项提醒（生日、续合同）'!$Q$4,MONTH(在职员工基本信息!$M559)='员工事项提醒（生日、续合同）'!$S$4),在职员工基本信息!M559,"")</f>
        <v/>
      </c>
    </row>
    <row r="563" spans="1:20">
      <c r="A563" s="1" t="str">
        <f>B563&amp;COUNTIF(B$8:B563,B563)</f>
        <v>551</v>
      </c>
      <c r="B563" s="1" t="str">
        <f>IF(MONTH(在职员工基本信息!G560)=$L$4,MONTH(在职员工基本信息!G560),"")</f>
        <v/>
      </c>
      <c r="D563" s="1" t="str">
        <f>IFERROR(IF(在职员工基本信息!D560="","",在职员工基本信息!D560),"")</f>
        <v/>
      </c>
      <c r="E563" s="1" t="str">
        <f>IF(在职员工基本信息!E560="","",在职员工基本信息!E560)</f>
        <v/>
      </c>
      <c r="F563" s="23" t="str">
        <f>IF(在职员工基本信息!G560="","",在职员工基本信息!G560)</f>
        <v/>
      </c>
      <c r="G563" s="1" t="str">
        <f>IF(在职员工基本信息!B560="","",在职员工基本信息!B560)</f>
        <v/>
      </c>
      <c r="H563" s="1" t="str">
        <f>IF(在职员工基本信息!C560="","",在职员工基本信息!C560)</f>
        <v/>
      </c>
      <c r="J563" s="23" t="str">
        <f t="shared" si="40"/>
        <v/>
      </c>
      <c r="K563" s="23" t="str">
        <f t="shared" si="41"/>
        <v/>
      </c>
      <c r="L563" s="23" t="str">
        <f t="shared" si="42"/>
        <v/>
      </c>
      <c r="M563" s="23" t="str">
        <f t="shared" si="43"/>
        <v/>
      </c>
      <c r="N563" s="23" t="str">
        <f t="shared" si="44"/>
        <v/>
      </c>
      <c r="P563" s="1" t="str">
        <f>IF(AND(YEAR(在职员工基本信息!$M560)='员工事项提醒（生日、续合同）'!$Q$4,MONTH(在职员工基本信息!$M560)='员工事项提醒（生日、续合同）'!$S$4),在职员工基本信息!D560,"")</f>
        <v/>
      </c>
      <c r="Q563" s="1" t="str">
        <f>IF(AND(YEAR(在职员工基本信息!$M560)='员工事项提醒（生日、续合同）'!$Q$4,MONTH(在职员工基本信息!$M560)='员工事项提醒（生日、续合同）'!$S$4),在职员工基本信息!E560,"")</f>
        <v/>
      </c>
      <c r="R563" s="1" t="str">
        <f>IF(AND(YEAR(在职员工基本信息!$M560)='员工事项提醒（生日、续合同）'!$Q$4,MONTH(在职员工基本信息!$M560)='员工事项提醒（生日、续合同）'!$S$4),在职员工基本信息!B560,"")</f>
        <v/>
      </c>
      <c r="S563" s="1" t="str">
        <f>IF(AND(YEAR(在职员工基本信息!$M560)='员工事项提醒（生日、续合同）'!$Q$4,MONTH(在职员工基本信息!$M560)='员工事项提醒（生日、续合同）'!$S$4),在职员工基本信息!C560,"")</f>
        <v/>
      </c>
      <c r="T563" s="23" t="str">
        <f>IF(AND(YEAR(在职员工基本信息!$M560)='员工事项提醒（生日、续合同）'!$Q$4,MONTH(在职员工基本信息!$M560)='员工事项提醒（生日、续合同）'!$S$4),在职员工基本信息!M560,"")</f>
        <v/>
      </c>
    </row>
    <row r="564" spans="1:20">
      <c r="A564" s="1" t="str">
        <f>B564&amp;COUNTIF(B$8:B564,B564)</f>
        <v>552</v>
      </c>
      <c r="B564" s="1" t="str">
        <f>IF(MONTH(在职员工基本信息!G561)=$L$4,MONTH(在职员工基本信息!G561),"")</f>
        <v/>
      </c>
      <c r="D564" s="1" t="str">
        <f>IFERROR(IF(在职员工基本信息!D561="","",在职员工基本信息!D561),"")</f>
        <v/>
      </c>
      <c r="E564" s="1" t="str">
        <f>IF(在职员工基本信息!E561="","",在职员工基本信息!E561)</f>
        <v/>
      </c>
      <c r="F564" s="23" t="str">
        <f>IF(在职员工基本信息!G561="","",在职员工基本信息!G561)</f>
        <v/>
      </c>
      <c r="G564" s="1" t="str">
        <f>IF(在职员工基本信息!B561="","",在职员工基本信息!B561)</f>
        <v/>
      </c>
      <c r="H564" s="1" t="str">
        <f>IF(在职员工基本信息!C561="","",在职员工基本信息!C561)</f>
        <v/>
      </c>
      <c r="J564" s="23" t="str">
        <f t="shared" si="40"/>
        <v/>
      </c>
      <c r="K564" s="23" t="str">
        <f t="shared" si="41"/>
        <v/>
      </c>
      <c r="L564" s="23" t="str">
        <f t="shared" si="42"/>
        <v/>
      </c>
      <c r="M564" s="23" t="str">
        <f t="shared" si="43"/>
        <v/>
      </c>
      <c r="N564" s="23" t="str">
        <f t="shared" si="44"/>
        <v/>
      </c>
      <c r="P564" s="1" t="str">
        <f>IF(AND(YEAR(在职员工基本信息!$M561)='员工事项提醒（生日、续合同）'!$Q$4,MONTH(在职员工基本信息!$M561)='员工事项提醒（生日、续合同）'!$S$4),在职员工基本信息!D561,"")</f>
        <v/>
      </c>
      <c r="Q564" s="1" t="str">
        <f>IF(AND(YEAR(在职员工基本信息!$M561)='员工事项提醒（生日、续合同）'!$Q$4,MONTH(在职员工基本信息!$M561)='员工事项提醒（生日、续合同）'!$S$4),在职员工基本信息!E561,"")</f>
        <v/>
      </c>
      <c r="R564" s="1" t="str">
        <f>IF(AND(YEAR(在职员工基本信息!$M561)='员工事项提醒（生日、续合同）'!$Q$4,MONTH(在职员工基本信息!$M561)='员工事项提醒（生日、续合同）'!$S$4),在职员工基本信息!B561,"")</f>
        <v/>
      </c>
      <c r="S564" s="1" t="str">
        <f>IF(AND(YEAR(在职员工基本信息!$M561)='员工事项提醒（生日、续合同）'!$Q$4,MONTH(在职员工基本信息!$M561)='员工事项提醒（生日、续合同）'!$S$4),在职员工基本信息!C561,"")</f>
        <v/>
      </c>
      <c r="T564" s="23" t="str">
        <f>IF(AND(YEAR(在职员工基本信息!$M561)='员工事项提醒（生日、续合同）'!$Q$4,MONTH(在职员工基本信息!$M561)='员工事项提醒（生日、续合同）'!$S$4),在职员工基本信息!M561,"")</f>
        <v/>
      </c>
    </row>
    <row r="565" spans="1:20">
      <c r="A565" s="1" t="str">
        <f>B565&amp;COUNTIF(B$8:B565,B565)</f>
        <v>553</v>
      </c>
      <c r="B565" s="1" t="str">
        <f>IF(MONTH(在职员工基本信息!G562)=$L$4,MONTH(在职员工基本信息!G562),"")</f>
        <v/>
      </c>
      <c r="D565" s="1" t="str">
        <f>IFERROR(IF(在职员工基本信息!D562="","",在职员工基本信息!D562),"")</f>
        <v/>
      </c>
      <c r="E565" s="1" t="str">
        <f>IF(在职员工基本信息!E562="","",在职员工基本信息!E562)</f>
        <v/>
      </c>
      <c r="F565" s="23" t="str">
        <f>IF(在职员工基本信息!G562="","",在职员工基本信息!G562)</f>
        <v/>
      </c>
      <c r="G565" s="1" t="str">
        <f>IF(在职员工基本信息!B562="","",在职员工基本信息!B562)</f>
        <v/>
      </c>
      <c r="H565" s="1" t="str">
        <f>IF(在职员工基本信息!C562="","",在职员工基本信息!C562)</f>
        <v/>
      </c>
      <c r="J565" s="23" t="str">
        <f t="shared" si="40"/>
        <v/>
      </c>
      <c r="K565" s="23" t="str">
        <f t="shared" si="41"/>
        <v/>
      </c>
      <c r="L565" s="23" t="str">
        <f t="shared" si="42"/>
        <v/>
      </c>
      <c r="M565" s="23" t="str">
        <f t="shared" si="43"/>
        <v/>
      </c>
      <c r="N565" s="23" t="str">
        <f t="shared" si="44"/>
        <v/>
      </c>
      <c r="P565" s="1" t="str">
        <f>IF(AND(YEAR(在职员工基本信息!$M562)='员工事项提醒（生日、续合同）'!$Q$4,MONTH(在职员工基本信息!$M562)='员工事项提醒（生日、续合同）'!$S$4),在职员工基本信息!D562,"")</f>
        <v/>
      </c>
      <c r="Q565" s="1" t="str">
        <f>IF(AND(YEAR(在职员工基本信息!$M562)='员工事项提醒（生日、续合同）'!$Q$4,MONTH(在职员工基本信息!$M562)='员工事项提醒（生日、续合同）'!$S$4),在职员工基本信息!E562,"")</f>
        <v/>
      </c>
      <c r="R565" s="1" t="str">
        <f>IF(AND(YEAR(在职员工基本信息!$M562)='员工事项提醒（生日、续合同）'!$Q$4,MONTH(在职员工基本信息!$M562)='员工事项提醒（生日、续合同）'!$S$4),在职员工基本信息!B562,"")</f>
        <v/>
      </c>
      <c r="S565" s="1" t="str">
        <f>IF(AND(YEAR(在职员工基本信息!$M562)='员工事项提醒（生日、续合同）'!$Q$4,MONTH(在职员工基本信息!$M562)='员工事项提醒（生日、续合同）'!$S$4),在职员工基本信息!C562,"")</f>
        <v/>
      </c>
      <c r="T565" s="23" t="str">
        <f>IF(AND(YEAR(在职员工基本信息!$M562)='员工事项提醒（生日、续合同）'!$Q$4,MONTH(在职员工基本信息!$M562)='员工事项提醒（生日、续合同）'!$S$4),在职员工基本信息!M562,"")</f>
        <v/>
      </c>
    </row>
    <row r="566" spans="1:20">
      <c r="A566" s="1" t="str">
        <f>B566&amp;COUNTIF(B$8:B566,B566)</f>
        <v>554</v>
      </c>
      <c r="B566" s="1" t="str">
        <f>IF(MONTH(在职员工基本信息!G563)=$L$4,MONTH(在职员工基本信息!G563),"")</f>
        <v/>
      </c>
      <c r="D566" s="1" t="str">
        <f>IFERROR(IF(在职员工基本信息!D563="","",在职员工基本信息!D563),"")</f>
        <v/>
      </c>
      <c r="E566" s="1" t="str">
        <f>IF(在职员工基本信息!E563="","",在职员工基本信息!E563)</f>
        <v/>
      </c>
      <c r="F566" s="23" t="str">
        <f>IF(在职员工基本信息!G563="","",在职员工基本信息!G563)</f>
        <v/>
      </c>
      <c r="G566" s="1" t="str">
        <f>IF(在职员工基本信息!B563="","",在职员工基本信息!B563)</f>
        <v/>
      </c>
      <c r="H566" s="1" t="str">
        <f>IF(在职员工基本信息!C563="","",在职员工基本信息!C563)</f>
        <v/>
      </c>
      <c r="J566" s="23" t="str">
        <f t="shared" si="40"/>
        <v/>
      </c>
      <c r="K566" s="23" t="str">
        <f t="shared" si="41"/>
        <v/>
      </c>
      <c r="L566" s="23" t="str">
        <f t="shared" si="42"/>
        <v/>
      </c>
      <c r="M566" s="23" t="str">
        <f t="shared" si="43"/>
        <v/>
      </c>
      <c r="N566" s="23" t="str">
        <f t="shared" si="44"/>
        <v/>
      </c>
      <c r="P566" s="1" t="str">
        <f>IF(AND(YEAR(在职员工基本信息!$M563)='员工事项提醒（生日、续合同）'!$Q$4,MONTH(在职员工基本信息!$M563)='员工事项提醒（生日、续合同）'!$S$4),在职员工基本信息!D563,"")</f>
        <v/>
      </c>
      <c r="Q566" s="1" t="str">
        <f>IF(AND(YEAR(在职员工基本信息!$M563)='员工事项提醒（生日、续合同）'!$Q$4,MONTH(在职员工基本信息!$M563)='员工事项提醒（生日、续合同）'!$S$4),在职员工基本信息!E563,"")</f>
        <v/>
      </c>
      <c r="R566" s="1" t="str">
        <f>IF(AND(YEAR(在职员工基本信息!$M563)='员工事项提醒（生日、续合同）'!$Q$4,MONTH(在职员工基本信息!$M563)='员工事项提醒（生日、续合同）'!$S$4),在职员工基本信息!B563,"")</f>
        <v/>
      </c>
      <c r="S566" s="1" t="str">
        <f>IF(AND(YEAR(在职员工基本信息!$M563)='员工事项提醒（生日、续合同）'!$Q$4,MONTH(在职员工基本信息!$M563)='员工事项提醒（生日、续合同）'!$S$4),在职员工基本信息!C563,"")</f>
        <v/>
      </c>
      <c r="T566" s="23" t="str">
        <f>IF(AND(YEAR(在职员工基本信息!$M563)='员工事项提醒（生日、续合同）'!$Q$4,MONTH(在职员工基本信息!$M563)='员工事项提醒（生日、续合同）'!$S$4),在职员工基本信息!M563,"")</f>
        <v/>
      </c>
    </row>
    <row r="567" spans="1:20">
      <c r="A567" s="1" t="str">
        <f>B567&amp;COUNTIF(B$8:B567,B567)</f>
        <v>555</v>
      </c>
      <c r="B567" s="1" t="str">
        <f>IF(MONTH(在职员工基本信息!G564)=$L$4,MONTH(在职员工基本信息!G564),"")</f>
        <v/>
      </c>
      <c r="D567" s="1" t="str">
        <f>IFERROR(IF(在职员工基本信息!D564="","",在职员工基本信息!D564),"")</f>
        <v/>
      </c>
      <c r="E567" s="1" t="str">
        <f>IF(在职员工基本信息!E564="","",在职员工基本信息!E564)</f>
        <v/>
      </c>
      <c r="F567" s="23" t="str">
        <f>IF(在职员工基本信息!G564="","",在职员工基本信息!G564)</f>
        <v/>
      </c>
      <c r="G567" s="1" t="str">
        <f>IF(在职员工基本信息!B564="","",在职员工基本信息!B564)</f>
        <v/>
      </c>
      <c r="H567" s="1" t="str">
        <f>IF(在职员工基本信息!C564="","",在职员工基本信息!C564)</f>
        <v/>
      </c>
      <c r="J567" s="23" t="str">
        <f t="shared" si="40"/>
        <v/>
      </c>
      <c r="K567" s="23" t="str">
        <f t="shared" si="41"/>
        <v/>
      </c>
      <c r="L567" s="23" t="str">
        <f t="shared" si="42"/>
        <v/>
      </c>
      <c r="M567" s="23" t="str">
        <f t="shared" si="43"/>
        <v/>
      </c>
      <c r="N567" s="23" t="str">
        <f t="shared" si="44"/>
        <v/>
      </c>
      <c r="P567" s="1" t="str">
        <f>IF(AND(YEAR(在职员工基本信息!$M564)='员工事项提醒（生日、续合同）'!$Q$4,MONTH(在职员工基本信息!$M564)='员工事项提醒（生日、续合同）'!$S$4),在职员工基本信息!D564,"")</f>
        <v/>
      </c>
      <c r="Q567" s="1" t="str">
        <f>IF(AND(YEAR(在职员工基本信息!$M564)='员工事项提醒（生日、续合同）'!$Q$4,MONTH(在职员工基本信息!$M564)='员工事项提醒（生日、续合同）'!$S$4),在职员工基本信息!E564,"")</f>
        <v/>
      </c>
      <c r="R567" s="1" t="str">
        <f>IF(AND(YEAR(在职员工基本信息!$M564)='员工事项提醒（生日、续合同）'!$Q$4,MONTH(在职员工基本信息!$M564)='员工事项提醒（生日、续合同）'!$S$4),在职员工基本信息!B564,"")</f>
        <v/>
      </c>
      <c r="S567" s="1" t="str">
        <f>IF(AND(YEAR(在职员工基本信息!$M564)='员工事项提醒（生日、续合同）'!$Q$4,MONTH(在职员工基本信息!$M564)='员工事项提醒（生日、续合同）'!$S$4),在职员工基本信息!C564,"")</f>
        <v/>
      </c>
      <c r="T567" s="23" t="str">
        <f>IF(AND(YEAR(在职员工基本信息!$M564)='员工事项提醒（生日、续合同）'!$Q$4,MONTH(在职员工基本信息!$M564)='员工事项提醒（生日、续合同）'!$S$4),在职员工基本信息!M564,"")</f>
        <v/>
      </c>
    </row>
    <row r="568" spans="1:20">
      <c r="A568" s="1" t="str">
        <f>B568&amp;COUNTIF(B$8:B568,B568)</f>
        <v>556</v>
      </c>
      <c r="B568" s="1" t="str">
        <f>IF(MONTH(在职员工基本信息!G565)=$L$4,MONTH(在职员工基本信息!G565),"")</f>
        <v/>
      </c>
      <c r="D568" s="1" t="str">
        <f>IFERROR(IF(在职员工基本信息!D565="","",在职员工基本信息!D565),"")</f>
        <v/>
      </c>
      <c r="E568" s="1" t="str">
        <f>IF(在职员工基本信息!E565="","",在职员工基本信息!E565)</f>
        <v/>
      </c>
      <c r="F568" s="23" t="str">
        <f>IF(在职员工基本信息!G565="","",在职员工基本信息!G565)</f>
        <v/>
      </c>
      <c r="G568" s="1" t="str">
        <f>IF(在职员工基本信息!B565="","",在职员工基本信息!B565)</f>
        <v/>
      </c>
      <c r="H568" s="1" t="str">
        <f>IF(在职员工基本信息!C565="","",在职员工基本信息!C565)</f>
        <v/>
      </c>
      <c r="J568" s="23" t="str">
        <f t="shared" si="40"/>
        <v/>
      </c>
      <c r="K568" s="23" t="str">
        <f t="shared" si="41"/>
        <v/>
      </c>
      <c r="L568" s="23" t="str">
        <f t="shared" si="42"/>
        <v/>
      </c>
      <c r="M568" s="23" t="str">
        <f t="shared" si="43"/>
        <v/>
      </c>
      <c r="N568" s="23" t="str">
        <f t="shared" si="44"/>
        <v/>
      </c>
      <c r="P568" s="1" t="str">
        <f>IF(AND(YEAR(在职员工基本信息!$M565)='员工事项提醒（生日、续合同）'!$Q$4,MONTH(在职员工基本信息!$M565)='员工事项提醒（生日、续合同）'!$S$4),在职员工基本信息!D565,"")</f>
        <v/>
      </c>
      <c r="Q568" s="1" t="str">
        <f>IF(AND(YEAR(在职员工基本信息!$M565)='员工事项提醒（生日、续合同）'!$Q$4,MONTH(在职员工基本信息!$M565)='员工事项提醒（生日、续合同）'!$S$4),在职员工基本信息!E565,"")</f>
        <v/>
      </c>
      <c r="R568" s="1" t="str">
        <f>IF(AND(YEAR(在职员工基本信息!$M565)='员工事项提醒（生日、续合同）'!$Q$4,MONTH(在职员工基本信息!$M565)='员工事项提醒（生日、续合同）'!$S$4),在职员工基本信息!B565,"")</f>
        <v/>
      </c>
      <c r="S568" s="1" t="str">
        <f>IF(AND(YEAR(在职员工基本信息!$M565)='员工事项提醒（生日、续合同）'!$Q$4,MONTH(在职员工基本信息!$M565)='员工事项提醒（生日、续合同）'!$S$4),在职员工基本信息!C565,"")</f>
        <v/>
      </c>
      <c r="T568" s="23" t="str">
        <f>IF(AND(YEAR(在职员工基本信息!$M565)='员工事项提醒（生日、续合同）'!$Q$4,MONTH(在职员工基本信息!$M565)='员工事项提醒（生日、续合同）'!$S$4),在职员工基本信息!M565,"")</f>
        <v/>
      </c>
    </row>
    <row r="569" spans="1:20">
      <c r="A569" s="1" t="str">
        <f>B569&amp;COUNTIF(B$8:B569,B569)</f>
        <v>557</v>
      </c>
      <c r="B569" s="1" t="str">
        <f>IF(MONTH(在职员工基本信息!G566)=$L$4,MONTH(在职员工基本信息!G566),"")</f>
        <v/>
      </c>
      <c r="D569" s="1" t="str">
        <f>IFERROR(IF(在职员工基本信息!D566="","",在职员工基本信息!D566),"")</f>
        <v/>
      </c>
      <c r="E569" s="1" t="str">
        <f>IF(在职员工基本信息!E566="","",在职员工基本信息!E566)</f>
        <v/>
      </c>
      <c r="F569" s="23" t="str">
        <f>IF(在职员工基本信息!G566="","",在职员工基本信息!G566)</f>
        <v/>
      </c>
      <c r="G569" s="1" t="str">
        <f>IF(在职员工基本信息!B566="","",在职员工基本信息!B566)</f>
        <v/>
      </c>
      <c r="H569" s="1" t="str">
        <f>IF(在职员工基本信息!C566="","",在职员工基本信息!C566)</f>
        <v/>
      </c>
      <c r="J569" s="23" t="str">
        <f t="shared" si="40"/>
        <v/>
      </c>
      <c r="K569" s="23" t="str">
        <f t="shared" si="41"/>
        <v/>
      </c>
      <c r="L569" s="23" t="str">
        <f t="shared" si="42"/>
        <v/>
      </c>
      <c r="M569" s="23" t="str">
        <f t="shared" si="43"/>
        <v/>
      </c>
      <c r="N569" s="23" t="str">
        <f t="shared" si="44"/>
        <v/>
      </c>
      <c r="P569" s="1" t="str">
        <f>IF(AND(YEAR(在职员工基本信息!$M566)='员工事项提醒（生日、续合同）'!$Q$4,MONTH(在职员工基本信息!$M566)='员工事项提醒（生日、续合同）'!$S$4),在职员工基本信息!D566,"")</f>
        <v/>
      </c>
      <c r="Q569" s="1" t="str">
        <f>IF(AND(YEAR(在职员工基本信息!$M566)='员工事项提醒（生日、续合同）'!$Q$4,MONTH(在职员工基本信息!$M566)='员工事项提醒（生日、续合同）'!$S$4),在职员工基本信息!E566,"")</f>
        <v/>
      </c>
      <c r="R569" s="1" t="str">
        <f>IF(AND(YEAR(在职员工基本信息!$M566)='员工事项提醒（生日、续合同）'!$Q$4,MONTH(在职员工基本信息!$M566)='员工事项提醒（生日、续合同）'!$S$4),在职员工基本信息!B566,"")</f>
        <v/>
      </c>
      <c r="S569" s="1" t="str">
        <f>IF(AND(YEAR(在职员工基本信息!$M566)='员工事项提醒（生日、续合同）'!$Q$4,MONTH(在职员工基本信息!$M566)='员工事项提醒（生日、续合同）'!$S$4),在职员工基本信息!C566,"")</f>
        <v/>
      </c>
      <c r="T569" s="23" t="str">
        <f>IF(AND(YEAR(在职员工基本信息!$M566)='员工事项提醒（生日、续合同）'!$Q$4,MONTH(在职员工基本信息!$M566)='员工事项提醒（生日、续合同）'!$S$4),在职员工基本信息!M566,"")</f>
        <v/>
      </c>
    </row>
    <row r="570" spans="1:20">
      <c r="A570" s="1" t="str">
        <f>B570&amp;COUNTIF(B$8:B570,B570)</f>
        <v>558</v>
      </c>
      <c r="B570" s="1" t="str">
        <f>IF(MONTH(在职员工基本信息!G567)=$L$4,MONTH(在职员工基本信息!G567),"")</f>
        <v/>
      </c>
      <c r="D570" s="1" t="str">
        <f>IFERROR(IF(在职员工基本信息!D567="","",在职员工基本信息!D567),"")</f>
        <v/>
      </c>
      <c r="E570" s="1" t="str">
        <f>IF(在职员工基本信息!E567="","",在职员工基本信息!E567)</f>
        <v/>
      </c>
      <c r="F570" s="23" t="str">
        <f>IF(在职员工基本信息!G567="","",在职员工基本信息!G567)</f>
        <v/>
      </c>
      <c r="G570" s="1" t="str">
        <f>IF(在职员工基本信息!B567="","",在职员工基本信息!B567)</f>
        <v/>
      </c>
      <c r="H570" s="1" t="str">
        <f>IF(在职员工基本信息!C567="","",在职员工基本信息!C567)</f>
        <v/>
      </c>
      <c r="J570" s="23" t="str">
        <f t="shared" si="40"/>
        <v/>
      </c>
      <c r="K570" s="23" t="str">
        <f t="shared" si="41"/>
        <v/>
      </c>
      <c r="L570" s="23" t="str">
        <f t="shared" si="42"/>
        <v/>
      </c>
      <c r="M570" s="23" t="str">
        <f t="shared" si="43"/>
        <v/>
      </c>
      <c r="N570" s="23" t="str">
        <f t="shared" si="44"/>
        <v/>
      </c>
      <c r="P570" s="1" t="str">
        <f>IF(AND(YEAR(在职员工基本信息!$M567)='员工事项提醒（生日、续合同）'!$Q$4,MONTH(在职员工基本信息!$M567)='员工事项提醒（生日、续合同）'!$S$4),在职员工基本信息!D567,"")</f>
        <v/>
      </c>
      <c r="Q570" s="1" t="str">
        <f>IF(AND(YEAR(在职员工基本信息!$M567)='员工事项提醒（生日、续合同）'!$Q$4,MONTH(在职员工基本信息!$M567)='员工事项提醒（生日、续合同）'!$S$4),在职员工基本信息!E567,"")</f>
        <v/>
      </c>
      <c r="R570" s="1" t="str">
        <f>IF(AND(YEAR(在职员工基本信息!$M567)='员工事项提醒（生日、续合同）'!$Q$4,MONTH(在职员工基本信息!$M567)='员工事项提醒（生日、续合同）'!$S$4),在职员工基本信息!B567,"")</f>
        <v/>
      </c>
      <c r="S570" s="1" t="str">
        <f>IF(AND(YEAR(在职员工基本信息!$M567)='员工事项提醒（生日、续合同）'!$Q$4,MONTH(在职员工基本信息!$M567)='员工事项提醒（生日、续合同）'!$S$4),在职员工基本信息!C567,"")</f>
        <v/>
      </c>
      <c r="T570" s="23" t="str">
        <f>IF(AND(YEAR(在职员工基本信息!$M567)='员工事项提醒（生日、续合同）'!$Q$4,MONTH(在职员工基本信息!$M567)='员工事项提醒（生日、续合同）'!$S$4),在职员工基本信息!M567,"")</f>
        <v/>
      </c>
    </row>
    <row r="571" spans="1:20">
      <c r="A571" s="1" t="str">
        <f>B571&amp;COUNTIF(B$8:B571,B571)</f>
        <v>559</v>
      </c>
      <c r="B571" s="1" t="str">
        <f>IF(MONTH(在职员工基本信息!G568)=$L$4,MONTH(在职员工基本信息!G568),"")</f>
        <v/>
      </c>
      <c r="D571" s="1" t="str">
        <f>IFERROR(IF(在职员工基本信息!D568="","",在职员工基本信息!D568),"")</f>
        <v/>
      </c>
      <c r="E571" s="1" t="str">
        <f>IF(在职员工基本信息!E568="","",在职员工基本信息!E568)</f>
        <v/>
      </c>
      <c r="F571" s="23" t="str">
        <f>IF(在职员工基本信息!G568="","",在职员工基本信息!G568)</f>
        <v/>
      </c>
      <c r="G571" s="1" t="str">
        <f>IF(在职员工基本信息!B568="","",在职员工基本信息!B568)</f>
        <v/>
      </c>
      <c r="H571" s="1" t="str">
        <f>IF(在职员工基本信息!C568="","",在职员工基本信息!C568)</f>
        <v/>
      </c>
      <c r="J571" s="23" t="str">
        <f t="shared" si="40"/>
        <v/>
      </c>
      <c r="K571" s="23" t="str">
        <f t="shared" si="41"/>
        <v/>
      </c>
      <c r="L571" s="23" t="str">
        <f t="shared" si="42"/>
        <v/>
      </c>
      <c r="M571" s="23" t="str">
        <f t="shared" si="43"/>
        <v/>
      </c>
      <c r="N571" s="23" t="str">
        <f t="shared" si="44"/>
        <v/>
      </c>
      <c r="P571" s="1" t="str">
        <f>IF(AND(YEAR(在职员工基本信息!$M568)='员工事项提醒（生日、续合同）'!$Q$4,MONTH(在职员工基本信息!$M568)='员工事项提醒（生日、续合同）'!$S$4),在职员工基本信息!D568,"")</f>
        <v/>
      </c>
      <c r="Q571" s="1" t="str">
        <f>IF(AND(YEAR(在职员工基本信息!$M568)='员工事项提醒（生日、续合同）'!$Q$4,MONTH(在职员工基本信息!$M568)='员工事项提醒（生日、续合同）'!$S$4),在职员工基本信息!E568,"")</f>
        <v/>
      </c>
      <c r="R571" s="1" t="str">
        <f>IF(AND(YEAR(在职员工基本信息!$M568)='员工事项提醒（生日、续合同）'!$Q$4,MONTH(在职员工基本信息!$M568)='员工事项提醒（生日、续合同）'!$S$4),在职员工基本信息!B568,"")</f>
        <v/>
      </c>
      <c r="S571" s="1" t="str">
        <f>IF(AND(YEAR(在职员工基本信息!$M568)='员工事项提醒（生日、续合同）'!$Q$4,MONTH(在职员工基本信息!$M568)='员工事项提醒（生日、续合同）'!$S$4),在职员工基本信息!C568,"")</f>
        <v/>
      </c>
      <c r="T571" s="23" t="str">
        <f>IF(AND(YEAR(在职员工基本信息!$M568)='员工事项提醒（生日、续合同）'!$Q$4,MONTH(在职员工基本信息!$M568)='员工事项提醒（生日、续合同）'!$S$4),在职员工基本信息!M568,"")</f>
        <v/>
      </c>
    </row>
    <row r="572" spans="1:20">
      <c r="A572" s="1" t="str">
        <f>B572&amp;COUNTIF(B$8:B572,B572)</f>
        <v>560</v>
      </c>
      <c r="B572" s="1" t="str">
        <f>IF(MONTH(在职员工基本信息!G569)=$L$4,MONTH(在职员工基本信息!G569),"")</f>
        <v/>
      </c>
      <c r="D572" s="1" t="str">
        <f>IFERROR(IF(在职员工基本信息!D569="","",在职员工基本信息!D569),"")</f>
        <v/>
      </c>
      <c r="E572" s="1" t="str">
        <f>IF(在职员工基本信息!E569="","",在职员工基本信息!E569)</f>
        <v/>
      </c>
      <c r="F572" s="23" t="str">
        <f>IF(在职员工基本信息!G569="","",在职员工基本信息!G569)</f>
        <v/>
      </c>
      <c r="G572" s="1" t="str">
        <f>IF(在职员工基本信息!B569="","",在职员工基本信息!B569)</f>
        <v/>
      </c>
      <c r="H572" s="1" t="str">
        <f>IF(在职员工基本信息!C569="","",在职员工基本信息!C569)</f>
        <v/>
      </c>
      <c r="J572" s="23" t="str">
        <f t="shared" si="40"/>
        <v/>
      </c>
      <c r="K572" s="23" t="str">
        <f t="shared" si="41"/>
        <v/>
      </c>
      <c r="L572" s="23" t="str">
        <f t="shared" si="42"/>
        <v/>
      </c>
      <c r="M572" s="23" t="str">
        <f t="shared" si="43"/>
        <v/>
      </c>
      <c r="N572" s="23" t="str">
        <f t="shared" si="44"/>
        <v/>
      </c>
      <c r="P572" s="1" t="str">
        <f>IF(AND(YEAR(在职员工基本信息!$M569)='员工事项提醒（生日、续合同）'!$Q$4,MONTH(在职员工基本信息!$M569)='员工事项提醒（生日、续合同）'!$S$4),在职员工基本信息!D569,"")</f>
        <v/>
      </c>
      <c r="Q572" s="1" t="str">
        <f>IF(AND(YEAR(在职员工基本信息!$M569)='员工事项提醒（生日、续合同）'!$Q$4,MONTH(在职员工基本信息!$M569)='员工事项提醒（生日、续合同）'!$S$4),在职员工基本信息!E569,"")</f>
        <v/>
      </c>
      <c r="R572" s="1" t="str">
        <f>IF(AND(YEAR(在职员工基本信息!$M569)='员工事项提醒（生日、续合同）'!$Q$4,MONTH(在职员工基本信息!$M569)='员工事项提醒（生日、续合同）'!$S$4),在职员工基本信息!B569,"")</f>
        <v/>
      </c>
      <c r="S572" s="1" t="str">
        <f>IF(AND(YEAR(在职员工基本信息!$M569)='员工事项提醒（生日、续合同）'!$Q$4,MONTH(在职员工基本信息!$M569)='员工事项提醒（生日、续合同）'!$S$4),在职员工基本信息!C569,"")</f>
        <v/>
      </c>
      <c r="T572" s="23" t="str">
        <f>IF(AND(YEAR(在职员工基本信息!$M569)='员工事项提醒（生日、续合同）'!$Q$4,MONTH(在职员工基本信息!$M569)='员工事项提醒（生日、续合同）'!$S$4),在职员工基本信息!M569,"")</f>
        <v/>
      </c>
    </row>
    <row r="573" spans="1:20">
      <c r="A573" s="1" t="str">
        <f>B573&amp;COUNTIF(B$8:B573,B573)</f>
        <v>561</v>
      </c>
      <c r="B573" s="1" t="str">
        <f>IF(MONTH(在职员工基本信息!G570)=$L$4,MONTH(在职员工基本信息!G570),"")</f>
        <v/>
      </c>
      <c r="D573" s="1" t="str">
        <f>IFERROR(IF(在职员工基本信息!D570="","",在职员工基本信息!D570),"")</f>
        <v/>
      </c>
      <c r="E573" s="1" t="str">
        <f>IF(在职员工基本信息!E570="","",在职员工基本信息!E570)</f>
        <v/>
      </c>
      <c r="F573" s="23" t="str">
        <f>IF(在职员工基本信息!G570="","",在职员工基本信息!G570)</f>
        <v/>
      </c>
      <c r="G573" s="1" t="str">
        <f>IF(在职员工基本信息!B570="","",在职员工基本信息!B570)</f>
        <v/>
      </c>
      <c r="H573" s="1" t="str">
        <f>IF(在职员工基本信息!C570="","",在职员工基本信息!C570)</f>
        <v/>
      </c>
      <c r="J573" s="23" t="str">
        <f t="shared" si="40"/>
        <v/>
      </c>
      <c r="K573" s="23" t="str">
        <f t="shared" si="41"/>
        <v/>
      </c>
      <c r="L573" s="23" t="str">
        <f t="shared" si="42"/>
        <v/>
      </c>
      <c r="M573" s="23" t="str">
        <f t="shared" si="43"/>
        <v/>
      </c>
      <c r="N573" s="23" t="str">
        <f t="shared" si="44"/>
        <v/>
      </c>
      <c r="P573" s="1" t="str">
        <f>IF(AND(YEAR(在职员工基本信息!$M570)='员工事项提醒（生日、续合同）'!$Q$4,MONTH(在职员工基本信息!$M570)='员工事项提醒（生日、续合同）'!$S$4),在职员工基本信息!D570,"")</f>
        <v/>
      </c>
      <c r="Q573" s="1" t="str">
        <f>IF(AND(YEAR(在职员工基本信息!$M570)='员工事项提醒（生日、续合同）'!$Q$4,MONTH(在职员工基本信息!$M570)='员工事项提醒（生日、续合同）'!$S$4),在职员工基本信息!E570,"")</f>
        <v/>
      </c>
      <c r="R573" s="1" t="str">
        <f>IF(AND(YEAR(在职员工基本信息!$M570)='员工事项提醒（生日、续合同）'!$Q$4,MONTH(在职员工基本信息!$M570)='员工事项提醒（生日、续合同）'!$S$4),在职员工基本信息!B570,"")</f>
        <v/>
      </c>
      <c r="S573" s="1" t="str">
        <f>IF(AND(YEAR(在职员工基本信息!$M570)='员工事项提醒（生日、续合同）'!$Q$4,MONTH(在职员工基本信息!$M570)='员工事项提醒（生日、续合同）'!$S$4),在职员工基本信息!C570,"")</f>
        <v/>
      </c>
      <c r="T573" s="23" t="str">
        <f>IF(AND(YEAR(在职员工基本信息!$M570)='员工事项提醒（生日、续合同）'!$Q$4,MONTH(在职员工基本信息!$M570)='员工事项提醒（生日、续合同）'!$S$4),在职员工基本信息!M570,"")</f>
        <v/>
      </c>
    </row>
    <row r="574" spans="1:20">
      <c r="A574" s="1" t="str">
        <f>B574&amp;COUNTIF(B$8:B574,B574)</f>
        <v>562</v>
      </c>
      <c r="B574" s="1" t="str">
        <f>IF(MONTH(在职员工基本信息!G571)=$L$4,MONTH(在职员工基本信息!G571),"")</f>
        <v/>
      </c>
      <c r="D574" s="1" t="str">
        <f>IFERROR(IF(在职员工基本信息!D571="","",在职员工基本信息!D571),"")</f>
        <v/>
      </c>
      <c r="E574" s="1" t="str">
        <f>IF(在职员工基本信息!E571="","",在职员工基本信息!E571)</f>
        <v/>
      </c>
      <c r="F574" s="23" t="str">
        <f>IF(在职员工基本信息!G571="","",在职员工基本信息!G571)</f>
        <v/>
      </c>
      <c r="G574" s="1" t="str">
        <f>IF(在职员工基本信息!B571="","",在职员工基本信息!B571)</f>
        <v/>
      </c>
      <c r="H574" s="1" t="str">
        <f>IF(在职员工基本信息!C571="","",在职员工基本信息!C571)</f>
        <v/>
      </c>
      <c r="J574" s="23" t="str">
        <f t="shared" si="40"/>
        <v/>
      </c>
      <c r="K574" s="23" t="str">
        <f t="shared" si="41"/>
        <v/>
      </c>
      <c r="L574" s="23" t="str">
        <f t="shared" si="42"/>
        <v/>
      </c>
      <c r="M574" s="23" t="str">
        <f t="shared" si="43"/>
        <v/>
      </c>
      <c r="N574" s="23" t="str">
        <f t="shared" si="44"/>
        <v/>
      </c>
      <c r="P574" s="1" t="str">
        <f>IF(AND(YEAR(在职员工基本信息!$M571)='员工事项提醒（生日、续合同）'!$Q$4,MONTH(在职员工基本信息!$M571)='员工事项提醒（生日、续合同）'!$S$4),在职员工基本信息!D571,"")</f>
        <v/>
      </c>
      <c r="Q574" s="1" t="str">
        <f>IF(AND(YEAR(在职员工基本信息!$M571)='员工事项提醒（生日、续合同）'!$Q$4,MONTH(在职员工基本信息!$M571)='员工事项提醒（生日、续合同）'!$S$4),在职员工基本信息!E571,"")</f>
        <v/>
      </c>
      <c r="R574" s="1" t="str">
        <f>IF(AND(YEAR(在职员工基本信息!$M571)='员工事项提醒（生日、续合同）'!$Q$4,MONTH(在职员工基本信息!$M571)='员工事项提醒（生日、续合同）'!$S$4),在职员工基本信息!B571,"")</f>
        <v/>
      </c>
      <c r="S574" s="1" t="str">
        <f>IF(AND(YEAR(在职员工基本信息!$M571)='员工事项提醒（生日、续合同）'!$Q$4,MONTH(在职员工基本信息!$M571)='员工事项提醒（生日、续合同）'!$S$4),在职员工基本信息!C571,"")</f>
        <v/>
      </c>
      <c r="T574" s="23" t="str">
        <f>IF(AND(YEAR(在职员工基本信息!$M571)='员工事项提醒（生日、续合同）'!$Q$4,MONTH(在职员工基本信息!$M571)='员工事项提醒（生日、续合同）'!$S$4),在职员工基本信息!M571,"")</f>
        <v/>
      </c>
    </row>
    <row r="575" spans="1:20">
      <c r="A575" s="1" t="str">
        <f>B575&amp;COUNTIF(B$8:B575,B575)</f>
        <v>563</v>
      </c>
      <c r="B575" s="1" t="str">
        <f>IF(MONTH(在职员工基本信息!G572)=$L$4,MONTH(在职员工基本信息!G572),"")</f>
        <v/>
      </c>
      <c r="D575" s="1" t="str">
        <f>IFERROR(IF(在职员工基本信息!D572="","",在职员工基本信息!D572),"")</f>
        <v/>
      </c>
      <c r="E575" s="1" t="str">
        <f>IF(在职员工基本信息!E572="","",在职员工基本信息!E572)</f>
        <v/>
      </c>
      <c r="F575" s="23" t="str">
        <f>IF(在职员工基本信息!G572="","",在职员工基本信息!G572)</f>
        <v/>
      </c>
      <c r="G575" s="1" t="str">
        <f>IF(在职员工基本信息!B572="","",在职员工基本信息!B572)</f>
        <v/>
      </c>
      <c r="H575" s="1" t="str">
        <f>IF(在职员工基本信息!C572="","",在职员工基本信息!C572)</f>
        <v/>
      </c>
      <c r="J575" s="23" t="str">
        <f t="shared" si="40"/>
        <v/>
      </c>
      <c r="K575" s="23" t="str">
        <f t="shared" si="41"/>
        <v/>
      </c>
      <c r="L575" s="23" t="str">
        <f t="shared" si="42"/>
        <v/>
      </c>
      <c r="M575" s="23" t="str">
        <f t="shared" si="43"/>
        <v/>
      </c>
      <c r="N575" s="23" t="str">
        <f t="shared" si="44"/>
        <v/>
      </c>
      <c r="P575" s="1" t="str">
        <f>IF(AND(YEAR(在职员工基本信息!$M572)='员工事项提醒（生日、续合同）'!$Q$4,MONTH(在职员工基本信息!$M572)='员工事项提醒（生日、续合同）'!$S$4),在职员工基本信息!D572,"")</f>
        <v/>
      </c>
      <c r="Q575" s="1" t="str">
        <f>IF(AND(YEAR(在职员工基本信息!$M572)='员工事项提醒（生日、续合同）'!$Q$4,MONTH(在职员工基本信息!$M572)='员工事项提醒（生日、续合同）'!$S$4),在职员工基本信息!E572,"")</f>
        <v/>
      </c>
      <c r="R575" s="1" t="str">
        <f>IF(AND(YEAR(在职员工基本信息!$M572)='员工事项提醒（生日、续合同）'!$Q$4,MONTH(在职员工基本信息!$M572)='员工事项提醒（生日、续合同）'!$S$4),在职员工基本信息!B572,"")</f>
        <v/>
      </c>
      <c r="S575" s="1" t="str">
        <f>IF(AND(YEAR(在职员工基本信息!$M572)='员工事项提醒（生日、续合同）'!$Q$4,MONTH(在职员工基本信息!$M572)='员工事项提醒（生日、续合同）'!$S$4),在职员工基本信息!C572,"")</f>
        <v/>
      </c>
      <c r="T575" s="23" t="str">
        <f>IF(AND(YEAR(在职员工基本信息!$M572)='员工事项提醒（生日、续合同）'!$Q$4,MONTH(在职员工基本信息!$M572)='员工事项提醒（生日、续合同）'!$S$4),在职员工基本信息!M572,"")</f>
        <v/>
      </c>
    </row>
    <row r="576" spans="1:20">
      <c r="A576" s="1" t="str">
        <f>B576&amp;COUNTIF(B$8:B576,B576)</f>
        <v>564</v>
      </c>
      <c r="B576" s="1" t="str">
        <f>IF(MONTH(在职员工基本信息!G573)=$L$4,MONTH(在职员工基本信息!G573),"")</f>
        <v/>
      </c>
      <c r="D576" s="1" t="str">
        <f>IFERROR(IF(在职员工基本信息!D573="","",在职员工基本信息!D573),"")</f>
        <v/>
      </c>
      <c r="E576" s="1" t="str">
        <f>IF(在职员工基本信息!E573="","",在职员工基本信息!E573)</f>
        <v/>
      </c>
      <c r="F576" s="23" t="str">
        <f>IF(在职员工基本信息!G573="","",在职员工基本信息!G573)</f>
        <v/>
      </c>
      <c r="G576" s="1" t="str">
        <f>IF(在职员工基本信息!B573="","",在职员工基本信息!B573)</f>
        <v/>
      </c>
      <c r="H576" s="1" t="str">
        <f>IF(在职员工基本信息!C573="","",在职员工基本信息!C573)</f>
        <v/>
      </c>
      <c r="J576" s="23" t="str">
        <f t="shared" si="40"/>
        <v/>
      </c>
      <c r="K576" s="23" t="str">
        <f t="shared" si="41"/>
        <v/>
      </c>
      <c r="L576" s="23" t="str">
        <f t="shared" si="42"/>
        <v/>
      </c>
      <c r="M576" s="23" t="str">
        <f t="shared" si="43"/>
        <v/>
      </c>
      <c r="N576" s="23" t="str">
        <f t="shared" si="44"/>
        <v/>
      </c>
      <c r="P576" s="1" t="str">
        <f>IF(AND(YEAR(在职员工基本信息!$M573)='员工事项提醒（生日、续合同）'!$Q$4,MONTH(在职员工基本信息!$M573)='员工事项提醒（生日、续合同）'!$S$4),在职员工基本信息!D573,"")</f>
        <v/>
      </c>
      <c r="Q576" s="1" t="str">
        <f>IF(AND(YEAR(在职员工基本信息!$M573)='员工事项提醒（生日、续合同）'!$Q$4,MONTH(在职员工基本信息!$M573)='员工事项提醒（生日、续合同）'!$S$4),在职员工基本信息!E573,"")</f>
        <v/>
      </c>
      <c r="R576" s="1" t="str">
        <f>IF(AND(YEAR(在职员工基本信息!$M573)='员工事项提醒（生日、续合同）'!$Q$4,MONTH(在职员工基本信息!$M573)='员工事项提醒（生日、续合同）'!$S$4),在职员工基本信息!B573,"")</f>
        <v/>
      </c>
      <c r="S576" s="1" t="str">
        <f>IF(AND(YEAR(在职员工基本信息!$M573)='员工事项提醒（生日、续合同）'!$Q$4,MONTH(在职员工基本信息!$M573)='员工事项提醒（生日、续合同）'!$S$4),在职员工基本信息!C573,"")</f>
        <v/>
      </c>
      <c r="T576" s="23" t="str">
        <f>IF(AND(YEAR(在职员工基本信息!$M573)='员工事项提醒（生日、续合同）'!$Q$4,MONTH(在职员工基本信息!$M573)='员工事项提醒（生日、续合同）'!$S$4),在职员工基本信息!M573,"")</f>
        <v/>
      </c>
    </row>
    <row r="577" spans="1:20">
      <c r="A577" s="1" t="str">
        <f>B577&amp;COUNTIF(B$8:B577,B577)</f>
        <v>565</v>
      </c>
      <c r="B577" s="1" t="str">
        <f>IF(MONTH(在职员工基本信息!G574)=$L$4,MONTH(在职员工基本信息!G574),"")</f>
        <v/>
      </c>
      <c r="D577" s="1" t="str">
        <f>IFERROR(IF(在职员工基本信息!D574="","",在职员工基本信息!D574),"")</f>
        <v/>
      </c>
      <c r="E577" s="1" t="str">
        <f>IF(在职员工基本信息!E574="","",在职员工基本信息!E574)</f>
        <v/>
      </c>
      <c r="F577" s="23" t="str">
        <f>IF(在职员工基本信息!G574="","",在职员工基本信息!G574)</f>
        <v/>
      </c>
      <c r="G577" s="1" t="str">
        <f>IF(在职员工基本信息!B574="","",在职员工基本信息!B574)</f>
        <v/>
      </c>
      <c r="H577" s="1" t="str">
        <f>IF(在职员工基本信息!C574="","",在职员工基本信息!C574)</f>
        <v/>
      </c>
      <c r="J577" s="23" t="str">
        <f t="shared" si="40"/>
        <v/>
      </c>
      <c r="K577" s="23" t="str">
        <f t="shared" si="41"/>
        <v/>
      </c>
      <c r="L577" s="23" t="str">
        <f t="shared" si="42"/>
        <v/>
      </c>
      <c r="M577" s="23" t="str">
        <f t="shared" si="43"/>
        <v/>
      </c>
      <c r="N577" s="23" t="str">
        <f t="shared" si="44"/>
        <v/>
      </c>
      <c r="P577" s="1" t="str">
        <f>IF(AND(YEAR(在职员工基本信息!$M574)='员工事项提醒（生日、续合同）'!$Q$4,MONTH(在职员工基本信息!$M574)='员工事项提醒（生日、续合同）'!$S$4),在职员工基本信息!D574,"")</f>
        <v/>
      </c>
      <c r="Q577" s="1" t="str">
        <f>IF(AND(YEAR(在职员工基本信息!$M574)='员工事项提醒（生日、续合同）'!$Q$4,MONTH(在职员工基本信息!$M574)='员工事项提醒（生日、续合同）'!$S$4),在职员工基本信息!E574,"")</f>
        <v/>
      </c>
      <c r="R577" s="1" t="str">
        <f>IF(AND(YEAR(在职员工基本信息!$M574)='员工事项提醒（生日、续合同）'!$Q$4,MONTH(在职员工基本信息!$M574)='员工事项提醒（生日、续合同）'!$S$4),在职员工基本信息!B574,"")</f>
        <v/>
      </c>
      <c r="S577" s="1" t="str">
        <f>IF(AND(YEAR(在职员工基本信息!$M574)='员工事项提醒（生日、续合同）'!$Q$4,MONTH(在职员工基本信息!$M574)='员工事项提醒（生日、续合同）'!$S$4),在职员工基本信息!C574,"")</f>
        <v/>
      </c>
      <c r="T577" s="23" t="str">
        <f>IF(AND(YEAR(在职员工基本信息!$M574)='员工事项提醒（生日、续合同）'!$Q$4,MONTH(在职员工基本信息!$M574)='员工事项提醒（生日、续合同）'!$S$4),在职员工基本信息!M574,"")</f>
        <v/>
      </c>
    </row>
    <row r="578" spans="1:20">
      <c r="A578" s="1" t="str">
        <f>B578&amp;COUNTIF(B$8:B578,B578)</f>
        <v>566</v>
      </c>
      <c r="B578" s="1" t="str">
        <f>IF(MONTH(在职员工基本信息!G575)=$L$4,MONTH(在职员工基本信息!G575),"")</f>
        <v/>
      </c>
      <c r="D578" s="1" t="str">
        <f>IFERROR(IF(在职员工基本信息!D575="","",在职员工基本信息!D575),"")</f>
        <v/>
      </c>
      <c r="E578" s="1" t="str">
        <f>IF(在职员工基本信息!E575="","",在职员工基本信息!E575)</f>
        <v/>
      </c>
      <c r="F578" s="23" t="str">
        <f>IF(在职员工基本信息!G575="","",在职员工基本信息!G575)</f>
        <v/>
      </c>
      <c r="G578" s="1" t="str">
        <f>IF(在职员工基本信息!B575="","",在职员工基本信息!B575)</f>
        <v/>
      </c>
      <c r="H578" s="1" t="str">
        <f>IF(在职员工基本信息!C575="","",在职员工基本信息!C575)</f>
        <v/>
      </c>
      <c r="J578" s="23" t="str">
        <f t="shared" si="40"/>
        <v/>
      </c>
      <c r="K578" s="23" t="str">
        <f t="shared" si="41"/>
        <v/>
      </c>
      <c r="L578" s="23" t="str">
        <f t="shared" si="42"/>
        <v/>
      </c>
      <c r="M578" s="23" t="str">
        <f t="shared" si="43"/>
        <v/>
      </c>
      <c r="N578" s="23" t="str">
        <f t="shared" si="44"/>
        <v/>
      </c>
      <c r="P578" s="1" t="str">
        <f>IF(AND(YEAR(在职员工基本信息!$M575)='员工事项提醒（生日、续合同）'!$Q$4,MONTH(在职员工基本信息!$M575)='员工事项提醒（生日、续合同）'!$S$4),在职员工基本信息!D575,"")</f>
        <v/>
      </c>
      <c r="Q578" s="1" t="str">
        <f>IF(AND(YEAR(在职员工基本信息!$M575)='员工事项提醒（生日、续合同）'!$Q$4,MONTH(在职员工基本信息!$M575)='员工事项提醒（生日、续合同）'!$S$4),在职员工基本信息!E575,"")</f>
        <v/>
      </c>
      <c r="R578" s="1" t="str">
        <f>IF(AND(YEAR(在职员工基本信息!$M575)='员工事项提醒（生日、续合同）'!$Q$4,MONTH(在职员工基本信息!$M575)='员工事项提醒（生日、续合同）'!$S$4),在职员工基本信息!B575,"")</f>
        <v/>
      </c>
      <c r="S578" s="1" t="str">
        <f>IF(AND(YEAR(在职员工基本信息!$M575)='员工事项提醒（生日、续合同）'!$Q$4,MONTH(在职员工基本信息!$M575)='员工事项提醒（生日、续合同）'!$S$4),在职员工基本信息!C575,"")</f>
        <v/>
      </c>
      <c r="T578" s="23" t="str">
        <f>IF(AND(YEAR(在职员工基本信息!$M575)='员工事项提醒（生日、续合同）'!$Q$4,MONTH(在职员工基本信息!$M575)='员工事项提醒（生日、续合同）'!$S$4),在职员工基本信息!M575,"")</f>
        <v/>
      </c>
    </row>
    <row r="579" spans="1:20">
      <c r="A579" s="1" t="str">
        <f>B579&amp;COUNTIF(B$8:B579,B579)</f>
        <v>567</v>
      </c>
      <c r="B579" s="1" t="str">
        <f>IF(MONTH(在职员工基本信息!G576)=$L$4,MONTH(在职员工基本信息!G576),"")</f>
        <v/>
      </c>
      <c r="D579" s="1" t="str">
        <f>IFERROR(IF(在职员工基本信息!D576="","",在职员工基本信息!D576),"")</f>
        <v/>
      </c>
      <c r="E579" s="1" t="str">
        <f>IF(在职员工基本信息!E576="","",在职员工基本信息!E576)</f>
        <v/>
      </c>
      <c r="F579" s="23" t="str">
        <f>IF(在职员工基本信息!G576="","",在职员工基本信息!G576)</f>
        <v/>
      </c>
      <c r="G579" s="1" t="str">
        <f>IF(在职员工基本信息!B576="","",在职员工基本信息!B576)</f>
        <v/>
      </c>
      <c r="H579" s="1" t="str">
        <f>IF(在职员工基本信息!C576="","",在职员工基本信息!C576)</f>
        <v/>
      </c>
      <c r="J579" s="23" t="str">
        <f t="shared" si="40"/>
        <v/>
      </c>
      <c r="K579" s="23" t="str">
        <f t="shared" si="41"/>
        <v/>
      </c>
      <c r="L579" s="23" t="str">
        <f t="shared" si="42"/>
        <v/>
      </c>
      <c r="M579" s="23" t="str">
        <f t="shared" si="43"/>
        <v/>
      </c>
      <c r="N579" s="23" t="str">
        <f t="shared" si="44"/>
        <v/>
      </c>
      <c r="P579" s="1" t="str">
        <f>IF(AND(YEAR(在职员工基本信息!$M576)='员工事项提醒（生日、续合同）'!$Q$4,MONTH(在职员工基本信息!$M576)='员工事项提醒（生日、续合同）'!$S$4),在职员工基本信息!D576,"")</f>
        <v/>
      </c>
      <c r="Q579" s="1" t="str">
        <f>IF(AND(YEAR(在职员工基本信息!$M576)='员工事项提醒（生日、续合同）'!$Q$4,MONTH(在职员工基本信息!$M576)='员工事项提醒（生日、续合同）'!$S$4),在职员工基本信息!E576,"")</f>
        <v/>
      </c>
      <c r="R579" s="1" t="str">
        <f>IF(AND(YEAR(在职员工基本信息!$M576)='员工事项提醒（生日、续合同）'!$Q$4,MONTH(在职员工基本信息!$M576)='员工事项提醒（生日、续合同）'!$S$4),在职员工基本信息!B576,"")</f>
        <v/>
      </c>
      <c r="S579" s="1" t="str">
        <f>IF(AND(YEAR(在职员工基本信息!$M576)='员工事项提醒（生日、续合同）'!$Q$4,MONTH(在职员工基本信息!$M576)='员工事项提醒（生日、续合同）'!$S$4),在职员工基本信息!C576,"")</f>
        <v/>
      </c>
      <c r="T579" s="23" t="str">
        <f>IF(AND(YEAR(在职员工基本信息!$M576)='员工事项提醒（生日、续合同）'!$Q$4,MONTH(在职员工基本信息!$M576)='员工事项提醒（生日、续合同）'!$S$4),在职员工基本信息!M576,"")</f>
        <v/>
      </c>
    </row>
    <row r="580" spans="1:20">
      <c r="A580" s="1" t="str">
        <f>B580&amp;COUNTIF(B$8:B580,B580)</f>
        <v>568</v>
      </c>
      <c r="B580" s="1" t="str">
        <f>IF(MONTH(在职员工基本信息!G577)=$L$4,MONTH(在职员工基本信息!G577),"")</f>
        <v/>
      </c>
      <c r="D580" s="1" t="str">
        <f>IFERROR(IF(在职员工基本信息!D577="","",在职员工基本信息!D577),"")</f>
        <v/>
      </c>
      <c r="E580" s="1" t="str">
        <f>IF(在职员工基本信息!E577="","",在职员工基本信息!E577)</f>
        <v/>
      </c>
      <c r="F580" s="23" t="str">
        <f>IF(在职员工基本信息!G577="","",在职员工基本信息!G577)</f>
        <v/>
      </c>
      <c r="G580" s="1" t="str">
        <f>IF(在职员工基本信息!B577="","",在职员工基本信息!B577)</f>
        <v/>
      </c>
      <c r="H580" s="1" t="str">
        <f>IF(在职员工基本信息!C577="","",在职员工基本信息!C577)</f>
        <v/>
      </c>
      <c r="J580" s="23" t="str">
        <f t="shared" si="40"/>
        <v/>
      </c>
      <c r="K580" s="23" t="str">
        <f t="shared" si="41"/>
        <v/>
      </c>
      <c r="L580" s="23" t="str">
        <f t="shared" si="42"/>
        <v/>
      </c>
      <c r="M580" s="23" t="str">
        <f t="shared" si="43"/>
        <v/>
      </c>
      <c r="N580" s="23" t="str">
        <f t="shared" si="44"/>
        <v/>
      </c>
      <c r="P580" s="1" t="str">
        <f>IF(AND(YEAR(在职员工基本信息!$M577)='员工事项提醒（生日、续合同）'!$Q$4,MONTH(在职员工基本信息!$M577)='员工事项提醒（生日、续合同）'!$S$4),在职员工基本信息!D577,"")</f>
        <v/>
      </c>
      <c r="Q580" s="1" t="str">
        <f>IF(AND(YEAR(在职员工基本信息!$M577)='员工事项提醒（生日、续合同）'!$Q$4,MONTH(在职员工基本信息!$M577)='员工事项提醒（生日、续合同）'!$S$4),在职员工基本信息!E577,"")</f>
        <v/>
      </c>
      <c r="R580" s="1" t="str">
        <f>IF(AND(YEAR(在职员工基本信息!$M577)='员工事项提醒（生日、续合同）'!$Q$4,MONTH(在职员工基本信息!$M577)='员工事项提醒（生日、续合同）'!$S$4),在职员工基本信息!B577,"")</f>
        <v/>
      </c>
      <c r="S580" s="1" t="str">
        <f>IF(AND(YEAR(在职员工基本信息!$M577)='员工事项提醒（生日、续合同）'!$Q$4,MONTH(在职员工基本信息!$M577)='员工事项提醒（生日、续合同）'!$S$4),在职员工基本信息!C577,"")</f>
        <v/>
      </c>
      <c r="T580" s="23" t="str">
        <f>IF(AND(YEAR(在职员工基本信息!$M577)='员工事项提醒（生日、续合同）'!$Q$4,MONTH(在职员工基本信息!$M577)='员工事项提醒（生日、续合同）'!$S$4),在职员工基本信息!M577,"")</f>
        <v/>
      </c>
    </row>
    <row r="581" spans="1:20">
      <c r="A581" s="1" t="str">
        <f>B581&amp;COUNTIF(B$8:B581,B581)</f>
        <v>569</v>
      </c>
      <c r="B581" s="1" t="str">
        <f>IF(MONTH(在职员工基本信息!G578)=$L$4,MONTH(在职员工基本信息!G578),"")</f>
        <v/>
      </c>
      <c r="D581" s="1" t="str">
        <f>IFERROR(IF(在职员工基本信息!D578="","",在职员工基本信息!D578),"")</f>
        <v/>
      </c>
      <c r="E581" s="1" t="str">
        <f>IF(在职员工基本信息!E578="","",在职员工基本信息!E578)</f>
        <v/>
      </c>
      <c r="F581" s="23" t="str">
        <f>IF(在职员工基本信息!G578="","",在职员工基本信息!G578)</f>
        <v/>
      </c>
      <c r="G581" s="1" t="str">
        <f>IF(在职员工基本信息!B578="","",在职员工基本信息!B578)</f>
        <v/>
      </c>
      <c r="H581" s="1" t="str">
        <f>IF(在职员工基本信息!C578="","",在职员工基本信息!C578)</f>
        <v/>
      </c>
      <c r="J581" s="23" t="str">
        <f t="shared" si="40"/>
        <v/>
      </c>
      <c r="K581" s="23" t="str">
        <f t="shared" si="41"/>
        <v/>
      </c>
      <c r="L581" s="23" t="str">
        <f t="shared" si="42"/>
        <v/>
      </c>
      <c r="M581" s="23" t="str">
        <f t="shared" si="43"/>
        <v/>
      </c>
      <c r="N581" s="23" t="str">
        <f t="shared" si="44"/>
        <v/>
      </c>
      <c r="P581" s="1" t="str">
        <f>IF(AND(YEAR(在职员工基本信息!$M578)='员工事项提醒（生日、续合同）'!$Q$4,MONTH(在职员工基本信息!$M578)='员工事项提醒（生日、续合同）'!$S$4),在职员工基本信息!D578,"")</f>
        <v/>
      </c>
      <c r="Q581" s="1" t="str">
        <f>IF(AND(YEAR(在职员工基本信息!$M578)='员工事项提醒（生日、续合同）'!$Q$4,MONTH(在职员工基本信息!$M578)='员工事项提醒（生日、续合同）'!$S$4),在职员工基本信息!E578,"")</f>
        <v/>
      </c>
      <c r="R581" s="1" t="str">
        <f>IF(AND(YEAR(在职员工基本信息!$M578)='员工事项提醒（生日、续合同）'!$Q$4,MONTH(在职员工基本信息!$M578)='员工事项提醒（生日、续合同）'!$S$4),在职员工基本信息!B578,"")</f>
        <v/>
      </c>
      <c r="S581" s="1" t="str">
        <f>IF(AND(YEAR(在职员工基本信息!$M578)='员工事项提醒（生日、续合同）'!$Q$4,MONTH(在职员工基本信息!$M578)='员工事项提醒（生日、续合同）'!$S$4),在职员工基本信息!C578,"")</f>
        <v/>
      </c>
      <c r="T581" s="23" t="str">
        <f>IF(AND(YEAR(在职员工基本信息!$M578)='员工事项提醒（生日、续合同）'!$Q$4,MONTH(在职员工基本信息!$M578)='员工事项提醒（生日、续合同）'!$S$4),在职员工基本信息!M578,"")</f>
        <v/>
      </c>
    </row>
    <row r="582" spans="1:20">
      <c r="A582" s="1" t="str">
        <f>B582&amp;COUNTIF(B$8:B582,B582)</f>
        <v>570</v>
      </c>
      <c r="B582" s="1" t="str">
        <f>IF(MONTH(在职员工基本信息!G579)=$L$4,MONTH(在职员工基本信息!G579),"")</f>
        <v/>
      </c>
      <c r="D582" s="1" t="str">
        <f>IFERROR(IF(在职员工基本信息!D579="","",在职员工基本信息!D579),"")</f>
        <v/>
      </c>
      <c r="E582" s="1" t="str">
        <f>IF(在职员工基本信息!E579="","",在职员工基本信息!E579)</f>
        <v/>
      </c>
      <c r="F582" s="23" t="str">
        <f>IF(在职员工基本信息!G579="","",在职员工基本信息!G579)</f>
        <v/>
      </c>
      <c r="G582" s="1" t="str">
        <f>IF(在职员工基本信息!B579="","",在职员工基本信息!B579)</f>
        <v/>
      </c>
      <c r="H582" s="1" t="str">
        <f>IF(在职员工基本信息!C579="","",在职员工基本信息!C579)</f>
        <v/>
      </c>
      <c r="J582" s="23" t="str">
        <f t="shared" si="40"/>
        <v/>
      </c>
      <c r="K582" s="23" t="str">
        <f t="shared" si="41"/>
        <v/>
      </c>
      <c r="L582" s="23" t="str">
        <f t="shared" si="42"/>
        <v/>
      </c>
      <c r="M582" s="23" t="str">
        <f t="shared" si="43"/>
        <v/>
      </c>
      <c r="N582" s="23" t="str">
        <f t="shared" si="44"/>
        <v/>
      </c>
      <c r="P582" s="1" t="str">
        <f>IF(AND(YEAR(在职员工基本信息!$M579)='员工事项提醒（生日、续合同）'!$Q$4,MONTH(在职员工基本信息!$M579)='员工事项提醒（生日、续合同）'!$S$4),在职员工基本信息!D579,"")</f>
        <v/>
      </c>
      <c r="Q582" s="1" t="str">
        <f>IF(AND(YEAR(在职员工基本信息!$M579)='员工事项提醒（生日、续合同）'!$Q$4,MONTH(在职员工基本信息!$M579)='员工事项提醒（生日、续合同）'!$S$4),在职员工基本信息!E579,"")</f>
        <v/>
      </c>
      <c r="R582" s="1" t="str">
        <f>IF(AND(YEAR(在职员工基本信息!$M579)='员工事项提醒（生日、续合同）'!$Q$4,MONTH(在职员工基本信息!$M579)='员工事项提醒（生日、续合同）'!$S$4),在职员工基本信息!B579,"")</f>
        <v/>
      </c>
      <c r="S582" s="1" t="str">
        <f>IF(AND(YEAR(在职员工基本信息!$M579)='员工事项提醒（生日、续合同）'!$Q$4,MONTH(在职员工基本信息!$M579)='员工事项提醒（生日、续合同）'!$S$4),在职员工基本信息!C579,"")</f>
        <v/>
      </c>
      <c r="T582" s="23" t="str">
        <f>IF(AND(YEAR(在职员工基本信息!$M579)='员工事项提醒（生日、续合同）'!$Q$4,MONTH(在职员工基本信息!$M579)='员工事项提醒（生日、续合同）'!$S$4),在职员工基本信息!M579,"")</f>
        <v/>
      </c>
    </row>
    <row r="583" spans="1:20">
      <c r="A583" s="1" t="str">
        <f>B583&amp;COUNTIF(B$8:B583,B583)</f>
        <v>571</v>
      </c>
      <c r="B583" s="1" t="str">
        <f>IF(MONTH(在职员工基本信息!G580)=$L$4,MONTH(在职员工基本信息!G580),"")</f>
        <v/>
      </c>
      <c r="D583" s="1" t="str">
        <f>IFERROR(IF(在职员工基本信息!D580="","",在职员工基本信息!D580),"")</f>
        <v/>
      </c>
      <c r="E583" s="1" t="str">
        <f>IF(在职员工基本信息!E580="","",在职员工基本信息!E580)</f>
        <v/>
      </c>
      <c r="F583" s="23" t="str">
        <f>IF(在职员工基本信息!G580="","",在职员工基本信息!G580)</f>
        <v/>
      </c>
      <c r="G583" s="1" t="str">
        <f>IF(在职员工基本信息!B580="","",在职员工基本信息!B580)</f>
        <v/>
      </c>
      <c r="H583" s="1" t="str">
        <f>IF(在职员工基本信息!C580="","",在职员工基本信息!C580)</f>
        <v/>
      </c>
      <c r="J583" s="23" t="str">
        <f t="shared" si="40"/>
        <v/>
      </c>
      <c r="K583" s="23" t="str">
        <f t="shared" si="41"/>
        <v/>
      </c>
      <c r="L583" s="23" t="str">
        <f t="shared" si="42"/>
        <v/>
      </c>
      <c r="M583" s="23" t="str">
        <f t="shared" si="43"/>
        <v/>
      </c>
      <c r="N583" s="23" t="str">
        <f t="shared" si="44"/>
        <v/>
      </c>
      <c r="P583" s="1" t="str">
        <f>IF(AND(YEAR(在职员工基本信息!$M580)='员工事项提醒（生日、续合同）'!$Q$4,MONTH(在职员工基本信息!$M580)='员工事项提醒（生日、续合同）'!$S$4),在职员工基本信息!D580,"")</f>
        <v/>
      </c>
      <c r="Q583" s="1" t="str">
        <f>IF(AND(YEAR(在职员工基本信息!$M580)='员工事项提醒（生日、续合同）'!$Q$4,MONTH(在职员工基本信息!$M580)='员工事项提醒（生日、续合同）'!$S$4),在职员工基本信息!E580,"")</f>
        <v/>
      </c>
      <c r="R583" s="1" t="str">
        <f>IF(AND(YEAR(在职员工基本信息!$M580)='员工事项提醒（生日、续合同）'!$Q$4,MONTH(在职员工基本信息!$M580)='员工事项提醒（生日、续合同）'!$S$4),在职员工基本信息!B580,"")</f>
        <v/>
      </c>
      <c r="S583" s="1" t="str">
        <f>IF(AND(YEAR(在职员工基本信息!$M580)='员工事项提醒（生日、续合同）'!$Q$4,MONTH(在职员工基本信息!$M580)='员工事项提醒（生日、续合同）'!$S$4),在职员工基本信息!C580,"")</f>
        <v/>
      </c>
      <c r="T583" s="23" t="str">
        <f>IF(AND(YEAR(在职员工基本信息!$M580)='员工事项提醒（生日、续合同）'!$Q$4,MONTH(在职员工基本信息!$M580)='员工事项提醒（生日、续合同）'!$S$4),在职员工基本信息!M580,"")</f>
        <v/>
      </c>
    </row>
    <row r="584" spans="1:20">
      <c r="A584" s="1" t="str">
        <f>B584&amp;COUNTIF(B$8:B584,B584)</f>
        <v>572</v>
      </c>
      <c r="B584" s="1" t="str">
        <f>IF(MONTH(在职员工基本信息!G581)=$L$4,MONTH(在职员工基本信息!G581),"")</f>
        <v/>
      </c>
      <c r="D584" s="1" t="str">
        <f>IFERROR(IF(在职员工基本信息!D581="","",在职员工基本信息!D581),"")</f>
        <v/>
      </c>
      <c r="E584" s="1" t="str">
        <f>IF(在职员工基本信息!E581="","",在职员工基本信息!E581)</f>
        <v/>
      </c>
      <c r="F584" s="23" t="str">
        <f>IF(在职员工基本信息!G581="","",在职员工基本信息!G581)</f>
        <v/>
      </c>
      <c r="G584" s="1" t="str">
        <f>IF(在职员工基本信息!B581="","",在职员工基本信息!B581)</f>
        <v/>
      </c>
      <c r="H584" s="1" t="str">
        <f>IF(在职员工基本信息!C581="","",在职员工基本信息!C581)</f>
        <v/>
      </c>
      <c r="J584" s="23" t="str">
        <f t="shared" ref="J584:J647" si="45">IFERROR(VLOOKUP($L$4&amp;(ROW()-7),$A:$H,4,0),"")</f>
        <v/>
      </c>
      <c r="K584" s="23" t="str">
        <f t="shared" ref="K584:K647" si="46">IFERROR(VLOOKUP($L$4&amp;(ROW()-7),$A:$H,5,0),"")</f>
        <v/>
      </c>
      <c r="L584" s="23" t="str">
        <f t="shared" ref="L584:L647" si="47">IFERROR(VLOOKUP($L$4&amp;(ROW()-7),$A:$H,6,0),"")</f>
        <v/>
      </c>
      <c r="M584" s="23" t="str">
        <f t="shared" ref="M584:M647" si="48">IFERROR(VLOOKUP($L$4&amp;(ROW()-7),$A:$H,7,0),"")</f>
        <v/>
      </c>
      <c r="N584" s="23" t="str">
        <f t="shared" ref="N584:N647" si="49">IFERROR(VLOOKUP($L$4&amp;(ROW()-7),$A:$H,8,0),"")</f>
        <v/>
      </c>
      <c r="P584" s="1" t="str">
        <f>IF(AND(YEAR(在职员工基本信息!$M581)='员工事项提醒（生日、续合同）'!$Q$4,MONTH(在职员工基本信息!$M581)='员工事项提醒（生日、续合同）'!$S$4),在职员工基本信息!D581,"")</f>
        <v/>
      </c>
      <c r="Q584" s="1" t="str">
        <f>IF(AND(YEAR(在职员工基本信息!$M581)='员工事项提醒（生日、续合同）'!$Q$4,MONTH(在职员工基本信息!$M581)='员工事项提醒（生日、续合同）'!$S$4),在职员工基本信息!E581,"")</f>
        <v/>
      </c>
      <c r="R584" s="1" t="str">
        <f>IF(AND(YEAR(在职员工基本信息!$M581)='员工事项提醒（生日、续合同）'!$Q$4,MONTH(在职员工基本信息!$M581)='员工事项提醒（生日、续合同）'!$S$4),在职员工基本信息!B581,"")</f>
        <v/>
      </c>
      <c r="S584" s="1" t="str">
        <f>IF(AND(YEAR(在职员工基本信息!$M581)='员工事项提醒（生日、续合同）'!$Q$4,MONTH(在职员工基本信息!$M581)='员工事项提醒（生日、续合同）'!$S$4),在职员工基本信息!C581,"")</f>
        <v/>
      </c>
      <c r="T584" s="23" t="str">
        <f>IF(AND(YEAR(在职员工基本信息!$M581)='员工事项提醒（生日、续合同）'!$Q$4,MONTH(在职员工基本信息!$M581)='员工事项提醒（生日、续合同）'!$S$4),在职员工基本信息!M581,"")</f>
        <v/>
      </c>
    </row>
    <row r="585" spans="1:20">
      <c r="A585" s="1" t="str">
        <f>B585&amp;COUNTIF(B$8:B585,B585)</f>
        <v>573</v>
      </c>
      <c r="B585" s="1" t="str">
        <f>IF(MONTH(在职员工基本信息!G582)=$L$4,MONTH(在职员工基本信息!G582),"")</f>
        <v/>
      </c>
      <c r="D585" s="1" t="str">
        <f>IFERROR(IF(在职员工基本信息!D582="","",在职员工基本信息!D582),"")</f>
        <v/>
      </c>
      <c r="E585" s="1" t="str">
        <f>IF(在职员工基本信息!E582="","",在职员工基本信息!E582)</f>
        <v/>
      </c>
      <c r="F585" s="23" t="str">
        <f>IF(在职员工基本信息!G582="","",在职员工基本信息!G582)</f>
        <v/>
      </c>
      <c r="G585" s="1" t="str">
        <f>IF(在职员工基本信息!B582="","",在职员工基本信息!B582)</f>
        <v/>
      </c>
      <c r="H585" s="1" t="str">
        <f>IF(在职员工基本信息!C582="","",在职员工基本信息!C582)</f>
        <v/>
      </c>
      <c r="J585" s="23" t="str">
        <f t="shared" si="45"/>
        <v/>
      </c>
      <c r="K585" s="23" t="str">
        <f t="shared" si="46"/>
        <v/>
      </c>
      <c r="L585" s="23" t="str">
        <f t="shared" si="47"/>
        <v/>
      </c>
      <c r="M585" s="23" t="str">
        <f t="shared" si="48"/>
        <v/>
      </c>
      <c r="N585" s="23" t="str">
        <f t="shared" si="49"/>
        <v/>
      </c>
      <c r="P585" s="1" t="str">
        <f>IF(AND(YEAR(在职员工基本信息!$M582)='员工事项提醒（生日、续合同）'!$Q$4,MONTH(在职员工基本信息!$M582)='员工事项提醒（生日、续合同）'!$S$4),在职员工基本信息!D582,"")</f>
        <v/>
      </c>
      <c r="Q585" s="1" t="str">
        <f>IF(AND(YEAR(在职员工基本信息!$M582)='员工事项提醒（生日、续合同）'!$Q$4,MONTH(在职员工基本信息!$M582)='员工事项提醒（生日、续合同）'!$S$4),在职员工基本信息!E582,"")</f>
        <v/>
      </c>
      <c r="R585" s="1" t="str">
        <f>IF(AND(YEAR(在职员工基本信息!$M582)='员工事项提醒（生日、续合同）'!$Q$4,MONTH(在职员工基本信息!$M582)='员工事项提醒（生日、续合同）'!$S$4),在职员工基本信息!B582,"")</f>
        <v/>
      </c>
      <c r="S585" s="1" t="str">
        <f>IF(AND(YEAR(在职员工基本信息!$M582)='员工事项提醒（生日、续合同）'!$Q$4,MONTH(在职员工基本信息!$M582)='员工事项提醒（生日、续合同）'!$S$4),在职员工基本信息!C582,"")</f>
        <v/>
      </c>
      <c r="T585" s="23" t="str">
        <f>IF(AND(YEAR(在职员工基本信息!$M582)='员工事项提醒（生日、续合同）'!$Q$4,MONTH(在职员工基本信息!$M582)='员工事项提醒（生日、续合同）'!$S$4),在职员工基本信息!M582,"")</f>
        <v/>
      </c>
    </row>
    <row r="586" spans="1:20">
      <c r="A586" s="1" t="str">
        <f>B586&amp;COUNTIF(B$8:B586,B586)</f>
        <v>574</v>
      </c>
      <c r="B586" s="1" t="str">
        <f>IF(MONTH(在职员工基本信息!G583)=$L$4,MONTH(在职员工基本信息!G583),"")</f>
        <v/>
      </c>
      <c r="D586" s="1" t="str">
        <f>IFERROR(IF(在职员工基本信息!D583="","",在职员工基本信息!D583),"")</f>
        <v/>
      </c>
      <c r="E586" s="1" t="str">
        <f>IF(在职员工基本信息!E583="","",在职员工基本信息!E583)</f>
        <v/>
      </c>
      <c r="F586" s="23" t="str">
        <f>IF(在职员工基本信息!G583="","",在职员工基本信息!G583)</f>
        <v/>
      </c>
      <c r="G586" s="1" t="str">
        <f>IF(在职员工基本信息!B583="","",在职员工基本信息!B583)</f>
        <v/>
      </c>
      <c r="H586" s="1" t="str">
        <f>IF(在职员工基本信息!C583="","",在职员工基本信息!C583)</f>
        <v/>
      </c>
      <c r="J586" s="23" t="str">
        <f t="shared" si="45"/>
        <v/>
      </c>
      <c r="K586" s="23" t="str">
        <f t="shared" si="46"/>
        <v/>
      </c>
      <c r="L586" s="23" t="str">
        <f t="shared" si="47"/>
        <v/>
      </c>
      <c r="M586" s="23" t="str">
        <f t="shared" si="48"/>
        <v/>
      </c>
      <c r="N586" s="23" t="str">
        <f t="shared" si="49"/>
        <v/>
      </c>
      <c r="P586" s="1" t="str">
        <f>IF(AND(YEAR(在职员工基本信息!$M583)='员工事项提醒（生日、续合同）'!$Q$4,MONTH(在职员工基本信息!$M583)='员工事项提醒（生日、续合同）'!$S$4),在职员工基本信息!D583,"")</f>
        <v/>
      </c>
      <c r="Q586" s="1" t="str">
        <f>IF(AND(YEAR(在职员工基本信息!$M583)='员工事项提醒（生日、续合同）'!$Q$4,MONTH(在职员工基本信息!$M583)='员工事项提醒（生日、续合同）'!$S$4),在职员工基本信息!E583,"")</f>
        <v/>
      </c>
      <c r="R586" s="1" t="str">
        <f>IF(AND(YEAR(在职员工基本信息!$M583)='员工事项提醒（生日、续合同）'!$Q$4,MONTH(在职员工基本信息!$M583)='员工事项提醒（生日、续合同）'!$S$4),在职员工基本信息!B583,"")</f>
        <v/>
      </c>
      <c r="S586" s="1" t="str">
        <f>IF(AND(YEAR(在职员工基本信息!$M583)='员工事项提醒（生日、续合同）'!$Q$4,MONTH(在职员工基本信息!$M583)='员工事项提醒（生日、续合同）'!$S$4),在职员工基本信息!C583,"")</f>
        <v/>
      </c>
      <c r="T586" s="23" t="str">
        <f>IF(AND(YEAR(在职员工基本信息!$M583)='员工事项提醒（生日、续合同）'!$Q$4,MONTH(在职员工基本信息!$M583)='员工事项提醒（生日、续合同）'!$S$4),在职员工基本信息!M583,"")</f>
        <v/>
      </c>
    </row>
    <row r="587" spans="1:20">
      <c r="A587" s="1" t="str">
        <f>B587&amp;COUNTIF(B$8:B587,B587)</f>
        <v>575</v>
      </c>
      <c r="B587" s="1" t="str">
        <f>IF(MONTH(在职员工基本信息!G584)=$L$4,MONTH(在职员工基本信息!G584),"")</f>
        <v/>
      </c>
      <c r="D587" s="1" t="str">
        <f>IFERROR(IF(在职员工基本信息!D584="","",在职员工基本信息!D584),"")</f>
        <v/>
      </c>
      <c r="E587" s="1" t="str">
        <f>IF(在职员工基本信息!E584="","",在职员工基本信息!E584)</f>
        <v/>
      </c>
      <c r="F587" s="23" t="str">
        <f>IF(在职员工基本信息!G584="","",在职员工基本信息!G584)</f>
        <v/>
      </c>
      <c r="G587" s="1" t="str">
        <f>IF(在职员工基本信息!B584="","",在职员工基本信息!B584)</f>
        <v/>
      </c>
      <c r="H587" s="1" t="str">
        <f>IF(在职员工基本信息!C584="","",在职员工基本信息!C584)</f>
        <v/>
      </c>
      <c r="J587" s="23" t="str">
        <f t="shared" si="45"/>
        <v/>
      </c>
      <c r="K587" s="23" t="str">
        <f t="shared" si="46"/>
        <v/>
      </c>
      <c r="L587" s="23" t="str">
        <f t="shared" si="47"/>
        <v/>
      </c>
      <c r="M587" s="23" t="str">
        <f t="shared" si="48"/>
        <v/>
      </c>
      <c r="N587" s="23" t="str">
        <f t="shared" si="49"/>
        <v/>
      </c>
      <c r="P587" s="1" t="str">
        <f>IF(AND(YEAR(在职员工基本信息!$M584)='员工事项提醒（生日、续合同）'!$Q$4,MONTH(在职员工基本信息!$M584)='员工事项提醒（生日、续合同）'!$S$4),在职员工基本信息!D584,"")</f>
        <v/>
      </c>
      <c r="Q587" s="1" t="str">
        <f>IF(AND(YEAR(在职员工基本信息!$M584)='员工事项提醒（生日、续合同）'!$Q$4,MONTH(在职员工基本信息!$M584)='员工事项提醒（生日、续合同）'!$S$4),在职员工基本信息!E584,"")</f>
        <v/>
      </c>
      <c r="R587" s="1" t="str">
        <f>IF(AND(YEAR(在职员工基本信息!$M584)='员工事项提醒（生日、续合同）'!$Q$4,MONTH(在职员工基本信息!$M584)='员工事项提醒（生日、续合同）'!$S$4),在职员工基本信息!B584,"")</f>
        <v/>
      </c>
      <c r="S587" s="1" t="str">
        <f>IF(AND(YEAR(在职员工基本信息!$M584)='员工事项提醒（生日、续合同）'!$Q$4,MONTH(在职员工基本信息!$M584)='员工事项提醒（生日、续合同）'!$S$4),在职员工基本信息!C584,"")</f>
        <v/>
      </c>
      <c r="T587" s="23" t="str">
        <f>IF(AND(YEAR(在职员工基本信息!$M584)='员工事项提醒（生日、续合同）'!$Q$4,MONTH(在职员工基本信息!$M584)='员工事项提醒（生日、续合同）'!$S$4),在职员工基本信息!M584,"")</f>
        <v/>
      </c>
    </row>
    <row r="588" spans="1:20">
      <c r="A588" s="1" t="str">
        <f>B588&amp;COUNTIF(B$8:B588,B588)</f>
        <v>576</v>
      </c>
      <c r="B588" s="1" t="str">
        <f>IF(MONTH(在职员工基本信息!G585)=$L$4,MONTH(在职员工基本信息!G585),"")</f>
        <v/>
      </c>
      <c r="D588" s="1" t="str">
        <f>IFERROR(IF(在职员工基本信息!D585="","",在职员工基本信息!D585),"")</f>
        <v/>
      </c>
      <c r="E588" s="1" t="str">
        <f>IF(在职员工基本信息!E585="","",在职员工基本信息!E585)</f>
        <v/>
      </c>
      <c r="F588" s="23" t="str">
        <f>IF(在职员工基本信息!G585="","",在职员工基本信息!G585)</f>
        <v/>
      </c>
      <c r="G588" s="1" t="str">
        <f>IF(在职员工基本信息!B585="","",在职员工基本信息!B585)</f>
        <v/>
      </c>
      <c r="H588" s="1" t="str">
        <f>IF(在职员工基本信息!C585="","",在职员工基本信息!C585)</f>
        <v/>
      </c>
      <c r="J588" s="23" t="str">
        <f t="shared" si="45"/>
        <v/>
      </c>
      <c r="K588" s="23" t="str">
        <f t="shared" si="46"/>
        <v/>
      </c>
      <c r="L588" s="23" t="str">
        <f t="shared" si="47"/>
        <v/>
      </c>
      <c r="M588" s="23" t="str">
        <f t="shared" si="48"/>
        <v/>
      </c>
      <c r="N588" s="23" t="str">
        <f t="shared" si="49"/>
        <v/>
      </c>
      <c r="P588" s="1" t="str">
        <f>IF(AND(YEAR(在职员工基本信息!$M585)='员工事项提醒（生日、续合同）'!$Q$4,MONTH(在职员工基本信息!$M585)='员工事项提醒（生日、续合同）'!$S$4),在职员工基本信息!D585,"")</f>
        <v/>
      </c>
      <c r="Q588" s="1" t="str">
        <f>IF(AND(YEAR(在职员工基本信息!$M585)='员工事项提醒（生日、续合同）'!$Q$4,MONTH(在职员工基本信息!$M585)='员工事项提醒（生日、续合同）'!$S$4),在职员工基本信息!E585,"")</f>
        <v/>
      </c>
      <c r="R588" s="1" t="str">
        <f>IF(AND(YEAR(在职员工基本信息!$M585)='员工事项提醒（生日、续合同）'!$Q$4,MONTH(在职员工基本信息!$M585)='员工事项提醒（生日、续合同）'!$S$4),在职员工基本信息!B585,"")</f>
        <v/>
      </c>
      <c r="S588" s="1" t="str">
        <f>IF(AND(YEAR(在职员工基本信息!$M585)='员工事项提醒（生日、续合同）'!$Q$4,MONTH(在职员工基本信息!$M585)='员工事项提醒（生日、续合同）'!$S$4),在职员工基本信息!C585,"")</f>
        <v/>
      </c>
      <c r="T588" s="23" t="str">
        <f>IF(AND(YEAR(在职员工基本信息!$M585)='员工事项提醒（生日、续合同）'!$Q$4,MONTH(在职员工基本信息!$M585)='员工事项提醒（生日、续合同）'!$S$4),在职员工基本信息!M585,"")</f>
        <v/>
      </c>
    </row>
    <row r="589" spans="1:20">
      <c r="A589" s="1" t="str">
        <f>B589&amp;COUNTIF(B$8:B589,B589)</f>
        <v>577</v>
      </c>
      <c r="B589" s="1" t="str">
        <f>IF(MONTH(在职员工基本信息!G586)=$L$4,MONTH(在职员工基本信息!G586),"")</f>
        <v/>
      </c>
      <c r="D589" s="1" t="str">
        <f>IFERROR(IF(在职员工基本信息!D586="","",在职员工基本信息!D586),"")</f>
        <v/>
      </c>
      <c r="E589" s="1" t="str">
        <f>IF(在职员工基本信息!E586="","",在职员工基本信息!E586)</f>
        <v/>
      </c>
      <c r="F589" s="23" t="str">
        <f>IF(在职员工基本信息!G586="","",在职员工基本信息!G586)</f>
        <v/>
      </c>
      <c r="G589" s="1" t="str">
        <f>IF(在职员工基本信息!B586="","",在职员工基本信息!B586)</f>
        <v/>
      </c>
      <c r="H589" s="1" t="str">
        <f>IF(在职员工基本信息!C586="","",在职员工基本信息!C586)</f>
        <v/>
      </c>
      <c r="J589" s="23" t="str">
        <f t="shared" si="45"/>
        <v/>
      </c>
      <c r="K589" s="23" t="str">
        <f t="shared" si="46"/>
        <v/>
      </c>
      <c r="L589" s="23" t="str">
        <f t="shared" si="47"/>
        <v/>
      </c>
      <c r="M589" s="23" t="str">
        <f t="shared" si="48"/>
        <v/>
      </c>
      <c r="N589" s="23" t="str">
        <f t="shared" si="49"/>
        <v/>
      </c>
      <c r="P589" s="1" t="str">
        <f>IF(AND(YEAR(在职员工基本信息!$M586)='员工事项提醒（生日、续合同）'!$Q$4,MONTH(在职员工基本信息!$M586)='员工事项提醒（生日、续合同）'!$S$4),在职员工基本信息!D586,"")</f>
        <v/>
      </c>
      <c r="Q589" s="1" t="str">
        <f>IF(AND(YEAR(在职员工基本信息!$M586)='员工事项提醒（生日、续合同）'!$Q$4,MONTH(在职员工基本信息!$M586)='员工事项提醒（生日、续合同）'!$S$4),在职员工基本信息!E586,"")</f>
        <v/>
      </c>
      <c r="R589" s="1" t="str">
        <f>IF(AND(YEAR(在职员工基本信息!$M586)='员工事项提醒（生日、续合同）'!$Q$4,MONTH(在职员工基本信息!$M586)='员工事项提醒（生日、续合同）'!$S$4),在职员工基本信息!B586,"")</f>
        <v/>
      </c>
      <c r="S589" s="1" t="str">
        <f>IF(AND(YEAR(在职员工基本信息!$M586)='员工事项提醒（生日、续合同）'!$Q$4,MONTH(在职员工基本信息!$M586)='员工事项提醒（生日、续合同）'!$S$4),在职员工基本信息!C586,"")</f>
        <v/>
      </c>
      <c r="T589" s="23" t="str">
        <f>IF(AND(YEAR(在职员工基本信息!$M586)='员工事项提醒（生日、续合同）'!$Q$4,MONTH(在职员工基本信息!$M586)='员工事项提醒（生日、续合同）'!$S$4),在职员工基本信息!M586,"")</f>
        <v/>
      </c>
    </row>
    <row r="590" spans="1:20">
      <c r="A590" s="1" t="str">
        <f>B590&amp;COUNTIF(B$8:B590,B590)</f>
        <v>578</v>
      </c>
      <c r="B590" s="1" t="str">
        <f>IF(MONTH(在职员工基本信息!G587)=$L$4,MONTH(在职员工基本信息!G587),"")</f>
        <v/>
      </c>
      <c r="D590" s="1" t="str">
        <f>IFERROR(IF(在职员工基本信息!D587="","",在职员工基本信息!D587),"")</f>
        <v/>
      </c>
      <c r="E590" s="1" t="str">
        <f>IF(在职员工基本信息!E587="","",在职员工基本信息!E587)</f>
        <v/>
      </c>
      <c r="F590" s="23" t="str">
        <f>IF(在职员工基本信息!G587="","",在职员工基本信息!G587)</f>
        <v/>
      </c>
      <c r="G590" s="1" t="str">
        <f>IF(在职员工基本信息!B587="","",在职员工基本信息!B587)</f>
        <v/>
      </c>
      <c r="H590" s="1" t="str">
        <f>IF(在职员工基本信息!C587="","",在职员工基本信息!C587)</f>
        <v/>
      </c>
      <c r="J590" s="23" t="str">
        <f t="shared" si="45"/>
        <v/>
      </c>
      <c r="K590" s="23" t="str">
        <f t="shared" si="46"/>
        <v/>
      </c>
      <c r="L590" s="23" t="str">
        <f t="shared" si="47"/>
        <v/>
      </c>
      <c r="M590" s="23" t="str">
        <f t="shared" si="48"/>
        <v/>
      </c>
      <c r="N590" s="23" t="str">
        <f t="shared" si="49"/>
        <v/>
      </c>
      <c r="P590" s="1" t="str">
        <f>IF(AND(YEAR(在职员工基本信息!$M587)='员工事项提醒（生日、续合同）'!$Q$4,MONTH(在职员工基本信息!$M587)='员工事项提醒（生日、续合同）'!$S$4),在职员工基本信息!D587,"")</f>
        <v/>
      </c>
      <c r="Q590" s="1" t="str">
        <f>IF(AND(YEAR(在职员工基本信息!$M587)='员工事项提醒（生日、续合同）'!$Q$4,MONTH(在职员工基本信息!$M587)='员工事项提醒（生日、续合同）'!$S$4),在职员工基本信息!E587,"")</f>
        <v/>
      </c>
      <c r="R590" s="1" t="str">
        <f>IF(AND(YEAR(在职员工基本信息!$M587)='员工事项提醒（生日、续合同）'!$Q$4,MONTH(在职员工基本信息!$M587)='员工事项提醒（生日、续合同）'!$S$4),在职员工基本信息!B587,"")</f>
        <v/>
      </c>
      <c r="S590" s="1" t="str">
        <f>IF(AND(YEAR(在职员工基本信息!$M587)='员工事项提醒（生日、续合同）'!$Q$4,MONTH(在职员工基本信息!$M587)='员工事项提醒（生日、续合同）'!$S$4),在职员工基本信息!C587,"")</f>
        <v/>
      </c>
      <c r="T590" s="23" t="str">
        <f>IF(AND(YEAR(在职员工基本信息!$M587)='员工事项提醒（生日、续合同）'!$Q$4,MONTH(在职员工基本信息!$M587)='员工事项提醒（生日、续合同）'!$S$4),在职员工基本信息!M587,"")</f>
        <v/>
      </c>
    </row>
    <row r="591" spans="1:20">
      <c r="A591" s="1" t="str">
        <f>B591&amp;COUNTIF(B$8:B591,B591)</f>
        <v>579</v>
      </c>
      <c r="B591" s="1" t="str">
        <f>IF(MONTH(在职员工基本信息!G588)=$L$4,MONTH(在职员工基本信息!G588),"")</f>
        <v/>
      </c>
      <c r="D591" s="1" t="str">
        <f>IFERROR(IF(在职员工基本信息!D588="","",在职员工基本信息!D588),"")</f>
        <v/>
      </c>
      <c r="E591" s="1" t="str">
        <f>IF(在职员工基本信息!E588="","",在职员工基本信息!E588)</f>
        <v/>
      </c>
      <c r="F591" s="23" t="str">
        <f>IF(在职员工基本信息!G588="","",在职员工基本信息!G588)</f>
        <v/>
      </c>
      <c r="G591" s="1" t="str">
        <f>IF(在职员工基本信息!B588="","",在职员工基本信息!B588)</f>
        <v/>
      </c>
      <c r="H591" s="1" t="str">
        <f>IF(在职员工基本信息!C588="","",在职员工基本信息!C588)</f>
        <v/>
      </c>
      <c r="J591" s="23" t="str">
        <f t="shared" si="45"/>
        <v/>
      </c>
      <c r="K591" s="23" t="str">
        <f t="shared" si="46"/>
        <v/>
      </c>
      <c r="L591" s="23" t="str">
        <f t="shared" si="47"/>
        <v/>
      </c>
      <c r="M591" s="23" t="str">
        <f t="shared" si="48"/>
        <v/>
      </c>
      <c r="N591" s="23" t="str">
        <f t="shared" si="49"/>
        <v/>
      </c>
      <c r="P591" s="1" t="str">
        <f>IF(AND(YEAR(在职员工基本信息!$M588)='员工事项提醒（生日、续合同）'!$Q$4,MONTH(在职员工基本信息!$M588)='员工事项提醒（生日、续合同）'!$S$4),在职员工基本信息!D588,"")</f>
        <v/>
      </c>
      <c r="Q591" s="1" t="str">
        <f>IF(AND(YEAR(在职员工基本信息!$M588)='员工事项提醒（生日、续合同）'!$Q$4,MONTH(在职员工基本信息!$M588)='员工事项提醒（生日、续合同）'!$S$4),在职员工基本信息!E588,"")</f>
        <v/>
      </c>
      <c r="R591" s="1" t="str">
        <f>IF(AND(YEAR(在职员工基本信息!$M588)='员工事项提醒（生日、续合同）'!$Q$4,MONTH(在职员工基本信息!$M588)='员工事项提醒（生日、续合同）'!$S$4),在职员工基本信息!B588,"")</f>
        <v/>
      </c>
      <c r="S591" s="1" t="str">
        <f>IF(AND(YEAR(在职员工基本信息!$M588)='员工事项提醒（生日、续合同）'!$Q$4,MONTH(在职员工基本信息!$M588)='员工事项提醒（生日、续合同）'!$S$4),在职员工基本信息!C588,"")</f>
        <v/>
      </c>
      <c r="T591" s="23" t="str">
        <f>IF(AND(YEAR(在职员工基本信息!$M588)='员工事项提醒（生日、续合同）'!$Q$4,MONTH(在职员工基本信息!$M588)='员工事项提醒（生日、续合同）'!$S$4),在职员工基本信息!M588,"")</f>
        <v/>
      </c>
    </row>
    <row r="592" spans="1:20">
      <c r="A592" s="1" t="str">
        <f>B592&amp;COUNTIF(B$8:B592,B592)</f>
        <v>580</v>
      </c>
      <c r="B592" s="1" t="str">
        <f>IF(MONTH(在职员工基本信息!G589)=$L$4,MONTH(在职员工基本信息!G589),"")</f>
        <v/>
      </c>
      <c r="D592" s="1" t="str">
        <f>IFERROR(IF(在职员工基本信息!D589="","",在职员工基本信息!D589),"")</f>
        <v/>
      </c>
      <c r="E592" s="1" t="str">
        <f>IF(在职员工基本信息!E589="","",在职员工基本信息!E589)</f>
        <v/>
      </c>
      <c r="F592" s="23" t="str">
        <f>IF(在职员工基本信息!G589="","",在职员工基本信息!G589)</f>
        <v/>
      </c>
      <c r="G592" s="1" t="str">
        <f>IF(在职员工基本信息!B589="","",在职员工基本信息!B589)</f>
        <v/>
      </c>
      <c r="H592" s="1" t="str">
        <f>IF(在职员工基本信息!C589="","",在职员工基本信息!C589)</f>
        <v/>
      </c>
      <c r="J592" s="23" t="str">
        <f t="shared" si="45"/>
        <v/>
      </c>
      <c r="K592" s="23" t="str">
        <f t="shared" si="46"/>
        <v/>
      </c>
      <c r="L592" s="23" t="str">
        <f t="shared" si="47"/>
        <v/>
      </c>
      <c r="M592" s="23" t="str">
        <f t="shared" si="48"/>
        <v/>
      </c>
      <c r="N592" s="23" t="str">
        <f t="shared" si="49"/>
        <v/>
      </c>
      <c r="P592" s="1" t="str">
        <f>IF(AND(YEAR(在职员工基本信息!$M589)='员工事项提醒（生日、续合同）'!$Q$4,MONTH(在职员工基本信息!$M589)='员工事项提醒（生日、续合同）'!$S$4),在职员工基本信息!D589,"")</f>
        <v/>
      </c>
      <c r="Q592" s="1" t="str">
        <f>IF(AND(YEAR(在职员工基本信息!$M589)='员工事项提醒（生日、续合同）'!$Q$4,MONTH(在职员工基本信息!$M589)='员工事项提醒（生日、续合同）'!$S$4),在职员工基本信息!E589,"")</f>
        <v/>
      </c>
      <c r="R592" s="1" t="str">
        <f>IF(AND(YEAR(在职员工基本信息!$M589)='员工事项提醒（生日、续合同）'!$Q$4,MONTH(在职员工基本信息!$M589)='员工事项提醒（生日、续合同）'!$S$4),在职员工基本信息!B589,"")</f>
        <v/>
      </c>
      <c r="S592" s="1" t="str">
        <f>IF(AND(YEAR(在职员工基本信息!$M589)='员工事项提醒（生日、续合同）'!$Q$4,MONTH(在职员工基本信息!$M589)='员工事项提醒（生日、续合同）'!$S$4),在职员工基本信息!C589,"")</f>
        <v/>
      </c>
      <c r="T592" s="23" t="str">
        <f>IF(AND(YEAR(在职员工基本信息!$M589)='员工事项提醒（生日、续合同）'!$Q$4,MONTH(在职员工基本信息!$M589)='员工事项提醒（生日、续合同）'!$S$4),在职员工基本信息!M589,"")</f>
        <v/>
      </c>
    </row>
    <row r="593" spans="1:20">
      <c r="A593" s="1" t="str">
        <f>B593&amp;COUNTIF(B$8:B593,B593)</f>
        <v>581</v>
      </c>
      <c r="B593" s="1" t="str">
        <f>IF(MONTH(在职员工基本信息!G590)=$L$4,MONTH(在职员工基本信息!G590),"")</f>
        <v/>
      </c>
      <c r="D593" s="1" t="str">
        <f>IFERROR(IF(在职员工基本信息!D590="","",在职员工基本信息!D590),"")</f>
        <v/>
      </c>
      <c r="E593" s="1" t="str">
        <f>IF(在职员工基本信息!E590="","",在职员工基本信息!E590)</f>
        <v/>
      </c>
      <c r="F593" s="23" t="str">
        <f>IF(在职员工基本信息!G590="","",在职员工基本信息!G590)</f>
        <v/>
      </c>
      <c r="G593" s="1" t="str">
        <f>IF(在职员工基本信息!B590="","",在职员工基本信息!B590)</f>
        <v/>
      </c>
      <c r="H593" s="1" t="str">
        <f>IF(在职员工基本信息!C590="","",在职员工基本信息!C590)</f>
        <v/>
      </c>
      <c r="J593" s="23" t="str">
        <f t="shared" si="45"/>
        <v/>
      </c>
      <c r="K593" s="23" t="str">
        <f t="shared" si="46"/>
        <v/>
      </c>
      <c r="L593" s="23" t="str">
        <f t="shared" si="47"/>
        <v/>
      </c>
      <c r="M593" s="23" t="str">
        <f t="shared" si="48"/>
        <v/>
      </c>
      <c r="N593" s="23" t="str">
        <f t="shared" si="49"/>
        <v/>
      </c>
      <c r="P593" s="1" t="str">
        <f>IF(AND(YEAR(在职员工基本信息!$M590)='员工事项提醒（生日、续合同）'!$Q$4,MONTH(在职员工基本信息!$M590)='员工事项提醒（生日、续合同）'!$S$4),在职员工基本信息!D590,"")</f>
        <v/>
      </c>
      <c r="Q593" s="1" t="str">
        <f>IF(AND(YEAR(在职员工基本信息!$M590)='员工事项提醒（生日、续合同）'!$Q$4,MONTH(在职员工基本信息!$M590)='员工事项提醒（生日、续合同）'!$S$4),在职员工基本信息!E590,"")</f>
        <v/>
      </c>
      <c r="R593" s="1" t="str">
        <f>IF(AND(YEAR(在职员工基本信息!$M590)='员工事项提醒（生日、续合同）'!$Q$4,MONTH(在职员工基本信息!$M590)='员工事项提醒（生日、续合同）'!$S$4),在职员工基本信息!B590,"")</f>
        <v/>
      </c>
      <c r="S593" s="1" t="str">
        <f>IF(AND(YEAR(在职员工基本信息!$M590)='员工事项提醒（生日、续合同）'!$Q$4,MONTH(在职员工基本信息!$M590)='员工事项提醒（生日、续合同）'!$S$4),在职员工基本信息!C590,"")</f>
        <v/>
      </c>
      <c r="T593" s="23" t="str">
        <f>IF(AND(YEAR(在职员工基本信息!$M590)='员工事项提醒（生日、续合同）'!$Q$4,MONTH(在职员工基本信息!$M590)='员工事项提醒（生日、续合同）'!$S$4),在职员工基本信息!M590,"")</f>
        <v/>
      </c>
    </row>
    <row r="594" spans="1:20">
      <c r="A594" s="1" t="str">
        <f>B594&amp;COUNTIF(B$8:B594,B594)</f>
        <v>582</v>
      </c>
      <c r="B594" s="1" t="str">
        <f>IF(MONTH(在职员工基本信息!G591)=$L$4,MONTH(在职员工基本信息!G591),"")</f>
        <v/>
      </c>
      <c r="D594" s="1" t="str">
        <f>IFERROR(IF(在职员工基本信息!D591="","",在职员工基本信息!D591),"")</f>
        <v/>
      </c>
      <c r="E594" s="1" t="str">
        <f>IF(在职员工基本信息!E591="","",在职员工基本信息!E591)</f>
        <v/>
      </c>
      <c r="F594" s="23" t="str">
        <f>IF(在职员工基本信息!G591="","",在职员工基本信息!G591)</f>
        <v/>
      </c>
      <c r="G594" s="1" t="str">
        <f>IF(在职员工基本信息!B591="","",在职员工基本信息!B591)</f>
        <v/>
      </c>
      <c r="H594" s="1" t="str">
        <f>IF(在职员工基本信息!C591="","",在职员工基本信息!C591)</f>
        <v/>
      </c>
      <c r="J594" s="23" t="str">
        <f t="shared" si="45"/>
        <v/>
      </c>
      <c r="K594" s="23" t="str">
        <f t="shared" si="46"/>
        <v/>
      </c>
      <c r="L594" s="23" t="str">
        <f t="shared" si="47"/>
        <v/>
      </c>
      <c r="M594" s="23" t="str">
        <f t="shared" si="48"/>
        <v/>
      </c>
      <c r="N594" s="23" t="str">
        <f t="shared" si="49"/>
        <v/>
      </c>
      <c r="P594" s="1" t="str">
        <f>IF(AND(YEAR(在职员工基本信息!$M591)='员工事项提醒（生日、续合同）'!$Q$4,MONTH(在职员工基本信息!$M591)='员工事项提醒（生日、续合同）'!$S$4),在职员工基本信息!D591,"")</f>
        <v/>
      </c>
      <c r="Q594" s="1" t="str">
        <f>IF(AND(YEAR(在职员工基本信息!$M591)='员工事项提醒（生日、续合同）'!$Q$4,MONTH(在职员工基本信息!$M591)='员工事项提醒（生日、续合同）'!$S$4),在职员工基本信息!E591,"")</f>
        <v/>
      </c>
      <c r="R594" s="1" t="str">
        <f>IF(AND(YEAR(在职员工基本信息!$M591)='员工事项提醒（生日、续合同）'!$Q$4,MONTH(在职员工基本信息!$M591)='员工事项提醒（生日、续合同）'!$S$4),在职员工基本信息!B591,"")</f>
        <v/>
      </c>
      <c r="S594" s="1" t="str">
        <f>IF(AND(YEAR(在职员工基本信息!$M591)='员工事项提醒（生日、续合同）'!$Q$4,MONTH(在职员工基本信息!$M591)='员工事项提醒（生日、续合同）'!$S$4),在职员工基本信息!C591,"")</f>
        <v/>
      </c>
      <c r="T594" s="23" t="str">
        <f>IF(AND(YEAR(在职员工基本信息!$M591)='员工事项提醒（生日、续合同）'!$Q$4,MONTH(在职员工基本信息!$M591)='员工事项提醒（生日、续合同）'!$S$4),在职员工基本信息!M591,"")</f>
        <v/>
      </c>
    </row>
    <row r="595" spans="1:20">
      <c r="A595" s="1" t="str">
        <f>B595&amp;COUNTIF(B$8:B595,B595)</f>
        <v>583</v>
      </c>
      <c r="B595" s="1" t="str">
        <f>IF(MONTH(在职员工基本信息!G592)=$L$4,MONTH(在职员工基本信息!G592),"")</f>
        <v/>
      </c>
      <c r="D595" s="1" t="str">
        <f>IFERROR(IF(在职员工基本信息!D592="","",在职员工基本信息!D592),"")</f>
        <v/>
      </c>
      <c r="E595" s="1" t="str">
        <f>IF(在职员工基本信息!E592="","",在职员工基本信息!E592)</f>
        <v/>
      </c>
      <c r="F595" s="23" t="str">
        <f>IF(在职员工基本信息!G592="","",在职员工基本信息!G592)</f>
        <v/>
      </c>
      <c r="G595" s="1" t="str">
        <f>IF(在职员工基本信息!B592="","",在职员工基本信息!B592)</f>
        <v/>
      </c>
      <c r="H595" s="1" t="str">
        <f>IF(在职员工基本信息!C592="","",在职员工基本信息!C592)</f>
        <v/>
      </c>
      <c r="J595" s="23" t="str">
        <f t="shared" si="45"/>
        <v/>
      </c>
      <c r="K595" s="23" t="str">
        <f t="shared" si="46"/>
        <v/>
      </c>
      <c r="L595" s="23" t="str">
        <f t="shared" si="47"/>
        <v/>
      </c>
      <c r="M595" s="23" t="str">
        <f t="shared" si="48"/>
        <v/>
      </c>
      <c r="N595" s="23" t="str">
        <f t="shared" si="49"/>
        <v/>
      </c>
      <c r="P595" s="1" t="str">
        <f>IF(AND(YEAR(在职员工基本信息!$M592)='员工事项提醒（生日、续合同）'!$Q$4,MONTH(在职员工基本信息!$M592)='员工事项提醒（生日、续合同）'!$S$4),在职员工基本信息!D592,"")</f>
        <v/>
      </c>
      <c r="Q595" s="1" t="str">
        <f>IF(AND(YEAR(在职员工基本信息!$M592)='员工事项提醒（生日、续合同）'!$Q$4,MONTH(在职员工基本信息!$M592)='员工事项提醒（生日、续合同）'!$S$4),在职员工基本信息!E592,"")</f>
        <v/>
      </c>
      <c r="R595" s="1" t="str">
        <f>IF(AND(YEAR(在职员工基本信息!$M592)='员工事项提醒（生日、续合同）'!$Q$4,MONTH(在职员工基本信息!$M592)='员工事项提醒（生日、续合同）'!$S$4),在职员工基本信息!B592,"")</f>
        <v/>
      </c>
      <c r="S595" s="1" t="str">
        <f>IF(AND(YEAR(在职员工基本信息!$M592)='员工事项提醒（生日、续合同）'!$Q$4,MONTH(在职员工基本信息!$M592)='员工事项提醒（生日、续合同）'!$S$4),在职员工基本信息!C592,"")</f>
        <v/>
      </c>
      <c r="T595" s="23" t="str">
        <f>IF(AND(YEAR(在职员工基本信息!$M592)='员工事项提醒（生日、续合同）'!$Q$4,MONTH(在职员工基本信息!$M592)='员工事项提醒（生日、续合同）'!$S$4),在职员工基本信息!M592,"")</f>
        <v/>
      </c>
    </row>
    <row r="596" spans="1:20">
      <c r="A596" s="1" t="str">
        <f>B596&amp;COUNTIF(B$8:B596,B596)</f>
        <v>584</v>
      </c>
      <c r="B596" s="1" t="str">
        <f>IF(MONTH(在职员工基本信息!G593)=$L$4,MONTH(在职员工基本信息!G593),"")</f>
        <v/>
      </c>
      <c r="D596" s="1" t="str">
        <f>IFERROR(IF(在职员工基本信息!D593="","",在职员工基本信息!D593),"")</f>
        <v/>
      </c>
      <c r="E596" s="1" t="str">
        <f>IF(在职员工基本信息!E593="","",在职员工基本信息!E593)</f>
        <v/>
      </c>
      <c r="F596" s="23" t="str">
        <f>IF(在职员工基本信息!G593="","",在职员工基本信息!G593)</f>
        <v/>
      </c>
      <c r="G596" s="1" t="str">
        <f>IF(在职员工基本信息!B593="","",在职员工基本信息!B593)</f>
        <v/>
      </c>
      <c r="H596" s="1" t="str">
        <f>IF(在职员工基本信息!C593="","",在职员工基本信息!C593)</f>
        <v/>
      </c>
      <c r="J596" s="23" t="str">
        <f t="shared" si="45"/>
        <v/>
      </c>
      <c r="K596" s="23" t="str">
        <f t="shared" si="46"/>
        <v/>
      </c>
      <c r="L596" s="23" t="str">
        <f t="shared" si="47"/>
        <v/>
      </c>
      <c r="M596" s="23" t="str">
        <f t="shared" si="48"/>
        <v/>
      </c>
      <c r="N596" s="23" t="str">
        <f t="shared" si="49"/>
        <v/>
      </c>
      <c r="P596" s="1" t="str">
        <f>IF(AND(YEAR(在职员工基本信息!$M593)='员工事项提醒（生日、续合同）'!$Q$4,MONTH(在职员工基本信息!$M593)='员工事项提醒（生日、续合同）'!$S$4),在职员工基本信息!D593,"")</f>
        <v/>
      </c>
      <c r="Q596" s="1" t="str">
        <f>IF(AND(YEAR(在职员工基本信息!$M593)='员工事项提醒（生日、续合同）'!$Q$4,MONTH(在职员工基本信息!$M593)='员工事项提醒（生日、续合同）'!$S$4),在职员工基本信息!E593,"")</f>
        <v/>
      </c>
      <c r="R596" s="1" t="str">
        <f>IF(AND(YEAR(在职员工基本信息!$M593)='员工事项提醒（生日、续合同）'!$Q$4,MONTH(在职员工基本信息!$M593)='员工事项提醒（生日、续合同）'!$S$4),在职员工基本信息!B593,"")</f>
        <v/>
      </c>
      <c r="S596" s="1" t="str">
        <f>IF(AND(YEAR(在职员工基本信息!$M593)='员工事项提醒（生日、续合同）'!$Q$4,MONTH(在职员工基本信息!$M593)='员工事项提醒（生日、续合同）'!$S$4),在职员工基本信息!C593,"")</f>
        <v/>
      </c>
      <c r="T596" s="23" t="str">
        <f>IF(AND(YEAR(在职员工基本信息!$M593)='员工事项提醒（生日、续合同）'!$Q$4,MONTH(在职员工基本信息!$M593)='员工事项提醒（生日、续合同）'!$S$4),在职员工基本信息!M593,"")</f>
        <v/>
      </c>
    </row>
    <row r="597" spans="1:20">
      <c r="A597" s="1" t="str">
        <f>B597&amp;COUNTIF(B$8:B597,B597)</f>
        <v>585</v>
      </c>
      <c r="B597" s="1" t="str">
        <f>IF(MONTH(在职员工基本信息!G594)=$L$4,MONTH(在职员工基本信息!G594),"")</f>
        <v/>
      </c>
      <c r="D597" s="1" t="str">
        <f>IFERROR(IF(在职员工基本信息!D594="","",在职员工基本信息!D594),"")</f>
        <v/>
      </c>
      <c r="E597" s="1" t="str">
        <f>IF(在职员工基本信息!E594="","",在职员工基本信息!E594)</f>
        <v/>
      </c>
      <c r="F597" s="23" t="str">
        <f>IF(在职员工基本信息!G594="","",在职员工基本信息!G594)</f>
        <v/>
      </c>
      <c r="G597" s="1" t="str">
        <f>IF(在职员工基本信息!B594="","",在职员工基本信息!B594)</f>
        <v/>
      </c>
      <c r="H597" s="1" t="str">
        <f>IF(在职员工基本信息!C594="","",在职员工基本信息!C594)</f>
        <v/>
      </c>
      <c r="J597" s="23" t="str">
        <f t="shared" si="45"/>
        <v/>
      </c>
      <c r="K597" s="23" t="str">
        <f t="shared" si="46"/>
        <v/>
      </c>
      <c r="L597" s="23" t="str">
        <f t="shared" si="47"/>
        <v/>
      </c>
      <c r="M597" s="23" t="str">
        <f t="shared" si="48"/>
        <v/>
      </c>
      <c r="N597" s="23" t="str">
        <f t="shared" si="49"/>
        <v/>
      </c>
      <c r="P597" s="1" t="str">
        <f>IF(AND(YEAR(在职员工基本信息!$M594)='员工事项提醒（生日、续合同）'!$Q$4,MONTH(在职员工基本信息!$M594)='员工事项提醒（生日、续合同）'!$S$4),在职员工基本信息!D594,"")</f>
        <v/>
      </c>
      <c r="Q597" s="1" t="str">
        <f>IF(AND(YEAR(在职员工基本信息!$M594)='员工事项提醒（生日、续合同）'!$Q$4,MONTH(在职员工基本信息!$M594)='员工事项提醒（生日、续合同）'!$S$4),在职员工基本信息!E594,"")</f>
        <v/>
      </c>
      <c r="R597" s="1" t="str">
        <f>IF(AND(YEAR(在职员工基本信息!$M594)='员工事项提醒（生日、续合同）'!$Q$4,MONTH(在职员工基本信息!$M594)='员工事项提醒（生日、续合同）'!$S$4),在职员工基本信息!B594,"")</f>
        <v/>
      </c>
      <c r="S597" s="1" t="str">
        <f>IF(AND(YEAR(在职员工基本信息!$M594)='员工事项提醒（生日、续合同）'!$Q$4,MONTH(在职员工基本信息!$M594)='员工事项提醒（生日、续合同）'!$S$4),在职员工基本信息!C594,"")</f>
        <v/>
      </c>
      <c r="T597" s="23" t="str">
        <f>IF(AND(YEAR(在职员工基本信息!$M594)='员工事项提醒（生日、续合同）'!$Q$4,MONTH(在职员工基本信息!$M594)='员工事项提醒（生日、续合同）'!$S$4),在职员工基本信息!M594,"")</f>
        <v/>
      </c>
    </row>
    <row r="598" spans="1:20">
      <c r="A598" s="1" t="str">
        <f>B598&amp;COUNTIF(B$8:B598,B598)</f>
        <v>586</v>
      </c>
      <c r="B598" s="1" t="str">
        <f>IF(MONTH(在职员工基本信息!G595)=$L$4,MONTH(在职员工基本信息!G595),"")</f>
        <v/>
      </c>
      <c r="D598" s="1" t="str">
        <f>IFERROR(IF(在职员工基本信息!D595="","",在职员工基本信息!D595),"")</f>
        <v/>
      </c>
      <c r="E598" s="1" t="str">
        <f>IF(在职员工基本信息!E595="","",在职员工基本信息!E595)</f>
        <v/>
      </c>
      <c r="F598" s="23" t="str">
        <f>IF(在职员工基本信息!G595="","",在职员工基本信息!G595)</f>
        <v/>
      </c>
      <c r="G598" s="1" t="str">
        <f>IF(在职员工基本信息!B595="","",在职员工基本信息!B595)</f>
        <v/>
      </c>
      <c r="H598" s="1" t="str">
        <f>IF(在职员工基本信息!C595="","",在职员工基本信息!C595)</f>
        <v/>
      </c>
      <c r="J598" s="23" t="str">
        <f t="shared" si="45"/>
        <v/>
      </c>
      <c r="K598" s="23" t="str">
        <f t="shared" si="46"/>
        <v/>
      </c>
      <c r="L598" s="23" t="str">
        <f t="shared" si="47"/>
        <v/>
      </c>
      <c r="M598" s="23" t="str">
        <f t="shared" si="48"/>
        <v/>
      </c>
      <c r="N598" s="23" t="str">
        <f t="shared" si="49"/>
        <v/>
      </c>
      <c r="P598" s="1" t="str">
        <f>IF(AND(YEAR(在职员工基本信息!$M595)='员工事项提醒（生日、续合同）'!$Q$4,MONTH(在职员工基本信息!$M595)='员工事项提醒（生日、续合同）'!$S$4),在职员工基本信息!D595,"")</f>
        <v/>
      </c>
      <c r="Q598" s="1" t="str">
        <f>IF(AND(YEAR(在职员工基本信息!$M595)='员工事项提醒（生日、续合同）'!$Q$4,MONTH(在职员工基本信息!$M595)='员工事项提醒（生日、续合同）'!$S$4),在职员工基本信息!E595,"")</f>
        <v/>
      </c>
      <c r="R598" s="1" t="str">
        <f>IF(AND(YEAR(在职员工基本信息!$M595)='员工事项提醒（生日、续合同）'!$Q$4,MONTH(在职员工基本信息!$M595)='员工事项提醒（生日、续合同）'!$S$4),在职员工基本信息!B595,"")</f>
        <v/>
      </c>
      <c r="S598" s="1" t="str">
        <f>IF(AND(YEAR(在职员工基本信息!$M595)='员工事项提醒（生日、续合同）'!$Q$4,MONTH(在职员工基本信息!$M595)='员工事项提醒（生日、续合同）'!$S$4),在职员工基本信息!C595,"")</f>
        <v/>
      </c>
      <c r="T598" s="23" t="str">
        <f>IF(AND(YEAR(在职员工基本信息!$M595)='员工事项提醒（生日、续合同）'!$Q$4,MONTH(在职员工基本信息!$M595)='员工事项提醒（生日、续合同）'!$S$4),在职员工基本信息!M595,"")</f>
        <v/>
      </c>
    </row>
    <row r="599" spans="1:20">
      <c r="A599" s="1" t="str">
        <f>B599&amp;COUNTIF(B$8:B599,B599)</f>
        <v>587</v>
      </c>
      <c r="B599" s="1" t="str">
        <f>IF(MONTH(在职员工基本信息!G596)=$L$4,MONTH(在职员工基本信息!G596),"")</f>
        <v/>
      </c>
      <c r="D599" s="1" t="str">
        <f>IFERROR(IF(在职员工基本信息!D596="","",在职员工基本信息!D596),"")</f>
        <v/>
      </c>
      <c r="E599" s="1" t="str">
        <f>IF(在职员工基本信息!E596="","",在职员工基本信息!E596)</f>
        <v/>
      </c>
      <c r="F599" s="23" t="str">
        <f>IF(在职员工基本信息!G596="","",在职员工基本信息!G596)</f>
        <v/>
      </c>
      <c r="G599" s="1" t="str">
        <f>IF(在职员工基本信息!B596="","",在职员工基本信息!B596)</f>
        <v/>
      </c>
      <c r="H599" s="1" t="str">
        <f>IF(在职员工基本信息!C596="","",在职员工基本信息!C596)</f>
        <v/>
      </c>
      <c r="J599" s="23" t="str">
        <f t="shared" si="45"/>
        <v/>
      </c>
      <c r="K599" s="23" t="str">
        <f t="shared" si="46"/>
        <v/>
      </c>
      <c r="L599" s="23" t="str">
        <f t="shared" si="47"/>
        <v/>
      </c>
      <c r="M599" s="23" t="str">
        <f t="shared" si="48"/>
        <v/>
      </c>
      <c r="N599" s="23" t="str">
        <f t="shared" si="49"/>
        <v/>
      </c>
      <c r="P599" s="1" t="str">
        <f>IF(AND(YEAR(在职员工基本信息!$M596)='员工事项提醒（生日、续合同）'!$Q$4,MONTH(在职员工基本信息!$M596)='员工事项提醒（生日、续合同）'!$S$4),在职员工基本信息!D596,"")</f>
        <v/>
      </c>
      <c r="Q599" s="1" t="str">
        <f>IF(AND(YEAR(在职员工基本信息!$M596)='员工事项提醒（生日、续合同）'!$Q$4,MONTH(在职员工基本信息!$M596)='员工事项提醒（生日、续合同）'!$S$4),在职员工基本信息!E596,"")</f>
        <v/>
      </c>
      <c r="R599" s="1" t="str">
        <f>IF(AND(YEAR(在职员工基本信息!$M596)='员工事项提醒（生日、续合同）'!$Q$4,MONTH(在职员工基本信息!$M596)='员工事项提醒（生日、续合同）'!$S$4),在职员工基本信息!B596,"")</f>
        <v/>
      </c>
      <c r="S599" s="1" t="str">
        <f>IF(AND(YEAR(在职员工基本信息!$M596)='员工事项提醒（生日、续合同）'!$Q$4,MONTH(在职员工基本信息!$M596)='员工事项提醒（生日、续合同）'!$S$4),在职员工基本信息!C596,"")</f>
        <v/>
      </c>
      <c r="T599" s="23" t="str">
        <f>IF(AND(YEAR(在职员工基本信息!$M596)='员工事项提醒（生日、续合同）'!$Q$4,MONTH(在职员工基本信息!$M596)='员工事项提醒（生日、续合同）'!$S$4),在职员工基本信息!M596,"")</f>
        <v/>
      </c>
    </row>
    <row r="600" spans="1:20">
      <c r="A600" s="1" t="str">
        <f>B600&amp;COUNTIF(B$8:B600,B600)</f>
        <v>588</v>
      </c>
      <c r="B600" s="1" t="str">
        <f>IF(MONTH(在职员工基本信息!G597)=$L$4,MONTH(在职员工基本信息!G597),"")</f>
        <v/>
      </c>
      <c r="D600" s="1" t="str">
        <f>IFERROR(IF(在职员工基本信息!D597="","",在职员工基本信息!D597),"")</f>
        <v/>
      </c>
      <c r="E600" s="1" t="str">
        <f>IF(在职员工基本信息!E597="","",在职员工基本信息!E597)</f>
        <v/>
      </c>
      <c r="F600" s="23" t="str">
        <f>IF(在职员工基本信息!G597="","",在职员工基本信息!G597)</f>
        <v/>
      </c>
      <c r="G600" s="1" t="str">
        <f>IF(在职员工基本信息!B597="","",在职员工基本信息!B597)</f>
        <v/>
      </c>
      <c r="H600" s="1" t="str">
        <f>IF(在职员工基本信息!C597="","",在职员工基本信息!C597)</f>
        <v/>
      </c>
      <c r="J600" s="23" t="str">
        <f t="shared" si="45"/>
        <v/>
      </c>
      <c r="K600" s="23" t="str">
        <f t="shared" si="46"/>
        <v/>
      </c>
      <c r="L600" s="23" t="str">
        <f t="shared" si="47"/>
        <v/>
      </c>
      <c r="M600" s="23" t="str">
        <f t="shared" si="48"/>
        <v/>
      </c>
      <c r="N600" s="23" t="str">
        <f t="shared" si="49"/>
        <v/>
      </c>
      <c r="P600" s="1" t="str">
        <f>IF(AND(YEAR(在职员工基本信息!$M597)='员工事项提醒（生日、续合同）'!$Q$4,MONTH(在职员工基本信息!$M597)='员工事项提醒（生日、续合同）'!$S$4),在职员工基本信息!D597,"")</f>
        <v/>
      </c>
      <c r="Q600" s="1" t="str">
        <f>IF(AND(YEAR(在职员工基本信息!$M597)='员工事项提醒（生日、续合同）'!$Q$4,MONTH(在职员工基本信息!$M597)='员工事项提醒（生日、续合同）'!$S$4),在职员工基本信息!E597,"")</f>
        <v/>
      </c>
      <c r="R600" s="1" t="str">
        <f>IF(AND(YEAR(在职员工基本信息!$M597)='员工事项提醒（生日、续合同）'!$Q$4,MONTH(在职员工基本信息!$M597)='员工事项提醒（生日、续合同）'!$S$4),在职员工基本信息!B597,"")</f>
        <v/>
      </c>
      <c r="S600" s="1" t="str">
        <f>IF(AND(YEAR(在职员工基本信息!$M597)='员工事项提醒（生日、续合同）'!$Q$4,MONTH(在职员工基本信息!$M597)='员工事项提醒（生日、续合同）'!$S$4),在职员工基本信息!C597,"")</f>
        <v/>
      </c>
      <c r="T600" s="23" t="str">
        <f>IF(AND(YEAR(在职员工基本信息!$M597)='员工事项提醒（生日、续合同）'!$Q$4,MONTH(在职员工基本信息!$M597)='员工事项提醒（生日、续合同）'!$S$4),在职员工基本信息!M597,"")</f>
        <v/>
      </c>
    </row>
    <row r="601" spans="1:20">
      <c r="A601" s="1" t="str">
        <f>B601&amp;COUNTIF(B$8:B601,B601)</f>
        <v>589</v>
      </c>
      <c r="B601" s="1" t="str">
        <f>IF(MONTH(在职员工基本信息!G598)=$L$4,MONTH(在职员工基本信息!G598),"")</f>
        <v/>
      </c>
      <c r="D601" s="1" t="str">
        <f>IFERROR(IF(在职员工基本信息!D598="","",在职员工基本信息!D598),"")</f>
        <v/>
      </c>
      <c r="E601" s="1" t="str">
        <f>IF(在职员工基本信息!E598="","",在职员工基本信息!E598)</f>
        <v/>
      </c>
      <c r="F601" s="23" t="str">
        <f>IF(在职员工基本信息!G598="","",在职员工基本信息!G598)</f>
        <v/>
      </c>
      <c r="G601" s="1" t="str">
        <f>IF(在职员工基本信息!B598="","",在职员工基本信息!B598)</f>
        <v/>
      </c>
      <c r="H601" s="1" t="str">
        <f>IF(在职员工基本信息!C598="","",在职员工基本信息!C598)</f>
        <v/>
      </c>
      <c r="J601" s="23" t="str">
        <f t="shared" si="45"/>
        <v/>
      </c>
      <c r="K601" s="23" t="str">
        <f t="shared" si="46"/>
        <v/>
      </c>
      <c r="L601" s="23" t="str">
        <f t="shared" si="47"/>
        <v/>
      </c>
      <c r="M601" s="23" t="str">
        <f t="shared" si="48"/>
        <v/>
      </c>
      <c r="N601" s="23" t="str">
        <f t="shared" si="49"/>
        <v/>
      </c>
      <c r="P601" s="1" t="str">
        <f>IF(AND(YEAR(在职员工基本信息!$M598)='员工事项提醒（生日、续合同）'!$Q$4,MONTH(在职员工基本信息!$M598)='员工事项提醒（生日、续合同）'!$S$4),在职员工基本信息!D598,"")</f>
        <v/>
      </c>
      <c r="Q601" s="1" t="str">
        <f>IF(AND(YEAR(在职员工基本信息!$M598)='员工事项提醒（生日、续合同）'!$Q$4,MONTH(在职员工基本信息!$M598)='员工事项提醒（生日、续合同）'!$S$4),在职员工基本信息!E598,"")</f>
        <v/>
      </c>
      <c r="R601" s="1" t="str">
        <f>IF(AND(YEAR(在职员工基本信息!$M598)='员工事项提醒（生日、续合同）'!$Q$4,MONTH(在职员工基本信息!$M598)='员工事项提醒（生日、续合同）'!$S$4),在职员工基本信息!B598,"")</f>
        <v/>
      </c>
      <c r="S601" s="1" t="str">
        <f>IF(AND(YEAR(在职员工基本信息!$M598)='员工事项提醒（生日、续合同）'!$Q$4,MONTH(在职员工基本信息!$M598)='员工事项提醒（生日、续合同）'!$S$4),在职员工基本信息!C598,"")</f>
        <v/>
      </c>
      <c r="T601" s="23" t="str">
        <f>IF(AND(YEAR(在职员工基本信息!$M598)='员工事项提醒（生日、续合同）'!$Q$4,MONTH(在职员工基本信息!$M598)='员工事项提醒（生日、续合同）'!$S$4),在职员工基本信息!M598,"")</f>
        <v/>
      </c>
    </row>
    <row r="602" spans="1:20">
      <c r="A602" s="1" t="str">
        <f>B602&amp;COUNTIF(B$8:B602,B602)</f>
        <v>590</v>
      </c>
      <c r="B602" s="1" t="str">
        <f>IF(MONTH(在职员工基本信息!G599)=$L$4,MONTH(在职员工基本信息!G599),"")</f>
        <v/>
      </c>
      <c r="D602" s="1" t="str">
        <f>IFERROR(IF(在职员工基本信息!D599="","",在职员工基本信息!D599),"")</f>
        <v/>
      </c>
      <c r="E602" s="1" t="str">
        <f>IF(在职员工基本信息!E599="","",在职员工基本信息!E599)</f>
        <v/>
      </c>
      <c r="F602" s="23" t="str">
        <f>IF(在职员工基本信息!G599="","",在职员工基本信息!G599)</f>
        <v/>
      </c>
      <c r="G602" s="1" t="str">
        <f>IF(在职员工基本信息!B599="","",在职员工基本信息!B599)</f>
        <v/>
      </c>
      <c r="H602" s="1" t="str">
        <f>IF(在职员工基本信息!C599="","",在职员工基本信息!C599)</f>
        <v/>
      </c>
      <c r="J602" s="23" t="str">
        <f t="shared" si="45"/>
        <v/>
      </c>
      <c r="K602" s="23" t="str">
        <f t="shared" si="46"/>
        <v/>
      </c>
      <c r="L602" s="23" t="str">
        <f t="shared" si="47"/>
        <v/>
      </c>
      <c r="M602" s="23" t="str">
        <f t="shared" si="48"/>
        <v/>
      </c>
      <c r="N602" s="23" t="str">
        <f t="shared" si="49"/>
        <v/>
      </c>
      <c r="P602" s="1" t="str">
        <f>IF(AND(YEAR(在职员工基本信息!$M599)='员工事项提醒（生日、续合同）'!$Q$4,MONTH(在职员工基本信息!$M599)='员工事项提醒（生日、续合同）'!$S$4),在职员工基本信息!D599,"")</f>
        <v/>
      </c>
      <c r="Q602" s="1" t="str">
        <f>IF(AND(YEAR(在职员工基本信息!$M599)='员工事项提醒（生日、续合同）'!$Q$4,MONTH(在职员工基本信息!$M599)='员工事项提醒（生日、续合同）'!$S$4),在职员工基本信息!E599,"")</f>
        <v/>
      </c>
      <c r="R602" s="1" t="str">
        <f>IF(AND(YEAR(在职员工基本信息!$M599)='员工事项提醒（生日、续合同）'!$Q$4,MONTH(在职员工基本信息!$M599)='员工事项提醒（生日、续合同）'!$S$4),在职员工基本信息!B599,"")</f>
        <v/>
      </c>
      <c r="S602" s="1" t="str">
        <f>IF(AND(YEAR(在职员工基本信息!$M599)='员工事项提醒（生日、续合同）'!$Q$4,MONTH(在职员工基本信息!$M599)='员工事项提醒（生日、续合同）'!$S$4),在职员工基本信息!C599,"")</f>
        <v/>
      </c>
      <c r="T602" s="23" t="str">
        <f>IF(AND(YEAR(在职员工基本信息!$M599)='员工事项提醒（生日、续合同）'!$Q$4,MONTH(在职员工基本信息!$M599)='员工事项提醒（生日、续合同）'!$S$4),在职员工基本信息!M599,"")</f>
        <v/>
      </c>
    </row>
    <row r="603" spans="1:20">
      <c r="A603" s="1" t="str">
        <f>B603&amp;COUNTIF(B$8:B603,B603)</f>
        <v>591</v>
      </c>
      <c r="B603" s="1" t="str">
        <f>IF(MONTH(在职员工基本信息!G600)=$L$4,MONTH(在职员工基本信息!G600),"")</f>
        <v/>
      </c>
      <c r="D603" s="1" t="str">
        <f>IFERROR(IF(在职员工基本信息!D600="","",在职员工基本信息!D600),"")</f>
        <v/>
      </c>
      <c r="E603" s="1" t="str">
        <f>IF(在职员工基本信息!E600="","",在职员工基本信息!E600)</f>
        <v/>
      </c>
      <c r="F603" s="23" t="str">
        <f>IF(在职员工基本信息!G600="","",在职员工基本信息!G600)</f>
        <v/>
      </c>
      <c r="G603" s="1" t="str">
        <f>IF(在职员工基本信息!B600="","",在职员工基本信息!B600)</f>
        <v/>
      </c>
      <c r="H603" s="1" t="str">
        <f>IF(在职员工基本信息!C600="","",在职员工基本信息!C600)</f>
        <v/>
      </c>
      <c r="J603" s="23" t="str">
        <f t="shared" si="45"/>
        <v/>
      </c>
      <c r="K603" s="23" t="str">
        <f t="shared" si="46"/>
        <v/>
      </c>
      <c r="L603" s="23" t="str">
        <f t="shared" si="47"/>
        <v/>
      </c>
      <c r="M603" s="23" t="str">
        <f t="shared" si="48"/>
        <v/>
      </c>
      <c r="N603" s="23" t="str">
        <f t="shared" si="49"/>
        <v/>
      </c>
      <c r="P603" s="1" t="str">
        <f>IF(AND(YEAR(在职员工基本信息!$M600)='员工事项提醒（生日、续合同）'!$Q$4,MONTH(在职员工基本信息!$M600)='员工事项提醒（生日、续合同）'!$S$4),在职员工基本信息!D600,"")</f>
        <v/>
      </c>
      <c r="Q603" s="1" t="str">
        <f>IF(AND(YEAR(在职员工基本信息!$M600)='员工事项提醒（生日、续合同）'!$Q$4,MONTH(在职员工基本信息!$M600)='员工事项提醒（生日、续合同）'!$S$4),在职员工基本信息!E600,"")</f>
        <v/>
      </c>
      <c r="R603" s="1" t="str">
        <f>IF(AND(YEAR(在职员工基本信息!$M600)='员工事项提醒（生日、续合同）'!$Q$4,MONTH(在职员工基本信息!$M600)='员工事项提醒（生日、续合同）'!$S$4),在职员工基本信息!B600,"")</f>
        <v/>
      </c>
      <c r="S603" s="1" t="str">
        <f>IF(AND(YEAR(在职员工基本信息!$M600)='员工事项提醒（生日、续合同）'!$Q$4,MONTH(在职员工基本信息!$M600)='员工事项提醒（生日、续合同）'!$S$4),在职员工基本信息!C600,"")</f>
        <v/>
      </c>
      <c r="T603" s="23" t="str">
        <f>IF(AND(YEAR(在职员工基本信息!$M600)='员工事项提醒（生日、续合同）'!$Q$4,MONTH(在职员工基本信息!$M600)='员工事项提醒（生日、续合同）'!$S$4),在职员工基本信息!M600,"")</f>
        <v/>
      </c>
    </row>
    <row r="604" spans="1:20">
      <c r="A604" s="1" t="str">
        <f>B604&amp;COUNTIF(B$8:B604,B604)</f>
        <v>592</v>
      </c>
      <c r="B604" s="1" t="str">
        <f>IF(MONTH(在职员工基本信息!G601)=$L$4,MONTH(在职员工基本信息!G601),"")</f>
        <v/>
      </c>
      <c r="D604" s="1" t="str">
        <f>IFERROR(IF(在职员工基本信息!D601="","",在职员工基本信息!D601),"")</f>
        <v/>
      </c>
      <c r="E604" s="1" t="str">
        <f>IF(在职员工基本信息!E601="","",在职员工基本信息!E601)</f>
        <v/>
      </c>
      <c r="F604" s="23" t="str">
        <f>IF(在职员工基本信息!G601="","",在职员工基本信息!G601)</f>
        <v/>
      </c>
      <c r="G604" s="1" t="str">
        <f>IF(在职员工基本信息!B601="","",在职员工基本信息!B601)</f>
        <v/>
      </c>
      <c r="H604" s="1" t="str">
        <f>IF(在职员工基本信息!C601="","",在职员工基本信息!C601)</f>
        <v/>
      </c>
      <c r="J604" s="23" t="str">
        <f t="shared" si="45"/>
        <v/>
      </c>
      <c r="K604" s="23" t="str">
        <f t="shared" si="46"/>
        <v/>
      </c>
      <c r="L604" s="23" t="str">
        <f t="shared" si="47"/>
        <v/>
      </c>
      <c r="M604" s="23" t="str">
        <f t="shared" si="48"/>
        <v/>
      </c>
      <c r="N604" s="23" t="str">
        <f t="shared" si="49"/>
        <v/>
      </c>
      <c r="P604" s="1" t="str">
        <f>IF(AND(YEAR(在职员工基本信息!$M601)='员工事项提醒（生日、续合同）'!$Q$4,MONTH(在职员工基本信息!$M601)='员工事项提醒（生日、续合同）'!$S$4),在职员工基本信息!D601,"")</f>
        <v/>
      </c>
      <c r="Q604" s="1" t="str">
        <f>IF(AND(YEAR(在职员工基本信息!$M601)='员工事项提醒（生日、续合同）'!$Q$4,MONTH(在职员工基本信息!$M601)='员工事项提醒（生日、续合同）'!$S$4),在职员工基本信息!E601,"")</f>
        <v/>
      </c>
      <c r="R604" s="1" t="str">
        <f>IF(AND(YEAR(在职员工基本信息!$M601)='员工事项提醒（生日、续合同）'!$Q$4,MONTH(在职员工基本信息!$M601)='员工事项提醒（生日、续合同）'!$S$4),在职员工基本信息!B601,"")</f>
        <v/>
      </c>
      <c r="S604" s="1" t="str">
        <f>IF(AND(YEAR(在职员工基本信息!$M601)='员工事项提醒（生日、续合同）'!$Q$4,MONTH(在职员工基本信息!$M601)='员工事项提醒（生日、续合同）'!$S$4),在职员工基本信息!C601,"")</f>
        <v/>
      </c>
      <c r="T604" s="23" t="str">
        <f>IF(AND(YEAR(在职员工基本信息!$M601)='员工事项提醒（生日、续合同）'!$Q$4,MONTH(在职员工基本信息!$M601)='员工事项提醒（生日、续合同）'!$S$4),在职员工基本信息!M601,"")</f>
        <v/>
      </c>
    </row>
    <row r="605" spans="1:20">
      <c r="A605" s="1" t="str">
        <f>B605&amp;COUNTIF(B$8:B605,B605)</f>
        <v>593</v>
      </c>
      <c r="B605" s="1" t="str">
        <f>IF(MONTH(在职员工基本信息!G602)=$L$4,MONTH(在职员工基本信息!G602),"")</f>
        <v/>
      </c>
      <c r="D605" s="1" t="str">
        <f>IFERROR(IF(在职员工基本信息!D602="","",在职员工基本信息!D602),"")</f>
        <v/>
      </c>
      <c r="E605" s="1" t="str">
        <f>IF(在职员工基本信息!E602="","",在职员工基本信息!E602)</f>
        <v/>
      </c>
      <c r="F605" s="23" t="str">
        <f>IF(在职员工基本信息!G602="","",在职员工基本信息!G602)</f>
        <v/>
      </c>
      <c r="G605" s="1" t="str">
        <f>IF(在职员工基本信息!B602="","",在职员工基本信息!B602)</f>
        <v/>
      </c>
      <c r="H605" s="1" t="str">
        <f>IF(在职员工基本信息!C602="","",在职员工基本信息!C602)</f>
        <v/>
      </c>
      <c r="J605" s="23" t="str">
        <f t="shared" si="45"/>
        <v/>
      </c>
      <c r="K605" s="23" t="str">
        <f t="shared" si="46"/>
        <v/>
      </c>
      <c r="L605" s="23" t="str">
        <f t="shared" si="47"/>
        <v/>
      </c>
      <c r="M605" s="23" t="str">
        <f t="shared" si="48"/>
        <v/>
      </c>
      <c r="N605" s="23" t="str">
        <f t="shared" si="49"/>
        <v/>
      </c>
      <c r="P605" s="1" t="str">
        <f>IF(AND(YEAR(在职员工基本信息!$M602)='员工事项提醒（生日、续合同）'!$Q$4,MONTH(在职员工基本信息!$M602)='员工事项提醒（生日、续合同）'!$S$4),在职员工基本信息!D602,"")</f>
        <v/>
      </c>
      <c r="Q605" s="1" t="str">
        <f>IF(AND(YEAR(在职员工基本信息!$M602)='员工事项提醒（生日、续合同）'!$Q$4,MONTH(在职员工基本信息!$M602)='员工事项提醒（生日、续合同）'!$S$4),在职员工基本信息!E602,"")</f>
        <v/>
      </c>
      <c r="R605" s="1" t="str">
        <f>IF(AND(YEAR(在职员工基本信息!$M602)='员工事项提醒（生日、续合同）'!$Q$4,MONTH(在职员工基本信息!$M602)='员工事项提醒（生日、续合同）'!$S$4),在职员工基本信息!B602,"")</f>
        <v/>
      </c>
      <c r="S605" s="1" t="str">
        <f>IF(AND(YEAR(在职员工基本信息!$M602)='员工事项提醒（生日、续合同）'!$Q$4,MONTH(在职员工基本信息!$M602)='员工事项提醒（生日、续合同）'!$S$4),在职员工基本信息!C602,"")</f>
        <v/>
      </c>
      <c r="T605" s="23" t="str">
        <f>IF(AND(YEAR(在职员工基本信息!$M602)='员工事项提醒（生日、续合同）'!$Q$4,MONTH(在职员工基本信息!$M602)='员工事项提醒（生日、续合同）'!$S$4),在职员工基本信息!M602,"")</f>
        <v/>
      </c>
    </row>
    <row r="606" spans="1:20">
      <c r="A606" s="1" t="str">
        <f>B606&amp;COUNTIF(B$8:B606,B606)</f>
        <v>594</v>
      </c>
      <c r="B606" s="1" t="str">
        <f>IF(MONTH(在职员工基本信息!G603)=$L$4,MONTH(在职员工基本信息!G603),"")</f>
        <v/>
      </c>
      <c r="D606" s="1" t="str">
        <f>IFERROR(IF(在职员工基本信息!D603="","",在职员工基本信息!D603),"")</f>
        <v/>
      </c>
      <c r="E606" s="1" t="str">
        <f>IF(在职员工基本信息!E603="","",在职员工基本信息!E603)</f>
        <v/>
      </c>
      <c r="F606" s="23" t="str">
        <f>IF(在职员工基本信息!G603="","",在职员工基本信息!G603)</f>
        <v/>
      </c>
      <c r="G606" s="1" t="str">
        <f>IF(在职员工基本信息!B603="","",在职员工基本信息!B603)</f>
        <v/>
      </c>
      <c r="H606" s="1" t="str">
        <f>IF(在职员工基本信息!C603="","",在职员工基本信息!C603)</f>
        <v/>
      </c>
      <c r="J606" s="23" t="str">
        <f t="shared" si="45"/>
        <v/>
      </c>
      <c r="K606" s="23" t="str">
        <f t="shared" si="46"/>
        <v/>
      </c>
      <c r="L606" s="23" t="str">
        <f t="shared" si="47"/>
        <v/>
      </c>
      <c r="M606" s="23" t="str">
        <f t="shared" si="48"/>
        <v/>
      </c>
      <c r="N606" s="23" t="str">
        <f t="shared" si="49"/>
        <v/>
      </c>
      <c r="P606" s="1" t="str">
        <f>IF(AND(YEAR(在职员工基本信息!$M603)='员工事项提醒（生日、续合同）'!$Q$4,MONTH(在职员工基本信息!$M603)='员工事项提醒（生日、续合同）'!$S$4),在职员工基本信息!D603,"")</f>
        <v/>
      </c>
      <c r="Q606" s="1" t="str">
        <f>IF(AND(YEAR(在职员工基本信息!$M603)='员工事项提醒（生日、续合同）'!$Q$4,MONTH(在职员工基本信息!$M603)='员工事项提醒（生日、续合同）'!$S$4),在职员工基本信息!E603,"")</f>
        <v/>
      </c>
      <c r="R606" s="1" t="str">
        <f>IF(AND(YEAR(在职员工基本信息!$M603)='员工事项提醒（生日、续合同）'!$Q$4,MONTH(在职员工基本信息!$M603)='员工事项提醒（生日、续合同）'!$S$4),在职员工基本信息!B603,"")</f>
        <v/>
      </c>
      <c r="S606" s="1" t="str">
        <f>IF(AND(YEAR(在职员工基本信息!$M603)='员工事项提醒（生日、续合同）'!$Q$4,MONTH(在职员工基本信息!$M603)='员工事项提醒（生日、续合同）'!$S$4),在职员工基本信息!C603,"")</f>
        <v/>
      </c>
      <c r="T606" s="23" t="str">
        <f>IF(AND(YEAR(在职员工基本信息!$M603)='员工事项提醒（生日、续合同）'!$Q$4,MONTH(在职员工基本信息!$M603)='员工事项提醒（生日、续合同）'!$S$4),在职员工基本信息!M603,"")</f>
        <v/>
      </c>
    </row>
    <row r="607" spans="1:20">
      <c r="A607" s="1" t="str">
        <f>B607&amp;COUNTIF(B$8:B607,B607)</f>
        <v>595</v>
      </c>
      <c r="B607" s="1" t="str">
        <f>IF(MONTH(在职员工基本信息!G604)=$L$4,MONTH(在职员工基本信息!G604),"")</f>
        <v/>
      </c>
      <c r="D607" s="1" t="str">
        <f>IFERROR(IF(在职员工基本信息!D604="","",在职员工基本信息!D604),"")</f>
        <v/>
      </c>
      <c r="E607" s="1" t="str">
        <f>IF(在职员工基本信息!E604="","",在职员工基本信息!E604)</f>
        <v/>
      </c>
      <c r="F607" s="23" t="str">
        <f>IF(在职员工基本信息!G604="","",在职员工基本信息!G604)</f>
        <v/>
      </c>
      <c r="G607" s="1" t="str">
        <f>IF(在职员工基本信息!B604="","",在职员工基本信息!B604)</f>
        <v/>
      </c>
      <c r="H607" s="1" t="str">
        <f>IF(在职员工基本信息!C604="","",在职员工基本信息!C604)</f>
        <v/>
      </c>
      <c r="J607" s="23" t="str">
        <f t="shared" si="45"/>
        <v/>
      </c>
      <c r="K607" s="23" t="str">
        <f t="shared" si="46"/>
        <v/>
      </c>
      <c r="L607" s="23" t="str">
        <f t="shared" si="47"/>
        <v/>
      </c>
      <c r="M607" s="23" t="str">
        <f t="shared" si="48"/>
        <v/>
      </c>
      <c r="N607" s="23" t="str">
        <f t="shared" si="49"/>
        <v/>
      </c>
      <c r="P607" s="1" t="str">
        <f>IF(AND(YEAR(在职员工基本信息!$M604)='员工事项提醒（生日、续合同）'!$Q$4,MONTH(在职员工基本信息!$M604)='员工事项提醒（生日、续合同）'!$S$4),在职员工基本信息!D604,"")</f>
        <v/>
      </c>
      <c r="Q607" s="1" t="str">
        <f>IF(AND(YEAR(在职员工基本信息!$M604)='员工事项提醒（生日、续合同）'!$Q$4,MONTH(在职员工基本信息!$M604)='员工事项提醒（生日、续合同）'!$S$4),在职员工基本信息!E604,"")</f>
        <v/>
      </c>
      <c r="R607" s="1" t="str">
        <f>IF(AND(YEAR(在职员工基本信息!$M604)='员工事项提醒（生日、续合同）'!$Q$4,MONTH(在职员工基本信息!$M604)='员工事项提醒（生日、续合同）'!$S$4),在职员工基本信息!B604,"")</f>
        <v/>
      </c>
      <c r="S607" s="1" t="str">
        <f>IF(AND(YEAR(在职员工基本信息!$M604)='员工事项提醒（生日、续合同）'!$Q$4,MONTH(在职员工基本信息!$M604)='员工事项提醒（生日、续合同）'!$S$4),在职员工基本信息!C604,"")</f>
        <v/>
      </c>
      <c r="T607" s="23" t="str">
        <f>IF(AND(YEAR(在职员工基本信息!$M604)='员工事项提醒（生日、续合同）'!$Q$4,MONTH(在职员工基本信息!$M604)='员工事项提醒（生日、续合同）'!$S$4),在职员工基本信息!M604,"")</f>
        <v/>
      </c>
    </row>
    <row r="608" spans="1:20">
      <c r="A608" s="1" t="str">
        <f>B608&amp;COUNTIF(B$8:B608,B608)</f>
        <v>596</v>
      </c>
      <c r="B608" s="1" t="str">
        <f>IF(MONTH(在职员工基本信息!G605)=$L$4,MONTH(在职员工基本信息!G605),"")</f>
        <v/>
      </c>
      <c r="D608" s="1" t="str">
        <f>IFERROR(IF(在职员工基本信息!D605="","",在职员工基本信息!D605),"")</f>
        <v/>
      </c>
      <c r="E608" s="1" t="str">
        <f>IF(在职员工基本信息!E605="","",在职员工基本信息!E605)</f>
        <v/>
      </c>
      <c r="F608" s="23" t="str">
        <f>IF(在职员工基本信息!G605="","",在职员工基本信息!G605)</f>
        <v/>
      </c>
      <c r="G608" s="1" t="str">
        <f>IF(在职员工基本信息!B605="","",在职员工基本信息!B605)</f>
        <v/>
      </c>
      <c r="H608" s="1" t="str">
        <f>IF(在职员工基本信息!C605="","",在职员工基本信息!C605)</f>
        <v/>
      </c>
      <c r="J608" s="23" t="str">
        <f t="shared" si="45"/>
        <v/>
      </c>
      <c r="K608" s="23" t="str">
        <f t="shared" si="46"/>
        <v/>
      </c>
      <c r="L608" s="23" t="str">
        <f t="shared" si="47"/>
        <v/>
      </c>
      <c r="M608" s="23" t="str">
        <f t="shared" si="48"/>
        <v/>
      </c>
      <c r="N608" s="23" t="str">
        <f t="shared" si="49"/>
        <v/>
      </c>
      <c r="P608" s="1" t="str">
        <f>IF(AND(YEAR(在职员工基本信息!$M605)='员工事项提醒（生日、续合同）'!$Q$4,MONTH(在职员工基本信息!$M605)='员工事项提醒（生日、续合同）'!$S$4),在职员工基本信息!D605,"")</f>
        <v/>
      </c>
      <c r="Q608" s="1" t="str">
        <f>IF(AND(YEAR(在职员工基本信息!$M605)='员工事项提醒（生日、续合同）'!$Q$4,MONTH(在职员工基本信息!$M605)='员工事项提醒（生日、续合同）'!$S$4),在职员工基本信息!E605,"")</f>
        <v/>
      </c>
      <c r="R608" s="1" t="str">
        <f>IF(AND(YEAR(在职员工基本信息!$M605)='员工事项提醒（生日、续合同）'!$Q$4,MONTH(在职员工基本信息!$M605)='员工事项提醒（生日、续合同）'!$S$4),在职员工基本信息!B605,"")</f>
        <v/>
      </c>
      <c r="S608" s="1" t="str">
        <f>IF(AND(YEAR(在职员工基本信息!$M605)='员工事项提醒（生日、续合同）'!$Q$4,MONTH(在职员工基本信息!$M605)='员工事项提醒（生日、续合同）'!$S$4),在职员工基本信息!C605,"")</f>
        <v/>
      </c>
      <c r="T608" s="23" t="str">
        <f>IF(AND(YEAR(在职员工基本信息!$M605)='员工事项提醒（生日、续合同）'!$Q$4,MONTH(在职员工基本信息!$M605)='员工事项提醒（生日、续合同）'!$S$4),在职员工基本信息!M605,"")</f>
        <v/>
      </c>
    </row>
    <row r="609" spans="1:20">
      <c r="A609" s="1" t="str">
        <f>B609&amp;COUNTIF(B$8:B609,B609)</f>
        <v>597</v>
      </c>
      <c r="B609" s="1" t="str">
        <f>IF(MONTH(在职员工基本信息!G606)=$L$4,MONTH(在职员工基本信息!G606),"")</f>
        <v/>
      </c>
      <c r="D609" s="1" t="str">
        <f>IFERROR(IF(在职员工基本信息!D606="","",在职员工基本信息!D606),"")</f>
        <v/>
      </c>
      <c r="E609" s="1" t="str">
        <f>IF(在职员工基本信息!E606="","",在职员工基本信息!E606)</f>
        <v/>
      </c>
      <c r="F609" s="23" t="str">
        <f>IF(在职员工基本信息!G606="","",在职员工基本信息!G606)</f>
        <v/>
      </c>
      <c r="G609" s="1" t="str">
        <f>IF(在职员工基本信息!B606="","",在职员工基本信息!B606)</f>
        <v/>
      </c>
      <c r="H609" s="1" t="str">
        <f>IF(在职员工基本信息!C606="","",在职员工基本信息!C606)</f>
        <v/>
      </c>
      <c r="J609" s="23" t="str">
        <f t="shared" si="45"/>
        <v/>
      </c>
      <c r="K609" s="23" t="str">
        <f t="shared" si="46"/>
        <v/>
      </c>
      <c r="L609" s="23" t="str">
        <f t="shared" si="47"/>
        <v/>
      </c>
      <c r="M609" s="23" t="str">
        <f t="shared" si="48"/>
        <v/>
      </c>
      <c r="N609" s="23" t="str">
        <f t="shared" si="49"/>
        <v/>
      </c>
      <c r="P609" s="1" t="str">
        <f>IF(AND(YEAR(在职员工基本信息!$M606)='员工事项提醒（生日、续合同）'!$Q$4,MONTH(在职员工基本信息!$M606)='员工事项提醒（生日、续合同）'!$S$4),在职员工基本信息!D606,"")</f>
        <v/>
      </c>
      <c r="Q609" s="1" t="str">
        <f>IF(AND(YEAR(在职员工基本信息!$M606)='员工事项提醒（生日、续合同）'!$Q$4,MONTH(在职员工基本信息!$M606)='员工事项提醒（生日、续合同）'!$S$4),在职员工基本信息!E606,"")</f>
        <v/>
      </c>
      <c r="R609" s="1" t="str">
        <f>IF(AND(YEAR(在职员工基本信息!$M606)='员工事项提醒（生日、续合同）'!$Q$4,MONTH(在职员工基本信息!$M606)='员工事项提醒（生日、续合同）'!$S$4),在职员工基本信息!B606,"")</f>
        <v/>
      </c>
      <c r="S609" s="1" t="str">
        <f>IF(AND(YEAR(在职员工基本信息!$M606)='员工事项提醒（生日、续合同）'!$Q$4,MONTH(在职员工基本信息!$M606)='员工事项提醒（生日、续合同）'!$S$4),在职员工基本信息!C606,"")</f>
        <v/>
      </c>
      <c r="T609" s="23" t="str">
        <f>IF(AND(YEAR(在职员工基本信息!$M606)='员工事项提醒（生日、续合同）'!$Q$4,MONTH(在职员工基本信息!$M606)='员工事项提醒（生日、续合同）'!$S$4),在职员工基本信息!M606,"")</f>
        <v/>
      </c>
    </row>
    <row r="610" spans="1:20">
      <c r="A610" s="1" t="str">
        <f>B610&amp;COUNTIF(B$8:B610,B610)</f>
        <v>598</v>
      </c>
      <c r="B610" s="1" t="str">
        <f>IF(MONTH(在职员工基本信息!G607)=$L$4,MONTH(在职员工基本信息!G607),"")</f>
        <v/>
      </c>
      <c r="D610" s="1" t="str">
        <f>IFERROR(IF(在职员工基本信息!D607="","",在职员工基本信息!D607),"")</f>
        <v/>
      </c>
      <c r="E610" s="1" t="str">
        <f>IF(在职员工基本信息!E607="","",在职员工基本信息!E607)</f>
        <v/>
      </c>
      <c r="F610" s="23" t="str">
        <f>IF(在职员工基本信息!G607="","",在职员工基本信息!G607)</f>
        <v/>
      </c>
      <c r="G610" s="1" t="str">
        <f>IF(在职员工基本信息!B607="","",在职员工基本信息!B607)</f>
        <v/>
      </c>
      <c r="H610" s="1" t="str">
        <f>IF(在职员工基本信息!C607="","",在职员工基本信息!C607)</f>
        <v/>
      </c>
      <c r="J610" s="23" t="str">
        <f t="shared" si="45"/>
        <v/>
      </c>
      <c r="K610" s="23" t="str">
        <f t="shared" si="46"/>
        <v/>
      </c>
      <c r="L610" s="23" t="str">
        <f t="shared" si="47"/>
        <v/>
      </c>
      <c r="M610" s="23" t="str">
        <f t="shared" si="48"/>
        <v/>
      </c>
      <c r="N610" s="23" t="str">
        <f t="shared" si="49"/>
        <v/>
      </c>
      <c r="P610" s="1" t="str">
        <f>IF(AND(YEAR(在职员工基本信息!$M607)='员工事项提醒（生日、续合同）'!$Q$4,MONTH(在职员工基本信息!$M607)='员工事项提醒（生日、续合同）'!$S$4),在职员工基本信息!D607,"")</f>
        <v/>
      </c>
      <c r="Q610" s="1" t="str">
        <f>IF(AND(YEAR(在职员工基本信息!$M607)='员工事项提醒（生日、续合同）'!$Q$4,MONTH(在职员工基本信息!$M607)='员工事项提醒（生日、续合同）'!$S$4),在职员工基本信息!E607,"")</f>
        <v/>
      </c>
      <c r="R610" s="1" t="str">
        <f>IF(AND(YEAR(在职员工基本信息!$M607)='员工事项提醒（生日、续合同）'!$Q$4,MONTH(在职员工基本信息!$M607)='员工事项提醒（生日、续合同）'!$S$4),在职员工基本信息!B607,"")</f>
        <v/>
      </c>
      <c r="S610" s="1" t="str">
        <f>IF(AND(YEAR(在职员工基本信息!$M607)='员工事项提醒（生日、续合同）'!$Q$4,MONTH(在职员工基本信息!$M607)='员工事项提醒（生日、续合同）'!$S$4),在职员工基本信息!C607,"")</f>
        <v/>
      </c>
      <c r="T610" s="23" t="str">
        <f>IF(AND(YEAR(在职员工基本信息!$M607)='员工事项提醒（生日、续合同）'!$Q$4,MONTH(在职员工基本信息!$M607)='员工事项提醒（生日、续合同）'!$S$4),在职员工基本信息!M607,"")</f>
        <v/>
      </c>
    </row>
    <row r="611" spans="1:20">
      <c r="A611" s="1" t="str">
        <f>B611&amp;COUNTIF(B$8:B611,B611)</f>
        <v>599</v>
      </c>
      <c r="B611" s="1" t="str">
        <f>IF(MONTH(在职员工基本信息!G608)=$L$4,MONTH(在职员工基本信息!G608),"")</f>
        <v/>
      </c>
      <c r="D611" s="1" t="str">
        <f>IFERROR(IF(在职员工基本信息!D608="","",在职员工基本信息!D608),"")</f>
        <v/>
      </c>
      <c r="E611" s="1" t="str">
        <f>IF(在职员工基本信息!E608="","",在职员工基本信息!E608)</f>
        <v/>
      </c>
      <c r="F611" s="23" t="str">
        <f>IF(在职员工基本信息!G608="","",在职员工基本信息!G608)</f>
        <v/>
      </c>
      <c r="G611" s="1" t="str">
        <f>IF(在职员工基本信息!B608="","",在职员工基本信息!B608)</f>
        <v/>
      </c>
      <c r="H611" s="1" t="str">
        <f>IF(在职员工基本信息!C608="","",在职员工基本信息!C608)</f>
        <v/>
      </c>
      <c r="J611" s="23" t="str">
        <f t="shared" si="45"/>
        <v/>
      </c>
      <c r="K611" s="23" t="str">
        <f t="shared" si="46"/>
        <v/>
      </c>
      <c r="L611" s="23" t="str">
        <f t="shared" si="47"/>
        <v/>
      </c>
      <c r="M611" s="23" t="str">
        <f t="shared" si="48"/>
        <v/>
      </c>
      <c r="N611" s="23" t="str">
        <f t="shared" si="49"/>
        <v/>
      </c>
      <c r="P611" s="1" t="str">
        <f>IF(AND(YEAR(在职员工基本信息!$M608)='员工事项提醒（生日、续合同）'!$Q$4,MONTH(在职员工基本信息!$M608)='员工事项提醒（生日、续合同）'!$S$4),在职员工基本信息!D608,"")</f>
        <v/>
      </c>
      <c r="Q611" s="1" t="str">
        <f>IF(AND(YEAR(在职员工基本信息!$M608)='员工事项提醒（生日、续合同）'!$Q$4,MONTH(在职员工基本信息!$M608)='员工事项提醒（生日、续合同）'!$S$4),在职员工基本信息!E608,"")</f>
        <v/>
      </c>
      <c r="R611" s="1" t="str">
        <f>IF(AND(YEAR(在职员工基本信息!$M608)='员工事项提醒（生日、续合同）'!$Q$4,MONTH(在职员工基本信息!$M608)='员工事项提醒（生日、续合同）'!$S$4),在职员工基本信息!B608,"")</f>
        <v/>
      </c>
      <c r="S611" s="1" t="str">
        <f>IF(AND(YEAR(在职员工基本信息!$M608)='员工事项提醒（生日、续合同）'!$Q$4,MONTH(在职员工基本信息!$M608)='员工事项提醒（生日、续合同）'!$S$4),在职员工基本信息!C608,"")</f>
        <v/>
      </c>
      <c r="T611" s="23" t="str">
        <f>IF(AND(YEAR(在职员工基本信息!$M608)='员工事项提醒（生日、续合同）'!$Q$4,MONTH(在职员工基本信息!$M608)='员工事项提醒（生日、续合同）'!$S$4),在职员工基本信息!M608,"")</f>
        <v/>
      </c>
    </row>
    <row r="612" spans="1:20">
      <c r="A612" s="1" t="str">
        <f>B612&amp;COUNTIF(B$8:B612,B612)</f>
        <v>600</v>
      </c>
      <c r="B612" s="1" t="str">
        <f>IF(MONTH(在职员工基本信息!G609)=$L$4,MONTH(在职员工基本信息!G609),"")</f>
        <v/>
      </c>
      <c r="D612" s="1" t="str">
        <f>IFERROR(IF(在职员工基本信息!D609="","",在职员工基本信息!D609),"")</f>
        <v/>
      </c>
      <c r="E612" s="1" t="str">
        <f>IF(在职员工基本信息!E609="","",在职员工基本信息!E609)</f>
        <v/>
      </c>
      <c r="F612" s="23" t="str">
        <f>IF(在职员工基本信息!G609="","",在职员工基本信息!G609)</f>
        <v/>
      </c>
      <c r="G612" s="1" t="str">
        <f>IF(在职员工基本信息!B609="","",在职员工基本信息!B609)</f>
        <v/>
      </c>
      <c r="H612" s="1" t="str">
        <f>IF(在职员工基本信息!C609="","",在职员工基本信息!C609)</f>
        <v/>
      </c>
      <c r="J612" s="23" t="str">
        <f t="shared" si="45"/>
        <v/>
      </c>
      <c r="K612" s="23" t="str">
        <f t="shared" si="46"/>
        <v/>
      </c>
      <c r="L612" s="23" t="str">
        <f t="shared" si="47"/>
        <v/>
      </c>
      <c r="M612" s="23" t="str">
        <f t="shared" si="48"/>
        <v/>
      </c>
      <c r="N612" s="23" t="str">
        <f t="shared" si="49"/>
        <v/>
      </c>
      <c r="P612" s="1" t="str">
        <f>IF(AND(YEAR(在职员工基本信息!$M609)='员工事项提醒（生日、续合同）'!$Q$4,MONTH(在职员工基本信息!$M609)='员工事项提醒（生日、续合同）'!$S$4),在职员工基本信息!D609,"")</f>
        <v/>
      </c>
      <c r="Q612" s="1" t="str">
        <f>IF(AND(YEAR(在职员工基本信息!$M609)='员工事项提醒（生日、续合同）'!$Q$4,MONTH(在职员工基本信息!$M609)='员工事项提醒（生日、续合同）'!$S$4),在职员工基本信息!E609,"")</f>
        <v/>
      </c>
      <c r="R612" s="1" t="str">
        <f>IF(AND(YEAR(在职员工基本信息!$M609)='员工事项提醒（生日、续合同）'!$Q$4,MONTH(在职员工基本信息!$M609)='员工事项提醒（生日、续合同）'!$S$4),在职员工基本信息!B609,"")</f>
        <v/>
      </c>
      <c r="S612" s="1" t="str">
        <f>IF(AND(YEAR(在职员工基本信息!$M609)='员工事项提醒（生日、续合同）'!$Q$4,MONTH(在职员工基本信息!$M609)='员工事项提醒（生日、续合同）'!$S$4),在职员工基本信息!C609,"")</f>
        <v/>
      </c>
      <c r="T612" s="23" t="str">
        <f>IF(AND(YEAR(在职员工基本信息!$M609)='员工事项提醒（生日、续合同）'!$Q$4,MONTH(在职员工基本信息!$M609)='员工事项提醒（生日、续合同）'!$S$4),在职员工基本信息!M609,"")</f>
        <v/>
      </c>
    </row>
    <row r="613" spans="1:20">
      <c r="A613" s="1" t="str">
        <f>B613&amp;COUNTIF(B$8:B613,B613)</f>
        <v>601</v>
      </c>
      <c r="B613" s="1" t="str">
        <f>IF(MONTH(在职员工基本信息!G610)=$L$4,MONTH(在职员工基本信息!G610),"")</f>
        <v/>
      </c>
      <c r="D613" s="1" t="str">
        <f>IFERROR(IF(在职员工基本信息!D610="","",在职员工基本信息!D610),"")</f>
        <v/>
      </c>
      <c r="E613" s="1" t="str">
        <f>IF(在职员工基本信息!E610="","",在职员工基本信息!E610)</f>
        <v/>
      </c>
      <c r="F613" s="23" t="str">
        <f>IF(在职员工基本信息!G610="","",在职员工基本信息!G610)</f>
        <v/>
      </c>
      <c r="G613" s="1" t="str">
        <f>IF(在职员工基本信息!B610="","",在职员工基本信息!B610)</f>
        <v/>
      </c>
      <c r="H613" s="1" t="str">
        <f>IF(在职员工基本信息!C610="","",在职员工基本信息!C610)</f>
        <v/>
      </c>
      <c r="J613" s="23" t="str">
        <f t="shared" si="45"/>
        <v/>
      </c>
      <c r="K613" s="23" t="str">
        <f t="shared" si="46"/>
        <v/>
      </c>
      <c r="L613" s="23" t="str">
        <f t="shared" si="47"/>
        <v/>
      </c>
      <c r="M613" s="23" t="str">
        <f t="shared" si="48"/>
        <v/>
      </c>
      <c r="N613" s="23" t="str">
        <f t="shared" si="49"/>
        <v/>
      </c>
      <c r="P613" s="1" t="str">
        <f>IF(AND(YEAR(在职员工基本信息!$M610)='员工事项提醒（生日、续合同）'!$Q$4,MONTH(在职员工基本信息!$M610)='员工事项提醒（生日、续合同）'!$S$4),在职员工基本信息!D610,"")</f>
        <v/>
      </c>
      <c r="Q613" s="1" t="str">
        <f>IF(AND(YEAR(在职员工基本信息!$M610)='员工事项提醒（生日、续合同）'!$Q$4,MONTH(在职员工基本信息!$M610)='员工事项提醒（生日、续合同）'!$S$4),在职员工基本信息!E610,"")</f>
        <v/>
      </c>
      <c r="R613" s="1" t="str">
        <f>IF(AND(YEAR(在职员工基本信息!$M610)='员工事项提醒（生日、续合同）'!$Q$4,MONTH(在职员工基本信息!$M610)='员工事项提醒（生日、续合同）'!$S$4),在职员工基本信息!B610,"")</f>
        <v/>
      </c>
      <c r="S613" s="1" t="str">
        <f>IF(AND(YEAR(在职员工基本信息!$M610)='员工事项提醒（生日、续合同）'!$Q$4,MONTH(在职员工基本信息!$M610)='员工事项提醒（生日、续合同）'!$S$4),在职员工基本信息!C610,"")</f>
        <v/>
      </c>
      <c r="T613" s="23" t="str">
        <f>IF(AND(YEAR(在职员工基本信息!$M610)='员工事项提醒（生日、续合同）'!$Q$4,MONTH(在职员工基本信息!$M610)='员工事项提醒（生日、续合同）'!$S$4),在职员工基本信息!M610,"")</f>
        <v/>
      </c>
    </row>
    <row r="614" spans="1:20">
      <c r="A614" s="1" t="str">
        <f>B614&amp;COUNTIF(B$8:B614,B614)</f>
        <v>602</v>
      </c>
      <c r="B614" s="1" t="str">
        <f>IF(MONTH(在职员工基本信息!G611)=$L$4,MONTH(在职员工基本信息!G611),"")</f>
        <v/>
      </c>
      <c r="D614" s="1" t="str">
        <f>IFERROR(IF(在职员工基本信息!D611="","",在职员工基本信息!D611),"")</f>
        <v/>
      </c>
      <c r="E614" s="1" t="str">
        <f>IF(在职员工基本信息!E611="","",在职员工基本信息!E611)</f>
        <v/>
      </c>
      <c r="F614" s="23" t="str">
        <f>IF(在职员工基本信息!G611="","",在职员工基本信息!G611)</f>
        <v/>
      </c>
      <c r="G614" s="1" t="str">
        <f>IF(在职员工基本信息!B611="","",在职员工基本信息!B611)</f>
        <v/>
      </c>
      <c r="H614" s="1" t="str">
        <f>IF(在职员工基本信息!C611="","",在职员工基本信息!C611)</f>
        <v/>
      </c>
      <c r="J614" s="23" t="str">
        <f t="shared" si="45"/>
        <v/>
      </c>
      <c r="K614" s="23" t="str">
        <f t="shared" si="46"/>
        <v/>
      </c>
      <c r="L614" s="23" t="str">
        <f t="shared" si="47"/>
        <v/>
      </c>
      <c r="M614" s="23" t="str">
        <f t="shared" si="48"/>
        <v/>
      </c>
      <c r="N614" s="23" t="str">
        <f t="shared" si="49"/>
        <v/>
      </c>
      <c r="P614" s="1" t="str">
        <f>IF(AND(YEAR(在职员工基本信息!$M611)='员工事项提醒（生日、续合同）'!$Q$4,MONTH(在职员工基本信息!$M611)='员工事项提醒（生日、续合同）'!$S$4),在职员工基本信息!D611,"")</f>
        <v/>
      </c>
      <c r="Q614" s="1" t="str">
        <f>IF(AND(YEAR(在职员工基本信息!$M611)='员工事项提醒（生日、续合同）'!$Q$4,MONTH(在职员工基本信息!$M611)='员工事项提醒（生日、续合同）'!$S$4),在职员工基本信息!E611,"")</f>
        <v/>
      </c>
      <c r="R614" s="1" t="str">
        <f>IF(AND(YEAR(在职员工基本信息!$M611)='员工事项提醒（生日、续合同）'!$Q$4,MONTH(在职员工基本信息!$M611)='员工事项提醒（生日、续合同）'!$S$4),在职员工基本信息!B611,"")</f>
        <v/>
      </c>
      <c r="S614" s="1" t="str">
        <f>IF(AND(YEAR(在职员工基本信息!$M611)='员工事项提醒（生日、续合同）'!$Q$4,MONTH(在职员工基本信息!$M611)='员工事项提醒（生日、续合同）'!$S$4),在职员工基本信息!C611,"")</f>
        <v/>
      </c>
      <c r="T614" s="23" t="str">
        <f>IF(AND(YEAR(在职员工基本信息!$M611)='员工事项提醒（生日、续合同）'!$Q$4,MONTH(在职员工基本信息!$M611)='员工事项提醒（生日、续合同）'!$S$4),在职员工基本信息!M611,"")</f>
        <v/>
      </c>
    </row>
    <row r="615" spans="1:20">
      <c r="A615" s="1" t="str">
        <f>B615&amp;COUNTIF(B$8:B615,B615)</f>
        <v>603</v>
      </c>
      <c r="B615" s="1" t="str">
        <f>IF(MONTH(在职员工基本信息!G612)=$L$4,MONTH(在职员工基本信息!G612),"")</f>
        <v/>
      </c>
      <c r="D615" s="1" t="str">
        <f>IFERROR(IF(在职员工基本信息!D612="","",在职员工基本信息!D612),"")</f>
        <v/>
      </c>
      <c r="E615" s="1" t="str">
        <f>IF(在职员工基本信息!E612="","",在职员工基本信息!E612)</f>
        <v/>
      </c>
      <c r="F615" s="23" t="str">
        <f>IF(在职员工基本信息!G612="","",在职员工基本信息!G612)</f>
        <v/>
      </c>
      <c r="G615" s="1" t="str">
        <f>IF(在职员工基本信息!B612="","",在职员工基本信息!B612)</f>
        <v/>
      </c>
      <c r="H615" s="1" t="str">
        <f>IF(在职员工基本信息!C612="","",在职员工基本信息!C612)</f>
        <v/>
      </c>
      <c r="J615" s="23" t="str">
        <f t="shared" si="45"/>
        <v/>
      </c>
      <c r="K615" s="23" t="str">
        <f t="shared" si="46"/>
        <v/>
      </c>
      <c r="L615" s="23" t="str">
        <f t="shared" si="47"/>
        <v/>
      </c>
      <c r="M615" s="23" t="str">
        <f t="shared" si="48"/>
        <v/>
      </c>
      <c r="N615" s="23" t="str">
        <f t="shared" si="49"/>
        <v/>
      </c>
      <c r="P615" s="1" t="str">
        <f>IF(AND(YEAR(在职员工基本信息!$M612)='员工事项提醒（生日、续合同）'!$Q$4,MONTH(在职员工基本信息!$M612)='员工事项提醒（生日、续合同）'!$S$4),在职员工基本信息!D612,"")</f>
        <v/>
      </c>
      <c r="Q615" s="1" t="str">
        <f>IF(AND(YEAR(在职员工基本信息!$M612)='员工事项提醒（生日、续合同）'!$Q$4,MONTH(在职员工基本信息!$M612)='员工事项提醒（生日、续合同）'!$S$4),在职员工基本信息!E612,"")</f>
        <v/>
      </c>
      <c r="R615" s="1" t="str">
        <f>IF(AND(YEAR(在职员工基本信息!$M612)='员工事项提醒（生日、续合同）'!$Q$4,MONTH(在职员工基本信息!$M612)='员工事项提醒（生日、续合同）'!$S$4),在职员工基本信息!B612,"")</f>
        <v/>
      </c>
      <c r="S615" s="1" t="str">
        <f>IF(AND(YEAR(在职员工基本信息!$M612)='员工事项提醒（生日、续合同）'!$Q$4,MONTH(在职员工基本信息!$M612)='员工事项提醒（生日、续合同）'!$S$4),在职员工基本信息!C612,"")</f>
        <v/>
      </c>
      <c r="T615" s="23" t="str">
        <f>IF(AND(YEAR(在职员工基本信息!$M612)='员工事项提醒（生日、续合同）'!$Q$4,MONTH(在职员工基本信息!$M612)='员工事项提醒（生日、续合同）'!$S$4),在职员工基本信息!M612,"")</f>
        <v/>
      </c>
    </row>
    <row r="616" spans="1:20">
      <c r="A616" s="1" t="str">
        <f>B616&amp;COUNTIF(B$8:B616,B616)</f>
        <v>604</v>
      </c>
      <c r="B616" s="1" t="str">
        <f>IF(MONTH(在职员工基本信息!G613)=$L$4,MONTH(在职员工基本信息!G613),"")</f>
        <v/>
      </c>
      <c r="D616" s="1" t="str">
        <f>IFERROR(IF(在职员工基本信息!D613="","",在职员工基本信息!D613),"")</f>
        <v/>
      </c>
      <c r="E616" s="1" t="str">
        <f>IF(在职员工基本信息!E613="","",在职员工基本信息!E613)</f>
        <v/>
      </c>
      <c r="F616" s="23" t="str">
        <f>IF(在职员工基本信息!G613="","",在职员工基本信息!G613)</f>
        <v/>
      </c>
      <c r="G616" s="1" t="str">
        <f>IF(在职员工基本信息!B613="","",在职员工基本信息!B613)</f>
        <v/>
      </c>
      <c r="H616" s="1" t="str">
        <f>IF(在职员工基本信息!C613="","",在职员工基本信息!C613)</f>
        <v/>
      </c>
      <c r="J616" s="23" t="str">
        <f t="shared" si="45"/>
        <v/>
      </c>
      <c r="K616" s="23" t="str">
        <f t="shared" si="46"/>
        <v/>
      </c>
      <c r="L616" s="23" t="str">
        <f t="shared" si="47"/>
        <v/>
      </c>
      <c r="M616" s="23" t="str">
        <f t="shared" si="48"/>
        <v/>
      </c>
      <c r="N616" s="23" t="str">
        <f t="shared" si="49"/>
        <v/>
      </c>
      <c r="P616" s="1" t="str">
        <f>IF(AND(YEAR(在职员工基本信息!$M613)='员工事项提醒（生日、续合同）'!$Q$4,MONTH(在职员工基本信息!$M613)='员工事项提醒（生日、续合同）'!$S$4),在职员工基本信息!D613,"")</f>
        <v/>
      </c>
      <c r="Q616" s="1" t="str">
        <f>IF(AND(YEAR(在职员工基本信息!$M613)='员工事项提醒（生日、续合同）'!$Q$4,MONTH(在职员工基本信息!$M613)='员工事项提醒（生日、续合同）'!$S$4),在职员工基本信息!E613,"")</f>
        <v/>
      </c>
      <c r="R616" s="1" t="str">
        <f>IF(AND(YEAR(在职员工基本信息!$M613)='员工事项提醒（生日、续合同）'!$Q$4,MONTH(在职员工基本信息!$M613)='员工事项提醒（生日、续合同）'!$S$4),在职员工基本信息!B613,"")</f>
        <v/>
      </c>
      <c r="S616" s="1" t="str">
        <f>IF(AND(YEAR(在职员工基本信息!$M613)='员工事项提醒（生日、续合同）'!$Q$4,MONTH(在职员工基本信息!$M613)='员工事项提醒（生日、续合同）'!$S$4),在职员工基本信息!C613,"")</f>
        <v/>
      </c>
      <c r="T616" s="23" t="str">
        <f>IF(AND(YEAR(在职员工基本信息!$M613)='员工事项提醒（生日、续合同）'!$Q$4,MONTH(在职员工基本信息!$M613)='员工事项提醒（生日、续合同）'!$S$4),在职员工基本信息!M613,"")</f>
        <v/>
      </c>
    </row>
    <row r="617" spans="1:20">
      <c r="A617" s="1" t="str">
        <f>B617&amp;COUNTIF(B$8:B617,B617)</f>
        <v>605</v>
      </c>
      <c r="B617" s="1" t="str">
        <f>IF(MONTH(在职员工基本信息!G614)=$L$4,MONTH(在职员工基本信息!G614),"")</f>
        <v/>
      </c>
      <c r="D617" s="1" t="str">
        <f>IFERROR(IF(在职员工基本信息!D614="","",在职员工基本信息!D614),"")</f>
        <v/>
      </c>
      <c r="E617" s="1" t="str">
        <f>IF(在职员工基本信息!E614="","",在职员工基本信息!E614)</f>
        <v/>
      </c>
      <c r="F617" s="23" t="str">
        <f>IF(在职员工基本信息!G614="","",在职员工基本信息!G614)</f>
        <v/>
      </c>
      <c r="G617" s="1" t="str">
        <f>IF(在职员工基本信息!B614="","",在职员工基本信息!B614)</f>
        <v/>
      </c>
      <c r="H617" s="1" t="str">
        <f>IF(在职员工基本信息!C614="","",在职员工基本信息!C614)</f>
        <v/>
      </c>
      <c r="J617" s="23" t="str">
        <f t="shared" si="45"/>
        <v/>
      </c>
      <c r="K617" s="23" t="str">
        <f t="shared" si="46"/>
        <v/>
      </c>
      <c r="L617" s="23" t="str">
        <f t="shared" si="47"/>
        <v/>
      </c>
      <c r="M617" s="23" t="str">
        <f t="shared" si="48"/>
        <v/>
      </c>
      <c r="N617" s="23" t="str">
        <f t="shared" si="49"/>
        <v/>
      </c>
      <c r="P617" s="1" t="str">
        <f>IF(AND(YEAR(在职员工基本信息!$M614)='员工事项提醒（生日、续合同）'!$Q$4,MONTH(在职员工基本信息!$M614)='员工事项提醒（生日、续合同）'!$S$4),在职员工基本信息!D614,"")</f>
        <v/>
      </c>
      <c r="Q617" s="1" t="str">
        <f>IF(AND(YEAR(在职员工基本信息!$M614)='员工事项提醒（生日、续合同）'!$Q$4,MONTH(在职员工基本信息!$M614)='员工事项提醒（生日、续合同）'!$S$4),在职员工基本信息!E614,"")</f>
        <v/>
      </c>
      <c r="R617" s="1" t="str">
        <f>IF(AND(YEAR(在职员工基本信息!$M614)='员工事项提醒（生日、续合同）'!$Q$4,MONTH(在职员工基本信息!$M614)='员工事项提醒（生日、续合同）'!$S$4),在职员工基本信息!B614,"")</f>
        <v/>
      </c>
      <c r="S617" s="1" t="str">
        <f>IF(AND(YEAR(在职员工基本信息!$M614)='员工事项提醒（生日、续合同）'!$Q$4,MONTH(在职员工基本信息!$M614)='员工事项提醒（生日、续合同）'!$S$4),在职员工基本信息!C614,"")</f>
        <v/>
      </c>
      <c r="T617" s="23" t="str">
        <f>IF(AND(YEAR(在职员工基本信息!$M614)='员工事项提醒（生日、续合同）'!$Q$4,MONTH(在职员工基本信息!$M614)='员工事项提醒（生日、续合同）'!$S$4),在职员工基本信息!M614,"")</f>
        <v/>
      </c>
    </row>
    <row r="618" spans="1:20">
      <c r="A618" s="1" t="str">
        <f>B618&amp;COUNTIF(B$8:B618,B618)</f>
        <v>606</v>
      </c>
      <c r="B618" s="1" t="str">
        <f>IF(MONTH(在职员工基本信息!G615)=$L$4,MONTH(在职员工基本信息!G615),"")</f>
        <v/>
      </c>
      <c r="D618" s="1" t="str">
        <f>IFERROR(IF(在职员工基本信息!D615="","",在职员工基本信息!D615),"")</f>
        <v/>
      </c>
      <c r="E618" s="1" t="str">
        <f>IF(在职员工基本信息!E615="","",在职员工基本信息!E615)</f>
        <v/>
      </c>
      <c r="F618" s="23" t="str">
        <f>IF(在职员工基本信息!G615="","",在职员工基本信息!G615)</f>
        <v/>
      </c>
      <c r="G618" s="1" t="str">
        <f>IF(在职员工基本信息!B615="","",在职员工基本信息!B615)</f>
        <v/>
      </c>
      <c r="H618" s="1" t="str">
        <f>IF(在职员工基本信息!C615="","",在职员工基本信息!C615)</f>
        <v/>
      </c>
      <c r="J618" s="23" t="str">
        <f t="shared" si="45"/>
        <v/>
      </c>
      <c r="K618" s="23" t="str">
        <f t="shared" si="46"/>
        <v/>
      </c>
      <c r="L618" s="23" t="str">
        <f t="shared" si="47"/>
        <v/>
      </c>
      <c r="M618" s="23" t="str">
        <f t="shared" si="48"/>
        <v/>
      </c>
      <c r="N618" s="23" t="str">
        <f t="shared" si="49"/>
        <v/>
      </c>
      <c r="P618" s="1" t="str">
        <f>IF(AND(YEAR(在职员工基本信息!$M615)='员工事项提醒（生日、续合同）'!$Q$4,MONTH(在职员工基本信息!$M615)='员工事项提醒（生日、续合同）'!$S$4),在职员工基本信息!D615,"")</f>
        <v/>
      </c>
      <c r="Q618" s="1" t="str">
        <f>IF(AND(YEAR(在职员工基本信息!$M615)='员工事项提醒（生日、续合同）'!$Q$4,MONTH(在职员工基本信息!$M615)='员工事项提醒（生日、续合同）'!$S$4),在职员工基本信息!E615,"")</f>
        <v/>
      </c>
      <c r="R618" s="1" t="str">
        <f>IF(AND(YEAR(在职员工基本信息!$M615)='员工事项提醒（生日、续合同）'!$Q$4,MONTH(在职员工基本信息!$M615)='员工事项提醒（生日、续合同）'!$S$4),在职员工基本信息!B615,"")</f>
        <v/>
      </c>
      <c r="S618" s="1" t="str">
        <f>IF(AND(YEAR(在职员工基本信息!$M615)='员工事项提醒（生日、续合同）'!$Q$4,MONTH(在职员工基本信息!$M615)='员工事项提醒（生日、续合同）'!$S$4),在职员工基本信息!C615,"")</f>
        <v/>
      </c>
      <c r="T618" s="23" t="str">
        <f>IF(AND(YEAR(在职员工基本信息!$M615)='员工事项提醒（生日、续合同）'!$Q$4,MONTH(在职员工基本信息!$M615)='员工事项提醒（生日、续合同）'!$S$4),在职员工基本信息!M615,"")</f>
        <v/>
      </c>
    </row>
    <row r="619" spans="1:20">
      <c r="A619" s="1" t="str">
        <f>B619&amp;COUNTIF(B$8:B619,B619)</f>
        <v>607</v>
      </c>
      <c r="B619" s="1" t="str">
        <f>IF(MONTH(在职员工基本信息!G616)=$L$4,MONTH(在职员工基本信息!G616),"")</f>
        <v/>
      </c>
      <c r="D619" s="1" t="str">
        <f>IFERROR(IF(在职员工基本信息!D616="","",在职员工基本信息!D616),"")</f>
        <v/>
      </c>
      <c r="E619" s="1" t="str">
        <f>IF(在职员工基本信息!E616="","",在职员工基本信息!E616)</f>
        <v/>
      </c>
      <c r="F619" s="23" t="str">
        <f>IF(在职员工基本信息!G616="","",在职员工基本信息!G616)</f>
        <v/>
      </c>
      <c r="G619" s="1" t="str">
        <f>IF(在职员工基本信息!B616="","",在职员工基本信息!B616)</f>
        <v/>
      </c>
      <c r="H619" s="1" t="str">
        <f>IF(在职员工基本信息!C616="","",在职员工基本信息!C616)</f>
        <v/>
      </c>
      <c r="J619" s="23" t="str">
        <f t="shared" si="45"/>
        <v/>
      </c>
      <c r="K619" s="23" t="str">
        <f t="shared" si="46"/>
        <v/>
      </c>
      <c r="L619" s="23" t="str">
        <f t="shared" si="47"/>
        <v/>
      </c>
      <c r="M619" s="23" t="str">
        <f t="shared" si="48"/>
        <v/>
      </c>
      <c r="N619" s="23" t="str">
        <f t="shared" si="49"/>
        <v/>
      </c>
      <c r="P619" s="1" t="str">
        <f>IF(AND(YEAR(在职员工基本信息!$M616)='员工事项提醒（生日、续合同）'!$Q$4,MONTH(在职员工基本信息!$M616)='员工事项提醒（生日、续合同）'!$S$4),在职员工基本信息!D616,"")</f>
        <v/>
      </c>
      <c r="Q619" s="1" t="str">
        <f>IF(AND(YEAR(在职员工基本信息!$M616)='员工事项提醒（生日、续合同）'!$Q$4,MONTH(在职员工基本信息!$M616)='员工事项提醒（生日、续合同）'!$S$4),在职员工基本信息!E616,"")</f>
        <v/>
      </c>
      <c r="R619" s="1" t="str">
        <f>IF(AND(YEAR(在职员工基本信息!$M616)='员工事项提醒（生日、续合同）'!$Q$4,MONTH(在职员工基本信息!$M616)='员工事项提醒（生日、续合同）'!$S$4),在职员工基本信息!B616,"")</f>
        <v/>
      </c>
      <c r="S619" s="1" t="str">
        <f>IF(AND(YEAR(在职员工基本信息!$M616)='员工事项提醒（生日、续合同）'!$Q$4,MONTH(在职员工基本信息!$M616)='员工事项提醒（生日、续合同）'!$S$4),在职员工基本信息!C616,"")</f>
        <v/>
      </c>
      <c r="T619" s="23" t="str">
        <f>IF(AND(YEAR(在职员工基本信息!$M616)='员工事项提醒（生日、续合同）'!$Q$4,MONTH(在职员工基本信息!$M616)='员工事项提醒（生日、续合同）'!$S$4),在职员工基本信息!M616,"")</f>
        <v/>
      </c>
    </row>
    <row r="620" spans="1:20">
      <c r="A620" s="1" t="str">
        <f>B620&amp;COUNTIF(B$8:B620,B620)</f>
        <v>608</v>
      </c>
      <c r="B620" s="1" t="str">
        <f>IF(MONTH(在职员工基本信息!G617)=$L$4,MONTH(在职员工基本信息!G617),"")</f>
        <v/>
      </c>
      <c r="D620" s="1" t="str">
        <f>IFERROR(IF(在职员工基本信息!D617="","",在职员工基本信息!D617),"")</f>
        <v/>
      </c>
      <c r="E620" s="1" t="str">
        <f>IF(在职员工基本信息!E617="","",在职员工基本信息!E617)</f>
        <v/>
      </c>
      <c r="F620" s="23" t="str">
        <f>IF(在职员工基本信息!G617="","",在职员工基本信息!G617)</f>
        <v/>
      </c>
      <c r="G620" s="1" t="str">
        <f>IF(在职员工基本信息!B617="","",在职员工基本信息!B617)</f>
        <v/>
      </c>
      <c r="H620" s="1" t="str">
        <f>IF(在职员工基本信息!C617="","",在职员工基本信息!C617)</f>
        <v/>
      </c>
      <c r="J620" s="23" t="str">
        <f t="shared" si="45"/>
        <v/>
      </c>
      <c r="K620" s="23" t="str">
        <f t="shared" si="46"/>
        <v/>
      </c>
      <c r="L620" s="23" t="str">
        <f t="shared" si="47"/>
        <v/>
      </c>
      <c r="M620" s="23" t="str">
        <f t="shared" si="48"/>
        <v/>
      </c>
      <c r="N620" s="23" t="str">
        <f t="shared" si="49"/>
        <v/>
      </c>
      <c r="P620" s="1" t="str">
        <f>IF(AND(YEAR(在职员工基本信息!$M617)='员工事项提醒（生日、续合同）'!$Q$4,MONTH(在职员工基本信息!$M617)='员工事项提醒（生日、续合同）'!$S$4),在职员工基本信息!D617,"")</f>
        <v/>
      </c>
      <c r="Q620" s="1" t="str">
        <f>IF(AND(YEAR(在职员工基本信息!$M617)='员工事项提醒（生日、续合同）'!$Q$4,MONTH(在职员工基本信息!$M617)='员工事项提醒（生日、续合同）'!$S$4),在职员工基本信息!E617,"")</f>
        <v/>
      </c>
      <c r="R620" s="1" t="str">
        <f>IF(AND(YEAR(在职员工基本信息!$M617)='员工事项提醒（生日、续合同）'!$Q$4,MONTH(在职员工基本信息!$M617)='员工事项提醒（生日、续合同）'!$S$4),在职员工基本信息!B617,"")</f>
        <v/>
      </c>
      <c r="S620" s="1" t="str">
        <f>IF(AND(YEAR(在职员工基本信息!$M617)='员工事项提醒（生日、续合同）'!$Q$4,MONTH(在职员工基本信息!$M617)='员工事项提醒（生日、续合同）'!$S$4),在职员工基本信息!C617,"")</f>
        <v/>
      </c>
      <c r="T620" s="23" t="str">
        <f>IF(AND(YEAR(在职员工基本信息!$M617)='员工事项提醒（生日、续合同）'!$Q$4,MONTH(在职员工基本信息!$M617)='员工事项提醒（生日、续合同）'!$S$4),在职员工基本信息!M617,"")</f>
        <v/>
      </c>
    </row>
    <row r="621" spans="1:20">
      <c r="A621" s="1" t="str">
        <f>B621&amp;COUNTIF(B$8:B621,B621)</f>
        <v>609</v>
      </c>
      <c r="B621" s="1" t="str">
        <f>IF(MONTH(在职员工基本信息!G618)=$L$4,MONTH(在职员工基本信息!G618),"")</f>
        <v/>
      </c>
      <c r="D621" s="1" t="str">
        <f>IFERROR(IF(在职员工基本信息!D618="","",在职员工基本信息!D618),"")</f>
        <v/>
      </c>
      <c r="E621" s="1" t="str">
        <f>IF(在职员工基本信息!E618="","",在职员工基本信息!E618)</f>
        <v/>
      </c>
      <c r="F621" s="23" t="str">
        <f>IF(在职员工基本信息!G618="","",在职员工基本信息!G618)</f>
        <v/>
      </c>
      <c r="G621" s="1" t="str">
        <f>IF(在职员工基本信息!B618="","",在职员工基本信息!B618)</f>
        <v/>
      </c>
      <c r="H621" s="1" t="str">
        <f>IF(在职员工基本信息!C618="","",在职员工基本信息!C618)</f>
        <v/>
      </c>
      <c r="J621" s="23" t="str">
        <f t="shared" si="45"/>
        <v/>
      </c>
      <c r="K621" s="23" t="str">
        <f t="shared" si="46"/>
        <v/>
      </c>
      <c r="L621" s="23" t="str">
        <f t="shared" si="47"/>
        <v/>
      </c>
      <c r="M621" s="23" t="str">
        <f t="shared" si="48"/>
        <v/>
      </c>
      <c r="N621" s="23" t="str">
        <f t="shared" si="49"/>
        <v/>
      </c>
      <c r="P621" s="1" t="str">
        <f>IF(AND(YEAR(在职员工基本信息!$M618)='员工事项提醒（生日、续合同）'!$Q$4,MONTH(在职员工基本信息!$M618)='员工事项提醒（生日、续合同）'!$S$4),在职员工基本信息!D618,"")</f>
        <v/>
      </c>
      <c r="Q621" s="1" t="str">
        <f>IF(AND(YEAR(在职员工基本信息!$M618)='员工事项提醒（生日、续合同）'!$Q$4,MONTH(在职员工基本信息!$M618)='员工事项提醒（生日、续合同）'!$S$4),在职员工基本信息!E618,"")</f>
        <v/>
      </c>
      <c r="R621" s="1" t="str">
        <f>IF(AND(YEAR(在职员工基本信息!$M618)='员工事项提醒（生日、续合同）'!$Q$4,MONTH(在职员工基本信息!$M618)='员工事项提醒（生日、续合同）'!$S$4),在职员工基本信息!B618,"")</f>
        <v/>
      </c>
      <c r="S621" s="1" t="str">
        <f>IF(AND(YEAR(在职员工基本信息!$M618)='员工事项提醒（生日、续合同）'!$Q$4,MONTH(在职员工基本信息!$M618)='员工事项提醒（生日、续合同）'!$S$4),在职员工基本信息!C618,"")</f>
        <v/>
      </c>
      <c r="T621" s="23" t="str">
        <f>IF(AND(YEAR(在职员工基本信息!$M618)='员工事项提醒（生日、续合同）'!$Q$4,MONTH(在职员工基本信息!$M618)='员工事项提醒（生日、续合同）'!$S$4),在职员工基本信息!M618,"")</f>
        <v/>
      </c>
    </row>
    <row r="622" spans="1:20">
      <c r="A622" s="1" t="str">
        <f>B622&amp;COUNTIF(B$8:B622,B622)</f>
        <v>610</v>
      </c>
      <c r="B622" s="1" t="str">
        <f>IF(MONTH(在职员工基本信息!G619)=$L$4,MONTH(在职员工基本信息!G619),"")</f>
        <v/>
      </c>
      <c r="D622" s="1" t="str">
        <f>IFERROR(IF(在职员工基本信息!D619="","",在职员工基本信息!D619),"")</f>
        <v/>
      </c>
      <c r="E622" s="1" t="str">
        <f>IF(在职员工基本信息!E619="","",在职员工基本信息!E619)</f>
        <v/>
      </c>
      <c r="F622" s="23" t="str">
        <f>IF(在职员工基本信息!G619="","",在职员工基本信息!G619)</f>
        <v/>
      </c>
      <c r="G622" s="1" t="str">
        <f>IF(在职员工基本信息!B619="","",在职员工基本信息!B619)</f>
        <v/>
      </c>
      <c r="H622" s="1" t="str">
        <f>IF(在职员工基本信息!C619="","",在职员工基本信息!C619)</f>
        <v/>
      </c>
      <c r="J622" s="23" t="str">
        <f t="shared" si="45"/>
        <v/>
      </c>
      <c r="K622" s="23" t="str">
        <f t="shared" si="46"/>
        <v/>
      </c>
      <c r="L622" s="23" t="str">
        <f t="shared" si="47"/>
        <v/>
      </c>
      <c r="M622" s="23" t="str">
        <f t="shared" si="48"/>
        <v/>
      </c>
      <c r="N622" s="23" t="str">
        <f t="shared" si="49"/>
        <v/>
      </c>
      <c r="P622" s="1" t="str">
        <f>IF(AND(YEAR(在职员工基本信息!$M619)='员工事项提醒（生日、续合同）'!$Q$4,MONTH(在职员工基本信息!$M619)='员工事项提醒（生日、续合同）'!$S$4),在职员工基本信息!D619,"")</f>
        <v/>
      </c>
      <c r="Q622" s="1" t="str">
        <f>IF(AND(YEAR(在职员工基本信息!$M619)='员工事项提醒（生日、续合同）'!$Q$4,MONTH(在职员工基本信息!$M619)='员工事项提醒（生日、续合同）'!$S$4),在职员工基本信息!E619,"")</f>
        <v/>
      </c>
      <c r="R622" s="1" t="str">
        <f>IF(AND(YEAR(在职员工基本信息!$M619)='员工事项提醒（生日、续合同）'!$Q$4,MONTH(在职员工基本信息!$M619)='员工事项提醒（生日、续合同）'!$S$4),在职员工基本信息!B619,"")</f>
        <v/>
      </c>
      <c r="S622" s="1" t="str">
        <f>IF(AND(YEAR(在职员工基本信息!$M619)='员工事项提醒（生日、续合同）'!$Q$4,MONTH(在职员工基本信息!$M619)='员工事项提醒（生日、续合同）'!$S$4),在职员工基本信息!C619,"")</f>
        <v/>
      </c>
      <c r="T622" s="23" t="str">
        <f>IF(AND(YEAR(在职员工基本信息!$M619)='员工事项提醒（生日、续合同）'!$Q$4,MONTH(在职员工基本信息!$M619)='员工事项提醒（生日、续合同）'!$S$4),在职员工基本信息!M619,"")</f>
        <v/>
      </c>
    </row>
    <row r="623" spans="1:20">
      <c r="A623" s="1" t="str">
        <f>B623&amp;COUNTIF(B$8:B623,B623)</f>
        <v>611</v>
      </c>
      <c r="B623" s="1" t="str">
        <f>IF(MONTH(在职员工基本信息!G620)=$L$4,MONTH(在职员工基本信息!G620),"")</f>
        <v/>
      </c>
      <c r="D623" s="1" t="str">
        <f>IFERROR(IF(在职员工基本信息!D620="","",在职员工基本信息!D620),"")</f>
        <v/>
      </c>
      <c r="E623" s="1" t="str">
        <f>IF(在职员工基本信息!E620="","",在职员工基本信息!E620)</f>
        <v/>
      </c>
      <c r="F623" s="23" t="str">
        <f>IF(在职员工基本信息!G620="","",在职员工基本信息!G620)</f>
        <v/>
      </c>
      <c r="G623" s="1" t="str">
        <f>IF(在职员工基本信息!B620="","",在职员工基本信息!B620)</f>
        <v/>
      </c>
      <c r="H623" s="1" t="str">
        <f>IF(在职员工基本信息!C620="","",在职员工基本信息!C620)</f>
        <v/>
      </c>
      <c r="J623" s="23" t="str">
        <f t="shared" si="45"/>
        <v/>
      </c>
      <c r="K623" s="23" t="str">
        <f t="shared" si="46"/>
        <v/>
      </c>
      <c r="L623" s="23" t="str">
        <f t="shared" si="47"/>
        <v/>
      </c>
      <c r="M623" s="23" t="str">
        <f t="shared" si="48"/>
        <v/>
      </c>
      <c r="N623" s="23" t="str">
        <f t="shared" si="49"/>
        <v/>
      </c>
      <c r="P623" s="1" t="str">
        <f>IF(AND(YEAR(在职员工基本信息!$M620)='员工事项提醒（生日、续合同）'!$Q$4,MONTH(在职员工基本信息!$M620)='员工事项提醒（生日、续合同）'!$S$4),在职员工基本信息!D620,"")</f>
        <v/>
      </c>
      <c r="Q623" s="1" t="str">
        <f>IF(AND(YEAR(在职员工基本信息!$M620)='员工事项提醒（生日、续合同）'!$Q$4,MONTH(在职员工基本信息!$M620)='员工事项提醒（生日、续合同）'!$S$4),在职员工基本信息!E620,"")</f>
        <v/>
      </c>
      <c r="R623" s="1" t="str">
        <f>IF(AND(YEAR(在职员工基本信息!$M620)='员工事项提醒（生日、续合同）'!$Q$4,MONTH(在职员工基本信息!$M620)='员工事项提醒（生日、续合同）'!$S$4),在职员工基本信息!B620,"")</f>
        <v/>
      </c>
      <c r="S623" s="1" t="str">
        <f>IF(AND(YEAR(在职员工基本信息!$M620)='员工事项提醒（生日、续合同）'!$Q$4,MONTH(在职员工基本信息!$M620)='员工事项提醒（生日、续合同）'!$S$4),在职员工基本信息!C620,"")</f>
        <v/>
      </c>
      <c r="T623" s="23" t="str">
        <f>IF(AND(YEAR(在职员工基本信息!$M620)='员工事项提醒（生日、续合同）'!$Q$4,MONTH(在职员工基本信息!$M620)='员工事项提醒（生日、续合同）'!$S$4),在职员工基本信息!M620,"")</f>
        <v/>
      </c>
    </row>
    <row r="624" spans="1:20">
      <c r="A624" s="1" t="str">
        <f>B624&amp;COUNTIF(B$8:B624,B624)</f>
        <v>612</v>
      </c>
      <c r="B624" s="1" t="str">
        <f>IF(MONTH(在职员工基本信息!G621)=$L$4,MONTH(在职员工基本信息!G621),"")</f>
        <v/>
      </c>
      <c r="D624" s="1" t="str">
        <f>IFERROR(IF(在职员工基本信息!D621="","",在职员工基本信息!D621),"")</f>
        <v/>
      </c>
      <c r="E624" s="1" t="str">
        <f>IF(在职员工基本信息!E621="","",在职员工基本信息!E621)</f>
        <v/>
      </c>
      <c r="F624" s="23" t="str">
        <f>IF(在职员工基本信息!G621="","",在职员工基本信息!G621)</f>
        <v/>
      </c>
      <c r="G624" s="1" t="str">
        <f>IF(在职员工基本信息!B621="","",在职员工基本信息!B621)</f>
        <v/>
      </c>
      <c r="H624" s="1" t="str">
        <f>IF(在职员工基本信息!C621="","",在职员工基本信息!C621)</f>
        <v/>
      </c>
      <c r="J624" s="23" t="str">
        <f t="shared" si="45"/>
        <v/>
      </c>
      <c r="K624" s="23" t="str">
        <f t="shared" si="46"/>
        <v/>
      </c>
      <c r="L624" s="23" t="str">
        <f t="shared" si="47"/>
        <v/>
      </c>
      <c r="M624" s="23" t="str">
        <f t="shared" si="48"/>
        <v/>
      </c>
      <c r="N624" s="23" t="str">
        <f t="shared" si="49"/>
        <v/>
      </c>
      <c r="P624" s="1" t="str">
        <f>IF(AND(YEAR(在职员工基本信息!$M621)='员工事项提醒（生日、续合同）'!$Q$4,MONTH(在职员工基本信息!$M621)='员工事项提醒（生日、续合同）'!$S$4),在职员工基本信息!D621,"")</f>
        <v/>
      </c>
      <c r="Q624" s="1" t="str">
        <f>IF(AND(YEAR(在职员工基本信息!$M621)='员工事项提醒（生日、续合同）'!$Q$4,MONTH(在职员工基本信息!$M621)='员工事项提醒（生日、续合同）'!$S$4),在职员工基本信息!E621,"")</f>
        <v/>
      </c>
      <c r="R624" s="1" t="str">
        <f>IF(AND(YEAR(在职员工基本信息!$M621)='员工事项提醒（生日、续合同）'!$Q$4,MONTH(在职员工基本信息!$M621)='员工事项提醒（生日、续合同）'!$S$4),在职员工基本信息!B621,"")</f>
        <v/>
      </c>
      <c r="S624" s="1" t="str">
        <f>IF(AND(YEAR(在职员工基本信息!$M621)='员工事项提醒（生日、续合同）'!$Q$4,MONTH(在职员工基本信息!$M621)='员工事项提醒（生日、续合同）'!$S$4),在职员工基本信息!C621,"")</f>
        <v/>
      </c>
      <c r="T624" s="23" t="str">
        <f>IF(AND(YEAR(在职员工基本信息!$M621)='员工事项提醒（生日、续合同）'!$Q$4,MONTH(在职员工基本信息!$M621)='员工事项提醒（生日、续合同）'!$S$4),在职员工基本信息!M621,"")</f>
        <v/>
      </c>
    </row>
    <row r="625" spans="1:20">
      <c r="A625" s="1" t="str">
        <f>B625&amp;COUNTIF(B$8:B625,B625)</f>
        <v>613</v>
      </c>
      <c r="B625" s="1" t="str">
        <f>IF(MONTH(在职员工基本信息!G622)=$L$4,MONTH(在职员工基本信息!G622),"")</f>
        <v/>
      </c>
      <c r="D625" s="1" t="str">
        <f>IFERROR(IF(在职员工基本信息!D622="","",在职员工基本信息!D622),"")</f>
        <v/>
      </c>
      <c r="E625" s="1" t="str">
        <f>IF(在职员工基本信息!E622="","",在职员工基本信息!E622)</f>
        <v/>
      </c>
      <c r="F625" s="23" t="str">
        <f>IF(在职员工基本信息!G622="","",在职员工基本信息!G622)</f>
        <v/>
      </c>
      <c r="G625" s="1" t="str">
        <f>IF(在职员工基本信息!B622="","",在职员工基本信息!B622)</f>
        <v/>
      </c>
      <c r="H625" s="1" t="str">
        <f>IF(在职员工基本信息!C622="","",在职员工基本信息!C622)</f>
        <v/>
      </c>
      <c r="J625" s="23" t="str">
        <f t="shared" si="45"/>
        <v/>
      </c>
      <c r="K625" s="23" t="str">
        <f t="shared" si="46"/>
        <v/>
      </c>
      <c r="L625" s="23" t="str">
        <f t="shared" si="47"/>
        <v/>
      </c>
      <c r="M625" s="23" t="str">
        <f t="shared" si="48"/>
        <v/>
      </c>
      <c r="N625" s="23" t="str">
        <f t="shared" si="49"/>
        <v/>
      </c>
      <c r="P625" s="1" t="str">
        <f>IF(AND(YEAR(在职员工基本信息!$M622)='员工事项提醒（生日、续合同）'!$Q$4,MONTH(在职员工基本信息!$M622)='员工事项提醒（生日、续合同）'!$S$4),在职员工基本信息!D622,"")</f>
        <v/>
      </c>
      <c r="Q625" s="1" t="str">
        <f>IF(AND(YEAR(在职员工基本信息!$M622)='员工事项提醒（生日、续合同）'!$Q$4,MONTH(在职员工基本信息!$M622)='员工事项提醒（生日、续合同）'!$S$4),在职员工基本信息!E622,"")</f>
        <v/>
      </c>
      <c r="R625" s="1" t="str">
        <f>IF(AND(YEAR(在职员工基本信息!$M622)='员工事项提醒（生日、续合同）'!$Q$4,MONTH(在职员工基本信息!$M622)='员工事项提醒（生日、续合同）'!$S$4),在职员工基本信息!B622,"")</f>
        <v/>
      </c>
      <c r="S625" s="1" t="str">
        <f>IF(AND(YEAR(在职员工基本信息!$M622)='员工事项提醒（生日、续合同）'!$Q$4,MONTH(在职员工基本信息!$M622)='员工事项提醒（生日、续合同）'!$S$4),在职员工基本信息!C622,"")</f>
        <v/>
      </c>
      <c r="T625" s="23" t="str">
        <f>IF(AND(YEAR(在职员工基本信息!$M622)='员工事项提醒（生日、续合同）'!$Q$4,MONTH(在职员工基本信息!$M622)='员工事项提醒（生日、续合同）'!$S$4),在职员工基本信息!M622,"")</f>
        <v/>
      </c>
    </row>
    <row r="626" spans="1:20">
      <c r="A626" s="1" t="str">
        <f>B626&amp;COUNTIF(B$8:B626,B626)</f>
        <v>614</v>
      </c>
      <c r="B626" s="1" t="str">
        <f>IF(MONTH(在职员工基本信息!G623)=$L$4,MONTH(在职员工基本信息!G623),"")</f>
        <v/>
      </c>
      <c r="D626" s="1" t="str">
        <f>IFERROR(IF(在职员工基本信息!D623="","",在职员工基本信息!D623),"")</f>
        <v/>
      </c>
      <c r="E626" s="1" t="str">
        <f>IF(在职员工基本信息!E623="","",在职员工基本信息!E623)</f>
        <v/>
      </c>
      <c r="F626" s="23" t="str">
        <f>IF(在职员工基本信息!G623="","",在职员工基本信息!G623)</f>
        <v/>
      </c>
      <c r="G626" s="1" t="str">
        <f>IF(在职员工基本信息!B623="","",在职员工基本信息!B623)</f>
        <v/>
      </c>
      <c r="H626" s="1" t="str">
        <f>IF(在职员工基本信息!C623="","",在职员工基本信息!C623)</f>
        <v/>
      </c>
      <c r="J626" s="23" t="str">
        <f t="shared" si="45"/>
        <v/>
      </c>
      <c r="K626" s="23" t="str">
        <f t="shared" si="46"/>
        <v/>
      </c>
      <c r="L626" s="23" t="str">
        <f t="shared" si="47"/>
        <v/>
      </c>
      <c r="M626" s="23" t="str">
        <f t="shared" si="48"/>
        <v/>
      </c>
      <c r="N626" s="23" t="str">
        <f t="shared" si="49"/>
        <v/>
      </c>
      <c r="P626" s="1" t="str">
        <f>IF(AND(YEAR(在职员工基本信息!$M623)='员工事项提醒（生日、续合同）'!$Q$4,MONTH(在职员工基本信息!$M623)='员工事项提醒（生日、续合同）'!$S$4),在职员工基本信息!D623,"")</f>
        <v/>
      </c>
      <c r="Q626" s="1" t="str">
        <f>IF(AND(YEAR(在职员工基本信息!$M623)='员工事项提醒（生日、续合同）'!$Q$4,MONTH(在职员工基本信息!$M623)='员工事项提醒（生日、续合同）'!$S$4),在职员工基本信息!E623,"")</f>
        <v/>
      </c>
      <c r="R626" s="1" t="str">
        <f>IF(AND(YEAR(在职员工基本信息!$M623)='员工事项提醒（生日、续合同）'!$Q$4,MONTH(在职员工基本信息!$M623)='员工事项提醒（生日、续合同）'!$S$4),在职员工基本信息!B623,"")</f>
        <v/>
      </c>
      <c r="S626" s="1" t="str">
        <f>IF(AND(YEAR(在职员工基本信息!$M623)='员工事项提醒（生日、续合同）'!$Q$4,MONTH(在职员工基本信息!$M623)='员工事项提醒（生日、续合同）'!$S$4),在职员工基本信息!C623,"")</f>
        <v/>
      </c>
      <c r="T626" s="23" t="str">
        <f>IF(AND(YEAR(在职员工基本信息!$M623)='员工事项提醒（生日、续合同）'!$Q$4,MONTH(在职员工基本信息!$M623)='员工事项提醒（生日、续合同）'!$S$4),在职员工基本信息!M623,"")</f>
        <v/>
      </c>
    </row>
    <row r="627" spans="1:20">
      <c r="A627" s="1" t="str">
        <f>B627&amp;COUNTIF(B$8:B627,B627)</f>
        <v>615</v>
      </c>
      <c r="B627" s="1" t="str">
        <f>IF(MONTH(在职员工基本信息!G624)=$L$4,MONTH(在职员工基本信息!G624),"")</f>
        <v/>
      </c>
      <c r="D627" s="1" t="str">
        <f>IFERROR(IF(在职员工基本信息!D624="","",在职员工基本信息!D624),"")</f>
        <v/>
      </c>
      <c r="E627" s="1" t="str">
        <f>IF(在职员工基本信息!E624="","",在职员工基本信息!E624)</f>
        <v/>
      </c>
      <c r="F627" s="23" t="str">
        <f>IF(在职员工基本信息!G624="","",在职员工基本信息!G624)</f>
        <v/>
      </c>
      <c r="G627" s="1" t="str">
        <f>IF(在职员工基本信息!B624="","",在职员工基本信息!B624)</f>
        <v/>
      </c>
      <c r="H627" s="1" t="str">
        <f>IF(在职员工基本信息!C624="","",在职员工基本信息!C624)</f>
        <v/>
      </c>
      <c r="J627" s="23" t="str">
        <f t="shared" si="45"/>
        <v/>
      </c>
      <c r="K627" s="23" t="str">
        <f t="shared" si="46"/>
        <v/>
      </c>
      <c r="L627" s="23" t="str">
        <f t="shared" si="47"/>
        <v/>
      </c>
      <c r="M627" s="23" t="str">
        <f t="shared" si="48"/>
        <v/>
      </c>
      <c r="N627" s="23" t="str">
        <f t="shared" si="49"/>
        <v/>
      </c>
      <c r="P627" s="1" t="str">
        <f>IF(AND(YEAR(在职员工基本信息!$M624)='员工事项提醒（生日、续合同）'!$Q$4,MONTH(在职员工基本信息!$M624)='员工事项提醒（生日、续合同）'!$S$4),在职员工基本信息!D624,"")</f>
        <v/>
      </c>
      <c r="Q627" s="1" t="str">
        <f>IF(AND(YEAR(在职员工基本信息!$M624)='员工事项提醒（生日、续合同）'!$Q$4,MONTH(在职员工基本信息!$M624)='员工事项提醒（生日、续合同）'!$S$4),在职员工基本信息!E624,"")</f>
        <v/>
      </c>
      <c r="R627" s="1" t="str">
        <f>IF(AND(YEAR(在职员工基本信息!$M624)='员工事项提醒（生日、续合同）'!$Q$4,MONTH(在职员工基本信息!$M624)='员工事项提醒（生日、续合同）'!$S$4),在职员工基本信息!B624,"")</f>
        <v/>
      </c>
      <c r="S627" s="1" t="str">
        <f>IF(AND(YEAR(在职员工基本信息!$M624)='员工事项提醒（生日、续合同）'!$Q$4,MONTH(在职员工基本信息!$M624)='员工事项提醒（生日、续合同）'!$S$4),在职员工基本信息!C624,"")</f>
        <v/>
      </c>
      <c r="T627" s="23" t="str">
        <f>IF(AND(YEAR(在职员工基本信息!$M624)='员工事项提醒（生日、续合同）'!$Q$4,MONTH(在职员工基本信息!$M624)='员工事项提醒（生日、续合同）'!$S$4),在职员工基本信息!M624,"")</f>
        <v/>
      </c>
    </row>
    <row r="628" spans="1:20">
      <c r="A628" s="1" t="str">
        <f>B628&amp;COUNTIF(B$8:B628,B628)</f>
        <v>616</v>
      </c>
      <c r="B628" s="1" t="str">
        <f>IF(MONTH(在职员工基本信息!G625)=$L$4,MONTH(在职员工基本信息!G625),"")</f>
        <v/>
      </c>
      <c r="D628" s="1" t="str">
        <f>IFERROR(IF(在职员工基本信息!D625="","",在职员工基本信息!D625),"")</f>
        <v/>
      </c>
      <c r="E628" s="1" t="str">
        <f>IF(在职员工基本信息!E625="","",在职员工基本信息!E625)</f>
        <v/>
      </c>
      <c r="F628" s="23" t="str">
        <f>IF(在职员工基本信息!G625="","",在职员工基本信息!G625)</f>
        <v/>
      </c>
      <c r="G628" s="1" t="str">
        <f>IF(在职员工基本信息!B625="","",在职员工基本信息!B625)</f>
        <v/>
      </c>
      <c r="H628" s="1" t="str">
        <f>IF(在职员工基本信息!C625="","",在职员工基本信息!C625)</f>
        <v/>
      </c>
      <c r="J628" s="23" t="str">
        <f t="shared" si="45"/>
        <v/>
      </c>
      <c r="K628" s="23" t="str">
        <f t="shared" si="46"/>
        <v/>
      </c>
      <c r="L628" s="23" t="str">
        <f t="shared" si="47"/>
        <v/>
      </c>
      <c r="M628" s="23" t="str">
        <f t="shared" si="48"/>
        <v/>
      </c>
      <c r="N628" s="23" t="str">
        <f t="shared" si="49"/>
        <v/>
      </c>
      <c r="P628" s="1" t="str">
        <f>IF(AND(YEAR(在职员工基本信息!$M625)='员工事项提醒（生日、续合同）'!$Q$4,MONTH(在职员工基本信息!$M625)='员工事项提醒（生日、续合同）'!$S$4),在职员工基本信息!D625,"")</f>
        <v/>
      </c>
      <c r="Q628" s="1" t="str">
        <f>IF(AND(YEAR(在职员工基本信息!$M625)='员工事项提醒（生日、续合同）'!$Q$4,MONTH(在职员工基本信息!$M625)='员工事项提醒（生日、续合同）'!$S$4),在职员工基本信息!E625,"")</f>
        <v/>
      </c>
      <c r="R628" s="1" t="str">
        <f>IF(AND(YEAR(在职员工基本信息!$M625)='员工事项提醒（生日、续合同）'!$Q$4,MONTH(在职员工基本信息!$M625)='员工事项提醒（生日、续合同）'!$S$4),在职员工基本信息!B625,"")</f>
        <v/>
      </c>
      <c r="S628" s="1" t="str">
        <f>IF(AND(YEAR(在职员工基本信息!$M625)='员工事项提醒（生日、续合同）'!$Q$4,MONTH(在职员工基本信息!$M625)='员工事项提醒（生日、续合同）'!$S$4),在职员工基本信息!C625,"")</f>
        <v/>
      </c>
      <c r="T628" s="23" t="str">
        <f>IF(AND(YEAR(在职员工基本信息!$M625)='员工事项提醒（生日、续合同）'!$Q$4,MONTH(在职员工基本信息!$M625)='员工事项提醒（生日、续合同）'!$S$4),在职员工基本信息!M625,"")</f>
        <v/>
      </c>
    </row>
    <row r="629" spans="1:20">
      <c r="A629" s="1" t="str">
        <f>B629&amp;COUNTIF(B$8:B629,B629)</f>
        <v>617</v>
      </c>
      <c r="B629" s="1" t="str">
        <f>IF(MONTH(在职员工基本信息!G626)=$L$4,MONTH(在职员工基本信息!G626),"")</f>
        <v/>
      </c>
      <c r="D629" s="1" t="str">
        <f>IFERROR(IF(在职员工基本信息!D626="","",在职员工基本信息!D626),"")</f>
        <v/>
      </c>
      <c r="E629" s="1" t="str">
        <f>IF(在职员工基本信息!E626="","",在职员工基本信息!E626)</f>
        <v/>
      </c>
      <c r="F629" s="23" t="str">
        <f>IF(在职员工基本信息!G626="","",在职员工基本信息!G626)</f>
        <v/>
      </c>
      <c r="G629" s="1" t="str">
        <f>IF(在职员工基本信息!B626="","",在职员工基本信息!B626)</f>
        <v/>
      </c>
      <c r="H629" s="1" t="str">
        <f>IF(在职员工基本信息!C626="","",在职员工基本信息!C626)</f>
        <v/>
      </c>
      <c r="J629" s="23" t="str">
        <f t="shared" si="45"/>
        <v/>
      </c>
      <c r="K629" s="23" t="str">
        <f t="shared" si="46"/>
        <v/>
      </c>
      <c r="L629" s="23" t="str">
        <f t="shared" si="47"/>
        <v/>
      </c>
      <c r="M629" s="23" t="str">
        <f t="shared" si="48"/>
        <v/>
      </c>
      <c r="N629" s="23" t="str">
        <f t="shared" si="49"/>
        <v/>
      </c>
      <c r="P629" s="1" t="str">
        <f>IF(AND(YEAR(在职员工基本信息!$M626)='员工事项提醒（生日、续合同）'!$Q$4,MONTH(在职员工基本信息!$M626)='员工事项提醒（生日、续合同）'!$S$4),在职员工基本信息!D626,"")</f>
        <v/>
      </c>
      <c r="Q629" s="1" t="str">
        <f>IF(AND(YEAR(在职员工基本信息!$M626)='员工事项提醒（生日、续合同）'!$Q$4,MONTH(在职员工基本信息!$M626)='员工事项提醒（生日、续合同）'!$S$4),在职员工基本信息!E626,"")</f>
        <v/>
      </c>
      <c r="R629" s="1" t="str">
        <f>IF(AND(YEAR(在职员工基本信息!$M626)='员工事项提醒（生日、续合同）'!$Q$4,MONTH(在职员工基本信息!$M626)='员工事项提醒（生日、续合同）'!$S$4),在职员工基本信息!B626,"")</f>
        <v/>
      </c>
      <c r="S629" s="1" t="str">
        <f>IF(AND(YEAR(在职员工基本信息!$M626)='员工事项提醒（生日、续合同）'!$Q$4,MONTH(在职员工基本信息!$M626)='员工事项提醒（生日、续合同）'!$S$4),在职员工基本信息!C626,"")</f>
        <v/>
      </c>
      <c r="T629" s="23" t="str">
        <f>IF(AND(YEAR(在职员工基本信息!$M626)='员工事项提醒（生日、续合同）'!$Q$4,MONTH(在职员工基本信息!$M626)='员工事项提醒（生日、续合同）'!$S$4),在职员工基本信息!M626,"")</f>
        <v/>
      </c>
    </row>
    <row r="630" spans="1:20">
      <c r="A630" s="1" t="str">
        <f>B630&amp;COUNTIF(B$8:B630,B630)</f>
        <v>618</v>
      </c>
      <c r="B630" s="1" t="str">
        <f>IF(MONTH(在职员工基本信息!G627)=$L$4,MONTH(在职员工基本信息!G627),"")</f>
        <v/>
      </c>
      <c r="D630" s="1" t="str">
        <f>IFERROR(IF(在职员工基本信息!D627="","",在职员工基本信息!D627),"")</f>
        <v/>
      </c>
      <c r="E630" s="1" t="str">
        <f>IF(在职员工基本信息!E627="","",在职员工基本信息!E627)</f>
        <v/>
      </c>
      <c r="F630" s="23" t="str">
        <f>IF(在职员工基本信息!G627="","",在职员工基本信息!G627)</f>
        <v/>
      </c>
      <c r="G630" s="1" t="str">
        <f>IF(在职员工基本信息!B627="","",在职员工基本信息!B627)</f>
        <v/>
      </c>
      <c r="H630" s="1" t="str">
        <f>IF(在职员工基本信息!C627="","",在职员工基本信息!C627)</f>
        <v/>
      </c>
      <c r="J630" s="23" t="str">
        <f t="shared" si="45"/>
        <v/>
      </c>
      <c r="K630" s="23" t="str">
        <f t="shared" si="46"/>
        <v/>
      </c>
      <c r="L630" s="23" t="str">
        <f t="shared" si="47"/>
        <v/>
      </c>
      <c r="M630" s="23" t="str">
        <f t="shared" si="48"/>
        <v/>
      </c>
      <c r="N630" s="23" t="str">
        <f t="shared" si="49"/>
        <v/>
      </c>
      <c r="P630" s="1" t="str">
        <f>IF(AND(YEAR(在职员工基本信息!$M627)='员工事项提醒（生日、续合同）'!$Q$4,MONTH(在职员工基本信息!$M627)='员工事项提醒（生日、续合同）'!$S$4),在职员工基本信息!D627,"")</f>
        <v/>
      </c>
      <c r="Q630" s="1" t="str">
        <f>IF(AND(YEAR(在职员工基本信息!$M627)='员工事项提醒（生日、续合同）'!$Q$4,MONTH(在职员工基本信息!$M627)='员工事项提醒（生日、续合同）'!$S$4),在职员工基本信息!E627,"")</f>
        <v/>
      </c>
      <c r="R630" s="1" t="str">
        <f>IF(AND(YEAR(在职员工基本信息!$M627)='员工事项提醒（生日、续合同）'!$Q$4,MONTH(在职员工基本信息!$M627)='员工事项提醒（生日、续合同）'!$S$4),在职员工基本信息!B627,"")</f>
        <v/>
      </c>
      <c r="S630" s="1" t="str">
        <f>IF(AND(YEAR(在职员工基本信息!$M627)='员工事项提醒（生日、续合同）'!$Q$4,MONTH(在职员工基本信息!$M627)='员工事项提醒（生日、续合同）'!$S$4),在职员工基本信息!C627,"")</f>
        <v/>
      </c>
      <c r="T630" s="23" t="str">
        <f>IF(AND(YEAR(在职员工基本信息!$M627)='员工事项提醒（生日、续合同）'!$Q$4,MONTH(在职员工基本信息!$M627)='员工事项提醒（生日、续合同）'!$S$4),在职员工基本信息!M627,"")</f>
        <v/>
      </c>
    </row>
    <row r="631" spans="1:20">
      <c r="A631" s="1" t="str">
        <f>B631&amp;COUNTIF(B$8:B631,B631)</f>
        <v>619</v>
      </c>
      <c r="B631" s="1" t="str">
        <f>IF(MONTH(在职员工基本信息!G628)=$L$4,MONTH(在职员工基本信息!G628),"")</f>
        <v/>
      </c>
      <c r="D631" s="1" t="str">
        <f>IFERROR(IF(在职员工基本信息!D628="","",在职员工基本信息!D628),"")</f>
        <v/>
      </c>
      <c r="E631" s="1" t="str">
        <f>IF(在职员工基本信息!E628="","",在职员工基本信息!E628)</f>
        <v/>
      </c>
      <c r="F631" s="23" t="str">
        <f>IF(在职员工基本信息!G628="","",在职员工基本信息!G628)</f>
        <v/>
      </c>
      <c r="G631" s="1" t="str">
        <f>IF(在职员工基本信息!B628="","",在职员工基本信息!B628)</f>
        <v/>
      </c>
      <c r="H631" s="1" t="str">
        <f>IF(在职员工基本信息!C628="","",在职员工基本信息!C628)</f>
        <v/>
      </c>
      <c r="J631" s="23" t="str">
        <f t="shared" si="45"/>
        <v/>
      </c>
      <c r="K631" s="23" t="str">
        <f t="shared" si="46"/>
        <v/>
      </c>
      <c r="L631" s="23" t="str">
        <f t="shared" si="47"/>
        <v/>
      </c>
      <c r="M631" s="23" t="str">
        <f t="shared" si="48"/>
        <v/>
      </c>
      <c r="N631" s="23" t="str">
        <f t="shared" si="49"/>
        <v/>
      </c>
      <c r="P631" s="1" t="str">
        <f>IF(AND(YEAR(在职员工基本信息!$M628)='员工事项提醒（生日、续合同）'!$Q$4,MONTH(在职员工基本信息!$M628)='员工事项提醒（生日、续合同）'!$S$4),在职员工基本信息!D628,"")</f>
        <v/>
      </c>
      <c r="Q631" s="1" t="str">
        <f>IF(AND(YEAR(在职员工基本信息!$M628)='员工事项提醒（生日、续合同）'!$Q$4,MONTH(在职员工基本信息!$M628)='员工事项提醒（生日、续合同）'!$S$4),在职员工基本信息!E628,"")</f>
        <v/>
      </c>
      <c r="R631" s="1" t="str">
        <f>IF(AND(YEAR(在职员工基本信息!$M628)='员工事项提醒（生日、续合同）'!$Q$4,MONTH(在职员工基本信息!$M628)='员工事项提醒（生日、续合同）'!$S$4),在职员工基本信息!B628,"")</f>
        <v/>
      </c>
      <c r="S631" s="1" t="str">
        <f>IF(AND(YEAR(在职员工基本信息!$M628)='员工事项提醒（生日、续合同）'!$Q$4,MONTH(在职员工基本信息!$M628)='员工事项提醒（生日、续合同）'!$S$4),在职员工基本信息!C628,"")</f>
        <v/>
      </c>
      <c r="T631" s="23" t="str">
        <f>IF(AND(YEAR(在职员工基本信息!$M628)='员工事项提醒（生日、续合同）'!$Q$4,MONTH(在职员工基本信息!$M628)='员工事项提醒（生日、续合同）'!$S$4),在职员工基本信息!M628,"")</f>
        <v/>
      </c>
    </row>
    <row r="632" spans="1:20">
      <c r="A632" s="1" t="str">
        <f>B632&amp;COUNTIF(B$8:B632,B632)</f>
        <v>620</v>
      </c>
      <c r="B632" s="1" t="str">
        <f>IF(MONTH(在职员工基本信息!G629)=$L$4,MONTH(在职员工基本信息!G629),"")</f>
        <v/>
      </c>
      <c r="D632" s="1" t="str">
        <f>IFERROR(IF(在职员工基本信息!D629="","",在职员工基本信息!D629),"")</f>
        <v/>
      </c>
      <c r="E632" s="1" t="str">
        <f>IF(在职员工基本信息!E629="","",在职员工基本信息!E629)</f>
        <v/>
      </c>
      <c r="F632" s="23" t="str">
        <f>IF(在职员工基本信息!G629="","",在职员工基本信息!G629)</f>
        <v/>
      </c>
      <c r="G632" s="1" t="str">
        <f>IF(在职员工基本信息!B629="","",在职员工基本信息!B629)</f>
        <v/>
      </c>
      <c r="H632" s="1" t="str">
        <f>IF(在职员工基本信息!C629="","",在职员工基本信息!C629)</f>
        <v/>
      </c>
      <c r="J632" s="23" t="str">
        <f t="shared" si="45"/>
        <v/>
      </c>
      <c r="K632" s="23" t="str">
        <f t="shared" si="46"/>
        <v/>
      </c>
      <c r="L632" s="23" t="str">
        <f t="shared" si="47"/>
        <v/>
      </c>
      <c r="M632" s="23" t="str">
        <f t="shared" si="48"/>
        <v/>
      </c>
      <c r="N632" s="23" t="str">
        <f t="shared" si="49"/>
        <v/>
      </c>
      <c r="P632" s="1" t="str">
        <f>IF(AND(YEAR(在职员工基本信息!$M629)='员工事项提醒（生日、续合同）'!$Q$4,MONTH(在职员工基本信息!$M629)='员工事项提醒（生日、续合同）'!$S$4),在职员工基本信息!D629,"")</f>
        <v/>
      </c>
      <c r="Q632" s="1" t="str">
        <f>IF(AND(YEAR(在职员工基本信息!$M629)='员工事项提醒（生日、续合同）'!$Q$4,MONTH(在职员工基本信息!$M629)='员工事项提醒（生日、续合同）'!$S$4),在职员工基本信息!E629,"")</f>
        <v/>
      </c>
      <c r="R632" s="1" t="str">
        <f>IF(AND(YEAR(在职员工基本信息!$M629)='员工事项提醒（生日、续合同）'!$Q$4,MONTH(在职员工基本信息!$M629)='员工事项提醒（生日、续合同）'!$S$4),在职员工基本信息!B629,"")</f>
        <v/>
      </c>
      <c r="S632" s="1" t="str">
        <f>IF(AND(YEAR(在职员工基本信息!$M629)='员工事项提醒（生日、续合同）'!$Q$4,MONTH(在职员工基本信息!$M629)='员工事项提醒（生日、续合同）'!$S$4),在职员工基本信息!C629,"")</f>
        <v/>
      </c>
      <c r="T632" s="23" t="str">
        <f>IF(AND(YEAR(在职员工基本信息!$M629)='员工事项提醒（生日、续合同）'!$Q$4,MONTH(在职员工基本信息!$M629)='员工事项提醒（生日、续合同）'!$S$4),在职员工基本信息!M629,"")</f>
        <v/>
      </c>
    </row>
    <row r="633" spans="1:20">
      <c r="A633" s="1" t="str">
        <f>B633&amp;COUNTIF(B$8:B633,B633)</f>
        <v>621</v>
      </c>
      <c r="B633" s="1" t="str">
        <f>IF(MONTH(在职员工基本信息!G630)=$L$4,MONTH(在职员工基本信息!G630),"")</f>
        <v/>
      </c>
      <c r="D633" s="1" t="str">
        <f>IFERROR(IF(在职员工基本信息!D630="","",在职员工基本信息!D630),"")</f>
        <v/>
      </c>
      <c r="E633" s="1" t="str">
        <f>IF(在职员工基本信息!E630="","",在职员工基本信息!E630)</f>
        <v/>
      </c>
      <c r="F633" s="23" t="str">
        <f>IF(在职员工基本信息!G630="","",在职员工基本信息!G630)</f>
        <v/>
      </c>
      <c r="G633" s="1" t="str">
        <f>IF(在职员工基本信息!B630="","",在职员工基本信息!B630)</f>
        <v/>
      </c>
      <c r="H633" s="1" t="str">
        <f>IF(在职员工基本信息!C630="","",在职员工基本信息!C630)</f>
        <v/>
      </c>
      <c r="J633" s="23" t="str">
        <f t="shared" si="45"/>
        <v/>
      </c>
      <c r="K633" s="23" t="str">
        <f t="shared" si="46"/>
        <v/>
      </c>
      <c r="L633" s="23" t="str">
        <f t="shared" si="47"/>
        <v/>
      </c>
      <c r="M633" s="23" t="str">
        <f t="shared" si="48"/>
        <v/>
      </c>
      <c r="N633" s="23" t="str">
        <f t="shared" si="49"/>
        <v/>
      </c>
      <c r="P633" s="1" t="str">
        <f>IF(AND(YEAR(在职员工基本信息!$M630)='员工事项提醒（生日、续合同）'!$Q$4,MONTH(在职员工基本信息!$M630)='员工事项提醒（生日、续合同）'!$S$4),在职员工基本信息!D630,"")</f>
        <v/>
      </c>
      <c r="Q633" s="1" t="str">
        <f>IF(AND(YEAR(在职员工基本信息!$M630)='员工事项提醒（生日、续合同）'!$Q$4,MONTH(在职员工基本信息!$M630)='员工事项提醒（生日、续合同）'!$S$4),在职员工基本信息!E630,"")</f>
        <v/>
      </c>
      <c r="R633" s="1" t="str">
        <f>IF(AND(YEAR(在职员工基本信息!$M630)='员工事项提醒（生日、续合同）'!$Q$4,MONTH(在职员工基本信息!$M630)='员工事项提醒（生日、续合同）'!$S$4),在职员工基本信息!B630,"")</f>
        <v/>
      </c>
      <c r="S633" s="1" t="str">
        <f>IF(AND(YEAR(在职员工基本信息!$M630)='员工事项提醒（生日、续合同）'!$Q$4,MONTH(在职员工基本信息!$M630)='员工事项提醒（生日、续合同）'!$S$4),在职员工基本信息!C630,"")</f>
        <v/>
      </c>
      <c r="T633" s="23" t="str">
        <f>IF(AND(YEAR(在职员工基本信息!$M630)='员工事项提醒（生日、续合同）'!$Q$4,MONTH(在职员工基本信息!$M630)='员工事项提醒（生日、续合同）'!$S$4),在职员工基本信息!M630,"")</f>
        <v/>
      </c>
    </row>
    <row r="634" spans="1:20">
      <c r="A634" s="1" t="str">
        <f>B634&amp;COUNTIF(B$8:B634,B634)</f>
        <v>622</v>
      </c>
      <c r="B634" s="1" t="str">
        <f>IF(MONTH(在职员工基本信息!G631)=$L$4,MONTH(在职员工基本信息!G631),"")</f>
        <v/>
      </c>
      <c r="D634" s="1" t="str">
        <f>IFERROR(IF(在职员工基本信息!D631="","",在职员工基本信息!D631),"")</f>
        <v/>
      </c>
      <c r="E634" s="1" t="str">
        <f>IF(在职员工基本信息!E631="","",在职员工基本信息!E631)</f>
        <v/>
      </c>
      <c r="F634" s="23" t="str">
        <f>IF(在职员工基本信息!G631="","",在职员工基本信息!G631)</f>
        <v/>
      </c>
      <c r="G634" s="1" t="str">
        <f>IF(在职员工基本信息!B631="","",在职员工基本信息!B631)</f>
        <v/>
      </c>
      <c r="H634" s="1" t="str">
        <f>IF(在职员工基本信息!C631="","",在职员工基本信息!C631)</f>
        <v/>
      </c>
      <c r="J634" s="23" t="str">
        <f t="shared" si="45"/>
        <v/>
      </c>
      <c r="K634" s="23" t="str">
        <f t="shared" si="46"/>
        <v/>
      </c>
      <c r="L634" s="23" t="str">
        <f t="shared" si="47"/>
        <v/>
      </c>
      <c r="M634" s="23" t="str">
        <f t="shared" si="48"/>
        <v/>
      </c>
      <c r="N634" s="23" t="str">
        <f t="shared" si="49"/>
        <v/>
      </c>
      <c r="P634" s="1" t="str">
        <f>IF(AND(YEAR(在职员工基本信息!$M631)='员工事项提醒（生日、续合同）'!$Q$4,MONTH(在职员工基本信息!$M631)='员工事项提醒（生日、续合同）'!$S$4),在职员工基本信息!D631,"")</f>
        <v/>
      </c>
      <c r="Q634" s="1" t="str">
        <f>IF(AND(YEAR(在职员工基本信息!$M631)='员工事项提醒（生日、续合同）'!$Q$4,MONTH(在职员工基本信息!$M631)='员工事项提醒（生日、续合同）'!$S$4),在职员工基本信息!E631,"")</f>
        <v/>
      </c>
      <c r="R634" s="1" t="str">
        <f>IF(AND(YEAR(在职员工基本信息!$M631)='员工事项提醒（生日、续合同）'!$Q$4,MONTH(在职员工基本信息!$M631)='员工事项提醒（生日、续合同）'!$S$4),在职员工基本信息!B631,"")</f>
        <v/>
      </c>
      <c r="S634" s="1" t="str">
        <f>IF(AND(YEAR(在职员工基本信息!$M631)='员工事项提醒（生日、续合同）'!$Q$4,MONTH(在职员工基本信息!$M631)='员工事项提醒（生日、续合同）'!$S$4),在职员工基本信息!C631,"")</f>
        <v/>
      </c>
      <c r="T634" s="23" t="str">
        <f>IF(AND(YEAR(在职员工基本信息!$M631)='员工事项提醒（生日、续合同）'!$Q$4,MONTH(在职员工基本信息!$M631)='员工事项提醒（生日、续合同）'!$S$4),在职员工基本信息!M631,"")</f>
        <v/>
      </c>
    </row>
    <row r="635" spans="1:20">
      <c r="A635" s="1" t="str">
        <f>B635&amp;COUNTIF(B$8:B635,B635)</f>
        <v>623</v>
      </c>
      <c r="B635" s="1" t="str">
        <f>IF(MONTH(在职员工基本信息!G632)=$L$4,MONTH(在职员工基本信息!G632),"")</f>
        <v/>
      </c>
      <c r="D635" s="1" t="str">
        <f>IFERROR(IF(在职员工基本信息!D632="","",在职员工基本信息!D632),"")</f>
        <v/>
      </c>
      <c r="E635" s="1" t="str">
        <f>IF(在职员工基本信息!E632="","",在职员工基本信息!E632)</f>
        <v/>
      </c>
      <c r="F635" s="23" t="str">
        <f>IF(在职员工基本信息!G632="","",在职员工基本信息!G632)</f>
        <v/>
      </c>
      <c r="G635" s="1" t="str">
        <f>IF(在职员工基本信息!B632="","",在职员工基本信息!B632)</f>
        <v/>
      </c>
      <c r="H635" s="1" t="str">
        <f>IF(在职员工基本信息!C632="","",在职员工基本信息!C632)</f>
        <v/>
      </c>
      <c r="J635" s="23" t="str">
        <f t="shared" si="45"/>
        <v/>
      </c>
      <c r="K635" s="23" t="str">
        <f t="shared" si="46"/>
        <v/>
      </c>
      <c r="L635" s="23" t="str">
        <f t="shared" si="47"/>
        <v/>
      </c>
      <c r="M635" s="23" t="str">
        <f t="shared" si="48"/>
        <v/>
      </c>
      <c r="N635" s="23" t="str">
        <f t="shared" si="49"/>
        <v/>
      </c>
      <c r="P635" s="1" t="str">
        <f>IF(AND(YEAR(在职员工基本信息!$M632)='员工事项提醒（生日、续合同）'!$Q$4,MONTH(在职员工基本信息!$M632)='员工事项提醒（生日、续合同）'!$S$4),在职员工基本信息!D632,"")</f>
        <v/>
      </c>
      <c r="Q635" s="1" t="str">
        <f>IF(AND(YEAR(在职员工基本信息!$M632)='员工事项提醒（生日、续合同）'!$Q$4,MONTH(在职员工基本信息!$M632)='员工事项提醒（生日、续合同）'!$S$4),在职员工基本信息!E632,"")</f>
        <v/>
      </c>
      <c r="R635" s="1" t="str">
        <f>IF(AND(YEAR(在职员工基本信息!$M632)='员工事项提醒（生日、续合同）'!$Q$4,MONTH(在职员工基本信息!$M632)='员工事项提醒（生日、续合同）'!$S$4),在职员工基本信息!B632,"")</f>
        <v/>
      </c>
      <c r="S635" s="1" t="str">
        <f>IF(AND(YEAR(在职员工基本信息!$M632)='员工事项提醒（生日、续合同）'!$Q$4,MONTH(在职员工基本信息!$M632)='员工事项提醒（生日、续合同）'!$S$4),在职员工基本信息!C632,"")</f>
        <v/>
      </c>
      <c r="T635" s="23" t="str">
        <f>IF(AND(YEAR(在职员工基本信息!$M632)='员工事项提醒（生日、续合同）'!$Q$4,MONTH(在职员工基本信息!$M632)='员工事项提醒（生日、续合同）'!$S$4),在职员工基本信息!M632,"")</f>
        <v/>
      </c>
    </row>
    <row r="636" spans="1:20">
      <c r="A636" s="1" t="str">
        <f>B636&amp;COUNTIF(B$8:B636,B636)</f>
        <v>624</v>
      </c>
      <c r="B636" s="1" t="str">
        <f>IF(MONTH(在职员工基本信息!G633)=$L$4,MONTH(在职员工基本信息!G633),"")</f>
        <v/>
      </c>
      <c r="D636" s="1" t="str">
        <f>IFERROR(IF(在职员工基本信息!D633="","",在职员工基本信息!D633),"")</f>
        <v/>
      </c>
      <c r="E636" s="1" t="str">
        <f>IF(在职员工基本信息!E633="","",在职员工基本信息!E633)</f>
        <v/>
      </c>
      <c r="F636" s="23" t="str">
        <f>IF(在职员工基本信息!G633="","",在职员工基本信息!G633)</f>
        <v/>
      </c>
      <c r="G636" s="1" t="str">
        <f>IF(在职员工基本信息!B633="","",在职员工基本信息!B633)</f>
        <v/>
      </c>
      <c r="H636" s="1" t="str">
        <f>IF(在职员工基本信息!C633="","",在职员工基本信息!C633)</f>
        <v/>
      </c>
      <c r="J636" s="23" t="str">
        <f t="shared" si="45"/>
        <v/>
      </c>
      <c r="K636" s="23" t="str">
        <f t="shared" si="46"/>
        <v/>
      </c>
      <c r="L636" s="23" t="str">
        <f t="shared" si="47"/>
        <v/>
      </c>
      <c r="M636" s="23" t="str">
        <f t="shared" si="48"/>
        <v/>
      </c>
      <c r="N636" s="23" t="str">
        <f t="shared" si="49"/>
        <v/>
      </c>
      <c r="P636" s="1" t="str">
        <f>IF(AND(YEAR(在职员工基本信息!$M633)='员工事项提醒（生日、续合同）'!$Q$4,MONTH(在职员工基本信息!$M633)='员工事项提醒（生日、续合同）'!$S$4),在职员工基本信息!D633,"")</f>
        <v/>
      </c>
      <c r="Q636" s="1" t="str">
        <f>IF(AND(YEAR(在职员工基本信息!$M633)='员工事项提醒（生日、续合同）'!$Q$4,MONTH(在职员工基本信息!$M633)='员工事项提醒（生日、续合同）'!$S$4),在职员工基本信息!E633,"")</f>
        <v/>
      </c>
      <c r="R636" s="1" t="str">
        <f>IF(AND(YEAR(在职员工基本信息!$M633)='员工事项提醒（生日、续合同）'!$Q$4,MONTH(在职员工基本信息!$M633)='员工事项提醒（生日、续合同）'!$S$4),在职员工基本信息!B633,"")</f>
        <v/>
      </c>
      <c r="S636" s="1" t="str">
        <f>IF(AND(YEAR(在职员工基本信息!$M633)='员工事项提醒（生日、续合同）'!$Q$4,MONTH(在职员工基本信息!$M633)='员工事项提醒（生日、续合同）'!$S$4),在职员工基本信息!C633,"")</f>
        <v/>
      </c>
      <c r="T636" s="23" t="str">
        <f>IF(AND(YEAR(在职员工基本信息!$M633)='员工事项提醒（生日、续合同）'!$Q$4,MONTH(在职员工基本信息!$M633)='员工事项提醒（生日、续合同）'!$S$4),在职员工基本信息!M633,"")</f>
        <v/>
      </c>
    </row>
    <row r="637" spans="1:20">
      <c r="A637" s="1" t="str">
        <f>B637&amp;COUNTIF(B$8:B637,B637)</f>
        <v>625</v>
      </c>
      <c r="B637" s="1" t="str">
        <f>IF(MONTH(在职员工基本信息!G634)=$L$4,MONTH(在职员工基本信息!G634),"")</f>
        <v/>
      </c>
      <c r="D637" s="1" t="str">
        <f>IFERROR(IF(在职员工基本信息!D634="","",在职员工基本信息!D634),"")</f>
        <v/>
      </c>
      <c r="E637" s="1" t="str">
        <f>IF(在职员工基本信息!E634="","",在职员工基本信息!E634)</f>
        <v/>
      </c>
      <c r="F637" s="23" t="str">
        <f>IF(在职员工基本信息!G634="","",在职员工基本信息!G634)</f>
        <v/>
      </c>
      <c r="G637" s="1" t="str">
        <f>IF(在职员工基本信息!B634="","",在职员工基本信息!B634)</f>
        <v/>
      </c>
      <c r="H637" s="1" t="str">
        <f>IF(在职员工基本信息!C634="","",在职员工基本信息!C634)</f>
        <v/>
      </c>
      <c r="J637" s="23" t="str">
        <f t="shared" si="45"/>
        <v/>
      </c>
      <c r="K637" s="23" t="str">
        <f t="shared" si="46"/>
        <v/>
      </c>
      <c r="L637" s="23" t="str">
        <f t="shared" si="47"/>
        <v/>
      </c>
      <c r="M637" s="23" t="str">
        <f t="shared" si="48"/>
        <v/>
      </c>
      <c r="N637" s="23" t="str">
        <f t="shared" si="49"/>
        <v/>
      </c>
      <c r="P637" s="1" t="str">
        <f>IF(AND(YEAR(在职员工基本信息!$M634)='员工事项提醒（生日、续合同）'!$Q$4,MONTH(在职员工基本信息!$M634)='员工事项提醒（生日、续合同）'!$S$4),在职员工基本信息!D634,"")</f>
        <v/>
      </c>
      <c r="Q637" s="1" t="str">
        <f>IF(AND(YEAR(在职员工基本信息!$M634)='员工事项提醒（生日、续合同）'!$Q$4,MONTH(在职员工基本信息!$M634)='员工事项提醒（生日、续合同）'!$S$4),在职员工基本信息!E634,"")</f>
        <v/>
      </c>
      <c r="R637" s="1" t="str">
        <f>IF(AND(YEAR(在职员工基本信息!$M634)='员工事项提醒（生日、续合同）'!$Q$4,MONTH(在职员工基本信息!$M634)='员工事项提醒（生日、续合同）'!$S$4),在职员工基本信息!B634,"")</f>
        <v/>
      </c>
      <c r="S637" s="1" t="str">
        <f>IF(AND(YEAR(在职员工基本信息!$M634)='员工事项提醒（生日、续合同）'!$Q$4,MONTH(在职员工基本信息!$M634)='员工事项提醒（生日、续合同）'!$S$4),在职员工基本信息!C634,"")</f>
        <v/>
      </c>
      <c r="T637" s="23" t="str">
        <f>IF(AND(YEAR(在职员工基本信息!$M634)='员工事项提醒（生日、续合同）'!$Q$4,MONTH(在职员工基本信息!$M634)='员工事项提醒（生日、续合同）'!$S$4),在职员工基本信息!M634,"")</f>
        <v/>
      </c>
    </row>
    <row r="638" spans="1:20">
      <c r="A638" s="1" t="str">
        <f>B638&amp;COUNTIF(B$8:B638,B638)</f>
        <v>626</v>
      </c>
      <c r="B638" s="1" t="str">
        <f>IF(MONTH(在职员工基本信息!G635)=$L$4,MONTH(在职员工基本信息!G635),"")</f>
        <v/>
      </c>
      <c r="D638" s="1" t="str">
        <f>IFERROR(IF(在职员工基本信息!D635="","",在职员工基本信息!D635),"")</f>
        <v/>
      </c>
      <c r="E638" s="1" t="str">
        <f>IF(在职员工基本信息!E635="","",在职员工基本信息!E635)</f>
        <v/>
      </c>
      <c r="F638" s="23" t="str">
        <f>IF(在职员工基本信息!G635="","",在职员工基本信息!G635)</f>
        <v/>
      </c>
      <c r="G638" s="1" t="str">
        <f>IF(在职员工基本信息!B635="","",在职员工基本信息!B635)</f>
        <v/>
      </c>
      <c r="H638" s="1" t="str">
        <f>IF(在职员工基本信息!C635="","",在职员工基本信息!C635)</f>
        <v/>
      </c>
      <c r="J638" s="23" t="str">
        <f t="shared" si="45"/>
        <v/>
      </c>
      <c r="K638" s="23" t="str">
        <f t="shared" si="46"/>
        <v/>
      </c>
      <c r="L638" s="23" t="str">
        <f t="shared" si="47"/>
        <v/>
      </c>
      <c r="M638" s="23" t="str">
        <f t="shared" si="48"/>
        <v/>
      </c>
      <c r="N638" s="23" t="str">
        <f t="shared" si="49"/>
        <v/>
      </c>
      <c r="P638" s="1" t="str">
        <f>IF(AND(YEAR(在职员工基本信息!$M635)='员工事项提醒（生日、续合同）'!$Q$4,MONTH(在职员工基本信息!$M635)='员工事项提醒（生日、续合同）'!$S$4),在职员工基本信息!D635,"")</f>
        <v/>
      </c>
      <c r="Q638" s="1" t="str">
        <f>IF(AND(YEAR(在职员工基本信息!$M635)='员工事项提醒（生日、续合同）'!$Q$4,MONTH(在职员工基本信息!$M635)='员工事项提醒（生日、续合同）'!$S$4),在职员工基本信息!E635,"")</f>
        <v/>
      </c>
      <c r="R638" s="1" t="str">
        <f>IF(AND(YEAR(在职员工基本信息!$M635)='员工事项提醒（生日、续合同）'!$Q$4,MONTH(在职员工基本信息!$M635)='员工事项提醒（生日、续合同）'!$S$4),在职员工基本信息!B635,"")</f>
        <v/>
      </c>
      <c r="S638" s="1" t="str">
        <f>IF(AND(YEAR(在职员工基本信息!$M635)='员工事项提醒（生日、续合同）'!$Q$4,MONTH(在职员工基本信息!$M635)='员工事项提醒（生日、续合同）'!$S$4),在职员工基本信息!C635,"")</f>
        <v/>
      </c>
      <c r="T638" s="23" t="str">
        <f>IF(AND(YEAR(在职员工基本信息!$M635)='员工事项提醒（生日、续合同）'!$Q$4,MONTH(在职员工基本信息!$M635)='员工事项提醒（生日、续合同）'!$S$4),在职员工基本信息!M635,"")</f>
        <v/>
      </c>
    </row>
    <row r="639" spans="1:20">
      <c r="A639" s="1" t="str">
        <f>B639&amp;COUNTIF(B$8:B639,B639)</f>
        <v>627</v>
      </c>
      <c r="B639" s="1" t="str">
        <f>IF(MONTH(在职员工基本信息!G636)=$L$4,MONTH(在职员工基本信息!G636),"")</f>
        <v/>
      </c>
      <c r="D639" s="1" t="str">
        <f>IFERROR(IF(在职员工基本信息!D636="","",在职员工基本信息!D636),"")</f>
        <v/>
      </c>
      <c r="E639" s="1" t="str">
        <f>IF(在职员工基本信息!E636="","",在职员工基本信息!E636)</f>
        <v/>
      </c>
      <c r="F639" s="23" t="str">
        <f>IF(在职员工基本信息!G636="","",在职员工基本信息!G636)</f>
        <v/>
      </c>
      <c r="G639" s="1" t="str">
        <f>IF(在职员工基本信息!B636="","",在职员工基本信息!B636)</f>
        <v/>
      </c>
      <c r="H639" s="1" t="str">
        <f>IF(在职员工基本信息!C636="","",在职员工基本信息!C636)</f>
        <v/>
      </c>
      <c r="J639" s="23" t="str">
        <f t="shared" si="45"/>
        <v/>
      </c>
      <c r="K639" s="23" t="str">
        <f t="shared" si="46"/>
        <v/>
      </c>
      <c r="L639" s="23" t="str">
        <f t="shared" si="47"/>
        <v/>
      </c>
      <c r="M639" s="23" t="str">
        <f t="shared" si="48"/>
        <v/>
      </c>
      <c r="N639" s="23" t="str">
        <f t="shared" si="49"/>
        <v/>
      </c>
      <c r="P639" s="1" t="str">
        <f>IF(AND(YEAR(在职员工基本信息!$M636)='员工事项提醒（生日、续合同）'!$Q$4,MONTH(在职员工基本信息!$M636)='员工事项提醒（生日、续合同）'!$S$4),在职员工基本信息!D636,"")</f>
        <v/>
      </c>
      <c r="Q639" s="1" t="str">
        <f>IF(AND(YEAR(在职员工基本信息!$M636)='员工事项提醒（生日、续合同）'!$Q$4,MONTH(在职员工基本信息!$M636)='员工事项提醒（生日、续合同）'!$S$4),在职员工基本信息!E636,"")</f>
        <v/>
      </c>
      <c r="R639" s="1" t="str">
        <f>IF(AND(YEAR(在职员工基本信息!$M636)='员工事项提醒（生日、续合同）'!$Q$4,MONTH(在职员工基本信息!$M636)='员工事项提醒（生日、续合同）'!$S$4),在职员工基本信息!B636,"")</f>
        <v/>
      </c>
      <c r="S639" s="1" t="str">
        <f>IF(AND(YEAR(在职员工基本信息!$M636)='员工事项提醒（生日、续合同）'!$Q$4,MONTH(在职员工基本信息!$M636)='员工事项提醒（生日、续合同）'!$S$4),在职员工基本信息!C636,"")</f>
        <v/>
      </c>
      <c r="T639" s="23" t="str">
        <f>IF(AND(YEAR(在职员工基本信息!$M636)='员工事项提醒（生日、续合同）'!$Q$4,MONTH(在职员工基本信息!$M636)='员工事项提醒（生日、续合同）'!$S$4),在职员工基本信息!M636,"")</f>
        <v/>
      </c>
    </row>
    <row r="640" spans="1:20">
      <c r="A640" s="1" t="str">
        <f>B640&amp;COUNTIF(B$8:B640,B640)</f>
        <v>628</v>
      </c>
      <c r="B640" s="1" t="str">
        <f>IF(MONTH(在职员工基本信息!G637)=$L$4,MONTH(在职员工基本信息!G637),"")</f>
        <v/>
      </c>
      <c r="D640" s="1" t="str">
        <f>IFERROR(IF(在职员工基本信息!D637="","",在职员工基本信息!D637),"")</f>
        <v/>
      </c>
      <c r="E640" s="1" t="str">
        <f>IF(在职员工基本信息!E637="","",在职员工基本信息!E637)</f>
        <v/>
      </c>
      <c r="F640" s="23" t="str">
        <f>IF(在职员工基本信息!G637="","",在职员工基本信息!G637)</f>
        <v/>
      </c>
      <c r="G640" s="1" t="str">
        <f>IF(在职员工基本信息!B637="","",在职员工基本信息!B637)</f>
        <v/>
      </c>
      <c r="H640" s="1" t="str">
        <f>IF(在职员工基本信息!C637="","",在职员工基本信息!C637)</f>
        <v/>
      </c>
      <c r="J640" s="23" t="str">
        <f t="shared" si="45"/>
        <v/>
      </c>
      <c r="K640" s="23" t="str">
        <f t="shared" si="46"/>
        <v/>
      </c>
      <c r="L640" s="23" t="str">
        <f t="shared" si="47"/>
        <v/>
      </c>
      <c r="M640" s="23" t="str">
        <f t="shared" si="48"/>
        <v/>
      </c>
      <c r="N640" s="23" t="str">
        <f t="shared" si="49"/>
        <v/>
      </c>
      <c r="P640" s="1" t="str">
        <f>IF(AND(YEAR(在职员工基本信息!$M637)='员工事项提醒（生日、续合同）'!$Q$4,MONTH(在职员工基本信息!$M637)='员工事项提醒（生日、续合同）'!$S$4),在职员工基本信息!D637,"")</f>
        <v/>
      </c>
      <c r="Q640" s="1" t="str">
        <f>IF(AND(YEAR(在职员工基本信息!$M637)='员工事项提醒（生日、续合同）'!$Q$4,MONTH(在职员工基本信息!$M637)='员工事项提醒（生日、续合同）'!$S$4),在职员工基本信息!E637,"")</f>
        <v/>
      </c>
      <c r="R640" s="1" t="str">
        <f>IF(AND(YEAR(在职员工基本信息!$M637)='员工事项提醒（生日、续合同）'!$Q$4,MONTH(在职员工基本信息!$M637)='员工事项提醒（生日、续合同）'!$S$4),在职员工基本信息!B637,"")</f>
        <v/>
      </c>
      <c r="S640" s="1" t="str">
        <f>IF(AND(YEAR(在职员工基本信息!$M637)='员工事项提醒（生日、续合同）'!$Q$4,MONTH(在职员工基本信息!$M637)='员工事项提醒（生日、续合同）'!$S$4),在职员工基本信息!C637,"")</f>
        <v/>
      </c>
      <c r="T640" s="23" t="str">
        <f>IF(AND(YEAR(在职员工基本信息!$M637)='员工事项提醒（生日、续合同）'!$Q$4,MONTH(在职员工基本信息!$M637)='员工事项提醒（生日、续合同）'!$S$4),在职员工基本信息!M637,"")</f>
        <v/>
      </c>
    </row>
    <row r="641" spans="1:20">
      <c r="A641" s="1" t="str">
        <f>B641&amp;COUNTIF(B$8:B641,B641)</f>
        <v>629</v>
      </c>
      <c r="B641" s="1" t="str">
        <f>IF(MONTH(在职员工基本信息!G638)=$L$4,MONTH(在职员工基本信息!G638),"")</f>
        <v/>
      </c>
      <c r="D641" s="1" t="str">
        <f>IFERROR(IF(在职员工基本信息!D638="","",在职员工基本信息!D638),"")</f>
        <v/>
      </c>
      <c r="E641" s="1" t="str">
        <f>IF(在职员工基本信息!E638="","",在职员工基本信息!E638)</f>
        <v/>
      </c>
      <c r="F641" s="23" t="str">
        <f>IF(在职员工基本信息!G638="","",在职员工基本信息!G638)</f>
        <v/>
      </c>
      <c r="G641" s="1" t="str">
        <f>IF(在职员工基本信息!B638="","",在职员工基本信息!B638)</f>
        <v/>
      </c>
      <c r="H641" s="1" t="str">
        <f>IF(在职员工基本信息!C638="","",在职员工基本信息!C638)</f>
        <v/>
      </c>
      <c r="J641" s="23" t="str">
        <f t="shared" si="45"/>
        <v/>
      </c>
      <c r="K641" s="23" t="str">
        <f t="shared" si="46"/>
        <v/>
      </c>
      <c r="L641" s="23" t="str">
        <f t="shared" si="47"/>
        <v/>
      </c>
      <c r="M641" s="23" t="str">
        <f t="shared" si="48"/>
        <v/>
      </c>
      <c r="N641" s="23" t="str">
        <f t="shared" si="49"/>
        <v/>
      </c>
      <c r="P641" s="1" t="str">
        <f>IF(AND(YEAR(在职员工基本信息!$M638)='员工事项提醒（生日、续合同）'!$Q$4,MONTH(在职员工基本信息!$M638)='员工事项提醒（生日、续合同）'!$S$4),在职员工基本信息!D638,"")</f>
        <v/>
      </c>
      <c r="Q641" s="1" t="str">
        <f>IF(AND(YEAR(在职员工基本信息!$M638)='员工事项提醒（生日、续合同）'!$Q$4,MONTH(在职员工基本信息!$M638)='员工事项提醒（生日、续合同）'!$S$4),在职员工基本信息!E638,"")</f>
        <v/>
      </c>
      <c r="R641" s="1" t="str">
        <f>IF(AND(YEAR(在职员工基本信息!$M638)='员工事项提醒（生日、续合同）'!$Q$4,MONTH(在职员工基本信息!$M638)='员工事项提醒（生日、续合同）'!$S$4),在职员工基本信息!B638,"")</f>
        <v/>
      </c>
      <c r="S641" s="1" t="str">
        <f>IF(AND(YEAR(在职员工基本信息!$M638)='员工事项提醒（生日、续合同）'!$Q$4,MONTH(在职员工基本信息!$M638)='员工事项提醒（生日、续合同）'!$S$4),在职员工基本信息!C638,"")</f>
        <v/>
      </c>
      <c r="T641" s="23" t="str">
        <f>IF(AND(YEAR(在职员工基本信息!$M638)='员工事项提醒（生日、续合同）'!$Q$4,MONTH(在职员工基本信息!$M638)='员工事项提醒（生日、续合同）'!$S$4),在职员工基本信息!M638,"")</f>
        <v/>
      </c>
    </row>
    <row r="642" spans="1:20">
      <c r="A642" s="1" t="str">
        <f>B642&amp;COUNTIF(B$8:B642,B642)</f>
        <v>630</v>
      </c>
      <c r="B642" s="1" t="str">
        <f>IF(MONTH(在职员工基本信息!G639)=$L$4,MONTH(在职员工基本信息!G639),"")</f>
        <v/>
      </c>
      <c r="D642" s="1" t="str">
        <f>IFERROR(IF(在职员工基本信息!D639="","",在职员工基本信息!D639),"")</f>
        <v/>
      </c>
      <c r="E642" s="1" t="str">
        <f>IF(在职员工基本信息!E639="","",在职员工基本信息!E639)</f>
        <v/>
      </c>
      <c r="F642" s="23" t="str">
        <f>IF(在职员工基本信息!G639="","",在职员工基本信息!G639)</f>
        <v/>
      </c>
      <c r="G642" s="1" t="str">
        <f>IF(在职员工基本信息!B639="","",在职员工基本信息!B639)</f>
        <v/>
      </c>
      <c r="H642" s="1" t="str">
        <f>IF(在职员工基本信息!C639="","",在职员工基本信息!C639)</f>
        <v/>
      </c>
      <c r="J642" s="23" t="str">
        <f t="shared" si="45"/>
        <v/>
      </c>
      <c r="K642" s="23" t="str">
        <f t="shared" si="46"/>
        <v/>
      </c>
      <c r="L642" s="23" t="str">
        <f t="shared" si="47"/>
        <v/>
      </c>
      <c r="M642" s="23" t="str">
        <f t="shared" si="48"/>
        <v/>
      </c>
      <c r="N642" s="23" t="str">
        <f t="shared" si="49"/>
        <v/>
      </c>
      <c r="P642" s="1" t="str">
        <f>IF(AND(YEAR(在职员工基本信息!$M639)='员工事项提醒（生日、续合同）'!$Q$4,MONTH(在职员工基本信息!$M639)='员工事项提醒（生日、续合同）'!$S$4),在职员工基本信息!D639,"")</f>
        <v/>
      </c>
      <c r="Q642" s="1" t="str">
        <f>IF(AND(YEAR(在职员工基本信息!$M639)='员工事项提醒（生日、续合同）'!$Q$4,MONTH(在职员工基本信息!$M639)='员工事项提醒（生日、续合同）'!$S$4),在职员工基本信息!E639,"")</f>
        <v/>
      </c>
      <c r="R642" s="1" t="str">
        <f>IF(AND(YEAR(在职员工基本信息!$M639)='员工事项提醒（生日、续合同）'!$Q$4,MONTH(在职员工基本信息!$M639)='员工事项提醒（生日、续合同）'!$S$4),在职员工基本信息!B639,"")</f>
        <v/>
      </c>
      <c r="S642" s="1" t="str">
        <f>IF(AND(YEAR(在职员工基本信息!$M639)='员工事项提醒（生日、续合同）'!$Q$4,MONTH(在职员工基本信息!$M639)='员工事项提醒（生日、续合同）'!$S$4),在职员工基本信息!C639,"")</f>
        <v/>
      </c>
      <c r="T642" s="23" t="str">
        <f>IF(AND(YEAR(在职员工基本信息!$M639)='员工事项提醒（生日、续合同）'!$Q$4,MONTH(在职员工基本信息!$M639)='员工事项提醒（生日、续合同）'!$S$4),在职员工基本信息!M639,"")</f>
        <v/>
      </c>
    </row>
    <row r="643" spans="1:20">
      <c r="A643" s="1" t="str">
        <f>B643&amp;COUNTIF(B$8:B643,B643)</f>
        <v>631</v>
      </c>
      <c r="B643" s="1" t="str">
        <f>IF(MONTH(在职员工基本信息!G640)=$L$4,MONTH(在职员工基本信息!G640),"")</f>
        <v/>
      </c>
      <c r="D643" s="1" t="str">
        <f>IFERROR(IF(在职员工基本信息!D640="","",在职员工基本信息!D640),"")</f>
        <v/>
      </c>
      <c r="E643" s="1" t="str">
        <f>IF(在职员工基本信息!E640="","",在职员工基本信息!E640)</f>
        <v/>
      </c>
      <c r="F643" s="23" t="str">
        <f>IF(在职员工基本信息!G640="","",在职员工基本信息!G640)</f>
        <v/>
      </c>
      <c r="G643" s="1" t="str">
        <f>IF(在职员工基本信息!B640="","",在职员工基本信息!B640)</f>
        <v/>
      </c>
      <c r="H643" s="1" t="str">
        <f>IF(在职员工基本信息!C640="","",在职员工基本信息!C640)</f>
        <v/>
      </c>
      <c r="J643" s="23" t="str">
        <f t="shared" si="45"/>
        <v/>
      </c>
      <c r="K643" s="23" t="str">
        <f t="shared" si="46"/>
        <v/>
      </c>
      <c r="L643" s="23" t="str">
        <f t="shared" si="47"/>
        <v/>
      </c>
      <c r="M643" s="23" t="str">
        <f t="shared" si="48"/>
        <v/>
      </c>
      <c r="N643" s="23" t="str">
        <f t="shared" si="49"/>
        <v/>
      </c>
      <c r="P643" s="1" t="str">
        <f>IF(AND(YEAR(在职员工基本信息!$M640)='员工事项提醒（生日、续合同）'!$Q$4,MONTH(在职员工基本信息!$M640)='员工事项提醒（生日、续合同）'!$S$4),在职员工基本信息!D640,"")</f>
        <v/>
      </c>
      <c r="Q643" s="1" t="str">
        <f>IF(AND(YEAR(在职员工基本信息!$M640)='员工事项提醒（生日、续合同）'!$Q$4,MONTH(在职员工基本信息!$M640)='员工事项提醒（生日、续合同）'!$S$4),在职员工基本信息!E640,"")</f>
        <v/>
      </c>
      <c r="R643" s="1" t="str">
        <f>IF(AND(YEAR(在职员工基本信息!$M640)='员工事项提醒（生日、续合同）'!$Q$4,MONTH(在职员工基本信息!$M640)='员工事项提醒（生日、续合同）'!$S$4),在职员工基本信息!B640,"")</f>
        <v/>
      </c>
      <c r="S643" s="1" t="str">
        <f>IF(AND(YEAR(在职员工基本信息!$M640)='员工事项提醒（生日、续合同）'!$Q$4,MONTH(在职员工基本信息!$M640)='员工事项提醒（生日、续合同）'!$S$4),在职员工基本信息!C640,"")</f>
        <v/>
      </c>
      <c r="T643" s="23" t="str">
        <f>IF(AND(YEAR(在职员工基本信息!$M640)='员工事项提醒（生日、续合同）'!$Q$4,MONTH(在职员工基本信息!$M640)='员工事项提醒（生日、续合同）'!$S$4),在职员工基本信息!M640,"")</f>
        <v/>
      </c>
    </row>
    <row r="644" spans="1:20">
      <c r="A644" s="1" t="str">
        <f>B644&amp;COUNTIF(B$8:B644,B644)</f>
        <v>632</v>
      </c>
      <c r="B644" s="1" t="str">
        <f>IF(MONTH(在职员工基本信息!G641)=$L$4,MONTH(在职员工基本信息!G641),"")</f>
        <v/>
      </c>
      <c r="D644" s="1" t="str">
        <f>IFERROR(IF(在职员工基本信息!D641="","",在职员工基本信息!D641),"")</f>
        <v/>
      </c>
      <c r="E644" s="1" t="str">
        <f>IF(在职员工基本信息!E641="","",在职员工基本信息!E641)</f>
        <v/>
      </c>
      <c r="F644" s="23" t="str">
        <f>IF(在职员工基本信息!G641="","",在职员工基本信息!G641)</f>
        <v/>
      </c>
      <c r="G644" s="1" t="str">
        <f>IF(在职员工基本信息!B641="","",在职员工基本信息!B641)</f>
        <v/>
      </c>
      <c r="H644" s="1" t="str">
        <f>IF(在职员工基本信息!C641="","",在职员工基本信息!C641)</f>
        <v/>
      </c>
      <c r="J644" s="23" t="str">
        <f t="shared" si="45"/>
        <v/>
      </c>
      <c r="K644" s="23" t="str">
        <f t="shared" si="46"/>
        <v/>
      </c>
      <c r="L644" s="23" t="str">
        <f t="shared" si="47"/>
        <v/>
      </c>
      <c r="M644" s="23" t="str">
        <f t="shared" si="48"/>
        <v/>
      </c>
      <c r="N644" s="23" t="str">
        <f t="shared" si="49"/>
        <v/>
      </c>
      <c r="P644" s="1" t="str">
        <f>IF(AND(YEAR(在职员工基本信息!$M641)='员工事项提醒（生日、续合同）'!$Q$4,MONTH(在职员工基本信息!$M641)='员工事项提醒（生日、续合同）'!$S$4),在职员工基本信息!D641,"")</f>
        <v/>
      </c>
      <c r="Q644" s="1" t="str">
        <f>IF(AND(YEAR(在职员工基本信息!$M641)='员工事项提醒（生日、续合同）'!$Q$4,MONTH(在职员工基本信息!$M641)='员工事项提醒（生日、续合同）'!$S$4),在职员工基本信息!E641,"")</f>
        <v/>
      </c>
      <c r="R644" s="1" t="str">
        <f>IF(AND(YEAR(在职员工基本信息!$M641)='员工事项提醒（生日、续合同）'!$Q$4,MONTH(在职员工基本信息!$M641)='员工事项提醒（生日、续合同）'!$S$4),在职员工基本信息!B641,"")</f>
        <v/>
      </c>
      <c r="S644" s="1" t="str">
        <f>IF(AND(YEAR(在职员工基本信息!$M641)='员工事项提醒（生日、续合同）'!$Q$4,MONTH(在职员工基本信息!$M641)='员工事项提醒（生日、续合同）'!$S$4),在职员工基本信息!C641,"")</f>
        <v/>
      </c>
      <c r="T644" s="23" t="str">
        <f>IF(AND(YEAR(在职员工基本信息!$M641)='员工事项提醒（生日、续合同）'!$Q$4,MONTH(在职员工基本信息!$M641)='员工事项提醒（生日、续合同）'!$S$4),在职员工基本信息!M641,"")</f>
        <v/>
      </c>
    </row>
    <row r="645" spans="1:20">
      <c r="A645" s="1" t="str">
        <f>B645&amp;COUNTIF(B$8:B645,B645)</f>
        <v>633</v>
      </c>
      <c r="B645" s="1" t="str">
        <f>IF(MONTH(在职员工基本信息!G642)=$L$4,MONTH(在职员工基本信息!G642),"")</f>
        <v/>
      </c>
      <c r="D645" s="1" t="str">
        <f>IFERROR(IF(在职员工基本信息!D642="","",在职员工基本信息!D642),"")</f>
        <v/>
      </c>
      <c r="E645" s="1" t="str">
        <f>IF(在职员工基本信息!E642="","",在职员工基本信息!E642)</f>
        <v/>
      </c>
      <c r="F645" s="23" t="str">
        <f>IF(在职员工基本信息!G642="","",在职员工基本信息!G642)</f>
        <v/>
      </c>
      <c r="G645" s="1" t="str">
        <f>IF(在职员工基本信息!B642="","",在职员工基本信息!B642)</f>
        <v/>
      </c>
      <c r="H645" s="1" t="str">
        <f>IF(在职员工基本信息!C642="","",在职员工基本信息!C642)</f>
        <v/>
      </c>
      <c r="J645" s="23" t="str">
        <f t="shared" si="45"/>
        <v/>
      </c>
      <c r="K645" s="23" t="str">
        <f t="shared" si="46"/>
        <v/>
      </c>
      <c r="L645" s="23" t="str">
        <f t="shared" si="47"/>
        <v/>
      </c>
      <c r="M645" s="23" t="str">
        <f t="shared" si="48"/>
        <v/>
      </c>
      <c r="N645" s="23" t="str">
        <f t="shared" si="49"/>
        <v/>
      </c>
      <c r="P645" s="1" t="str">
        <f>IF(AND(YEAR(在职员工基本信息!$M642)='员工事项提醒（生日、续合同）'!$Q$4,MONTH(在职员工基本信息!$M642)='员工事项提醒（生日、续合同）'!$S$4),在职员工基本信息!D642,"")</f>
        <v/>
      </c>
      <c r="Q645" s="1" t="str">
        <f>IF(AND(YEAR(在职员工基本信息!$M642)='员工事项提醒（生日、续合同）'!$Q$4,MONTH(在职员工基本信息!$M642)='员工事项提醒（生日、续合同）'!$S$4),在职员工基本信息!E642,"")</f>
        <v/>
      </c>
      <c r="R645" s="1" t="str">
        <f>IF(AND(YEAR(在职员工基本信息!$M642)='员工事项提醒（生日、续合同）'!$Q$4,MONTH(在职员工基本信息!$M642)='员工事项提醒（生日、续合同）'!$S$4),在职员工基本信息!B642,"")</f>
        <v/>
      </c>
      <c r="S645" s="1" t="str">
        <f>IF(AND(YEAR(在职员工基本信息!$M642)='员工事项提醒（生日、续合同）'!$Q$4,MONTH(在职员工基本信息!$M642)='员工事项提醒（生日、续合同）'!$S$4),在职员工基本信息!C642,"")</f>
        <v/>
      </c>
      <c r="T645" s="23" t="str">
        <f>IF(AND(YEAR(在职员工基本信息!$M642)='员工事项提醒（生日、续合同）'!$Q$4,MONTH(在职员工基本信息!$M642)='员工事项提醒（生日、续合同）'!$S$4),在职员工基本信息!M642,"")</f>
        <v/>
      </c>
    </row>
    <row r="646" spans="1:20">
      <c r="A646" s="1" t="str">
        <f>B646&amp;COUNTIF(B$8:B646,B646)</f>
        <v>634</v>
      </c>
      <c r="B646" s="1" t="str">
        <f>IF(MONTH(在职员工基本信息!G643)=$L$4,MONTH(在职员工基本信息!G643),"")</f>
        <v/>
      </c>
      <c r="D646" s="1" t="str">
        <f>IFERROR(IF(在职员工基本信息!D643="","",在职员工基本信息!D643),"")</f>
        <v/>
      </c>
      <c r="E646" s="1" t="str">
        <f>IF(在职员工基本信息!E643="","",在职员工基本信息!E643)</f>
        <v/>
      </c>
      <c r="F646" s="23" t="str">
        <f>IF(在职员工基本信息!G643="","",在职员工基本信息!G643)</f>
        <v/>
      </c>
      <c r="G646" s="1" t="str">
        <f>IF(在职员工基本信息!B643="","",在职员工基本信息!B643)</f>
        <v/>
      </c>
      <c r="H646" s="1" t="str">
        <f>IF(在职员工基本信息!C643="","",在职员工基本信息!C643)</f>
        <v/>
      </c>
      <c r="J646" s="23" t="str">
        <f t="shared" si="45"/>
        <v/>
      </c>
      <c r="K646" s="23" t="str">
        <f t="shared" si="46"/>
        <v/>
      </c>
      <c r="L646" s="23" t="str">
        <f t="shared" si="47"/>
        <v/>
      </c>
      <c r="M646" s="23" t="str">
        <f t="shared" si="48"/>
        <v/>
      </c>
      <c r="N646" s="23" t="str">
        <f t="shared" si="49"/>
        <v/>
      </c>
      <c r="P646" s="1" t="str">
        <f>IF(AND(YEAR(在职员工基本信息!$M643)='员工事项提醒（生日、续合同）'!$Q$4,MONTH(在职员工基本信息!$M643)='员工事项提醒（生日、续合同）'!$S$4),在职员工基本信息!D643,"")</f>
        <v/>
      </c>
      <c r="Q646" s="1" t="str">
        <f>IF(AND(YEAR(在职员工基本信息!$M643)='员工事项提醒（生日、续合同）'!$Q$4,MONTH(在职员工基本信息!$M643)='员工事项提醒（生日、续合同）'!$S$4),在职员工基本信息!E643,"")</f>
        <v/>
      </c>
      <c r="R646" s="1" t="str">
        <f>IF(AND(YEAR(在职员工基本信息!$M643)='员工事项提醒（生日、续合同）'!$Q$4,MONTH(在职员工基本信息!$M643)='员工事项提醒（生日、续合同）'!$S$4),在职员工基本信息!B643,"")</f>
        <v/>
      </c>
      <c r="S646" s="1" t="str">
        <f>IF(AND(YEAR(在职员工基本信息!$M643)='员工事项提醒（生日、续合同）'!$Q$4,MONTH(在职员工基本信息!$M643)='员工事项提醒（生日、续合同）'!$S$4),在职员工基本信息!C643,"")</f>
        <v/>
      </c>
      <c r="T646" s="23" t="str">
        <f>IF(AND(YEAR(在职员工基本信息!$M643)='员工事项提醒（生日、续合同）'!$Q$4,MONTH(在职员工基本信息!$M643)='员工事项提醒（生日、续合同）'!$S$4),在职员工基本信息!M643,"")</f>
        <v/>
      </c>
    </row>
    <row r="647" spans="1:20">
      <c r="A647" s="1" t="str">
        <f>B647&amp;COUNTIF(B$8:B647,B647)</f>
        <v>635</v>
      </c>
      <c r="B647" s="1" t="str">
        <f>IF(MONTH(在职员工基本信息!G644)=$L$4,MONTH(在职员工基本信息!G644),"")</f>
        <v/>
      </c>
      <c r="D647" s="1" t="str">
        <f>IFERROR(IF(在职员工基本信息!D644="","",在职员工基本信息!D644),"")</f>
        <v/>
      </c>
      <c r="E647" s="1" t="str">
        <f>IF(在职员工基本信息!E644="","",在职员工基本信息!E644)</f>
        <v/>
      </c>
      <c r="F647" s="23" t="str">
        <f>IF(在职员工基本信息!G644="","",在职员工基本信息!G644)</f>
        <v/>
      </c>
      <c r="G647" s="1" t="str">
        <f>IF(在职员工基本信息!B644="","",在职员工基本信息!B644)</f>
        <v/>
      </c>
      <c r="H647" s="1" t="str">
        <f>IF(在职员工基本信息!C644="","",在职员工基本信息!C644)</f>
        <v/>
      </c>
      <c r="J647" s="23" t="str">
        <f t="shared" si="45"/>
        <v/>
      </c>
      <c r="K647" s="23" t="str">
        <f t="shared" si="46"/>
        <v/>
      </c>
      <c r="L647" s="23" t="str">
        <f t="shared" si="47"/>
        <v/>
      </c>
      <c r="M647" s="23" t="str">
        <f t="shared" si="48"/>
        <v/>
      </c>
      <c r="N647" s="23" t="str">
        <f t="shared" si="49"/>
        <v/>
      </c>
      <c r="P647" s="1" t="str">
        <f>IF(AND(YEAR(在职员工基本信息!$M644)='员工事项提醒（生日、续合同）'!$Q$4,MONTH(在职员工基本信息!$M644)='员工事项提醒（生日、续合同）'!$S$4),在职员工基本信息!D644,"")</f>
        <v/>
      </c>
      <c r="Q647" s="1" t="str">
        <f>IF(AND(YEAR(在职员工基本信息!$M644)='员工事项提醒（生日、续合同）'!$Q$4,MONTH(在职员工基本信息!$M644)='员工事项提醒（生日、续合同）'!$S$4),在职员工基本信息!E644,"")</f>
        <v/>
      </c>
      <c r="R647" s="1" t="str">
        <f>IF(AND(YEAR(在职员工基本信息!$M644)='员工事项提醒（生日、续合同）'!$Q$4,MONTH(在职员工基本信息!$M644)='员工事项提醒（生日、续合同）'!$S$4),在职员工基本信息!B644,"")</f>
        <v/>
      </c>
      <c r="S647" s="1" t="str">
        <f>IF(AND(YEAR(在职员工基本信息!$M644)='员工事项提醒（生日、续合同）'!$Q$4,MONTH(在职员工基本信息!$M644)='员工事项提醒（生日、续合同）'!$S$4),在职员工基本信息!C644,"")</f>
        <v/>
      </c>
      <c r="T647" s="23" t="str">
        <f>IF(AND(YEAR(在职员工基本信息!$M644)='员工事项提醒（生日、续合同）'!$Q$4,MONTH(在职员工基本信息!$M644)='员工事项提醒（生日、续合同）'!$S$4),在职员工基本信息!M644,"")</f>
        <v/>
      </c>
    </row>
    <row r="648" spans="1:20">
      <c r="A648" s="1" t="str">
        <f>B648&amp;COUNTIF(B$8:B648,B648)</f>
        <v>636</v>
      </c>
      <c r="B648" s="1" t="str">
        <f>IF(MONTH(在职员工基本信息!G645)=$L$4,MONTH(在职员工基本信息!G645),"")</f>
        <v/>
      </c>
      <c r="D648" s="1" t="str">
        <f>IFERROR(IF(在职员工基本信息!D645="","",在职员工基本信息!D645),"")</f>
        <v/>
      </c>
      <c r="E648" s="1" t="str">
        <f>IF(在职员工基本信息!E645="","",在职员工基本信息!E645)</f>
        <v/>
      </c>
      <c r="F648" s="23" t="str">
        <f>IF(在职员工基本信息!G645="","",在职员工基本信息!G645)</f>
        <v/>
      </c>
      <c r="G648" s="1" t="str">
        <f>IF(在职员工基本信息!B645="","",在职员工基本信息!B645)</f>
        <v/>
      </c>
      <c r="H648" s="1" t="str">
        <f>IF(在职员工基本信息!C645="","",在职员工基本信息!C645)</f>
        <v/>
      </c>
      <c r="J648" s="23" t="str">
        <f t="shared" ref="J648:J711" si="50">IFERROR(VLOOKUP($L$4&amp;(ROW()-7),$A:$H,4,0),"")</f>
        <v/>
      </c>
      <c r="K648" s="23" t="str">
        <f t="shared" ref="K648:K711" si="51">IFERROR(VLOOKUP($L$4&amp;(ROW()-7),$A:$H,5,0),"")</f>
        <v/>
      </c>
      <c r="L648" s="23" t="str">
        <f t="shared" ref="L648:L711" si="52">IFERROR(VLOOKUP($L$4&amp;(ROW()-7),$A:$H,6,0),"")</f>
        <v/>
      </c>
      <c r="M648" s="23" t="str">
        <f t="shared" ref="M648:M711" si="53">IFERROR(VLOOKUP($L$4&amp;(ROW()-7),$A:$H,7,0),"")</f>
        <v/>
      </c>
      <c r="N648" s="23" t="str">
        <f t="shared" ref="N648:N711" si="54">IFERROR(VLOOKUP($L$4&amp;(ROW()-7),$A:$H,8,0),"")</f>
        <v/>
      </c>
      <c r="P648" s="1" t="str">
        <f>IF(AND(YEAR(在职员工基本信息!$M645)='员工事项提醒（生日、续合同）'!$Q$4,MONTH(在职员工基本信息!$M645)='员工事项提醒（生日、续合同）'!$S$4),在职员工基本信息!D645,"")</f>
        <v/>
      </c>
      <c r="Q648" s="1" t="str">
        <f>IF(AND(YEAR(在职员工基本信息!$M645)='员工事项提醒（生日、续合同）'!$Q$4,MONTH(在职员工基本信息!$M645)='员工事项提醒（生日、续合同）'!$S$4),在职员工基本信息!E645,"")</f>
        <v/>
      </c>
      <c r="R648" s="1" t="str">
        <f>IF(AND(YEAR(在职员工基本信息!$M645)='员工事项提醒（生日、续合同）'!$Q$4,MONTH(在职员工基本信息!$M645)='员工事项提醒（生日、续合同）'!$S$4),在职员工基本信息!B645,"")</f>
        <v/>
      </c>
      <c r="S648" s="1" t="str">
        <f>IF(AND(YEAR(在职员工基本信息!$M645)='员工事项提醒（生日、续合同）'!$Q$4,MONTH(在职员工基本信息!$M645)='员工事项提醒（生日、续合同）'!$S$4),在职员工基本信息!C645,"")</f>
        <v/>
      </c>
      <c r="T648" s="23" t="str">
        <f>IF(AND(YEAR(在职员工基本信息!$M645)='员工事项提醒（生日、续合同）'!$Q$4,MONTH(在职员工基本信息!$M645)='员工事项提醒（生日、续合同）'!$S$4),在职员工基本信息!M645,"")</f>
        <v/>
      </c>
    </row>
    <row r="649" spans="1:20">
      <c r="A649" s="1" t="str">
        <f>B649&amp;COUNTIF(B$8:B649,B649)</f>
        <v>637</v>
      </c>
      <c r="B649" s="1" t="str">
        <f>IF(MONTH(在职员工基本信息!G646)=$L$4,MONTH(在职员工基本信息!G646),"")</f>
        <v/>
      </c>
      <c r="D649" s="1" t="str">
        <f>IFERROR(IF(在职员工基本信息!D646="","",在职员工基本信息!D646),"")</f>
        <v/>
      </c>
      <c r="E649" s="1" t="str">
        <f>IF(在职员工基本信息!E646="","",在职员工基本信息!E646)</f>
        <v/>
      </c>
      <c r="F649" s="23" t="str">
        <f>IF(在职员工基本信息!G646="","",在职员工基本信息!G646)</f>
        <v/>
      </c>
      <c r="G649" s="1" t="str">
        <f>IF(在职员工基本信息!B646="","",在职员工基本信息!B646)</f>
        <v/>
      </c>
      <c r="H649" s="1" t="str">
        <f>IF(在职员工基本信息!C646="","",在职员工基本信息!C646)</f>
        <v/>
      </c>
      <c r="J649" s="23" t="str">
        <f t="shared" si="50"/>
        <v/>
      </c>
      <c r="K649" s="23" t="str">
        <f t="shared" si="51"/>
        <v/>
      </c>
      <c r="L649" s="23" t="str">
        <f t="shared" si="52"/>
        <v/>
      </c>
      <c r="M649" s="23" t="str">
        <f t="shared" si="53"/>
        <v/>
      </c>
      <c r="N649" s="23" t="str">
        <f t="shared" si="54"/>
        <v/>
      </c>
      <c r="P649" s="1" t="str">
        <f>IF(AND(YEAR(在职员工基本信息!$M646)='员工事项提醒（生日、续合同）'!$Q$4,MONTH(在职员工基本信息!$M646)='员工事项提醒（生日、续合同）'!$S$4),在职员工基本信息!D646,"")</f>
        <v/>
      </c>
      <c r="Q649" s="1" t="str">
        <f>IF(AND(YEAR(在职员工基本信息!$M646)='员工事项提醒（生日、续合同）'!$Q$4,MONTH(在职员工基本信息!$M646)='员工事项提醒（生日、续合同）'!$S$4),在职员工基本信息!E646,"")</f>
        <v/>
      </c>
      <c r="R649" s="1" t="str">
        <f>IF(AND(YEAR(在职员工基本信息!$M646)='员工事项提醒（生日、续合同）'!$Q$4,MONTH(在职员工基本信息!$M646)='员工事项提醒（生日、续合同）'!$S$4),在职员工基本信息!B646,"")</f>
        <v/>
      </c>
      <c r="S649" s="1" t="str">
        <f>IF(AND(YEAR(在职员工基本信息!$M646)='员工事项提醒（生日、续合同）'!$Q$4,MONTH(在职员工基本信息!$M646)='员工事项提醒（生日、续合同）'!$S$4),在职员工基本信息!C646,"")</f>
        <v/>
      </c>
      <c r="T649" s="23" t="str">
        <f>IF(AND(YEAR(在职员工基本信息!$M646)='员工事项提醒（生日、续合同）'!$Q$4,MONTH(在职员工基本信息!$M646)='员工事项提醒（生日、续合同）'!$S$4),在职员工基本信息!M646,"")</f>
        <v/>
      </c>
    </row>
    <row r="650" spans="1:20">
      <c r="A650" s="1" t="str">
        <f>B650&amp;COUNTIF(B$8:B650,B650)</f>
        <v>638</v>
      </c>
      <c r="B650" s="1" t="str">
        <f>IF(MONTH(在职员工基本信息!G647)=$L$4,MONTH(在职员工基本信息!G647),"")</f>
        <v/>
      </c>
      <c r="D650" s="1" t="str">
        <f>IFERROR(IF(在职员工基本信息!D647="","",在职员工基本信息!D647),"")</f>
        <v/>
      </c>
      <c r="E650" s="1" t="str">
        <f>IF(在职员工基本信息!E647="","",在职员工基本信息!E647)</f>
        <v/>
      </c>
      <c r="F650" s="23" t="str">
        <f>IF(在职员工基本信息!G647="","",在职员工基本信息!G647)</f>
        <v/>
      </c>
      <c r="G650" s="1" t="str">
        <f>IF(在职员工基本信息!B647="","",在职员工基本信息!B647)</f>
        <v/>
      </c>
      <c r="H650" s="1" t="str">
        <f>IF(在职员工基本信息!C647="","",在职员工基本信息!C647)</f>
        <v/>
      </c>
      <c r="J650" s="23" t="str">
        <f t="shared" si="50"/>
        <v/>
      </c>
      <c r="K650" s="23" t="str">
        <f t="shared" si="51"/>
        <v/>
      </c>
      <c r="L650" s="23" t="str">
        <f t="shared" si="52"/>
        <v/>
      </c>
      <c r="M650" s="23" t="str">
        <f t="shared" si="53"/>
        <v/>
      </c>
      <c r="N650" s="23" t="str">
        <f t="shared" si="54"/>
        <v/>
      </c>
      <c r="P650" s="1" t="str">
        <f>IF(AND(YEAR(在职员工基本信息!$M647)='员工事项提醒（生日、续合同）'!$Q$4,MONTH(在职员工基本信息!$M647)='员工事项提醒（生日、续合同）'!$S$4),在职员工基本信息!D647,"")</f>
        <v/>
      </c>
      <c r="Q650" s="1" t="str">
        <f>IF(AND(YEAR(在职员工基本信息!$M647)='员工事项提醒（生日、续合同）'!$Q$4,MONTH(在职员工基本信息!$M647)='员工事项提醒（生日、续合同）'!$S$4),在职员工基本信息!E647,"")</f>
        <v/>
      </c>
      <c r="R650" s="1" t="str">
        <f>IF(AND(YEAR(在职员工基本信息!$M647)='员工事项提醒（生日、续合同）'!$Q$4,MONTH(在职员工基本信息!$M647)='员工事项提醒（生日、续合同）'!$S$4),在职员工基本信息!B647,"")</f>
        <v/>
      </c>
      <c r="S650" s="1" t="str">
        <f>IF(AND(YEAR(在职员工基本信息!$M647)='员工事项提醒（生日、续合同）'!$Q$4,MONTH(在职员工基本信息!$M647)='员工事项提醒（生日、续合同）'!$S$4),在职员工基本信息!C647,"")</f>
        <v/>
      </c>
      <c r="T650" s="23" t="str">
        <f>IF(AND(YEAR(在职员工基本信息!$M647)='员工事项提醒（生日、续合同）'!$Q$4,MONTH(在职员工基本信息!$M647)='员工事项提醒（生日、续合同）'!$S$4),在职员工基本信息!M647,"")</f>
        <v/>
      </c>
    </row>
    <row r="651" spans="1:20">
      <c r="A651" s="1" t="str">
        <f>B651&amp;COUNTIF(B$8:B651,B651)</f>
        <v>639</v>
      </c>
      <c r="B651" s="1" t="str">
        <f>IF(MONTH(在职员工基本信息!G648)=$L$4,MONTH(在职员工基本信息!G648),"")</f>
        <v/>
      </c>
      <c r="D651" s="1" t="str">
        <f>IFERROR(IF(在职员工基本信息!D648="","",在职员工基本信息!D648),"")</f>
        <v/>
      </c>
      <c r="E651" s="1" t="str">
        <f>IF(在职员工基本信息!E648="","",在职员工基本信息!E648)</f>
        <v/>
      </c>
      <c r="F651" s="23" t="str">
        <f>IF(在职员工基本信息!G648="","",在职员工基本信息!G648)</f>
        <v/>
      </c>
      <c r="G651" s="1" t="str">
        <f>IF(在职员工基本信息!B648="","",在职员工基本信息!B648)</f>
        <v/>
      </c>
      <c r="H651" s="1" t="str">
        <f>IF(在职员工基本信息!C648="","",在职员工基本信息!C648)</f>
        <v/>
      </c>
      <c r="J651" s="23" t="str">
        <f t="shared" si="50"/>
        <v/>
      </c>
      <c r="K651" s="23" t="str">
        <f t="shared" si="51"/>
        <v/>
      </c>
      <c r="L651" s="23" t="str">
        <f t="shared" si="52"/>
        <v/>
      </c>
      <c r="M651" s="23" t="str">
        <f t="shared" si="53"/>
        <v/>
      </c>
      <c r="N651" s="23" t="str">
        <f t="shared" si="54"/>
        <v/>
      </c>
      <c r="P651" s="1" t="str">
        <f>IF(AND(YEAR(在职员工基本信息!$M648)='员工事项提醒（生日、续合同）'!$Q$4,MONTH(在职员工基本信息!$M648)='员工事项提醒（生日、续合同）'!$S$4),在职员工基本信息!D648,"")</f>
        <v/>
      </c>
      <c r="Q651" s="1" t="str">
        <f>IF(AND(YEAR(在职员工基本信息!$M648)='员工事项提醒（生日、续合同）'!$Q$4,MONTH(在职员工基本信息!$M648)='员工事项提醒（生日、续合同）'!$S$4),在职员工基本信息!E648,"")</f>
        <v/>
      </c>
      <c r="R651" s="1" t="str">
        <f>IF(AND(YEAR(在职员工基本信息!$M648)='员工事项提醒（生日、续合同）'!$Q$4,MONTH(在职员工基本信息!$M648)='员工事项提醒（生日、续合同）'!$S$4),在职员工基本信息!B648,"")</f>
        <v/>
      </c>
      <c r="S651" s="1" t="str">
        <f>IF(AND(YEAR(在职员工基本信息!$M648)='员工事项提醒（生日、续合同）'!$Q$4,MONTH(在职员工基本信息!$M648)='员工事项提醒（生日、续合同）'!$S$4),在职员工基本信息!C648,"")</f>
        <v/>
      </c>
      <c r="T651" s="23" t="str">
        <f>IF(AND(YEAR(在职员工基本信息!$M648)='员工事项提醒（生日、续合同）'!$Q$4,MONTH(在职员工基本信息!$M648)='员工事项提醒（生日、续合同）'!$S$4),在职员工基本信息!M648,"")</f>
        <v/>
      </c>
    </row>
    <row r="652" spans="1:20">
      <c r="A652" s="1" t="str">
        <f>B652&amp;COUNTIF(B$8:B652,B652)</f>
        <v>640</v>
      </c>
      <c r="B652" s="1" t="str">
        <f>IF(MONTH(在职员工基本信息!G649)=$L$4,MONTH(在职员工基本信息!G649),"")</f>
        <v/>
      </c>
      <c r="D652" s="1" t="str">
        <f>IFERROR(IF(在职员工基本信息!D649="","",在职员工基本信息!D649),"")</f>
        <v/>
      </c>
      <c r="E652" s="1" t="str">
        <f>IF(在职员工基本信息!E649="","",在职员工基本信息!E649)</f>
        <v/>
      </c>
      <c r="F652" s="23" t="str">
        <f>IF(在职员工基本信息!G649="","",在职员工基本信息!G649)</f>
        <v/>
      </c>
      <c r="G652" s="1" t="str">
        <f>IF(在职员工基本信息!B649="","",在职员工基本信息!B649)</f>
        <v/>
      </c>
      <c r="H652" s="1" t="str">
        <f>IF(在职员工基本信息!C649="","",在职员工基本信息!C649)</f>
        <v/>
      </c>
      <c r="J652" s="23" t="str">
        <f t="shared" si="50"/>
        <v/>
      </c>
      <c r="K652" s="23" t="str">
        <f t="shared" si="51"/>
        <v/>
      </c>
      <c r="L652" s="23" t="str">
        <f t="shared" si="52"/>
        <v/>
      </c>
      <c r="M652" s="23" t="str">
        <f t="shared" si="53"/>
        <v/>
      </c>
      <c r="N652" s="23" t="str">
        <f t="shared" si="54"/>
        <v/>
      </c>
      <c r="P652" s="1" t="str">
        <f>IF(AND(YEAR(在职员工基本信息!$M649)='员工事项提醒（生日、续合同）'!$Q$4,MONTH(在职员工基本信息!$M649)='员工事项提醒（生日、续合同）'!$S$4),在职员工基本信息!D649,"")</f>
        <v/>
      </c>
      <c r="Q652" s="1" t="str">
        <f>IF(AND(YEAR(在职员工基本信息!$M649)='员工事项提醒（生日、续合同）'!$Q$4,MONTH(在职员工基本信息!$M649)='员工事项提醒（生日、续合同）'!$S$4),在职员工基本信息!E649,"")</f>
        <v/>
      </c>
      <c r="R652" s="1" t="str">
        <f>IF(AND(YEAR(在职员工基本信息!$M649)='员工事项提醒（生日、续合同）'!$Q$4,MONTH(在职员工基本信息!$M649)='员工事项提醒（生日、续合同）'!$S$4),在职员工基本信息!B649,"")</f>
        <v/>
      </c>
      <c r="S652" s="1" t="str">
        <f>IF(AND(YEAR(在职员工基本信息!$M649)='员工事项提醒（生日、续合同）'!$Q$4,MONTH(在职员工基本信息!$M649)='员工事项提醒（生日、续合同）'!$S$4),在职员工基本信息!C649,"")</f>
        <v/>
      </c>
      <c r="T652" s="23" t="str">
        <f>IF(AND(YEAR(在职员工基本信息!$M649)='员工事项提醒（生日、续合同）'!$Q$4,MONTH(在职员工基本信息!$M649)='员工事项提醒（生日、续合同）'!$S$4),在职员工基本信息!M649,"")</f>
        <v/>
      </c>
    </row>
    <row r="653" spans="1:20">
      <c r="A653" s="1" t="str">
        <f>B653&amp;COUNTIF(B$8:B653,B653)</f>
        <v>641</v>
      </c>
      <c r="B653" s="1" t="str">
        <f>IF(MONTH(在职员工基本信息!G650)=$L$4,MONTH(在职员工基本信息!G650),"")</f>
        <v/>
      </c>
      <c r="D653" s="1" t="str">
        <f>IFERROR(IF(在职员工基本信息!D650="","",在职员工基本信息!D650),"")</f>
        <v/>
      </c>
      <c r="E653" s="1" t="str">
        <f>IF(在职员工基本信息!E650="","",在职员工基本信息!E650)</f>
        <v/>
      </c>
      <c r="F653" s="23" t="str">
        <f>IF(在职员工基本信息!G650="","",在职员工基本信息!G650)</f>
        <v/>
      </c>
      <c r="G653" s="1" t="str">
        <f>IF(在职员工基本信息!B650="","",在职员工基本信息!B650)</f>
        <v/>
      </c>
      <c r="H653" s="1" t="str">
        <f>IF(在职员工基本信息!C650="","",在职员工基本信息!C650)</f>
        <v/>
      </c>
      <c r="J653" s="23" t="str">
        <f t="shared" si="50"/>
        <v/>
      </c>
      <c r="K653" s="23" t="str">
        <f t="shared" si="51"/>
        <v/>
      </c>
      <c r="L653" s="23" t="str">
        <f t="shared" si="52"/>
        <v/>
      </c>
      <c r="M653" s="23" t="str">
        <f t="shared" si="53"/>
        <v/>
      </c>
      <c r="N653" s="23" t="str">
        <f t="shared" si="54"/>
        <v/>
      </c>
      <c r="P653" s="1" t="str">
        <f>IF(AND(YEAR(在职员工基本信息!$M650)='员工事项提醒（生日、续合同）'!$Q$4,MONTH(在职员工基本信息!$M650)='员工事项提醒（生日、续合同）'!$S$4),在职员工基本信息!D650,"")</f>
        <v/>
      </c>
      <c r="Q653" s="1" t="str">
        <f>IF(AND(YEAR(在职员工基本信息!$M650)='员工事项提醒（生日、续合同）'!$Q$4,MONTH(在职员工基本信息!$M650)='员工事项提醒（生日、续合同）'!$S$4),在职员工基本信息!E650,"")</f>
        <v/>
      </c>
      <c r="R653" s="1" t="str">
        <f>IF(AND(YEAR(在职员工基本信息!$M650)='员工事项提醒（生日、续合同）'!$Q$4,MONTH(在职员工基本信息!$M650)='员工事项提醒（生日、续合同）'!$S$4),在职员工基本信息!B650,"")</f>
        <v/>
      </c>
      <c r="S653" s="1" t="str">
        <f>IF(AND(YEAR(在职员工基本信息!$M650)='员工事项提醒（生日、续合同）'!$Q$4,MONTH(在职员工基本信息!$M650)='员工事项提醒（生日、续合同）'!$S$4),在职员工基本信息!C650,"")</f>
        <v/>
      </c>
      <c r="T653" s="23" t="str">
        <f>IF(AND(YEAR(在职员工基本信息!$M650)='员工事项提醒（生日、续合同）'!$Q$4,MONTH(在职员工基本信息!$M650)='员工事项提醒（生日、续合同）'!$S$4),在职员工基本信息!M650,"")</f>
        <v/>
      </c>
    </row>
    <row r="654" spans="1:20">
      <c r="A654" s="1" t="str">
        <f>B654&amp;COUNTIF(B$8:B654,B654)</f>
        <v>642</v>
      </c>
      <c r="B654" s="1" t="str">
        <f>IF(MONTH(在职员工基本信息!G651)=$L$4,MONTH(在职员工基本信息!G651),"")</f>
        <v/>
      </c>
      <c r="D654" s="1" t="str">
        <f>IFERROR(IF(在职员工基本信息!D651="","",在职员工基本信息!D651),"")</f>
        <v/>
      </c>
      <c r="E654" s="1" t="str">
        <f>IF(在职员工基本信息!E651="","",在职员工基本信息!E651)</f>
        <v/>
      </c>
      <c r="F654" s="23" t="str">
        <f>IF(在职员工基本信息!G651="","",在职员工基本信息!G651)</f>
        <v/>
      </c>
      <c r="G654" s="1" t="str">
        <f>IF(在职员工基本信息!B651="","",在职员工基本信息!B651)</f>
        <v/>
      </c>
      <c r="H654" s="1" t="str">
        <f>IF(在职员工基本信息!C651="","",在职员工基本信息!C651)</f>
        <v/>
      </c>
      <c r="J654" s="23" t="str">
        <f t="shared" si="50"/>
        <v/>
      </c>
      <c r="K654" s="23" t="str">
        <f t="shared" si="51"/>
        <v/>
      </c>
      <c r="L654" s="23" t="str">
        <f t="shared" si="52"/>
        <v/>
      </c>
      <c r="M654" s="23" t="str">
        <f t="shared" si="53"/>
        <v/>
      </c>
      <c r="N654" s="23" t="str">
        <f t="shared" si="54"/>
        <v/>
      </c>
      <c r="P654" s="1" t="str">
        <f>IF(AND(YEAR(在职员工基本信息!$M651)='员工事项提醒（生日、续合同）'!$Q$4,MONTH(在职员工基本信息!$M651)='员工事项提醒（生日、续合同）'!$S$4),在职员工基本信息!D651,"")</f>
        <v/>
      </c>
      <c r="Q654" s="1" t="str">
        <f>IF(AND(YEAR(在职员工基本信息!$M651)='员工事项提醒（生日、续合同）'!$Q$4,MONTH(在职员工基本信息!$M651)='员工事项提醒（生日、续合同）'!$S$4),在职员工基本信息!E651,"")</f>
        <v/>
      </c>
      <c r="R654" s="1" t="str">
        <f>IF(AND(YEAR(在职员工基本信息!$M651)='员工事项提醒（生日、续合同）'!$Q$4,MONTH(在职员工基本信息!$M651)='员工事项提醒（生日、续合同）'!$S$4),在职员工基本信息!B651,"")</f>
        <v/>
      </c>
      <c r="S654" s="1" t="str">
        <f>IF(AND(YEAR(在职员工基本信息!$M651)='员工事项提醒（生日、续合同）'!$Q$4,MONTH(在职员工基本信息!$M651)='员工事项提醒（生日、续合同）'!$S$4),在职员工基本信息!C651,"")</f>
        <v/>
      </c>
      <c r="T654" s="23" t="str">
        <f>IF(AND(YEAR(在职员工基本信息!$M651)='员工事项提醒（生日、续合同）'!$Q$4,MONTH(在职员工基本信息!$M651)='员工事项提醒（生日、续合同）'!$S$4),在职员工基本信息!M651,"")</f>
        <v/>
      </c>
    </row>
    <row r="655" spans="1:20">
      <c r="A655" s="1" t="str">
        <f>B655&amp;COUNTIF(B$8:B655,B655)</f>
        <v>643</v>
      </c>
      <c r="B655" s="1" t="str">
        <f>IF(MONTH(在职员工基本信息!G652)=$L$4,MONTH(在职员工基本信息!G652),"")</f>
        <v/>
      </c>
      <c r="D655" s="1" t="str">
        <f>IFERROR(IF(在职员工基本信息!D652="","",在职员工基本信息!D652),"")</f>
        <v/>
      </c>
      <c r="E655" s="1" t="str">
        <f>IF(在职员工基本信息!E652="","",在职员工基本信息!E652)</f>
        <v/>
      </c>
      <c r="F655" s="23" t="str">
        <f>IF(在职员工基本信息!G652="","",在职员工基本信息!G652)</f>
        <v/>
      </c>
      <c r="G655" s="1" t="str">
        <f>IF(在职员工基本信息!B652="","",在职员工基本信息!B652)</f>
        <v/>
      </c>
      <c r="H655" s="1" t="str">
        <f>IF(在职员工基本信息!C652="","",在职员工基本信息!C652)</f>
        <v/>
      </c>
      <c r="J655" s="23" t="str">
        <f t="shared" si="50"/>
        <v/>
      </c>
      <c r="K655" s="23" t="str">
        <f t="shared" si="51"/>
        <v/>
      </c>
      <c r="L655" s="23" t="str">
        <f t="shared" si="52"/>
        <v/>
      </c>
      <c r="M655" s="23" t="str">
        <f t="shared" si="53"/>
        <v/>
      </c>
      <c r="N655" s="23" t="str">
        <f t="shared" si="54"/>
        <v/>
      </c>
      <c r="P655" s="1" t="str">
        <f>IF(AND(YEAR(在职员工基本信息!$M652)='员工事项提醒（生日、续合同）'!$Q$4,MONTH(在职员工基本信息!$M652)='员工事项提醒（生日、续合同）'!$S$4),在职员工基本信息!D652,"")</f>
        <v/>
      </c>
      <c r="Q655" s="1" t="str">
        <f>IF(AND(YEAR(在职员工基本信息!$M652)='员工事项提醒（生日、续合同）'!$Q$4,MONTH(在职员工基本信息!$M652)='员工事项提醒（生日、续合同）'!$S$4),在职员工基本信息!E652,"")</f>
        <v/>
      </c>
      <c r="R655" s="1" t="str">
        <f>IF(AND(YEAR(在职员工基本信息!$M652)='员工事项提醒（生日、续合同）'!$Q$4,MONTH(在职员工基本信息!$M652)='员工事项提醒（生日、续合同）'!$S$4),在职员工基本信息!B652,"")</f>
        <v/>
      </c>
      <c r="S655" s="1" t="str">
        <f>IF(AND(YEAR(在职员工基本信息!$M652)='员工事项提醒（生日、续合同）'!$Q$4,MONTH(在职员工基本信息!$M652)='员工事项提醒（生日、续合同）'!$S$4),在职员工基本信息!C652,"")</f>
        <v/>
      </c>
      <c r="T655" s="23" t="str">
        <f>IF(AND(YEAR(在职员工基本信息!$M652)='员工事项提醒（生日、续合同）'!$Q$4,MONTH(在职员工基本信息!$M652)='员工事项提醒（生日、续合同）'!$S$4),在职员工基本信息!M652,"")</f>
        <v/>
      </c>
    </row>
    <row r="656" spans="1:20">
      <c r="A656" s="1" t="str">
        <f>B656&amp;COUNTIF(B$8:B656,B656)</f>
        <v>644</v>
      </c>
      <c r="B656" s="1" t="str">
        <f>IF(MONTH(在职员工基本信息!G653)=$L$4,MONTH(在职员工基本信息!G653),"")</f>
        <v/>
      </c>
      <c r="D656" s="1" t="str">
        <f>IFERROR(IF(在职员工基本信息!D653="","",在职员工基本信息!D653),"")</f>
        <v/>
      </c>
      <c r="E656" s="1" t="str">
        <f>IF(在职员工基本信息!E653="","",在职员工基本信息!E653)</f>
        <v/>
      </c>
      <c r="F656" s="23" t="str">
        <f>IF(在职员工基本信息!G653="","",在职员工基本信息!G653)</f>
        <v/>
      </c>
      <c r="G656" s="1" t="str">
        <f>IF(在职员工基本信息!B653="","",在职员工基本信息!B653)</f>
        <v/>
      </c>
      <c r="H656" s="1" t="str">
        <f>IF(在职员工基本信息!C653="","",在职员工基本信息!C653)</f>
        <v/>
      </c>
      <c r="J656" s="23" t="str">
        <f t="shared" si="50"/>
        <v/>
      </c>
      <c r="K656" s="23" t="str">
        <f t="shared" si="51"/>
        <v/>
      </c>
      <c r="L656" s="23" t="str">
        <f t="shared" si="52"/>
        <v/>
      </c>
      <c r="M656" s="23" t="str">
        <f t="shared" si="53"/>
        <v/>
      </c>
      <c r="N656" s="23" t="str">
        <f t="shared" si="54"/>
        <v/>
      </c>
      <c r="P656" s="1" t="str">
        <f>IF(AND(YEAR(在职员工基本信息!$M653)='员工事项提醒（生日、续合同）'!$Q$4,MONTH(在职员工基本信息!$M653)='员工事项提醒（生日、续合同）'!$S$4),在职员工基本信息!D653,"")</f>
        <v/>
      </c>
      <c r="Q656" s="1" t="str">
        <f>IF(AND(YEAR(在职员工基本信息!$M653)='员工事项提醒（生日、续合同）'!$Q$4,MONTH(在职员工基本信息!$M653)='员工事项提醒（生日、续合同）'!$S$4),在职员工基本信息!E653,"")</f>
        <v/>
      </c>
      <c r="R656" s="1" t="str">
        <f>IF(AND(YEAR(在职员工基本信息!$M653)='员工事项提醒（生日、续合同）'!$Q$4,MONTH(在职员工基本信息!$M653)='员工事项提醒（生日、续合同）'!$S$4),在职员工基本信息!B653,"")</f>
        <v/>
      </c>
      <c r="S656" s="1" t="str">
        <f>IF(AND(YEAR(在职员工基本信息!$M653)='员工事项提醒（生日、续合同）'!$Q$4,MONTH(在职员工基本信息!$M653)='员工事项提醒（生日、续合同）'!$S$4),在职员工基本信息!C653,"")</f>
        <v/>
      </c>
      <c r="T656" s="23" t="str">
        <f>IF(AND(YEAR(在职员工基本信息!$M653)='员工事项提醒（生日、续合同）'!$Q$4,MONTH(在职员工基本信息!$M653)='员工事项提醒（生日、续合同）'!$S$4),在职员工基本信息!M653,"")</f>
        <v/>
      </c>
    </row>
    <row r="657" spans="1:20">
      <c r="A657" s="1" t="str">
        <f>B657&amp;COUNTIF(B$8:B657,B657)</f>
        <v>645</v>
      </c>
      <c r="B657" s="1" t="str">
        <f>IF(MONTH(在职员工基本信息!G654)=$L$4,MONTH(在职员工基本信息!G654),"")</f>
        <v/>
      </c>
      <c r="D657" s="1" t="str">
        <f>IFERROR(IF(在职员工基本信息!D654="","",在职员工基本信息!D654),"")</f>
        <v/>
      </c>
      <c r="E657" s="1" t="str">
        <f>IF(在职员工基本信息!E654="","",在职员工基本信息!E654)</f>
        <v/>
      </c>
      <c r="F657" s="23" t="str">
        <f>IF(在职员工基本信息!G654="","",在职员工基本信息!G654)</f>
        <v/>
      </c>
      <c r="G657" s="1" t="str">
        <f>IF(在职员工基本信息!B654="","",在职员工基本信息!B654)</f>
        <v/>
      </c>
      <c r="H657" s="1" t="str">
        <f>IF(在职员工基本信息!C654="","",在职员工基本信息!C654)</f>
        <v/>
      </c>
      <c r="J657" s="23" t="str">
        <f t="shared" si="50"/>
        <v/>
      </c>
      <c r="K657" s="23" t="str">
        <f t="shared" si="51"/>
        <v/>
      </c>
      <c r="L657" s="23" t="str">
        <f t="shared" si="52"/>
        <v/>
      </c>
      <c r="M657" s="23" t="str">
        <f t="shared" si="53"/>
        <v/>
      </c>
      <c r="N657" s="23" t="str">
        <f t="shared" si="54"/>
        <v/>
      </c>
      <c r="P657" s="1" t="str">
        <f>IF(AND(YEAR(在职员工基本信息!$M654)='员工事项提醒（生日、续合同）'!$Q$4,MONTH(在职员工基本信息!$M654)='员工事项提醒（生日、续合同）'!$S$4),在职员工基本信息!D654,"")</f>
        <v/>
      </c>
      <c r="Q657" s="1" t="str">
        <f>IF(AND(YEAR(在职员工基本信息!$M654)='员工事项提醒（生日、续合同）'!$Q$4,MONTH(在职员工基本信息!$M654)='员工事项提醒（生日、续合同）'!$S$4),在职员工基本信息!E654,"")</f>
        <v/>
      </c>
      <c r="R657" s="1" t="str">
        <f>IF(AND(YEAR(在职员工基本信息!$M654)='员工事项提醒（生日、续合同）'!$Q$4,MONTH(在职员工基本信息!$M654)='员工事项提醒（生日、续合同）'!$S$4),在职员工基本信息!B654,"")</f>
        <v/>
      </c>
      <c r="S657" s="1" t="str">
        <f>IF(AND(YEAR(在职员工基本信息!$M654)='员工事项提醒（生日、续合同）'!$Q$4,MONTH(在职员工基本信息!$M654)='员工事项提醒（生日、续合同）'!$S$4),在职员工基本信息!C654,"")</f>
        <v/>
      </c>
      <c r="T657" s="23" t="str">
        <f>IF(AND(YEAR(在职员工基本信息!$M654)='员工事项提醒（生日、续合同）'!$Q$4,MONTH(在职员工基本信息!$M654)='员工事项提醒（生日、续合同）'!$S$4),在职员工基本信息!M654,"")</f>
        <v/>
      </c>
    </row>
    <row r="658" spans="1:20">
      <c r="A658" s="1" t="str">
        <f>B658&amp;COUNTIF(B$8:B658,B658)</f>
        <v>646</v>
      </c>
      <c r="B658" s="1" t="str">
        <f>IF(MONTH(在职员工基本信息!G655)=$L$4,MONTH(在职员工基本信息!G655),"")</f>
        <v/>
      </c>
      <c r="D658" s="1" t="str">
        <f>IFERROR(IF(在职员工基本信息!D655="","",在职员工基本信息!D655),"")</f>
        <v/>
      </c>
      <c r="E658" s="1" t="str">
        <f>IF(在职员工基本信息!E655="","",在职员工基本信息!E655)</f>
        <v/>
      </c>
      <c r="F658" s="23" t="str">
        <f>IF(在职员工基本信息!G655="","",在职员工基本信息!G655)</f>
        <v/>
      </c>
      <c r="G658" s="1" t="str">
        <f>IF(在职员工基本信息!B655="","",在职员工基本信息!B655)</f>
        <v/>
      </c>
      <c r="H658" s="1" t="str">
        <f>IF(在职员工基本信息!C655="","",在职员工基本信息!C655)</f>
        <v/>
      </c>
      <c r="J658" s="23" t="str">
        <f t="shared" si="50"/>
        <v/>
      </c>
      <c r="K658" s="23" t="str">
        <f t="shared" si="51"/>
        <v/>
      </c>
      <c r="L658" s="23" t="str">
        <f t="shared" si="52"/>
        <v/>
      </c>
      <c r="M658" s="23" t="str">
        <f t="shared" si="53"/>
        <v/>
      </c>
      <c r="N658" s="23" t="str">
        <f t="shared" si="54"/>
        <v/>
      </c>
      <c r="P658" s="1" t="str">
        <f>IF(AND(YEAR(在职员工基本信息!$M655)='员工事项提醒（生日、续合同）'!$Q$4,MONTH(在职员工基本信息!$M655)='员工事项提醒（生日、续合同）'!$S$4),在职员工基本信息!D655,"")</f>
        <v/>
      </c>
      <c r="Q658" s="1" t="str">
        <f>IF(AND(YEAR(在职员工基本信息!$M655)='员工事项提醒（生日、续合同）'!$Q$4,MONTH(在职员工基本信息!$M655)='员工事项提醒（生日、续合同）'!$S$4),在职员工基本信息!E655,"")</f>
        <v/>
      </c>
      <c r="R658" s="1" t="str">
        <f>IF(AND(YEAR(在职员工基本信息!$M655)='员工事项提醒（生日、续合同）'!$Q$4,MONTH(在职员工基本信息!$M655)='员工事项提醒（生日、续合同）'!$S$4),在职员工基本信息!B655,"")</f>
        <v/>
      </c>
      <c r="S658" s="1" t="str">
        <f>IF(AND(YEAR(在职员工基本信息!$M655)='员工事项提醒（生日、续合同）'!$Q$4,MONTH(在职员工基本信息!$M655)='员工事项提醒（生日、续合同）'!$S$4),在职员工基本信息!C655,"")</f>
        <v/>
      </c>
      <c r="T658" s="23" t="str">
        <f>IF(AND(YEAR(在职员工基本信息!$M655)='员工事项提醒（生日、续合同）'!$Q$4,MONTH(在职员工基本信息!$M655)='员工事项提醒（生日、续合同）'!$S$4),在职员工基本信息!M655,"")</f>
        <v/>
      </c>
    </row>
    <row r="659" spans="1:20">
      <c r="A659" s="1" t="str">
        <f>B659&amp;COUNTIF(B$8:B659,B659)</f>
        <v>647</v>
      </c>
      <c r="B659" s="1" t="str">
        <f>IF(MONTH(在职员工基本信息!G656)=$L$4,MONTH(在职员工基本信息!G656),"")</f>
        <v/>
      </c>
      <c r="D659" s="1" t="str">
        <f>IFERROR(IF(在职员工基本信息!D656="","",在职员工基本信息!D656),"")</f>
        <v/>
      </c>
      <c r="E659" s="1" t="str">
        <f>IF(在职员工基本信息!E656="","",在职员工基本信息!E656)</f>
        <v/>
      </c>
      <c r="F659" s="23" t="str">
        <f>IF(在职员工基本信息!G656="","",在职员工基本信息!G656)</f>
        <v/>
      </c>
      <c r="G659" s="1" t="str">
        <f>IF(在职员工基本信息!B656="","",在职员工基本信息!B656)</f>
        <v/>
      </c>
      <c r="H659" s="1" t="str">
        <f>IF(在职员工基本信息!C656="","",在职员工基本信息!C656)</f>
        <v/>
      </c>
      <c r="J659" s="23" t="str">
        <f t="shared" si="50"/>
        <v/>
      </c>
      <c r="K659" s="23" t="str">
        <f t="shared" si="51"/>
        <v/>
      </c>
      <c r="L659" s="23" t="str">
        <f t="shared" si="52"/>
        <v/>
      </c>
      <c r="M659" s="23" t="str">
        <f t="shared" si="53"/>
        <v/>
      </c>
      <c r="N659" s="23" t="str">
        <f t="shared" si="54"/>
        <v/>
      </c>
      <c r="P659" s="1" t="str">
        <f>IF(AND(YEAR(在职员工基本信息!$M656)='员工事项提醒（生日、续合同）'!$Q$4,MONTH(在职员工基本信息!$M656)='员工事项提醒（生日、续合同）'!$S$4),在职员工基本信息!D656,"")</f>
        <v/>
      </c>
      <c r="Q659" s="1" t="str">
        <f>IF(AND(YEAR(在职员工基本信息!$M656)='员工事项提醒（生日、续合同）'!$Q$4,MONTH(在职员工基本信息!$M656)='员工事项提醒（生日、续合同）'!$S$4),在职员工基本信息!E656,"")</f>
        <v/>
      </c>
      <c r="R659" s="1" t="str">
        <f>IF(AND(YEAR(在职员工基本信息!$M656)='员工事项提醒（生日、续合同）'!$Q$4,MONTH(在职员工基本信息!$M656)='员工事项提醒（生日、续合同）'!$S$4),在职员工基本信息!B656,"")</f>
        <v/>
      </c>
      <c r="S659" s="1" t="str">
        <f>IF(AND(YEAR(在职员工基本信息!$M656)='员工事项提醒（生日、续合同）'!$Q$4,MONTH(在职员工基本信息!$M656)='员工事项提醒（生日、续合同）'!$S$4),在职员工基本信息!C656,"")</f>
        <v/>
      </c>
      <c r="T659" s="23" t="str">
        <f>IF(AND(YEAR(在职员工基本信息!$M656)='员工事项提醒（生日、续合同）'!$Q$4,MONTH(在职员工基本信息!$M656)='员工事项提醒（生日、续合同）'!$S$4),在职员工基本信息!M656,"")</f>
        <v/>
      </c>
    </row>
    <row r="660" spans="1:20">
      <c r="A660" s="1" t="str">
        <f>B660&amp;COUNTIF(B$8:B660,B660)</f>
        <v>648</v>
      </c>
      <c r="B660" s="1" t="str">
        <f>IF(MONTH(在职员工基本信息!G657)=$L$4,MONTH(在职员工基本信息!G657),"")</f>
        <v/>
      </c>
      <c r="D660" s="1" t="str">
        <f>IFERROR(IF(在职员工基本信息!D657="","",在职员工基本信息!D657),"")</f>
        <v/>
      </c>
      <c r="E660" s="1" t="str">
        <f>IF(在职员工基本信息!E657="","",在职员工基本信息!E657)</f>
        <v/>
      </c>
      <c r="F660" s="23" t="str">
        <f>IF(在职员工基本信息!G657="","",在职员工基本信息!G657)</f>
        <v/>
      </c>
      <c r="G660" s="1" t="str">
        <f>IF(在职员工基本信息!B657="","",在职员工基本信息!B657)</f>
        <v/>
      </c>
      <c r="H660" s="1" t="str">
        <f>IF(在职员工基本信息!C657="","",在职员工基本信息!C657)</f>
        <v/>
      </c>
      <c r="J660" s="23" t="str">
        <f t="shared" si="50"/>
        <v/>
      </c>
      <c r="K660" s="23" t="str">
        <f t="shared" si="51"/>
        <v/>
      </c>
      <c r="L660" s="23" t="str">
        <f t="shared" si="52"/>
        <v/>
      </c>
      <c r="M660" s="23" t="str">
        <f t="shared" si="53"/>
        <v/>
      </c>
      <c r="N660" s="23" t="str">
        <f t="shared" si="54"/>
        <v/>
      </c>
      <c r="P660" s="1" t="str">
        <f>IF(AND(YEAR(在职员工基本信息!$M657)='员工事项提醒（生日、续合同）'!$Q$4,MONTH(在职员工基本信息!$M657)='员工事项提醒（生日、续合同）'!$S$4),在职员工基本信息!D657,"")</f>
        <v/>
      </c>
      <c r="Q660" s="1" t="str">
        <f>IF(AND(YEAR(在职员工基本信息!$M657)='员工事项提醒（生日、续合同）'!$Q$4,MONTH(在职员工基本信息!$M657)='员工事项提醒（生日、续合同）'!$S$4),在职员工基本信息!E657,"")</f>
        <v/>
      </c>
      <c r="R660" s="1" t="str">
        <f>IF(AND(YEAR(在职员工基本信息!$M657)='员工事项提醒（生日、续合同）'!$Q$4,MONTH(在职员工基本信息!$M657)='员工事项提醒（生日、续合同）'!$S$4),在职员工基本信息!B657,"")</f>
        <v/>
      </c>
      <c r="S660" s="1" t="str">
        <f>IF(AND(YEAR(在职员工基本信息!$M657)='员工事项提醒（生日、续合同）'!$Q$4,MONTH(在职员工基本信息!$M657)='员工事项提醒（生日、续合同）'!$S$4),在职员工基本信息!C657,"")</f>
        <v/>
      </c>
      <c r="T660" s="23" t="str">
        <f>IF(AND(YEAR(在职员工基本信息!$M657)='员工事项提醒（生日、续合同）'!$Q$4,MONTH(在职员工基本信息!$M657)='员工事项提醒（生日、续合同）'!$S$4),在职员工基本信息!M657,"")</f>
        <v/>
      </c>
    </row>
    <row r="661" spans="1:20">
      <c r="A661" s="1" t="str">
        <f>B661&amp;COUNTIF(B$8:B661,B661)</f>
        <v>649</v>
      </c>
      <c r="B661" s="1" t="str">
        <f>IF(MONTH(在职员工基本信息!G658)=$L$4,MONTH(在职员工基本信息!G658),"")</f>
        <v/>
      </c>
      <c r="D661" s="1" t="str">
        <f>IFERROR(IF(在职员工基本信息!D658="","",在职员工基本信息!D658),"")</f>
        <v/>
      </c>
      <c r="E661" s="1" t="str">
        <f>IF(在职员工基本信息!E658="","",在职员工基本信息!E658)</f>
        <v/>
      </c>
      <c r="F661" s="23" t="str">
        <f>IF(在职员工基本信息!G658="","",在职员工基本信息!G658)</f>
        <v/>
      </c>
      <c r="G661" s="1" t="str">
        <f>IF(在职员工基本信息!B658="","",在职员工基本信息!B658)</f>
        <v/>
      </c>
      <c r="H661" s="1" t="str">
        <f>IF(在职员工基本信息!C658="","",在职员工基本信息!C658)</f>
        <v/>
      </c>
      <c r="J661" s="23" t="str">
        <f t="shared" si="50"/>
        <v/>
      </c>
      <c r="K661" s="23" t="str">
        <f t="shared" si="51"/>
        <v/>
      </c>
      <c r="L661" s="23" t="str">
        <f t="shared" si="52"/>
        <v/>
      </c>
      <c r="M661" s="23" t="str">
        <f t="shared" si="53"/>
        <v/>
      </c>
      <c r="N661" s="23" t="str">
        <f t="shared" si="54"/>
        <v/>
      </c>
      <c r="P661" s="1" t="str">
        <f>IF(AND(YEAR(在职员工基本信息!$M658)='员工事项提醒（生日、续合同）'!$Q$4,MONTH(在职员工基本信息!$M658)='员工事项提醒（生日、续合同）'!$S$4),在职员工基本信息!D658,"")</f>
        <v/>
      </c>
      <c r="Q661" s="1" t="str">
        <f>IF(AND(YEAR(在职员工基本信息!$M658)='员工事项提醒（生日、续合同）'!$Q$4,MONTH(在职员工基本信息!$M658)='员工事项提醒（生日、续合同）'!$S$4),在职员工基本信息!E658,"")</f>
        <v/>
      </c>
      <c r="R661" s="1" t="str">
        <f>IF(AND(YEAR(在职员工基本信息!$M658)='员工事项提醒（生日、续合同）'!$Q$4,MONTH(在职员工基本信息!$M658)='员工事项提醒（生日、续合同）'!$S$4),在职员工基本信息!B658,"")</f>
        <v/>
      </c>
      <c r="S661" s="1" t="str">
        <f>IF(AND(YEAR(在职员工基本信息!$M658)='员工事项提醒（生日、续合同）'!$Q$4,MONTH(在职员工基本信息!$M658)='员工事项提醒（生日、续合同）'!$S$4),在职员工基本信息!C658,"")</f>
        <v/>
      </c>
      <c r="T661" s="23" t="str">
        <f>IF(AND(YEAR(在职员工基本信息!$M658)='员工事项提醒（生日、续合同）'!$Q$4,MONTH(在职员工基本信息!$M658)='员工事项提醒（生日、续合同）'!$S$4),在职员工基本信息!M658,"")</f>
        <v/>
      </c>
    </row>
    <row r="662" spans="1:20">
      <c r="A662" s="1" t="str">
        <f>B662&amp;COUNTIF(B$8:B662,B662)</f>
        <v>650</v>
      </c>
      <c r="B662" s="1" t="str">
        <f>IF(MONTH(在职员工基本信息!G659)=$L$4,MONTH(在职员工基本信息!G659),"")</f>
        <v/>
      </c>
      <c r="D662" s="1" t="str">
        <f>IFERROR(IF(在职员工基本信息!D659="","",在职员工基本信息!D659),"")</f>
        <v/>
      </c>
      <c r="E662" s="1" t="str">
        <f>IF(在职员工基本信息!E659="","",在职员工基本信息!E659)</f>
        <v/>
      </c>
      <c r="F662" s="23" t="str">
        <f>IF(在职员工基本信息!G659="","",在职员工基本信息!G659)</f>
        <v/>
      </c>
      <c r="G662" s="1" t="str">
        <f>IF(在职员工基本信息!B659="","",在职员工基本信息!B659)</f>
        <v/>
      </c>
      <c r="H662" s="1" t="str">
        <f>IF(在职员工基本信息!C659="","",在职员工基本信息!C659)</f>
        <v/>
      </c>
      <c r="J662" s="23" t="str">
        <f t="shared" si="50"/>
        <v/>
      </c>
      <c r="K662" s="23" t="str">
        <f t="shared" si="51"/>
        <v/>
      </c>
      <c r="L662" s="23" t="str">
        <f t="shared" si="52"/>
        <v/>
      </c>
      <c r="M662" s="23" t="str">
        <f t="shared" si="53"/>
        <v/>
      </c>
      <c r="N662" s="23" t="str">
        <f t="shared" si="54"/>
        <v/>
      </c>
      <c r="P662" s="1" t="str">
        <f>IF(AND(YEAR(在职员工基本信息!$M659)='员工事项提醒（生日、续合同）'!$Q$4,MONTH(在职员工基本信息!$M659)='员工事项提醒（生日、续合同）'!$S$4),在职员工基本信息!D659,"")</f>
        <v/>
      </c>
      <c r="Q662" s="1" t="str">
        <f>IF(AND(YEAR(在职员工基本信息!$M659)='员工事项提醒（生日、续合同）'!$Q$4,MONTH(在职员工基本信息!$M659)='员工事项提醒（生日、续合同）'!$S$4),在职员工基本信息!E659,"")</f>
        <v/>
      </c>
      <c r="R662" s="1" t="str">
        <f>IF(AND(YEAR(在职员工基本信息!$M659)='员工事项提醒（生日、续合同）'!$Q$4,MONTH(在职员工基本信息!$M659)='员工事项提醒（生日、续合同）'!$S$4),在职员工基本信息!B659,"")</f>
        <v/>
      </c>
      <c r="S662" s="1" t="str">
        <f>IF(AND(YEAR(在职员工基本信息!$M659)='员工事项提醒（生日、续合同）'!$Q$4,MONTH(在职员工基本信息!$M659)='员工事项提醒（生日、续合同）'!$S$4),在职员工基本信息!C659,"")</f>
        <v/>
      </c>
      <c r="T662" s="23" t="str">
        <f>IF(AND(YEAR(在职员工基本信息!$M659)='员工事项提醒（生日、续合同）'!$Q$4,MONTH(在职员工基本信息!$M659)='员工事项提醒（生日、续合同）'!$S$4),在职员工基本信息!M659,"")</f>
        <v/>
      </c>
    </row>
    <row r="663" spans="1:20">
      <c r="A663" s="1" t="str">
        <f>B663&amp;COUNTIF(B$8:B663,B663)</f>
        <v>651</v>
      </c>
      <c r="B663" s="1" t="str">
        <f>IF(MONTH(在职员工基本信息!G660)=$L$4,MONTH(在职员工基本信息!G660),"")</f>
        <v/>
      </c>
      <c r="D663" s="1" t="str">
        <f>IFERROR(IF(在职员工基本信息!D660="","",在职员工基本信息!D660),"")</f>
        <v/>
      </c>
      <c r="E663" s="1" t="str">
        <f>IF(在职员工基本信息!E660="","",在职员工基本信息!E660)</f>
        <v/>
      </c>
      <c r="F663" s="23" t="str">
        <f>IF(在职员工基本信息!G660="","",在职员工基本信息!G660)</f>
        <v/>
      </c>
      <c r="G663" s="1" t="str">
        <f>IF(在职员工基本信息!B660="","",在职员工基本信息!B660)</f>
        <v/>
      </c>
      <c r="H663" s="1" t="str">
        <f>IF(在职员工基本信息!C660="","",在职员工基本信息!C660)</f>
        <v/>
      </c>
      <c r="J663" s="23" t="str">
        <f t="shared" si="50"/>
        <v/>
      </c>
      <c r="K663" s="23" t="str">
        <f t="shared" si="51"/>
        <v/>
      </c>
      <c r="L663" s="23" t="str">
        <f t="shared" si="52"/>
        <v/>
      </c>
      <c r="M663" s="23" t="str">
        <f t="shared" si="53"/>
        <v/>
      </c>
      <c r="N663" s="23" t="str">
        <f t="shared" si="54"/>
        <v/>
      </c>
      <c r="P663" s="1" t="str">
        <f>IF(AND(YEAR(在职员工基本信息!$M660)='员工事项提醒（生日、续合同）'!$Q$4,MONTH(在职员工基本信息!$M660)='员工事项提醒（生日、续合同）'!$S$4),在职员工基本信息!D660,"")</f>
        <v/>
      </c>
      <c r="Q663" s="1" t="str">
        <f>IF(AND(YEAR(在职员工基本信息!$M660)='员工事项提醒（生日、续合同）'!$Q$4,MONTH(在职员工基本信息!$M660)='员工事项提醒（生日、续合同）'!$S$4),在职员工基本信息!E660,"")</f>
        <v/>
      </c>
      <c r="R663" s="1" t="str">
        <f>IF(AND(YEAR(在职员工基本信息!$M660)='员工事项提醒（生日、续合同）'!$Q$4,MONTH(在职员工基本信息!$M660)='员工事项提醒（生日、续合同）'!$S$4),在职员工基本信息!B660,"")</f>
        <v/>
      </c>
      <c r="S663" s="1" t="str">
        <f>IF(AND(YEAR(在职员工基本信息!$M660)='员工事项提醒（生日、续合同）'!$Q$4,MONTH(在职员工基本信息!$M660)='员工事项提醒（生日、续合同）'!$S$4),在职员工基本信息!C660,"")</f>
        <v/>
      </c>
      <c r="T663" s="23" t="str">
        <f>IF(AND(YEAR(在职员工基本信息!$M660)='员工事项提醒（生日、续合同）'!$Q$4,MONTH(在职员工基本信息!$M660)='员工事项提醒（生日、续合同）'!$S$4),在职员工基本信息!M660,"")</f>
        <v/>
      </c>
    </row>
    <row r="664" spans="1:20">
      <c r="A664" s="1" t="str">
        <f>B664&amp;COUNTIF(B$8:B664,B664)</f>
        <v>652</v>
      </c>
      <c r="B664" s="1" t="str">
        <f>IF(MONTH(在职员工基本信息!G661)=$L$4,MONTH(在职员工基本信息!G661),"")</f>
        <v/>
      </c>
      <c r="D664" s="1" t="str">
        <f>IFERROR(IF(在职员工基本信息!D661="","",在职员工基本信息!D661),"")</f>
        <v/>
      </c>
      <c r="E664" s="1" t="str">
        <f>IF(在职员工基本信息!E661="","",在职员工基本信息!E661)</f>
        <v/>
      </c>
      <c r="F664" s="23" t="str">
        <f>IF(在职员工基本信息!G661="","",在职员工基本信息!G661)</f>
        <v/>
      </c>
      <c r="G664" s="1" t="str">
        <f>IF(在职员工基本信息!B661="","",在职员工基本信息!B661)</f>
        <v/>
      </c>
      <c r="H664" s="1" t="str">
        <f>IF(在职员工基本信息!C661="","",在职员工基本信息!C661)</f>
        <v/>
      </c>
      <c r="J664" s="23" t="str">
        <f t="shared" si="50"/>
        <v/>
      </c>
      <c r="K664" s="23" t="str">
        <f t="shared" si="51"/>
        <v/>
      </c>
      <c r="L664" s="23" t="str">
        <f t="shared" si="52"/>
        <v/>
      </c>
      <c r="M664" s="23" t="str">
        <f t="shared" si="53"/>
        <v/>
      </c>
      <c r="N664" s="23" t="str">
        <f t="shared" si="54"/>
        <v/>
      </c>
      <c r="P664" s="1" t="str">
        <f>IF(AND(YEAR(在职员工基本信息!$M661)='员工事项提醒（生日、续合同）'!$Q$4,MONTH(在职员工基本信息!$M661)='员工事项提醒（生日、续合同）'!$S$4),在职员工基本信息!D661,"")</f>
        <v/>
      </c>
      <c r="Q664" s="1" t="str">
        <f>IF(AND(YEAR(在职员工基本信息!$M661)='员工事项提醒（生日、续合同）'!$Q$4,MONTH(在职员工基本信息!$M661)='员工事项提醒（生日、续合同）'!$S$4),在职员工基本信息!E661,"")</f>
        <v/>
      </c>
      <c r="R664" s="1" t="str">
        <f>IF(AND(YEAR(在职员工基本信息!$M661)='员工事项提醒（生日、续合同）'!$Q$4,MONTH(在职员工基本信息!$M661)='员工事项提醒（生日、续合同）'!$S$4),在职员工基本信息!B661,"")</f>
        <v/>
      </c>
      <c r="S664" s="1" t="str">
        <f>IF(AND(YEAR(在职员工基本信息!$M661)='员工事项提醒（生日、续合同）'!$Q$4,MONTH(在职员工基本信息!$M661)='员工事项提醒（生日、续合同）'!$S$4),在职员工基本信息!C661,"")</f>
        <v/>
      </c>
      <c r="T664" s="23" t="str">
        <f>IF(AND(YEAR(在职员工基本信息!$M661)='员工事项提醒（生日、续合同）'!$Q$4,MONTH(在职员工基本信息!$M661)='员工事项提醒（生日、续合同）'!$S$4),在职员工基本信息!M661,"")</f>
        <v/>
      </c>
    </row>
    <row r="665" spans="1:20">
      <c r="A665" s="1" t="str">
        <f>B665&amp;COUNTIF(B$8:B665,B665)</f>
        <v>653</v>
      </c>
      <c r="B665" s="1" t="str">
        <f>IF(MONTH(在职员工基本信息!G662)=$L$4,MONTH(在职员工基本信息!G662),"")</f>
        <v/>
      </c>
      <c r="D665" s="1" t="str">
        <f>IFERROR(IF(在职员工基本信息!D662="","",在职员工基本信息!D662),"")</f>
        <v/>
      </c>
      <c r="E665" s="1" t="str">
        <f>IF(在职员工基本信息!E662="","",在职员工基本信息!E662)</f>
        <v/>
      </c>
      <c r="F665" s="23" t="str">
        <f>IF(在职员工基本信息!G662="","",在职员工基本信息!G662)</f>
        <v/>
      </c>
      <c r="G665" s="1" t="str">
        <f>IF(在职员工基本信息!B662="","",在职员工基本信息!B662)</f>
        <v/>
      </c>
      <c r="H665" s="1" t="str">
        <f>IF(在职员工基本信息!C662="","",在职员工基本信息!C662)</f>
        <v/>
      </c>
      <c r="J665" s="23" t="str">
        <f t="shared" si="50"/>
        <v/>
      </c>
      <c r="K665" s="23" t="str">
        <f t="shared" si="51"/>
        <v/>
      </c>
      <c r="L665" s="23" t="str">
        <f t="shared" si="52"/>
        <v/>
      </c>
      <c r="M665" s="23" t="str">
        <f t="shared" si="53"/>
        <v/>
      </c>
      <c r="N665" s="23" t="str">
        <f t="shared" si="54"/>
        <v/>
      </c>
      <c r="P665" s="1" t="str">
        <f>IF(AND(YEAR(在职员工基本信息!$M662)='员工事项提醒（生日、续合同）'!$Q$4,MONTH(在职员工基本信息!$M662)='员工事项提醒（生日、续合同）'!$S$4),在职员工基本信息!D662,"")</f>
        <v/>
      </c>
      <c r="Q665" s="1" t="str">
        <f>IF(AND(YEAR(在职员工基本信息!$M662)='员工事项提醒（生日、续合同）'!$Q$4,MONTH(在职员工基本信息!$M662)='员工事项提醒（生日、续合同）'!$S$4),在职员工基本信息!E662,"")</f>
        <v/>
      </c>
      <c r="R665" s="1" t="str">
        <f>IF(AND(YEAR(在职员工基本信息!$M662)='员工事项提醒（生日、续合同）'!$Q$4,MONTH(在职员工基本信息!$M662)='员工事项提醒（生日、续合同）'!$S$4),在职员工基本信息!B662,"")</f>
        <v/>
      </c>
      <c r="S665" s="1" t="str">
        <f>IF(AND(YEAR(在职员工基本信息!$M662)='员工事项提醒（生日、续合同）'!$Q$4,MONTH(在职员工基本信息!$M662)='员工事项提醒（生日、续合同）'!$S$4),在职员工基本信息!C662,"")</f>
        <v/>
      </c>
      <c r="T665" s="23" t="str">
        <f>IF(AND(YEAR(在职员工基本信息!$M662)='员工事项提醒（生日、续合同）'!$Q$4,MONTH(在职员工基本信息!$M662)='员工事项提醒（生日、续合同）'!$S$4),在职员工基本信息!M662,"")</f>
        <v/>
      </c>
    </row>
    <row r="666" spans="1:20">
      <c r="A666" s="1" t="str">
        <f>B666&amp;COUNTIF(B$8:B666,B666)</f>
        <v>654</v>
      </c>
      <c r="B666" s="1" t="str">
        <f>IF(MONTH(在职员工基本信息!G663)=$L$4,MONTH(在职员工基本信息!G663),"")</f>
        <v/>
      </c>
      <c r="D666" s="1" t="str">
        <f>IFERROR(IF(在职员工基本信息!D663="","",在职员工基本信息!D663),"")</f>
        <v/>
      </c>
      <c r="E666" s="1" t="str">
        <f>IF(在职员工基本信息!E663="","",在职员工基本信息!E663)</f>
        <v/>
      </c>
      <c r="F666" s="23" t="str">
        <f>IF(在职员工基本信息!G663="","",在职员工基本信息!G663)</f>
        <v/>
      </c>
      <c r="G666" s="1" t="str">
        <f>IF(在职员工基本信息!B663="","",在职员工基本信息!B663)</f>
        <v/>
      </c>
      <c r="H666" s="1" t="str">
        <f>IF(在职员工基本信息!C663="","",在职员工基本信息!C663)</f>
        <v/>
      </c>
      <c r="J666" s="23" t="str">
        <f t="shared" si="50"/>
        <v/>
      </c>
      <c r="K666" s="23" t="str">
        <f t="shared" si="51"/>
        <v/>
      </c>
      <c r="L666" s="23" t="str">
        <f t="shared" si="52"/>
        <v/>
      </c>
      <c r="M666" s="23" t="str">
        <f t="shared" si="53"/>
        <v/>
      </c>
      <c r="N666" s="23" t="str">
        <f t="shared" si="54"/>
        <v/>
      </c>
      <c r="P666" s="1" t="str">
        <f>IF(AND(YEAR(在职员工基本信息!$M663)='员工事项提醒（生日、续合同）'!$Q$4,MONTH(在职员工基本信息!$M663)='员工事项提醒（生日、续合同）'!$S$4),在职员工基本信息!D663,"")</f>
        <v/>
      </c>
      <c r="Q666" s="1" t="str">
        <f>IF(AND(YEAR(在职员工基本信息!$M663)='员工事项提醒（生日、续合同）'!$Q$4,MONTH(在职员工基本信息!$M663)='员工事项提醒（生日、续合同）'!$S$4),在职员工基本信息!E663,"")</f>
        <v/>
      </c>
      <c r="R666" s="1" t="str">
        <f>IF(AND(YEAR(在职员工基本信息!$M663)='员工事项提醒（生日、续合同）'!$Q$4,MONTH(在职员工基本信息!$M663)='员工事项提醒（生日、续合同）'!$S$4),在职员工基本信息!B663,"")</f>
        <v/>
      </c>
      <c r="S666" s="1" t="str">
        <f>IF(AND(YEAR(在职员工基本信息!$M663)='员工事项提醒（生日、续合同）'!$Q$4,MONTH(在职员工基本信息!$M663)='员工事项提醒（生日、续合同）'!$S$4),在职员工基本信息!C663,"")</f>
        <v/>
      </c>
      <c r="T666" s="23" t="str">
        <f>IF(AND(YEAR(在职员工基本信息!$M663)='员工事项提醒（生日、续合同）'!$Q$4,MONTH(在职员工基本信息!$M663)='员工事项提醒（生日、续合同）'!$S$4),在职员工基本信息!M663,"")</f>
        <v/>
      </c>
    </row>
    <row r="667" spans="1:20">
      <c r="A667" s="1" t="str">
        <f>B667&amp;COUNTIF(B$8:B667,B667)</f>
        <v>655</v>
      </c>
      <c r="B667" s="1" t="str">
        <f>IF(MONTH(在职员工基本信息!G664)=$L$4,MONTH(在职员工基本信息!G664),"")</f>
        <v/>
      </c>
      <c r="D667" s="1" t="str">
        <f>IFERROR(IF(在职员工基本信息!D664="","",在职员工基本信息!D664),"")</f>
        <v/>
      </c>
      <c r="E667" s="1" t="str">
        <f>IF(在职员工基本信息!E664="","",在职员工基本信息!E664)</f>
        <v/>
      </c>
      <c r="F667" s="23" t="str">
        <f>IF(在职员工基本信息!G664="","",在职员工基本信息!G664)</f>
        <v/>
      </c>
      <c r="G667" s="1" t="str">
        <f>IF(在职员工基本信息!B664="","",在职员工基本信息!B664)</f>
        <v/>
      </c>
      <c r="H667" s="1" t="str">
        <f>IF(在职员工基本信息!C664="","",在职员工基本信息!C664)</f>
        <v/>
      </c>
      <c r="J667" s="23" t="str">
        <f t="shared" si="50"/>
        <v/>
      </c>
      <c r="K667" s="23" t="str">
        <f t="shared" si="51"/>
        <v/>
      </c>
      <c r="L667" s="23" t="str">
        <f t="shared" si="52"/>
        <v/>
      </c>
      <c r="M667" s="23" t="str">
        <f t="shared" si="53"/>
        <v/>
      </c>
      <c r="N667" s="23" t="str">
        <f t="shared" si="54"/>
        <v/>
      </c>
      <c r="P667" s="1" t="str">
        <f>IF(AND(YEAR(在职员工基本信息!$M664)='员工事项提醒（生日、续合同）'!$Q$4,MONTH(在职员工基本信息!$M664)='员工事项提醒（生日、续合同）'!$S$4),在职员工基本信息!D664,"")</f>
        <v/>
      </c>
      <c r="Q667" s="1" t="str">
        <f>IF(AND(YEAR(在职员工基本信息!$M664)='员工事项提醒（生日、续合同）'!$Q$4,MONTH(在职员工基本信息!$M664)='员工事项提醒（生日、续合同）'!$S$4),在职员工基本信息!E664,"")</f>
        <v/>
      </c>
      <c r="R667" s="1" t="str">
        <f>IF(AND(YEAR(在职员工基本信息!$M664)='员工事项提醒（生日、续合同）'!$Q$4,MONTH(在职员工基本信息!$M664)='员工事项提醒（生日、续合同）'!$S$4),在职员工基本信息!B664,"")</f>
        <v/>
      </c>
      <c r="S667" s="1" t="str">
        <f>IF(AND(YEAR(在职员工基本信息!$M664)='员工事项提醒（生日、续合同）'!$Q$4,MONTH(在职员工基本信息!$M664)='员工事项提醒（生日、续合同）'!$S$4),在职员工基本信息!C664,"")</f>
        <v/>
      </c>
      <c r="T667" s="23" t="str">
        <f>IF(AND(YEAR(在职员工基本信息!$M664)='员工事项提醒（生日、续合同）'!$Q$4,MONTH(在职员工基本信息!$M664)='员工事项提醒（生日、续合同）'!$S$4),在职员工基本信息!M664,"")</f>
        <v/>
      </c>
    </row>
    <row r="668" spans="1:20">
      <c r="A668" s="1" t="str">
        <f>B668&amp;COUNTIF(B$8:B668,B668)</f>
        <v>656</v>
      </c>
      <c r="B668" s="1" t="str">
        <f>IF(MONTH(在职员工基本信息!G665)=$L$4,MONTH(在职员工基本信息!G665),"")</f>
        <v/>
      </c>
      <c r="D668" s="1" t="str">
        <f>IFERROR(IF(在职员工基本信息!D665="","",在职员工基本信息!D665),"")</f>
        <v/>
      </c>
      <c r="E668" s="1" t="str">
        <f>IF(在职员工基本信息!E665="","",在职员工基本信息!E665)</f>
        <v/>
      </c>
      <c r="F668" s="23" t="str">
        <f>IF(在职员工基本信息!G665="","",在职员工基本信息!G665)</f>
        <v/>
      </c>
      <c r="G668" s="1" t="str">
        <f>IF(在职员工基本信息!B665="","",在职员工基本信息!B665)</f>
        <v/>
      </c>
      <c r="H668" s="1" t="str">
        <f>IF(在职员工基本信息!C665="","",在职员工基本信息!C665)</f>
        <v/>
      </c>
      <c r="J668" s="23" t="str">
        <f t="shared" si="50"/>
        <v/>
      </c>
      <c r="K668" s="23" t="str">
        <f t="shared" si="51"/>
        <v/>
      </c>
      <c r="L668" s="23" t="str">
        <f t="shared" si="52"/>
        <v/>
      </c>
      <c r="M668" s="23" t="str">
        <f t="shared" si="53"/>
        <v/>
      </c>
      <c r="N668" s="23" t="str">
        <f t="shared" si="54"/>
        <v/>
      </c>
      <c r="P668" s="1" t="str">
        <f>IF(AND(YEAR(在职员工基本信息!$M665)='员工事项提醒（生日、续合同）'!$Q$4,MONTH(在职员工基本信息!$M665)='员工事项提醒（生日、续合同）'!$S$4),在职员工基本信息!D665,"")</f>
        <v/>
      </c>
      <c r="Q668" s="1" t="str">
        <f>IF(AND(YEAR(在职员工基本信息!$M665)='员工事项提醒（生日、续合同）'!$Q$4,MONTH(在职员工基本信息!$M665)='员工事项提醒（生日、续合同）'!$S$4),在职员工基本信息!E665,"")</f>
        <v/>
      </c>
      <c r="R668" s="1" t="str">
        <f>IF(AND(YEAR(在职员工基本信息!$M665)='员工事项提醒（生日、续合同）'!$Q$4,MONTH(在职员工基本信息!$M665)='员工事项提醒（生日、续合同）'!$S$4),在职员工基本信息!B665,"")</f>
        <v/>
      </c>
      <c r="S668" s="1" t="str">
        <f>IF(AND(YEAR(在职员工基本信息!$M665)='员工事项提醒（生日、续合同）'!$Q$4,MONTH(在职员工基本信息!$M665)='员工事项提醒（生日、续合同）'!$S$4),在职员工基本信息!C665,"")</f>
        <v/>
      </c>
      <c r="T668" s="23" t="str">
        <f>IF(AND(YEAR(在职员工基本信息!$M665)='员工事项提醒（生日、续合同）'!$Q$4,MONTH(在职员工基本信息!$M665)='员工事项提醒（生日、续合同）'!$S$4),在职员工基本信息!M665,"")</f>
        <v/>
      </c>
    </row>
    <row r="669" spans="1:20">
      <c r="A669" s="1" t="str">
        <f>B669&amp;COUNTIF(B$8:B669,B669)</f>
        <v>657</v>
      </c>
      <c r="B669" s="1" t="str">
        <f>IF(MONTH(在职员工基本信息!G666)=$L$4,MONTH(在职员工基本信息!G666),"")</f>
        <v/>
      </c>
      <c r="D669" s="1" t="str">
        <f>IFERROR(IF(在职员工基本信息!D666="","",在职员工基本信息!D666),"")</f>
        <v/>
      </c>
      <c r="E669" s="1" t="str">
        <f>IF(在职员工基本信息!E666="","",在职员工基本信息!E666)</f>
        <v/>
      </c>
      <c r="F669" s="23" t="str">
        <f>IF(在职员工基本信息!G666="","",在职员工基本信息!G666)</f>
        <v/>
      </c>
      <c r="G669" s="1" t="str">
        <f>IF(在职员工基本信息!B666="","",在职员工基本信息!B666)</f>
        <v/>
      </c>
      <c r="H669" s="1" t="str">
        <f>IF(在职员工基本信息!C666="","",在职员工基本信息!C666)</f>
        <v/>
      </c>
      <c r="J669" s="23" t="str">
        <f t="shared" si="50"/>
        <v/>
      </c>
      <c r="K669" s="23" t="str">
        <f t="shared" si="51"/>
        <v/>
      </c>
      <c r="L669" s="23" t="str">
        <f t="shared" si="52"/>
        <v/>
      </c>
      <c r="M669" s="23" t="str">
        <f t="shared" si="53"/>
        <v/>
      </c>
      <c r="N669" s="23" t="str">
        <f t="shared" si="54"/>
        <v/>
      </c>
      <c r="P669" s="1" t="str">
        <f>IF(AND(YEAR(在职员工基本信息!$M666)='员工事项提醒（生日、续合同）'!$Q$4,MONTH(在职员工基本信息!$M666)='员工事项提醒（生日、续合同）'!$S$4),在职员工基本信息!D666,"")</f>
        <v/>
      </c>
      <c r="Q669" s="1" t="str">
        <f>IF(AND(YEAR(在职员工基本信息!$M666)='员工事项提醒（生日、续合同）'!$Q$4,MONTH(在职员工基本信息!$M666)='员工事项提醒（生日、续合同）'!$S$4),在职员工基本信息!E666,"")</f>
        <v/>
      </c>
      <c r="R669" s="1" t="str">
        <f>IF(AND(YEAR(在职员工基本信息!$M666)='员工事项提醒（生日、续合同）'!$Q$4,MONTH(在职员工基本信息!$M666)='员工事项提醒（生日、续合同）'!$S$4),在职员工基本信息!B666,"")</f>
        <v/>
      </c>
      <c r="S669" s="1" t="str">
        <f>IF(AND(YEAR(在职员工基本信息!$M666)='员工事项提醒（生日、续合同）'!$Q$4,MONTH(在职员工基本信息!$M666)='员工事项提醒（生日、续合同）'!$S$4),在职员工基本信息!C666,"")</f>
        <v/>
      </c>
      <c r="T669" s="23" t="str">
        <f>IF(AND(YEAR(在职员工基本信息!$M666)='员工事项提醒（生日、续合同）'!$Q$4,MONTH(在职员工基本信息!$M666)='员工事项提醒（生日、续合同）'!$S$4),在职员工基本信息!M666,"")</f>
        <v/>
      </c>
    </row>
    <row r="670" spans="1:20">
      <c r="A670" s="1" t="str">
        <f>B670&amp;COUNTIF(B$8:B670,B670)</f>
        <v>658</v>
      </c>
      <c r="B670" s="1" t="str">
        <f>IF(MONTH(在职员工基本信息!G667)=$L$4,MONTH(在职员工基本信息!G667),"")</f>
        <v/>
      </c>
      <c r="D670" s="1" t="str">
        <f>IFERROR(IF(在职员工基本信息!D667="","",在职员工基本信息!D667),"")</f>
        <v/>
      </c>
      <c r="E670" s="1" t="str">
        <f>IF(在职员工基本信息!E667="","",在职员工基本信息!E667)</f>
        <v/>
      </c>
      <c r="F670" s="23" t="str">
        <f>IF(在职员工基本信息!G667="","",在职员工基本信息!G667)</f>
        <v/>
      </c>
      <c r="G670" s="1" t="str">
        <f>IF(在职员工基本信息!B667="","",在职员工基本信息!B667)</f>
        <v/>
      </c>
      <c r="H670" s="1" t="str">
        <f>IF(在职员工基本信息!C667="","",在职员工基本信息!C667)</f>
        <v/>
      </c>
      <c r="J670" s="23" t="str">
        <f t="shared" si="50"/>
        <v/>
      </c>
      <c r="K670" s="23" t="str">
        <f t="shared" si="51"/>
        <v/>
      </c>
      <c r="L670" s="23" t="str">
        <f t="shared" si="52"/>
        <v/>
      </c>
      <c r="M670" s="23" t="str">
        <f t="shared" si="53"/>
        <v/>
      </c>
      <c r="N670" s="23" t="str">
        <f t="shared" si="54"/>
        <v/>
      </c>
      <c r="P670" s="1" t="str">
        <f>IF(AND(YEAR(在职员工基本信息!$M667)='员工事项提醒（生日、续合同）'!$Q$4,MONTH(在职员工基本信息!$M667)='员工事项提醒（生日、续合同）'!$S$4),在职员工基本信息!D667,"")</f>
        <v/>
      </c>
      <c r="Q670" s="1" t="str">
        <f>IF(AND(YEAR(在职员工基本信息!$M667)='员工事项提醒（生日、续合同）'!$Q$4,MONTH(在职员工基本信息!$M667)='员工事项提醒（生日、续合同）'!$S$4),在职员工基本信息!E667,"")</f>
        <v/>
      </c>
      <c r="R670" s="1" t="str">
        <f>IF(AND(YEAR(在职员工基本信息!$M667)='员工事项提醒（生日、续合同）'!$Q$4,MONTH(在职员工基本信息!$M667)='员工事项提醒（生日、续合同）'!$S$4),在职员工基本信息!B667,"")</f>
        <v/>
      </c>
      <c r="S670" s="1" t="str">
        <f>IF(AND(YEAR(在职员工基本信息!$M667)='员工事项提醒（生日、续合同）'!$Q$4,MONTH(在职员工基本信息!$M667)='员工事项提醒（生日、续合同）'!$S$4),在职员工基本信息!C667,"")</f>
        <v/>
      </c>
      <c r="T670" s="23" t="str">
        <f>IF(AND(YEAR(在职员工基本信息!$M667)='员工事项提醒（生日、续合同）'!$Q$4,MONTH(在职员工基本信息!$M667)='员工事项提醒（生日、续合同）'!$S$4),在职员工基本信息!M667,"")</f>
        <v/>
      </c>
    </row>
    <row r="671" spans="1:20">
      <c r="A671" s="1" t="str">
        <f>B671&amp;COUNTIF(B$8:B671,B671)</f>
        <v>659</v>
      </c>
      <c r="B671" s="1" t="str">
        <f>IF(MONTH(在职员工基本信息!G668)=$L$4,MONTH(在职员工基本信息!G668),"")</f>
        <v/>
      </c>
      <c r="D671" s="1" t="str">
        <f>IFERROR(IF(在职员工基本信息!D668="","",在职员工基本信息!D668),"")</f>
        <v/>
      </c>
      <c r="E671" s="1" t="str">
        <f>IF(在职员工基本信息!E668="","",在职员工基本信息!E668)</f>
        <v/>
      </c>
      <c r="F671" s="23" t="str">
        <f>IF(在职员工基本信息!G668="","",在职员工基本信息!G668)</f>
        <v/>
      </c>
      <c r="G671" s="1" t="str">
        <f>IF(在职员工基本信息!B668="","",在职员工基本信息!B668)</f>
        <v/>
      </c>
      <c r="H671" s="1" t="str">
        <f>IF(在职员工基本信息!C668="","",在职员工基本信息!C668)</f>
        <v/>
      </c>
      <c r="J671" s="23" t="str">
        <f t="shared" si="50"/>
        <v/>
      </c>
      <c r="K671" s="23" t="str">
        <f t="shared" si="51"/>
        <v/>
      </c>
      <c r="L671" s="23" t="str">
        <f t="shared" si="52"/>
        <v/>
      </c>
      <c r="M671" s="23" t="str">
        <f t="shared" si="53"/>
        <v/>
      </c>
      <c r="N671" s="23" t="str">
        <f t="shared" si="54"/>
        <v/>
      </c>
      <c r="P671" s="1" t="str">
        <f>IF(AND(YEAR(在职员工基本信息!$M668)='员工事项提醒（生日、续合同）'!$Q$4,MONTH(在职员工基本信息!$M668)='员工事项提醒（生日、续合同）'!$S$4),在职员工基本信息!D668,"")</f>
        <v/>
      </c>
      <c r="Q671" s="1" t="str">
        <f>IF(AND(YEAR(在职员工基本信息!$M668)='员工事项提醒（生日、续合同）'!$Q$4,MONTH(在职员工基本信息!$M668)='员工事项提醒（生日、续合同）'!$S$4),在职员工基本信息!E668,"")</f>
        <v/>
      </c>
      <c r="R671" s="1" t="str">
        <f>IF(AND(YEAR(在职员工基本信息!$M668)='员工事项提醒（生日、续合同）'!$Q$4,MONTH(在职员工基本信息!$M668)='员工事项提醒（生日、续合同）'!$S$4),在职员工基本信息!B668,"")</f>
        <v/>
      </c>
      <c r="S671" s="1" t="str">
        <f>IF(AND(YEAR(在职员工基本信息!$M668)='员工事项提醒（生日、续合同）'!$Q$4,MONTH(在职员工基本信息!$M668)='员工事项提醒（生日、续合同）'!$S$4),在职员工基本信息!C668,"")</f>
        <v/>
      </c>
      <c r="T671" s="23" t="str">
        <f>IF(AND(YEAR(在职员工基本信息!$M668)='员工事项提醒（生日、续合同）'!$Q$4,MONTH(在职员工基本信息!$M668)='员工事项提醒（生日、续合同）'!$S$4),在职员工基本信息!M668,"")</f>
        <v/>
      </c>
    </row>
    <row r="672" spans="1:20">
      <c r="A672" s="1" t="str">
        <f>B672&amp;COUNTIF(B$8:B672,B672)</f>
        <v>660</v>
      </c>
      <c r="B672" s="1" t="str">
        <f>IF(MONTH(在职员工基本信息!G669)=$L$4,MONTH(在职员工基本信息!G669),"")</f>
        <v/>
      </c>
      <c r="D672" s="1" t="str">
        <f>IFERROR(IF(在职员工基本信息!D669="","",在职员工基本信息!D669),"")</f>
        <v/>
      </c>
      <c r="E672" s="1" t="str">
        <f>IF(在职员工基本信息!E669="","",在职员工基本信息!E669)</f>
        <v/>
      </c>
      <c r="F672" s="23" t="str">
        <f>IF(在职员工基本信息!G669="","",在职员工基本信息!G669)</f>
        <v/>
      </c>
      <c r="G672" s="1" t="str">
        <f>IF(在职员工基本信息!B669="","",在职员工基本信息!B669)</f>
        <v/>
      </c>
      <c r="H672" s="1" t="str">
        <f>IF(在职员工基本信息!C669="","",在职员工基本信息!C669)</f>
        <v/>
      </c>
      <c r="J672" s="23" t="str">
        <f t="shared" si="50"/>
        <v/>
      </c>
      <c r="K672" s="23" t="str">
        <f t="shared" si="51"/>
        <v/>
      </c>
      <c r="L672" s="23" t="str">
        <f t="shared" si="52"/>
        <v/>
      </c>
      <c r="M672" s="23" t="str">
        <f t="shared" si="53"/>
        <v/>
      </c>
      <c r="N672" s="23" t="str">
        <f t="shared" si="54"/>
        <v/>
      </c>
      <c r="P672" s="1" t="str">
        <f>IF(AND(YEAR(在职员工基本信息!$M669)='员工事项提醒（生日、续合同）'!$Q$4,MONTH(在职员工基本信息!$M669)='员工事项提醒（生日、续合同）'!$S$4),在职员工基本信息!D669,"")</f>
        <v/>
      </c>
      <c r="Q672" s="1" t="str">
        <f>IF(AND(YEAR(在职员工基本信息!$M669)='员工事项提醒（生日、续合同）'!$Q$4,MONTH(在职员工基本信息!$M669)='员工事项提醒（生日、续合同）'!$S$4),在职员工基本信息!E669,"")</f>
        <v/>
      </c>
      <c r="R672" s="1" t="str">
        <f>IF(AND(YEAR(在职员工基本信息!$M669)='员工事项提醒（生日、续合同）'!$Q$4,MONTH(在职员工基本信息!$M669)='员工事项提醒（生日、续合同）'!$S$4),在职员工基本信息!B669,"")</f>
        <v/>
      </c>
      <c r="S672" s="1" t="str">
        <f>IF(AND(YEAR(在职员工基本信息!$M669)='员工事项提醒（生日、续合同）'!$Q$4,MONTH(在职员工基本信息!$M669)='员工事项提醒（生日、续合同）'!$S$4),在职员工基本信息!C669,"")</f>
        <v/>
      </c>
      <c r="T672" s="23" t="str">
        <f>IF(AND(YEAR(在职员工基本信息!$M669)='员工事项提醒（生日、续合同）'!$Q$4,MONTH(在职员工基本信息!$M669)='员工事项提醒（生日、续合同）'!$S$4),在职员工基本信息!M669,"")</f>
        <v/>
      </c>
    </row>
    <row r="673" spans="1:20">
      <c r="A673" s="1" t="str">
        <f>B673&amp;COUNTIF(B$8:B673,B673)</f>
        <v>661</v>
      </c>
      <c r="B673" s="1" t="str">
        <f>IF(MONTH(在职员工基本信息!G670)=$L$4,MONTH(在职员工基本信息!G670),"")</f>
        <v/>
      </c>
      <c r="D673" s="1" t="str">
        <f>IFERROR(IF(在职员工基本信息!D670="","",在职员工基本信息!D670),"")</f>
        <v/>
      </c>
      <c r="E673" s="1" t="str">
        <f>IF(在职员工基本信息!E670="","",在职员工基本信息!E670)</f>
        <v/>
      </c>
      <c r="F673" s="23" t="str">
        <f>IF(在职员工基本信息!G670="","",在职员工基本信息!G670)</f>
        <v/>
      </c>
      <c r="G673" s="1" t="str">
        <f>IF(在职员工基本信息!B670="","",在职员工基本信息!B670)</f>
        <v/>
      </c>
      <c r="H673" s="1" t="str">
        <f>IF(在职员工基本信息!C670="","",在职员工基本信息!C670)</f>
        <v/>
      </c>
      <c r="J673" s="23" t="str">
        <f t="shared" si="50"/>
        <v/>
      </c>
      <c r="K673" s="23" t="str">
        <f t="shared" si="51"/>
        <v/>
      </c>
      <c r="L673" s="23" t="str">
        <f t="shared" si="52"/>
        <v/>
      </c>
      <c r="M673" s="23" t="str">
        <f t="shared" si="53"/>
        <v/>
      </c>
      <c r="N673" s="23" t="str">
        <f t="shared" si="54"/>
        <v/>
      </c>
      <c r="P673" s="1" t="str">
        <f>IF(AND(YEAR(在职员工基本信息!$M670)='员工事项提醒（生日、续合同）'!$Q$4,MONTH(在职员工基本信息!$M670)='员工事项提醒（生日、续合同）'!$S$4),在职员工基本信息!D670,"")</f>
        <v/>
      </c>
      <c r="Q673" s="1" t="str">
        <f>IF(AND(YEAR(在职员工基本信息!$M670)='员工事项提醒（生日、续合同）'!$Q$4,MONTH(在职员工基本信息!$M670)='员工事项提醒（生日、续合同）'!$S$4),在职员工基本信息!E670,"")</f>
        <v/>
      </c>
      <c r="R673" s="1" t="str">
        <f>IF(AND(YEAR(在职员工基本信息!$M670)='员工事项提醒（生日、续合同）'!$Q$4,MONTH(在职员工基本信息!$M670)='员工事项提醒（生日、续合同）'!$S$4),在职员工基本信息!B670,"")</f>
        <v/>
      </c>
      <c r="S673" s="1" t="str">
        <f>IF(AND(YEAR(在职员工基本信息!$M670)='员工事项提醒（生日、续合同）'!$Q$4,MONTH(在职员工基本信息!$M670)='员工事项提醒（生日、续合同）'!$S$4),在职员工基本信息!C670,"")</f>
        <v/>
      </c>
      <c r="T673" s="23" t="str">
        <f>IF(AND(YEAR(在职员工基本信息!$M670)='员工事项提醒（生日、续合同）'!$Q$4,MONTH(在职员工基本信息!$M670)='员工事项提醒（生日、续合同）'!$S$4),在职员工基本信息!M670,"")</f>
        <v/>
      </c>
    </row>
    <row r="674" spans="1:20">
      <c r="A674" s="1" t="str">
        <f>B674&amp;COUNTIF(B$8:B674,B674)</f>
        <v>662</v>
      </c>
      <c r="B674" s="1" t="str">
        <f>IF(MONTH(在职员工基本信息!G671)=$L$4,MONTH(在职员工基本信息!G671),"")</f>
        <v/>
      </c>
      <c r="D674" s="1" t="str">
        <f>IFERROR(IF(在职员工基本信息!D671="","",在职员工基本信息!D671),"")</f>
        <v/>
      </c>
      <c r="E674" s="1" t="str">
        <f>IF(在职员工基本信息!E671="","",在职员工基本信息!E671)</f>
        <v/>
      </c>
      <c r="F674" s="23" t="str">
        <f>IF(在职员工基本信息!G671="","",在职员工基本信息!G671)</f>
        <v/>
      </c>
      <c r="G674" s="1" t="str">
        <f>IF(在职员工基本信息!B671="","",在职员工基本信息!B671)</f>
        <v/>
      </c>
      <c r="H674" s="1" t="str">
        <f>IF(在职员工基本信息!C671="","",在职员工基本信息!C671)</f>
        <v/>
      </c>
      <c r="J674" s="23" t="str">
        <f t="shared" si="50"/>
        <v/>
      </c>
      <c r="K674" s="23" t="str">
        <f t="shared" si="51"/>
        <v/>
      </c>
      <c r="L674" s="23" t="str">
        <f t="shared" si="52"/>
        <v/>
      </c>
      <c r="M674" s="23" t="str">
        <f t="shared" si="53"/>
        <v/>
      </c>
      <c r="N674" s="23" t="str">
        <f t="shared" si="54"/>
        <v/>
      </c>
      <c r="P674" s="1" t="str">
        <f>IF(AND(YEAR(在职员工基本信息!$M671)='员工事项提醒（生日、续合同）'!$Q$4,MONTH(在职员工基本信息!$M671)='员工事项提醒（生日、续合同）'!$S$4),在职员工基本信息!D671,"")</f>
        <v/>
      </c>
      <c r="Q674" s="1" t="str">
        <f>IF(AND(YEAR(在职员工基本信息!$M671)='员工事项提醒（生日、续合同）'!$Q$4,MONTH(在职员工基本信息!$M671)='员工事项提醒（生日、续合同）'!$S$4),在职员工基本信息!E671,"")</f>
        <v/>
      </c>
      <c r="R674" s="1" t="str">
        <f>IF(AND(YEAR(在职员工基本信息!$M671)='员工事项提醒（生日、续合同）'!$Q$4,MONTH(在职员工基本信息!$M671)='员工事项提醒（生日、续合同）'!$S$4),在职员工基本信息!B671,"")</f>
        <v/>
      </c>
      <c r="S674" s="1" t="str">
        <f>IF(AND(YEAR(在职员工基本信息!$M671)='员工事项提醒（生日、续合同）'!$Q$4,MONTH(在职员工基本信息!$M671)='员工事项提醒（生日、续合同）'!$S$4),在职员工基本信息!C671,"")</f>
        <v/>
      </c>
      <c r="T674" s="23" t="str">
        <f>IF(AND(YEAR(在职员工基本信息!$M671)='员工事项提醒（生日、续合同）'!$Q$4,MONTH(在职员工基本信息!$M671)='员工事项提醒（生日、续合同）'!$S$4),在职员工基本信息!M671,"")</f>
        <v/>
      </c>
    </row>
    <row r="675" spans="1:20">
      <c r="A675" s="1" t="str">
        <f>B675&amp;COUNTIF(B$8:B675,B675)</f>
        <v>663</v>
      </c>
      <c r="B675" s="1" t="str">
        <f>IF(MONTH(在职员工基本信息!G672)=$L$4,MONTH(在职员工基本信息!G672),"")</f>
        <v/>
      </c>
      <c r="D675" s="1" t="str">
        <f>IFERROR(IF(在职员工基本信息!D672="","",在职员工基本信息!D672),"")</f>
        <v/>
      </c>
      <c r="E675" s="1" t="str">
        <f>IF(在职员工基本信息!E672="","",在职员工基本信息!E672)</f>
        <v/>
      </c>
      <c r="F675" s="23" t="str">
        <f>IF(在职员工基本信息!G672="","",在职员工基本信息!G672)</f>
        <v/>
      </c>
      <c r="G675" s="1" t="str">
        <f>IF(在职员工基本信息!B672="","",在职员工基本信息!B672)</f>
        <v/>
      </c>
      <c r="H675" s="1" t="str">
        <f>IF(在职员工基本信息!C672="","",在职员工基本信息!C672)</f>
        <v/>
      </c>
      <c r="J675" s="23" t="str">
        <f t="shared" si="50"/>
        <v/>
      </c>
      <c r="K675" s="23" t="str">
        <f t="shared" si="51"/>
        <v/>
      </c>
      <c r="L675" s="23" t="str">
        <f t="shared" si="52"/>
        <v/>
      </c>
      <c r="M675" s="23" t="str">
        <f t="shared" si="53"/>
        <v/>
      </c>
      <c r="N675" s="23" t="str">
        <f t="shared" si="54"/>
        <v/>
      </c>
      <c r="P675" s="1" t="str">
        <f>IF(AND(YEAR(在职员工基本信息!$M672)='员工事项提醒（生日、续合同）'!$Q$4,MONTH(在职员工基本信息!$M672)='员工事项提醒（生日、续合同）'!$S$4),在职员工基本信息!D672,"")</f>
        <v/>
      </c>
      <c r="Q675" s="1" t="str">
        <f>IF(AND(YEAR(在职员工基本信息!$M672)='员工事项提醒（生日、续合同）'!$Q$4,MONTH(在职员工基本信息!$M672)='员工事项提醒（生日、续合同）'!$S$4),在职员工基本信息!E672,"")</f>
        <v/>
      </c>
      <c r="R675" s="1" t="str">
        <f>IF(AND(YEAR(在职员工基本信息!$M672)='员工事项提醒（生日、续合同）'!$Q$4,MONTH(在职员工基本信息!$M672)='员工事项提醒（生日、续合同）'!$S$4),在职员工基本信息!B672,"")</f>
        <v/>
      </c>
      <c r="S675" s="1" t="str">
        <f>IF(AND(YEAR(在职员工基本信息!$M672)='员工事项提醒（生日、续合同）'!$Q$4,MONTH(在职员工基本信息!$M672)='员工事项提醒（生日、续合同）'!$S$4),在职员工基本信息!C672,"")</f>
        <v/>
      </c>
      <c r="T675" s="23" t="str">
        <f>IF(AND(YEAR(在职员工基本信息!$M672)='员工事项提醒（生日、续合同）'!$Q$4,MONTH(在职员工基本信息!$M672)='员工事项提醒（生日、续合同）'!$S$4),在职员工基本信息!M672,"")</f>
        <v/>
      </c>
    </row>
    <row r="676" spans="1:20">
      <c r="A676" s="1" t="str">
        <f>B676&amp;COUNTIF(B$8:B676,B676)</f>
        <v>664</v>
      </c>
      <c r="B676" s="1" t="str">
        <f>IF(MONTH(在职员工基本信息!G673)=$L$4,MONTH(在职员工基本信息!G673),"")</f>
        <v/>
      </c>
      <c r="D676" s="1" t="str">
        <f>IFERROR(IF(在职员工基本信息!D673="","",在职员工基本信息!D673),"")</f>
        <v/>
      </c>
      <c r="E676" s="1" t="str">
        <f>IF(在职员工基本信息!E673="","",在职员工基本信息!E673)</f>
        <v/>
      </c>
      <c r="F676" s="23" t="str">
        <f>IF(在职员工基本信息!G673="","",在职员工基本信息!G673)</f>
        <v/>
      </c>
      <c r="G676" s="1" t="str">
        <f>IF(在职员工基本信息!B673="","",在职员工基本信息!B673)</f>
        <v/>
      </c>
      <c r="H676" s="1" t="str">
        <f>IF(在职员工基本信息!C673="","",在职员工基本信息!C673)</f>
        <v/>
      </c>
      <c r="J676" s="23" t="str">
        <f t="shared" si="50"/>
        <v/>
      </c>
      <c r="K676" s="23" t="str">
        <f t="shared" si="51"/>
        <v/>
      </c>
      <c r="L676" s="23" t="str">
        <f t="shared" si="52"/>
        <v/>
      </c>
      <c r="M676" s="23" t="str">
        <f t="shared" si="53"/>
        <v/>
      </c>
      <c r="N676" s="23" t="str">
        <f t="shared" si="54"/>
        <v/>
      </c>
      <c r="P676" s="1" t="str">
        <f>IF(AND(YEAR(在职员工基本信息!$M673)='员工事项提醒（生日、续合同）'!$Q$4,MONTH(在职员工基本信息!$M673)='员工事项提醒（生日、续合同）'!$S$4),在职员工基本信息!D673,"")</f>
        <v/>
      </c>
      <c r="Q676" s="1" t="str">
        <f>IF(AND(YEAR(在职员工基本信息!$M673)='员工事项提醒（生日、续合同）'!$Q$4,MONTH(在职员工基本信息!$M673)='员工事项提醒（生日、续合同）'!$S$4),在职员工基本信息!E673,"")</f>
        <v/>
      </c>
      <c r="R676" s="1" t="str">
        <f>IF(AND(YEAR(在职员工基本信息!$M673)='员工事项提醒（生日、续合同）'!$Q$4,MONTH(在职员工基本信息!$M673)='员工事项提醒（生日、续合同）'!$S$4),在职员工基本信息!B673,"")</f>
        <v/>
      </c>
      <c r="S676" s="1" t="str">
        <f>IF(AND(YEAR(在职员工基本信息!$M673)='员工事项提醒（生日、续合同）'!$Q$4,MONTH(在职员工基本信息!$M673)='员工事项提醒（生日、续合同）'!$S$4),在职员工基本信息!C673,"")</f>
        <v/>
      </c>
      <c r="T676" s="23" t="str">
        <f>IF(AND(YEAR(在职员工基本信息!$M673)='员工事项提醒（生日、续合同）'!$Q$4,MONTH(在职员工基本信息!$M673)='员工事项提醒（生日、续合同）'!$S$4),在职员工基本信息!M673,"")</f>
        <v/>
      </c>
    </row>
    <row r="677" spans="1:20">
      <c r="A677" s="1" t="str">
        <f>B677&amp;COUNTIF(B$8:B677,B677)</f>
        <v>665</v>
      </c>
      <c r="B677" s="1" t="str">
        <f>IF(MONTH(在职员工基本信息!G674)=$L$4,MONTH(在职员工基本信息!G674),"")</f>
        <v/>
      </c>
      <c r="D677" s="1" t="str">
        <f>IFERROR(IF(在职员工基本信息!D674="","",在职员工基本信息!D674),"")</f>
        <v/>
      </c>
      <c r="E677" s="1" t="str">
        <f>IF(在职员工基本信息!E674="","",在职员工基本信息!E674)</f>
        <v/>
      </c>
      <c r="F677" s="23" t="str">
        <f>IF(在职员工基本信息!G674="","",在职员工基本信息!G674)</f>
        <v/>
      </c>
      <c r="G677" s="1" t="str">
        <f>IF(在职员工基本信息!B674="","",在职员工基本信息!B674)</f>
        <v/>
      </c>
      <c r="H677" s="1" t="str">
        <f>IF(在职员工基本信息!C674="","",在职员工基本信息!C674)</f>
        <v/>
      </c>
      <c r="J677" s="23" t="str">
        <f t="shared" si="50"/>
        <v/>
      </c>
      <c r="K677" s="23" t="str">
        <f t="shared" si="51"/>
        <v/>
      </c>
      <c r="L677" s="23" t="str">
        <f t="shared" si="52"/>
        <v/>
      </c>
      <c r="M677" s="23" t="str">
        <f t="shared" si="53"/>
        <v/>
      </c>
      <c r="N677" s="23" t="str">
        <f t="shared" si="54"/>
        <v/>
      </c>
      <c r="P677" s="1" t="str">
        <f>IF(AND(YEAR(在职员工基本信息!$M674)='员工事项提醒（生日、续合同）'!$Q$4,MONTH(在职员工基本信息!$M674)='员工事项提醒（生日、续合同）'!$S$4),在职员工基本信息!D674,"")</f>
        <v/>
      </c>
      <c r="Q677" s="1" t="str">
        <f>IF(AND(YEAR(在职员工基本信息!$M674)='员工事项提醒（生日、续合同）'!$Q$4,MONTH(在职员工基本信息!$M674)='员工事项提醒（生日、续合同）'!$S$4),在职员工基本信息!E674,"")</f>
        <v/>
      </c>
      <c r="R677" s="1" t="str">
        <f>IF(AND(YEAR(在职员工基本信息!$M674)='员工事项提醒（生日、续合同）'!$Q$4,MONTH(在职员工基本信息!$M674)='员工事项提醒（生日、续合同）'!$S$4),在职员工基本信息!B674,"")</f>
        <v/>
      </c>
      <c r="S677" s="1" t="str">
        <f>IF(AND(YEAR(在职员工基本信息!$M674)='员工事项提醒（生日、续合同）'!$Q$4,MONTH(在职员工基本信息!$M674)='员工事项提醒（生日、续合同）'!$S$4),在职员工基本信息!C674,"")</f>
        <v/>
      </c>
      <c r="T677" s="23" t="str">
        <f>IF(AND(YEAR(在职员工基本信息!$M674)='员工事项提醒（生日、续合同）'!$Q$4,MONTH(在职员工基本信息!$M674)='员工事项提醒（生日、续合同）'!$S$4),在职员工基本信息!M674,"")</f>
        <v/>
      </c>
    </row>
    <row r="678" spans="1:20">
      <c r="A678" s="1" t="str">
        <f>B678&amp;COUNTIF(B$8:B678,B678)</f>
        <v>666</v>
      </c>
      <c r="B678" s="1" t="str">
        <f>IF(MONTH(在职员工基本信息!G675)=$L$4,MONTH(在职员工基本信息!G675),"")</f>
        <v/>
      </c>
      <c r="D678" s="1" t="str">
        <f>IFERROR(IF(在职员工基本信息!D675="","",在职员工基本信息!D675),"")</f>
        <v/>
      </c>
      <c r="E678" s="1" t="str">
        <f>IF(在职员工基本信息!E675="","",在职员工基本信息!E675)</f>
        <v/>
      </c>
      <c r="F678" s="23" t="str">
        <f>IF(在职员工基本信息!G675="","",在职员工基本信息!G675)</f>
        <v/>
      </c>
      <c r="G678" s="1" t="str">
        <f>IF(在职员工基本信息!B675="","",在职员工基本信息!B675)</f>
        <v/>
      </c>
      <c r="H678" s="1" t="str">
        <f>IF(在职员工基本信息!C675="","",在职员工基本信息!C675)</f>
        <v/>
      </c>
      <c r="J678" s="23" t="str">
        <f t="shared" si="50"/>
        <v/>
      </c>
      <c r="K678" s="23" t="str">
        <f t="shared" si="51"/>
        <v/>
      </c>
      <c r="L678" s="23" t="str">
        <f t="shared" si="52"/>
        <v/>
      </c>
      <c r="M678" s="23" t="str">
        <f t="shared" si="53"/>
        <v/>
      </c>
      <c r="N678" s="23" t="str">
        <f t="shared" si="54"/>
        <v/>
      </c>
      <c r="P678" s="1" t="str">
        <f>IF(AND(YEAR(在职员工基本信息!$M675)='员工事项提醒（生日、续合同）'!$Q$4,MONTH(在职员工基本信息!$M675)='员工事项提醒（生日、续合同）'!$S$4),在职员工基本信息!D675,"")</f>
        <v/>
      </c>
      <c r="Q678" s="1" t="str">
        <f>IF(AND(YEAR(在职员工基本信息!$M675)='员工事项提醒（生日、续合同）'!$Q$4,MONTH(在职员工基本信息!$M675)='员工事项提醒（生日、续合同）'!$S$4),在职员工基本信息!E675,"")</f>
        <v/>
      </c>
      <c r="R678" s="1" t="str">
        <f>IF(AND(YEAR(在职员工基本信息!$M675)='员工事项提醒（生日、续合同）'!$Q$4,MONTH(在职员工基本信息!$M675)='员工事项提醒（生日、续合同）'!$S$4),在职员工基本信息!B675,"")</f>
        <v/>
      </c>
      <c r="S678" s="1" t="str">
        <f>IF(AND(YEAR(在职员工基本信息!$M675)='员工事项提醒（生日、续合同）'!$Q$4,MONTH(在职员工基本信息!$M675)='员工事项提醒（生日、续合同）'!$S$4),在职员工基本信息!C675,"")</f>
        <v/>
      </c>
      <c r="T678" s="23" t="str">
        <f>IF(AND(YEAR(在职员工基本信息!$M675)='员工事项提醒（生日、续合同）'!$Q$4,MONTH(在职员工基本信息!$M675)='员工事项提醒（生日、续合同）'!$S$4),在职员工基本信息!M675,"")</f>
        <v/>
      </c>
    </row>
    <row r="679" spans="1:20">
      <c r="A679" s="1" t="str">
        <f>B679&amp;COUNTIF(B$8:B679,B679)</f>
        <v>667</v>
      </c>
      <c r="B679" s="1" t="str">
        <f>IF(MONTH(在职员工基本信息!G676)=$L$4,MONTH(在职员工基本信息!G676),"")</f>
        <v/>
      </c>
      <c r="D679" s="1" t="str">
        <f>IFERROR(IF(在职员工基本信息!D676="","",在职员工基本信息!D676),"")</f>
        <v/>
      </c>
      <c r="E679" s="1" t="str">
        <f>IF(在职员工基本信息!E676="","",在职员工基本信息!E676)</f>
        <v/>
      </c>
      <c r="F679" s="23" t="str">
        <f>IF(在职员工基本信息!G676="","",在职员工基本信息!G676)</f>
        <v/>
      </c>
      <c r="G679" s="1" t="str">
        <f>IF(在职员工基本信息!B676="","",在职员工基本信息!B676)</f>
        <v/>
      </c>
      <c r="H679" s="1" t="str">
        <f>IF(在职员工基本信息!C676="","",在职员工基本信息!C676)</f>
        <v/>
      </c>
      <c r="J679" s="23" t="str">
        <f t="shared" si="50"/>
        <v/>
      </c>
      <c r="K679" s="23" t="str">
        <f t="shared" si="51"/>
        <v/>
      </c>
      <c r="L679" s="23" t="str">
        <f t="shared" si="52"/>
        <v/>
      </c>
      <c r="M679" s="23" t="str">
        <f t="shared" si="53"/>
        <v/>
      </c>
      <c r="N679" s="23" t="str">
        <f t="shared" si="54"/>
        <v/>
      </c>
      <c r="P679" s="1" t="str">
        <f>IF(AND(YEAR(在职员工基本信息!$M676)='员工事项提醒（生日、续合同）'!$Q$4,MONTH(在职员工基本信息!$M676)='员工事项提醒（生日、续合同）'!$S$4),在职员工基本信息!D676,"")</f>
        <v/>
      </c>
      <c r="Q679" s="1" t="str">
        <f>IF(AND(YEAR(在职员工基本信息!$M676)='员工事项提醒（生日、续合同）'!$Q$4,MONTH(在职员工基本信息!$M676)='员工事项提醒（生日、续合同）'!$S$4),在职员工基本信息!E676,"")</f>
        <v/>
      </c>
      <c r="R679" s="1" t="str">
        <f>IF(AND(YEAR(在职员工基本信息!$M676)='员工事项提醒（生日、续合同）'!$Q$4,MONTH(在职员工基本信息!$M676)='员工事项提醒（生日、续合同）'!$S$4),在职员工基本信息!B676,"")</f>
        <v/>
      </c>
      <c r="S679" s="1" t="str">
        <f>IF(AND(YEAR(在职员工基本信息!$M676)='员工事项提醒（生日、续合同）'!$Q$4,MONTH(在职员工基本信息!$M676)='员工事项提醒（生日、续合同）'!$S$4),在职员工基本信息!C676,"")</f>
        <v/>
      </c>
      <c r="T679" s="23" t="str">
        <f>IF(AND(YEAR(在职员工基本信息!$M676)='员工事项提醒（生日、续合同）'!$Q$4,MONTH(在职员工基本信息!$M676)='员工事项提醒（生日、续合同）'!$S$4),在职员工基本信息!M676,"")</f>
        <v/>
      </c>
    </row>
    <row r="680" spans="1:20">
      <c r="A680" s="1" t="str">
        <f>B680&amp;COUNTIF(B$8:B680,B680)</f>
        <v>668</v>
      </c>
      <c r="B680" s="1" t="str">
        <f>IF(MONTH(在职员工基本信息!G677)=$L$4,MONTH(在职员工基本信息!G677),"")</f>
        <v/>
      </c>
      <c r="D680" s="1" t="str">
        <f>IFERROR(IF(在职员工基本信息!D677="","",在职员工基本信息!D677),"")</f>
        <v/>
      </c>
      <c r="E680" s="1" t="str">
        <f>IF(在职员工基本信息!E677="","",在职员工基本信息!E677)</f>
        <v/>
      </c>
      <c r="F680" s="23" t="str">
        <f>IF(在职员工基本信息!G677="","",在职员工基本信息!G677)</f>
        <v/>
      </c>
      <c r="G680" s="1" t="str">
        <f>IF(在职员工基本信息!B677="","",在职员工基本信息!B677)</f>
        <v/>
      </c>
      <c r="H680" s="1" t="str">
        <f>IF(在职员工基本信息!C677="","",在职员工基本信息!C677)</f>
        <v/>
      </c>
      <c r="J680" s="23" t="str">
        <f t="shared" si="50"/>
        <v/>
      </c>
      <c r="K680" s="23" t="str">
        <f t="shared" si="51"/>
        <v/>
      </c>
      <c r="L680" s="23" t="str">
        <f t="shared" si="52"/>
        <v/>
      </c>
      <c r="M680" s="23" t="str">
        <f t="shared" si="53"/>
        <v/>
      </c>
      <c r="N680" s="23" t="str">
        <f t="shared" si="54"/>
        <v/>
      </c>
      <c r="P680" s="1" t="str">
        <f>IF(AND(YEAR(在职员工基本信息!$M677)='员工事项提醒（生日、续合同）'!$Q$4,MONTH(在职员工基本信息!$M677)='员工事项提醒（生日、续合同）'!$S$4),在职员工基本信息!D677,"")</f>
        <v/>
      </c>
      <c r="Q680" s="1" t="str">
        <f>IF(AND(YEAR(在职员工基本信息!$M677)='员工事项提醒（生日、续合同）'!$Q$4,MONTH(在职员工基本信息!$M677)='员工事项提醒（生日、续合同）'!$S$4),在职员工基本信息!E677,"")</f>
        <v/>
      </c>
      <c r="R680" s="1" t="str">
        <f>IF(AND(YEAR(在职员工基本信息!$M677)='员工事项提醒（生日、续合同）'!$Q$4,MONTH(在职员工基本信息!$M677)='员工事项提醒（生日、续合同）'!$S$4),在职员工基本信息!B677,"")</f>
        <v/>
      </c>
      <c r="S680" s="1" t="str">
        <f>IF(AND(YEAR(在职员工基本信息!$M677)='员工事项提醒（生日、续合同）'!$Q$4,MONTH(在职员工基本信息!$M677)='员工事项提醒（生日、续合同）'!$S$4),在职员工基本信息!C677,"")</f>
        <v/>
      </c>
      <c r="T680" s="23" t="str">
        <f>IF(AND(YEAR(在职员工基本信息!$M677)='员工事项提醒（生日、续合同）'!$Q$4,MONTH(在职员工基本信息!$M677)='员工事项提醒（生日、续合同）'!$S$4),在职员工基本信息!M677,"")</f>
        <v/>
      </c>
    </row>
    <row r="681" spans="1:20">
      <c r="A681" s="1" t="str">
        <f>B681&amp;COUNTIF(B$8:B681,B681)</f>
        <v>669</v>
      </c>
      <c r="B681" s="1" t="str">
        <f>IF(MONTH(在职员工基本信息!G678)=$L$4,MONTH(在职员工基本信息!G678),"")</f>
        <v/>
      </c>
      <c r="D681" s="1" t="str">
        <f>IFERROR(IF(在职员工基本信息!D678="","",在职员工基本信息!D678),"")</f>
        <v/>
      </c>
      <c r="E681" s="1" t="str">
        <f>IF(在职员工基本信息!E678="","",在职员工基本信息!E678)</f>
        <v/>
      </c>
      <c r="F681" s="23" t="str">
        <f>IF(在职员工基本信息!G678="","",在职员工基本信息!G678)</f>
        <v/>
      </c>
      <c r="G681" s="1" t="str">
        <f>IF(在职员工基本信息!B678="","",在职员工基本信息!B678)</f>
        <v/>
      </c>
      <c r="H681" s="1" t="str">
        <f>IF(在职员工基本信息!C678="","",在职员工基本信息!C678)</f>
        <v/>
      </c>
      <c r="J681" s="23" t="str">
        <f t="shared" si="50"/>
        <v/>
      </c>
      <c r="K681" s="23" t="str">
        <f t="shared" si="51"/>
        <v/>
      </c>
      <c r="L681" s="23" t="str">
        <f t="shared" si="52"/>
        <v/>
      </c>
      <c r="M681" s="23" t="str">
        <f t="shared" si="53"/>
        <v/>
      </c>
      <c r="N681" s="23" t="str">
        <f t="shared" si="54"/>
        <v/>
      </c>
      <c r="P681" s="1" t="str">
        <f>IF(AND(YEAR(在职员工基本信息!$M678)='员工事项提醒（生日、续合同）'!$Q$4,MONTH(在职员工基本信息!$M678)='员工事项提醒（生日、续合同）'!$S$4),在职员工基本信息!D678,"")</f>
        <v/>
      </c>
      <c r="Q681" s="1" t="str">
        <f>IF(AND(YEAR(在职员工基本信息!$M678)='员工事项提醒（生日、续合同）'!$Q$4,MONTH(在职员工基本信息!$M678)='员工事项提醒（生日、续合同）'!$S$4),在职员工基本信息!E678,"")</f>
        <v/>
      </c>
      <c r="R681" s="1" t="str">
        <f>IF(AND(YEAR(在职员工基本信息!$M678)='员工事项提醒（生日、续合同）'!$Q$4,MONTH(在职员工基本信息!$M678)='员工事项提醒（生日、续合同）'!$S$4),在职员工基本信息!B678,"")</f>
        <v/>
      </c>
      <c r="S681" s="1" t="str">
        <f>IF(AND(YEAR(在职员工基本信息!$M678)='员工事项提醒（生日、续合同）'!$Q$4,MONTH(在职员工基本信息!$M678)='员工事项提醒（生日、续合同）'!$S$4),在职员工基本信息!C678,"")</f>
        <v/>
      </c>
      <c r="T681" s="23" t="str">
        <f>IF(AND(YEAR(在职员工基本信息!$M678)='员工事项提醒（生日、续合同）'!$Q$4,MONTH(在职员工基本信息!$M678)='员工事项提醒（生日、续合同）'!$S$4),在职员工基本信息!M678,"")</f>
        <v/>
      </c>
    </row>
    <row r="682" spans="1:20">
      <c r="A682" s="1" t="str">
        <f>B682&amp;COUNTIF(B$8:B682,B682)</f>
        <v>670</v>
      </c>
      <c r="B682" s="1" t="str">
        <f>IF(MONTH(在职员工基本信息!G679)=$L$4,MONTH(在职员工基本信息!G679),"")</f>
        <v/>
      </c>
      <c r="D682" s="1" t="str">
        <f>IFERROR(IF(在职员工基本信息!D679="","",在职员工基本信息!D679),"")</f>
        <v/>
      </c>
      <c r="E682" s="1" t="str">
        <f>IF(在职员工基本信息!E679="","",在职员工基本信息!E679)</f>
        <v/>
      </c>
      <c r="F682" s="23" t="str">
        <f>IF(在职员工基本信息!G679="","",在职员工基本信息!G679)</f>
        <v/>
      </c>
      <c r="G682" s="1" t="str">
        <f>IF(在职员工基本信息!B679="","",在职员工基本信息!B679)</f>
        <v/>
      </c>
      <c r="H682" s="1" t="str">
        <f>IF(在职员工基本信息!C679="","",在职员工基本信息!C679)</f>
        <v/>
      </c>
      <c r="J682" s="23" t="str">
        <f t="shared" si="50"/>
        <v/>
      </c>
      <c r="K682" s="23" t="str">
        <f t="shared" si="51"/>
        <v/>
      </c>
      <c r="L682" s="23" t="str">
        <f t="shared" si="52"/>
        <v/>
      </c>
      <c r="M682" s="23" t="str">
        <f t="shared" si="53"/>
        <v/>
      </c>
      <c r="N682" s="23" t="str">
        <f t="shared" si="54"/>
        <v/>
      </c>
      <c r="P682" s="1" t="str">
        <f>IF(AND(YEAR(在职员工基本信息!$M679)='员工事项提醒（生日、续合同）'!$Q$4,MONTH(在职员工基本信息!$M679)='员工事项提醒（生日、续合同）'!$S$4),在职员工基本信息!D679,"")</f>
        <v/>
      </c>
      <c r="Q682" s="1" t="str">
        <f>IF(AND(YEAR(在职员工基本信息!$M679)='员工事项提醒（生日、续合同）'!$Q$4,MONTH(在职员工基本信息!$M679)='员工事项提醒（生日、续合同）'!$S$4),在职员工基本信息!E679,"")</f>
        <v/>
      </c>
      <c r="R682" s="1" t="str">
        <f>IF(AND(YEAR(在职员工基本信息!$M679)='员工事项提醒（生日、续合同）'!$Q$4,MONTH(在职员工基本信息!$M679)='员工事项提醒（生日、续合同）'!$S$4),在职员工基本信息!B679,"")</f>
        <v/>
      </c>
      <c r="S682" s="1" t="str">
        <f>IF(AND(YEAR(在职员工基本信息!$M679)='员工事项提醒（生日、续合同）'!$Q$4,MONTH(在职员工基本信息!$M679)='员工事项提醒（生日、续合同）'!$S$4),在职员工基本信息!C679,"")</f>
        <v/>
      </c>
      <c r="T682" s="23" t="str">
        <f>IF(AND(YEAR(在职员工基本信息!$M679)='员工事项提醒（生日、续合同）'!$Q$4,MONTH(在职员工基本信息!$M679)='员工事项提醒（生日、续合同）'!$S$4),在职员工基本信息!M679,"")</f>
        <v/>
      </c>
    </row>
    <row r="683" spans="1:20">
      <c r="A683" s="1" t="str">
        <f>B683&amp;COUNTIF(B$8:B683,B683)</f>
        <v>671</v>
      </c>
      <c r="B683" s="1" t="str">
        <f>IF(MONTH(在职员工基本信息!G680)=$L$4,MONTH(在职员工基本信息!G680),"")</f>
        <v/>
      </c>
      <c r="D683" s="1" t="str">
        <f>IFERROR(IF(在职员工基本信息!D680="","",在职员工基本信息!D680),"")</f>
        <v/>
      </c>
      <c r="E683" s="1" t="str">
        <f>IF(在职员工基本信息!E680="","",在职员工基本信息!E680)</f>
        <v/>
      </c>
      <c r="F683" s="23" t="str">
        <f>IF(在职员工基本信息!G680="","",在职员工基本信息!G680)</f>
        <v/>
      </c>
      <c r="G683" s="1" t="str">
        <f>IF(在职员工基本信息!B680="","",在职员工基本信息!B680)</f>
        <v/>
      </c>
      <c r="H683" s="1" t="str">
        <f>IF(在职员工基本信息!C680="","",在职员工基本信息!C680)</f>
        <v/>
      </c>
      <c r="J683" s="23" t="str">
        <f t="shared" si="50"/>
        <v/>
      </c>
      <c r="K683" s="23" t="str">
        <f t="shared" si="51"/>
        <v/>
      </c>
      <c r="L683" s="23" t="str">
        <f t="shared" si="52"/>
        <v/>
      </c>
      <c r="M683" s="23" t="str">
        <f t="shared" si="53"/>
        <v/>
      </c>
      <c r="N683" s="23" t="str">
        <f t="shared" si="54"/>
        <v/>
      </c>
      <c r="P683" s="1" t="str">
        <f>IF(AND(YEAR(在职员工基本信息!$M680)='员工事项提醒（生日、续合同）'!$Q$4,MONTH(在职员工基本信息!$M680)='员工事项提醒（生日、续合同）'!$S$4),在职员工基本信息!D680,"")</f>
        <v/>
      </c>
      <c r="Q683" s="1" t="str">
        <f>IF(AND(YEAR(在职员工基本信息!$M680)='员工事项提醒（生日、续合同）'!$Q$4,MONTH(在职员工基本信息!$M680)='员工事项提醒（生日、续合同）'!$S$4),在职员工基本信息!E680,"")</f>
        <v/>
      </c>
      <c r="R683" s="1" t="str">
        <f>IF(AND(YEAR(在职员工基本信息!$M680)='员工事项提醒（生日、续合同）'!$Q$4,MONTH(在职员工基本信息!$M680)='员工事项提醒（生日、续合同）'!$S$4),在职员工基本信息!B680,"")</f>
        <v/>
      </c>
      <c r="S683" s="1" t="str">
        <f>IF(AND(YEAR(在职员工基本信息!$M680)='员工事项提醒（生日、续合同）'!$Q$4,MONTH(在职员工基本信息!$M680)='员工事项提醒（生日、续合同）'!$S$4),在职员工基本信息!C680,"")</f>
        <v/>
      </c>
      <c r="T683" s="23" t="str">
        <f>IF(AND(YEAR(在职员工基本信息!$M680)='员工事项提醒（生日、续合同）'!$Q$4,MONTH(在职员工基本信息!$M680)='员工事项提醒（生日、续合同）'!$S$4),在职员工基本信息!M680,"")</f>
        <v/>
      </c>
    </row>
    <row r="684" spans="1:20">
      <c r="A684" s="1" t="str">
        <f>B684&amp;COUNTIF(B$8:B684,B684)</f>
        <v>672</v>
      </c>
      <c r="B684" s="1" t="str">
        <f>IF(MONTH(在职员工基本信息!G681)=$L$4,MONTH(在职员工基本信息!G681),"")</f>
        <v/>
      </c>
      <c r="D684" s="1" t="str">
        <f>IFERROR(IF(在职员工基本信息!D681="","",在职员工基本信息!D681),"")</f>
        <v/>
      </c>
      <c r="E684" s="1" t="str">
        <f>IF(在职员工基本信息!E681="","",在职员工基本信息!E681)</f>
        <v/>
      </c>
      <c r="F684" s="23" t="str">
        <f>IF(在职员工基本信息!G681="","",在职员工基本信息!G681)</f>
        <v/>
      </c>
      <c r="G684" s="1" t="str">
        <f>IF(在职员工基本信息!B681="","",在职员工基本信息!B681)</f>
        <v/>
      </c>
      <c r="H684" s="1" t="str">
        <f>IF(在职员工基本信息!C681="","",在职员工基本信息!C681)</f>
        <v/>
      </c>
      <c r="J684" s="23" t="str">
        <f t="shared" si="50"/>
        <v/>
      </c>
      <c r="K684" s="23" t="str">
        <f t="shared" si="51"/>
        <v/>
      </c>
      <c r="L684" s="23" t="str">
        <f t="shared" si="52"/>
        <v/>
      </c>
      <c r="M684" s="23" t="str">
        <f t="shared" si="53"/>
        <v/>
      </c>
      <c r="N684" s="23" t="str">
        <f t="shared" si="54"/>
        <v/>
      </c>
      <c r="P684" s="1" t="str">
        <f>IF(AND(YEAR(在职员工基本信息!$M681)='员工事项提醒（生日、续合同）'!$Q$4,MONTH(在职员工基本信息!$M681)='员工事项提醒（生日、续合同）'!$S$4),在职员工基本信息!D681,"")</f>
        <v/>
      </c>
      <c r="Q684" s="1" t="str">
        <f>IF(AND(YEAR(在职员工基本信息!$M681)='员工事项提醒（生日、续合同）'!$Q$4,MONTH(在职员工基本信息!$M681)='员工事项提醒（生日、续合同）'!$S$4),在职员工基本信息!E681,"")</f>
        <v/>
      </c>
      <c r="R684" s="1" t="str">
        <f>IF(AND(YEAR(在职员工基本信息!$M681)='员工事项提醒（生日、续合同）'!$Q$4,MONTH(在职员工基本信息!$M681)='员工事项提醒（生日、续合同）'!$S$4),在职员工基本信息!B681,"")</f>
        <v/>
      </c>
      <c r="S684" s="1" t="str">
        <f>IF(AND(YEAR(在职员工基本信息!$M681)='员工事项提醒（生日、续合同）'!$Q$4,MONTH(在职员工基本信息!$M681)='员工事项提醒（生日、续合同）'!$S$4),在职员工基本信息!C681,"")</f>
        <v/>
      </c>
      <c r="T684" s="23" t="str">
        <f>IF(AND(YEAR(在职员工基本信息!$M681)='员工事项提醒（生日、续合同）'!$Q$4,MONTH(在职员工基本信息!$M681)='员工事项提醒（生日、续合同）'!$S$4),在职员工基本信息!M681,"")</f>
        <v/>
      </c>
    </row>
    <row r="685" spans="1:20">
      <c r="A685" s="1" t="str">
        <f>B685&amp;COUNTIF(B$8:B685,B685)</f>
        <v>673</v>
      </c>
      <c r="B685" s="1" t="str">
        <f>IF(MONTH(在职员工基本信息!G682)=$L$4,MONTH(在职员工基本信息!G682),"")</f>
        <v/>
      </c>
      <c r="D685" s="1" t="str">
        <f>IFERROR(IF(在职员工基本信息!D682="","",在职员工基本信息!D682),"")</f>
        <v/>
      </c>
      <c r="E685" s="1" t="str">
        <f>IF(在职员工基本信息!E682="","",在职员工基本信息!E682)</f>
        <v/>
      </c>
      <c r="F685" s="23" t="str">
        <f>IF(在职员工基本信息!G682="","",在职员工基本信息!G682)</f>
        <v/>
      </c>
      <c r="G685" s="1" t="str">
        <f>IF(在职员工基本信息!B682="","",在职员工基本信息!B682)</f>
        <v/>
      </c>
      <c r="H685" s="1" t="str">
        <f>IF(在职员工基本信息!C682="","",在职员工基本信息!C682)</f>
        <v/>
      </c>
      <c r="J685" s="23" t="str">
        <f t="shared" si="50"/>
        <v/>
      </c>
      <c r="K685" s="23" t="str">
        <f t="shared" si="51"/>
        <v/>
      </c>
      <c r="L685" s="23" t="str">
        <f t="shared" si="52"/>
        <v/>
      </c>
      <c r="M685" s="23" t="str">
        <f t="shared" si="53"/>
        <v/>
      </c>
      <c r="N685" s="23" t="str">
        <f t="shared" si="54"/>
        <v/>
      </c>
      <c r="P685" s="1" t="str">
        <f>IF(AND(YEAR(在职员工基本信息!$M682)='员工事项提醒（生日、续合同）'!$Q$4,MONTH(在职员工基本信息!$M682)='员工事项提醒（生日、续合同）'!$S$4),在职员工基本信息!D682,"")</f>
        <v/>
      </c>
      <c r="Q685" s="1" t="str">
        <f>IF(AND(YEAR(在职员工基本信息!$M682)='员工事项提醒（生日、续合同）'!$Q$4,MONTH(在职员工基本信息!$M682)='员工事项提醒（生日、续合同）'!$S$4),在职员工基本信息!E682,"")</f>
        <v/>
      </c>
      <c r="R685" s="1" t="str">
        <f>IF(AND(YEAR(在职员工基本信息!$M682)='员工事项提醒（生日、续合同）'!$Q$4,MONTH(在职员工基本信息!$M682)='员工事项提醒（生日、续合同）'!$S$4),在职员工基本信息!B682,"")</f>
        <v/>
      </c>
      <c r="S685" s="1" t="str">
        <f>IF(AND(YEAR(在职员工基本信息!$M682)='员工事项提醒（生日、续合同）'!$Q$4,MONTH(在职员工基本信息!$M682)='员工事项提醒（生日、续合同）'!$S$4),在职员工基本信息!C682,"")</f>
        <v/>
      </c>
      <c r="T685" s="23" t="str">
        <f>IF(AND(YEAR(在职员工基本信息!$M682)='员工事项提醒（生日、续合同）'!$Q$4,MONTH(在职员工基本信息!$M682)='员工事项提醒（生日、续合同）'!$S$4),在职员工基本信息!M682,"")</f>
        <v/>
      </c>
    </row>
    <row r="686" spans="1:20">
      <c r="A686" s="1" t="str">
        <f>B686&amp;COUNTIF(B$8:B686,B686)</f>
        <v>674</v>
      </c>
      <c r="B686" s="1" t="str">
        <f>IF(MONTH(在职员工基本信息!G683)=$L$4,MONTH(在职员工基本信息!G683),"")</f>
        <v/>
      </c>
      <c r="D686" s="1" t="str">
        <f>IFERROR(IF(在职员工基本信息!D683="","",在职员工基本信息!D683),"")</f>
        <v/>
      </c>
      <c r="E686" s="1" t="str">
        <f>IF(在职员工基本信息!E683="","",在职员工基本信息!E683)</f>
        <v/>
      </c>
      <c r="F686" s="23" t="str">
        <f>IF(在职员工基本信息!G683="","",在职员工基本信息!G683)</f>
        <v/>
      </c>
      <c r="G686" s="1" t="str">
        <f>IF(在职员工基本信息!B683="","",在职员工基本信息!B683)</f>
        <v/>
      </c>
      <c r="H686" s="1" t="str">
        <f>IF(在职员工基本信息!C683="","",在职员工基本信息!C683)</f>
        <v/>
      </c>
      <c r="J686" s="23" t="str">
        <f t="shared" si="50"/>
        <v/>
      </c>
      <c r="K686" s="23" t="str">
        <f t="shared" si="51"/>
        <v/>
      </c>
      <c r="L686" s="23" t="str">
        <f t="shared" si="52"/>
        <v/>
      </c>
      <c r="M686" s="23" t="str">
        <f t="shared" si="53"/>
        <v/>
      </c>
      <c r="N686" s="23" t="str">
        <f t="shared" si="54"/>
        <v/>
      </c>
      <c r="P686" s="1" t="str">
        <f>IF(AND(YEAR(在职员工基本信息!$M683)='员工事项提醒（生日、续合同）'!$Q$4,MONTH(在职员工基本信息!$M683)='员工事项提醒（生日、续合同）'!$S$4),在职员工基本信息!D683,"")</f>
        <v/>
      </c>
      <c r="Q686" s="1" t="str">
        <f>IF(AND(YEAR(在职员工基本信息!$M683)='员工事项提醒（生日、续合同）'!$Q$4,MONTH(在职员工基本信息!$M683)='员工事项提醒（生日、续合同）'!$S$4),在职员工基本信息!E683,"")</f>
        <v/>
      </c>
      <c r="R686" s="1" t="str">
        <f>IF(AND(YEAR(在职员工基本信息!$M683)='员工事项提醒（生日、续合同）'!$Q$4,MONTH(在职员工基本信息!$M683)='员工事项提醒（生日、续合同）'!$S$4),在职员工基本信息!B683,"")</f>
        <v/>
      </c>
      <c r="S686" s="1" t="str">
        <f>IF(AND(YEAR(在职员工基本信息!$M683)='员工事项提醒（生日、续合同）'!$Q$4,MONTH(在职员工基本信息!$M683)='员工事项提醒（生日、续合同）'!$S$4),在职员工基本信息!C683,"")</f>
        <v/>
      </c>
      <c r="T686" s="23" t="str">
        <f>IF(AND(YEAR(在职员工基本信息!$M683)='员工事项提醒（生日、续合同）'!$Q$4,MONTH(在职员工基本信息!$M683)='员工事项提醒（生日、续合同）'!$S$4),在职员工基本信息!M683,"")</f>
        <v/>
      </c>
    </row>
    <row r="687" spans="1:20">
      <c r="A687" s="1" t="str">
        <f>B687&amp;COUNTIF(B$8:B687,B687)</f>
        <v>675</v>
      </c>
      <c r="B687" s="1" t="str">
        <f>IF(MONTH(在职员工基本信息!G684)=$L$4,MONTH(在职员工基本信息!G684),"")</f>
        <v/>
      </c>
      <c r="D687" s="1" t="str">
        <f>IFERROR(IF(在职员工基本信息!D684="","",在职员工基本信息!D684),"")</f>
        <v/>
      </c>
      <c r="E687" s="1" t="str">
        <f>IF(在职员工基本信息!E684="","",在职员工基本信息!E684)</f>
        <v/>
      </c>
      <c r="F687" s="23" t="str">
        <f>IF(在职员工基本信息!G684="","",在职员工基本信息!G684)</f>
        <v/>
      </c>
      <c r="G687" s="1" t="str">
        <f>IF(在职员工基本信息!B684="","",在职员工基本信息!B684)</f>
        <v/>
      </c>
      <c r="H687" s="1" t="str">
        <f>IF(在职员工基本信息!C684="","",在职员工基本信息!C684)</f>
        <v/>
      </c>
      <c r="J687" s="23" t="str">
        <f t="shared" si="50"/>
        <v/>
      </c>
      <c r="K687" s="23" t="str">
        <f t="shared" si="51"/>
        <v/>
      </c>
      <c r="L687" s="23" t="str">
        <f t="shared" si="52"/>
        <v/>
      </c>
      <c r="M687" s="23" t="str">
        <f t="shared" si="53"/>
        <v/>
      </c>
      <c r="N687" s="23" t="str">
        <f t="shared" si="54"/>
        <v/>
      </c>
      <c r="P687" s="1" t="str">
        <f>IF(AND(YEAR(在职员工基本信息!$M684)='员工事项提醒（生日、续合同）'!$Q$4,MONTH(在职员工基本信息!$M684)='员工事项提醒（生日、续合同）'!$S$4),在职员工基本信息!D684,"")</f>
        <v/>
      </c>
      <c r="Q687" s="1" t="str">
        <f>IF(AND(YEAR(在职员工基本信息!$M684)='员工事项提醒（生日、续合同）'!$Q$4,MONTH(在职员工基本信息!$M684)='员工事项提醒（生日、续合同）'!$S$4),在职员工基本信息!E684,"")</f>
        <v/>
      </c>
      <c r="R687" s="1" t="str">
        <f>IF(AND(YEAR(在职员工基本信息!$M684)='员工事项提醒（生日、续合同）'!$Q$4,MONTH(在职员工基本信息!$M684)='员工事项提醒（生日、续合同）'!$S$4),在职员工基本信息!B684,"")</f>
        <v/>
      </c>
      <c r="S687" s="1" t="str">
        <f>IF(AND(YEAR(在职员工基本信息!$M684)='员工事项提醒（生日、续合同）'!$Q$4,MONTH(在职员工基本信息!$M684)='员工事项提醒（生日、续合同）'!$S$4),在职员工基本信息!C684,"")</f>
        <v/>
      </c>
      <c r="T687" s="23" t="str">
        <f>IF(AND(YEAR(在职员工基本信息!$M684)='员工事项提醒（生日、续合同）'!$Q$4,MONTH(在职员工基本信息!$M684)='员工事项提醒（生日、续合同）'!$S$4),在职员工基本信息!M684,"")</f>
        <v/>
      </c>
    </row>
    <row r="688" spans="1:20">
      <c r="A688" s="1" t="str">
        <f>B688&amp;COUNTIF(B$8:B688,B688)</f>
        <v>676</v>
      </c>
      <c r="B688" s="1" t="str">
        <f>IF(MONTH(在职员工基本信息!G685)=$L$4,MONTH(在职员工基本信息!G685),"")</f>
        <v/>
      </c>
      <c r="D688" s="1" t="str">
        <f>IFERROR(IF(在职员工基本信息!D685="","",在职员工基本信息!D685),"")</f>
        <v/>
      </c>
      <c r="E688" s="1" t="str">
        <f>IF(在职员工基本信息!E685="","",在职员工基本信息!E685)</f>
        <v/>
      </c>
      <c r="F688" s="23" t="str">
        <f>IF(在职员工基本信息!G685="","",在职员工基本信息!G685)</f>
        <v/>
      </c>
      <c r="G688" s="1" t="str">
        <f>IF(在职员工基本信息!B685="","",在职员工基本信息!B685)</f>
        <v/>
      </c>
      <c r="H688" s="1" t="str">
        <f>IF(在职员工基本信息!C685="","",在职员工基本信息!C685)</f>
        <v/>
      </c>
      <c r="J688" s="23" t="str">
        <f t="shared" si="50"/>
        <v/>
      </c>
      <c r="K688" s="23" t="str">
        <f t="shared" si="51"/>
        <v/>
      </c>
      <c r="L688" s="23" t="str">
        <f t="shared" si="52"/>
        <v/>
      </c>
      <c r="M688" s="23" t="str">
        <f t="shared" si="53"/>
        <v/>
      </c>
      <c r="N688" s="23" t="str">
        <f t="shared" si="54"/>
        <v/>
      </c>
      <c r="P688" s="1" t="str">
        <f>IF(AND(YEAR(在职员工基本信息!$M685)='员工事项提醒（生日、续合同）'!$Q$4,MONTH(在职员工基本信息!$M685)='员工事项提醒（生日、续合同）'!$S$4),在职员工基本信息!D685,"")</f>
        <v/>
      </c>
      <c r="Q688" s="1" t="str">
        <f>IF(AND(YEAR(在职员工基本信息!$M685)='员工事项提醒（生日、续合同）'!$Q$4,MONTH(在职员工基本信息!$M685)='员工事项提醒（生日、续合同）'!$S$4),在职员工基本信息!E685,"")</f>
        <v/>
      </c>
      <c r="R688" s="1" t="str">
        <f>IF(AND(YEAR(在职员工基本信息!$M685)='员工事项提醒（生日、续合同）'!$Q$4,MONTH(在职员工基本信息!$M685)='员工事项提醒（生日、续合同）'!$S$4),在职员工基本信息!B685,"")</f>
        <v/>
      </c>
      <c r="S688" s="1" t="str">
        <f>IF(AND(YEAR(在职员工基本信息!$M685)='员工事项提醒（生日、续合同）'!$Q$4,MONTH(在职员工基本信息!$M685)='员工事项提醒（生日、续合同）'!$S$4),在职员工基本信息!C685,"")</f>
        <v/>
      </c>
      <c r="T688" s="23" t="str">
        <f>IF(AND(YEAR(在职员工基本信息!$M685)='员工事项提醒（生日、续合同）'!$Q$4,MONTH(在职员工基本信息!$M685)='员工事项提醒（生日、续合同）'!$S$4),在职员工基本信息!M685,"")</f>
        <v/>
      </c>
    </row>
    <row r="689" spans="1:20">
      <c r="A689" s="1" t="str">
        <f>B689&amp;COUNTIF(B$8:B689,B689)</f>
        <v>677</v>
      </c>
      <c r="B689" s="1" t="str">
        <f>IF(MONTH(在职员工基本信息!G686)=$L$4,MONTH(在职员工基本信息!G686),"")</f>
        <v/>
      </c>
      <c r="D689" s="1" t="str">
        <f>IFERROR(IF(在职员工基本信息!D686="","",在职员工基本信息!D686),"")</f>
        <v/>
      </c>
      <c r="E689" s="1" t="str">
        <f>IF(在职员工基本信息!E686="","",在职员工基本信息!E686)</f>
        <v/>
      </c>
      <c r="F689" s="23" t="str">
        <f>IF(在职员工基本信息!G686="","",在职员工基本信息!G686)</f>
        <v/>
      </c>
      <c r="G689" s="1" t="str">
        <f>IF(在职员工基本信息!B686="","",在职员工基本信息!B686)</f>
        <v/>
      </c>
      <c r="H689" s="1" t="str">
        <f>IF(在职员工基本信息!C686="","",在职员工基本信息!C686)</f>
        <v/>
      </c>
      <c r="J689" s="23" t="str">
        <f t="shared" si="50"/>
        <v/>
      </c>
      <c r="K689" s="23" t="str">
        <f t="shared" si="51"/>
        <v/>
      </c>
      <c r="L689" s="23" t="str">
        <f t="shared" si="52"/>
        <v/>
      </c>
      <c r="M689" s="23" t="str">
        <f t="shared" si="53"/>
        <v/>
      </c>
      <c r="N689" s="23" t="str">
        <f t="shared" si="54"/>
        <v/>
      </c>
      <c r="P689" s="1" t="str">
        <f>IF(AND(YEAR(在职员工基本信息!$M686)='员工事项提醒（生日、续合同）'!$Q$4,MONTH(在职员工基本信息!$M686)='员工事项提醒（生日、续合同）'!$S$4),在职员工基本信息!D686,"")</f>
        <v/>
      </c>
      <c r="Q689" s="1" t="str">
        <f>IF(AND(YEAR(在职员工基本信息!$M686)='员工事项提醒（生日、续合同）'!$Q$4,MONTH(在职员工基本信息!$M686)='员工事项提醒（生日、续合同）'!$S$4),在职员工基本信息!E686,"")</f>
        <v/>
      </c>
      <c r="R689" s="1" t="str">
        <f>IF(AND(YEAR(在职员工基本信息!$M686)='员工事项提醒（生日、续合同）'!$Q$4,MONTH(在职员工基本信息!$M686)='员工事项提醒（生日、续合同）'!$S$4),在职员工基本信息!B686,"")</f>
        <v/>
      </c>
      <c r="S689" s="1" t="str">
        <f>IF(AND(YEAR(在职员工基本信息!$M686)='员工事项提醒（生日、续合同）'!$Q$4,MONTH(在职员工基本信息!$M686)='员工事项提醒（生日、续合同）'!$S$4),在职员工基本信息!C686,"")</f>
        <v/>
      </c>
      <c r="T689" s="23" t="str">
        <f>IF(AND(YEAR(在职员工基本信息!$M686)='员工事项提醒（生日、续合同）'!$Q$4,MONTH(在职员工基本信息!$M686)='员工事项提醒（生日、续合同）'!$S$4),在职员工基本信息!M686,"")</f>
        <v/>
      </c>
    </row>
    <row r="690" spans="1:20">
      <c r="A690" s="1" t="str">
        <f>B690&amp;COUNTIF(B$8:B690,B690)</f>
        <v>678</v>
      </c>
      <c r="B690" s="1" t="str">
        <f>IF(MONTH(在职员工基本信息!G687)=$L$4,MONTH(在职员工基本信息!G687),"")</f>
        <v/>
      </c>
      <c r="D690" s="1" t="str">
        <f>IFERROR(IF(在职员工基本信息!D687="","",在职员工基本信息!D687),"")</f>
        <v/>
      </c>
      <c r="E690" s="1" t="str">
        <f>IF(在职员工基本信息!E687="","",在职员工基本信息!E687)</f>
        <v/>
      </c>
      <c r="F690" s="23" t="str">
        <f>IF(在职员工基本信息!G687="","",在职员工基本信息!G687)</f>
        <v/>
      </c>
      <c r="G690" s="1" t="str">
        <f>IF(在职员工基本信息!B687="","",在职员工基本信息!B687)</f>
        <v/>
      </c>
      <c r="H690" s="1" t="str">
        <f>IF(在职员工基本信息!C687="","",在职员工基本信息!C687)</f>
        <v/>
      </c>
      <c r="J690" s="23" t="str">
        <f t="shared" si="50"/>
        <v/>
      </c>
      <c r="K690" s="23" t="str">
        <f t="shared" si="51"/>
        <v/>
      </c>
      <c r="L690" s="23" t="str">
        <f t="shared" si="52"/>
        <v/>
      </c>
      <c r="M690" s="23" t="str">
        <f t="shared" si="53"/>
        <v/>
      </c>
      <c r="N690" s="23" t="str">
        <f t="shared" si="54"/>
        <v/>
      </c>
      <c r="P690" s="1" t="str">
        <f>IF(AND(YEAR(在职员工基本信息!$M687)='员工事项提醒（生日、续合同）'!$Q$4,MONTH(在职员工基本信息!$M687)='员工事项提醒（生日、续合同）'!$S$4),在职员工基本信息!D687,"")</f>
        <v/>
      </c>
      <c r="Q690" s="1" t="str">
        <f>IF(AND(YEAR(在职员工基本信息!$M687)='员工事项提醒（生日、续合同）'!$Q$4,MONTH(在职员工基本信息!$M687)='员工事项提醒（生日、续合同）'!$S$4),在职员工基本信息!E687,"")</f>
        <v/>
      </c>
      <c r="R690" s="1" t="str">
        <f>IF(AND(YEAR(在职员工基本信息!$M687)='员工事项提醒（生日、续合同）'!$Q$4,MONTH(在职员工基本信息!$M687)='员工事项提醒（生日、续合同）'!$S$4),在职员工基本信息!B687,"")</f>
        <v/>
      </c>
      <c r="S690" s="1" t="str">
        <f>IF(AND(YEAR(在职员工基本信息!$M687)='员工事项提醒（生日、续合同）'!$Q$4,MONTH(在职员工基本信息!$M687)='员工事项提醒（生日、续合同）'!$S$4),在职员工基本信息!C687,"")</f>
        <v/>
      </c>
      <c r="T690" s="23" t="str">
        <f>IF(AND(YEAR(在职员工基本信息!$M687)='员工事项提醒（生日、续合同）'!$Q$4,MONTH(在职员工基本信息!$M687)='员工事项提醒（生日、续合同）'!$S$4),在职员工基本信息!M687,"")</f>
        <v/>
      </c>
    </row>
    <row r="691" spans="1:20">
      <c r="A691" s="1" t="str">
        <f>B691&amp;COUNTIF(B$8:B691,B691)</f>
        <v>679</v>
      </c>
      <c r="B691" s="1" t="str">
        <f>IF(MONTH(在职员工基本信息!G688)=$L$4,MONTH(在职员工基本信息!G688),"")</f>
        <v/>
      </c>
      <c r="D691" s="1" t="str">
        <f>IFERROR(IF(在职员工基本信息!D688="","",在职员工基本信息!D688),"")</f>
        <v/>
      </c>
      <c r="E691" s="1" t="str">
        <f>IF(在职员工基本信息!E688="","",在职员工基本信息!E688)</f>
        <v/>
      </c>
      <c r="F691" s="23" t="str">
        <f>IF(在职员工基本信息!G688="","",在职员工基本信息!G688)</f>
        <v/>
      </c>
      <c r="G691" s="1" t="str">
        <f>IF(在职员工基本信息!B688="","",在职员工基本信息!B688)</f>
        <v/>
      </c>
      <c r="H691" s="1" t="str">
        <f>IF(在职员工基本信息!C688="","",在职员工基本信息!C688)</f>
        <v/>
      </c>
      <c r="J691" s="23" t="str">
        <f t="shared" si="50"/>
        <v/>
      </c>
      <c r="K691" s="23" t="str">
        <f t="shared" si="51"/>
        <v/>
      </c>
      <c r="L691" s="23" t="str">
        <f t="shared" si="52"/>
        <v/>
      </c>
      <c r="M691" s="23" t="str">
        <f t="shared" si="53"/>
        <v/>
      </c>
      <c r="N691" s="23" t="str">
        <f t="shared" si="54"/>
        <v/>
      </c>
      <c r="P691" s="1" t="str">
        <f>IF(AND(YEAR(在职员工基本信息!$M688)='员工事项提醒（生日、续合同）'!$Q$4,MONTH(在职员工基本信息!$M688)='员工事项提醒（生日、续合同）'!$S$4),在职员工基本信息!D688,"")</f>
        <v/>
      </c>
      <c r="Q691" s="1" t="str">
        <f>IF(AND(YEAR(在职员工基本信息!$M688)='员工事项提醒（生日、续合同）'!$Q$4,MONTH(在职员工基本信息!$M688)='员工事项提醒（生日、续合同）'!$S$4),在职员工基本信息!E688,"")</f>
        <v/>
      </c>
      <c r="R691" s="1" t="str">
        <f>IF(AND(YEAR(在职员工基本信息!$M688)='员工事项提醒（生日、续合同）'!$Q$4,MONTH(在职员工基本信息!$M688)='员工事项提醒（生日、续合同）'!$S$4),在职员工基本信息!B688,"")</f>
        <v/>
      </c>
      <c r="S691" s="1" t="str">
        <f>IF(AND(YEAR(在职员工基本信息!$M688)='员工事项提醒（生日、续合同）'!$Q$4,MONTH(在职员工基本信息!$M688)='员工事项提醒（生日、续合同）'!$S$4),在职员工基本信息!C688,"")</f>
        <v/>
      </c>
      <c r="T691" s="23" t="str">
        <f>IF(AND(YEAR(在职员工基本信息!$M688)='员工事项提醒（生日、续合同）'!$Q$4,MONTH(在职员工基本信息!$M688)='员工事项提醒（生日、续合同）'!$S$4),在职员工基本信息!M688,"")</f>
        <v/>
      </c>
    </row>
    <row r="692" spans="1:20">
      <c r="A692" s="1" t="str">
        <f>B692&amp;COUNTIF(B$8:B692,B692)</f>
        <v>680</v>
      </c>
      <c r="B692" s="1" t="str">
        <f>IF(MONTH(在职员工基本信息!G689)=$L$4,MONTH(在职员工基本信息!G689),"")</f>
        <v/>
      </c>
      <c r="D692" s="1" t="str">
        <f>IFERROR(IF(在职员工基本信息!D689="","",在职员工基本信息!D689),"")</f>
        <v/>
      </c>
      <c r="E692" s="1" t="str">
        <f>IF(在职员工基本信息!E689="","",在职员工基本信息!E689)</f>
        <v/>
      </c>
      <c r="F692" s="23" t="str">
        <f>IF(在职员工基本信息!G689="","",在职员工基本信息!G689)</f>
        <v/>
      </c>
      <c r="G692" s="1" t="str">
        <f>IF(在职员工基本信息!B689="","",在职员工基本信息!B689)</f>
        <v/>
      </c>
      <c r="H692" s="1" t="str">
        <f>IF(在职员工基本信息!C689="","",在职员工基本信息!C689)</f>
        <v/>
      </c>
      <c r="J692" s="23" t="str">
        <f t="shared" si="50"/>
        <v/>
      </c>
      <c r="K692" s="23" t="str">
        <f t="shared" si="51"/>
        <v/>
      </c>
      <c r="L692" s="23" t="str">
        <f t="shared" si="52"/>
        <v/>
      </c>
      <c r="M692" s="23" t="str">
        <f t="shared" si="53"/>
        <v/>
      </c>
      <c r="N692" s="23" t="str">
        <f t="shared" si="54"/>
        <v/>
      </c>
      <c r="P692" s="1" t="str">
        <f>IF(AND(YEAR(在职员工基本信息!$M689)='员工事项提醒（生日、续合同）'!$Q$4,MONTH(在职员工基本信息!$M689)='员工事项提醒（生日、续合同）'!$S$4),在职员工基本信息!D689,"")</f>
        <v/>
      </c>
      <c r="Q692" s="1" t="str">
        <f>IF(AND(YEAR(在职员工基本信息!$M689)='员工事项提醒（生日、续合同）'!$Q$4,MONTH(在职员工基本信息!$M689)='员工事项提醒（生日、续合同）'!$S$4),在职员工基本信息!E689,"")</f>
        <v/>
      </c>
      <c r="R692" s="1" t="str">
        <f>IF(AND(YEAR(在职员工基本信息!$M689)='员工事项提醒（生日、续合同）'!$Q$4,MONTH(在职员工基本信息!$M689)='员工事项提醒（生日、续合同）'!$S$4),在职员工基本信息!B689,"")</f>
        <v/>
      </c>
      <c r="S692" s="1" t="str">
        <f>IF(AND(YEAR(在职员工基本信息!$M689)='员工事项提醒（生日、续合同）'!$Q$4,MONTH(在职员工基本信息!$M689)='员工事项提醒（生日、续合同）'!$S$4),在职员工基本信息!C689,"")</f>
        <v/>
      </c>
      <c r="T692" s="23" t="str">
        <f>IF(AND(YEAR(在职员工基本信息!$M689)='员工事项提醒（生日、续合同）'!$Q$4,MONTH(在职员工基本信息!$M689)='员工事项提醒（生日、续合同）'!$S$4),在职员工基本信息!M689,"")</f>
        <v/>
      </c>
    </row>
    <row r="693" spans="1:20">
      <c r="A693" s="1" t="str">
        <f>B693&amp;COUNTIF(B$8:B693,B693)</f>
        <v>681</v>
      </c>
      <c r="B693" s="1" t="str">
        <f>IF(MONTH(在职员工基本信息!G690)=$L$4,MONTH(在职员工基本信息!G690),"")</f>
        <v/>
      </c>
      <c r="D693" s="1" t="str">
        <f>IFERROR(IF(在职员工基本信息!D690="","",在职员工基本信息!D690),"")</f>
        <v/>
      </c>
      <c r="E693" s="1" t="str">
        <f>IF(在职员工基本信息!E690="","",在职员工基本信息!E690)</f>
        <v/>
      </c>
      <c r="F693" s="23" t="str">
        <f>IF(在职员工基本信息!G690="","",在职员工基本信息!G690)</f>
        <v/>
      </c>
      <c r="G693" s="1" t="str">
        <f>IF(在职员工基本信息!B690="","",在职员工基本信息!B690)</f>
        <v/>
      </c>
      <c r="H693" s="1" t="str">
        <f>IF(在职员工基本信息!C690="","",在职员工基本信息!C690)</f>
        <v/>
      </c>
      <c r="J693" s="23" t="str">
        <f t="shared" si="50"/>
        <v/>
      </c>
      <c r="K693" s="23" t="str">
        <f t="shared" si="51"/>
        <v/>
      </c>
      <c r="L693" s="23" t="str">
        <f t="shared" si="52"/>
        <v/>
      </c>
      <c r="M693" s="23" t="str">
        <f t="shared" si="53"/>
        <v/>
      </c>
      <c r="N693" s="23" t="str">
        <f t="shared" si="54"/>
        <v/>
      </c>
      <c r="P693" s="1" t="str">
        <f>IF(AND(YEAR(在职员工基本信息!$M690)='员工事项提醒（生日、续合同）'!$Q$4,MONTH(在职员工基本信息!$M690)='员工事项提醒（生日、续合同）'!$S$4),在职员工基本信息!D690,"")</f>
        <v/>
      </c>
      <c r="Q693" s="1" t="str">
        <f>IF(AND(YEAR(在职员工基本信息!$M690)='员工事项提醒（生日、续合同）'!$Q$4,MONTH(在职员工基本信息!$M690)='员工事项提醒（生日、续合同）'!$S$4),在职员工基本信息!E690,"")</f>
        <v/>
      </c>
      <c r="R693" s="1" t="str">
        <f>IF(AND(YEAR(在职员工基本信息!$M690)='员工事项提醒（生日、续合同）'!$Q$4,MONTH(在职员工基本信息!$M690)='员工事项提醒（生日、续合同）'!$S$4),在职员工基本信息!B690,"")</f>
        <v/>
      </c>
      <c r="S693" s="1" t="str">
        <f>IF(AND(YEAR(在职员工基本信息!$M690)='员工事项提醒（生日、续合同）'!$Q$4,MONTH(在职员工基本信息!$M690)='员工事项提醒（生日、续合同）'!$S$4),在职员工基本信息!C690,"")</f>
        <v/>
      </c>
      <c r="T693" s="23" t="str">
        <f>IF(AND(YEAR(在职员工基本信息!$M690)='员工事项提醒（生日、续合同）'!$Q$4,MONTH(在职员工基本信息!$M690)='员工事项提醒（生日、续合同）'!$S$4),在职员工基本信息!M690,"")</f>
        <v/>
      </c>
    </row>
    <row r="694" spans="1:20">
      <c r="A694" s="1" t="str">
        <f>B694&amp;COUNTIF(B$8:B694,B694)</f>
        <v>682</v>
      </c>
      <c r="B694" s="1" t="str">
        <f>IF(MONTH(在职员工基本信息!G691)=$L$4,MONTH(在职员工基本信息!G691),"")</f>
        <v/>
      </c>
      <c r="D694" s="1" t="str">
        <f>IFERROR(IF(在职员工基本信息!D691="","",在职员工基本信息!D691),"")</f>
        <v/>
      </c>
      <c r="E694" s="1" t="str">
        <f>IF(在职员工基本信息!E691="","",在职员工基本信息!E691)</f>
        <v/>
      </c>
      <c r="F694" s="23" t="str">
        <f>IF(在职员工基本信息!G691="","",在职员工基本信息!G691)</f>
        <v/>
      </c>
      <c r="G694" s="1" t="str">
        <f>IF(在职员工基本信息!B691="","",在职员工基本信息!B691)</f>
        <v/>
      </c>
      <c r="H694" s="1" t="str">
        <f>IF(在职员工基本信息!C691="","",在职员工基本信息!C691)</f>
        <v/>
      </c>
      <c r="J694" s="23" t="str">
        <f t="shared" si="50"/>
        <v/>
      </c>
      <c r="K694" s="23" t="str">
        <f t="shared" si="51"/>
        <v/>
      </c>
      <c r="L694" s="23" t="str">
        <f t="shared" si="52"/>
        <v/>
      </c>
      <c r="M694" s="23" t="str">
        <f t="shared" si="53"/>
        <v/>
      </c>
      <c r="N694" s="23" t="str">
        <f t="shared" si="54"/>
        <v/>
      </c>
      <c r="P694" s="1" t="str">
        <f>IF(AND(YEAR(在职员工基本信息!$M691)='员工事项提醒（生日、续合同）'!$Q$4,MONTH(在职员工基本信息!$M691)='员工事项提醒（生日、续合同）'!$S$4),在职员工基本信息!D691,"")</f>
        <v/>
      </c>
      <c r="Q694" s="1" t="str">
        <f>IF(AND(YEAR(在职员工基本信息!$M691)='员工事项提醒（生日、续合同）'!$Q$4,MONTH(在职员工基本信息!$M691)='员工事项提醒（生日、续合同）'!$S$4),在职员工基本信息!E691,"")</f>
        <v/>
      </c>
      <c r="R694" s="1" t="str">
        <f>IF(AND(YEAR(在职员工基本信息!$M691)='员工事项提醒（生日、续合同）'!$Q$4,MONTH(在职员工基本信息!$M691)='员工事项提醒（生日、续合同）'!$S$4),在职员工基本信息!B691,"")</f>
        <v/>
      </c>
      <c r="S694" s="1" t="str">
        <f>IF(AND(YEAR(在职员工基本信息!$M691)='员工事项提醒（生日、续合同）'!$Q$4,MONTH(在职员工基本信息!$M691)='员工事项提醒（生日、续合同）'!$S$4),在职员工基本信息!C691,"")</f>
        <v/>
      </c>
      <c r="T694" s="23" t="str">
        <f>IF(AND(YEAR(在职员工基本信息!$M691)='员工事项提醒（生日、续合同）'!$Q$4,MONTH(在职员工基本信息!$M691)='员工事项提醒（生日、续合同）'!$S$4),在职员工基本信息!M691,"")</f>
        <v/>
      </c>
    </row>
    <row r="695" spans="1:20">
      <c r="A695" s="1" t="str">
        <f>B695&amp;COUNTIF(B$8:B695,B695)</f>
        <v>683</v>
      </c>
      <c r="B695" s="1" t="str">
        <f>IF(MONTH(在职员工基本信息!G692)=$L$4,MONTH(在职员工基本信息!G692),"")</f>
        <v/>
      </c>
      <c r="D695" s="1" t="str">
        <f>IFERROR(IF(在职员工基本信息!D692="","",在职员工基本信息!D692),"")</f>
        <v/>
      </c>
      <c r="E695" s="1" t="str">
        <f>IF(在职员工基本信息!E692="","",在职员工基本信息!E692)</f>
        <v/>
      </c>
      <c r="F695" s="23" t="str">
        <f>IF(在职员工基本信息!G692="","",在职员工基本信息!G692)</f>
        <v/>
      </c>
      <c r="G695" s="1" t="str">
        <f>IF(在职员工基本信息!B692="","",在职员工基本信息!B692)</f>
        <v/>
      </c>
      <c r="H695" s="1" t="str">
        <f>IF(在职员工基本信息!C692="","",在职员工基本信息!C692)</f>
        <v/>
      </c>
      <c r="J695" s="23" t="str">
        <f t="shared" si="50"/>
        <v/>
      </c>
      <c r="K695" s="23" t="str">
        <f t="shared" si="51"/>
        <v/>
      </c>
      <c r="L695" s="23" t="str">
        <f t="shared" si="52"/>
        <v/>
      </c>
      <c r="M695" s="23" t="str">
        <f t="shared" si="53"/>
        <v/>
      </c>
      <c r="N695" s="23" t="str">
        <f t="shared" si="54"/>
        <v/>
      </c>
      <c r="P695" s="1" t="str">
        <f>IF(AND(YEAR(在职员工基本信息!$M692)='员工事项提醒（生日、续合同）'!$Q$4,MONTH(在职员工基本信息!$M692)='员工事项提醒（生日、续合同）'!$S$4),在职员工基本信息!D692,"")</f>
        <v/>
      </c>
      <c r="Q695" s="1" t="str">
        <f>IF(AND(YEAR(在职员工基本信息!$M692)='员工事项提醒（生日、续合同）'!$Q$4,MONTH(在职员工基本信息!$M692)='员工事项提醒（生日、续合同）'!$S$4),在职员工基本信息!E692,"")</f>
        <v/>
      </c>
      <c r="R695" s="1" t="str">
        <f>IF(AND(YEAR(在职员工基本信息!$M692)='员工事项提醒（生日、续合同）'!$Q$4,MONTH(在职员工基本信息!$M692)='员工事项提醒（生日、续合同）'!$S$4),在职员工基本信息!B692,"")</f>
        <v/>
      </c>
      <c r="S695" s="1" t="str">
        <f>IF(AND(YEAR(在职员工基本信息!$M692)='员工事项提醒（生日、续合同）'!$Q$4,MONTH(在职员工基本信息!$M692)='员工事项提醒（生日、续合同）'!$S$4),在职员工基本信息!C692,"")</f>
        <v/>
      </c>
      <c r="T695" s="23" t="str">
        <f>IF(AND(YEAR(在职员工基本信息!$M692)='员工事项提醒（生日、续合同）'!$Q$4,MONTH(在职员工基本信息!$M692)='员工事项提醒（生日、续合同）'!$S$4),在职员工基本信息!M692,"")</f>
        <v/>
      </c>
    </row>
    <row r="696" spans="1:20">
      <c r="A696" s="1" t="str">
        <f>B696&amp;COUNTIF(B$8:B696,B696)</f>
        <v>684</v>
      </c>
      <c r="B696" s="1" t="str">
        <f>IF(MONTH(在职员工基本信息!G693)=$L$4,MONTH(在职员工基本信息!G693),"")</f>
        <v/>
      </c>
      <c r="D696" s="1" t="str">
        <f>IFERROR(IF(在职员工基本信息!D693="","",在职员工基本信息!D693),"")</f>
        <v/>
      </c>
      <c r="E696" s="1" t="str">
        <f>IF(在职员工基本信息!E693="","",在职员工基本信息!E693)</f>
        <v/>
      </c>
      <c r="F696" s="23" t="str">
        <f>IF(在职员工基本信息!G693="","",在职员工基本信息!G693)</f>
        <v/>
      </c>
      <c r="G696" s="1" t="str">
        <f>IF(在职员工基本信息!B693="","",在职员工基本信息!B693)</f>
        <v/>
      </c>
      <c r="H696" s="1" t="str">
        <f>IF(在职员工基本信息!C693="","",在职员工基本信息!C693)</f>
        <v/>
      </c>
      <c r="J696" s="23" t="str">
        <f t="shared" si="50"/>
        <v/>
      </c>
      <c r="K696" s="23" t="str">
        <f t="shared" si="51"/>
        <v/>
      </c>
      <c r="L696" s="23" t="str">
        <f t="shared" si="52"/>
        <v/>
      </c>
      <c r="M696" s="23" t="str">
        <f t="shared" si="53"/>
        <v/>
      </c>
      <c r="N696" s="23" t="str">
        <f t="shared" si="54"/>
        <v/>
      </c>
      <c r="P696" s="1" t="str">
        <f>IF(AND(YEAR(在职员工基本信息!$M693)='员工事项提醒（生日、续合同）'!$Q$4,MONTH(在职员工基本信息!$M693)='员工事项提醒（生日、续合同）'!$S$4),在职员工基本信息!D693,"")</f>
        <v/>
      </c>
      <c r="Q696" s="1" t="str">
        <f>IF(AND(YEAR(在职员工基本信息!$M693)='员工事项提醒（生日、续合同）'!$Q$4,MONTH(在职员工基本信息!$M693)='员工事项提醒（生日、续合同）'!$S$4),在职员工基本信息!E693,"")</f>
        <v/>
      </c>
      <c r="R696" s="1" t="str">
        <f>IF(AND(YEAR(在职员工基本信息!$M693)='员工事项提醒（生日、续合同）'!$Q$4,MONTH(在职员工基本信息!$M693)='员工事项提醒（生日、续合同）'!$S$4),在职员工基本信息!B693,"")</f>
        <v/>
      </c>
      <c r="S696" s="1" t="str">
        <f>IF(AND(YEAR(在职员工基本信息!$M693)='员工事项提醒（生日、续合同）'!$Q$4,MONTH(在职员工基本信息!$M693)='员工事项提醒（生日、续合同）'!$S$4),在职员工基本信息!C693,"")</f>
        <v/>
      </c>
      <c r="T696" s="23" t="str">
        <f>IF(AND(YEAR(在职员工基本信息!$M693)='员工事项提醒（生日、续合同）'!$Q$4,MONTH(在职员工基本信息!$M693)='员工事项提醒（生日、续合同）'!$S$4),在职员工基本信息!M693,"")</f>
        <v/>
      </c>
    </row>
    <row r="697" spans="1:20">
      <c r="A697" s="1" t="str">
        <f>B697&amp;COUNTIF(B$8:B697,B697)</f>
        <v>685</v>
      </c>
      <c r="B697" s="1" t="str">
        <f>IF(MONTH(在职员工基本信息!G694)=$L$4,MONTH(在职员工基本信息!G694),"")</f>
        <v/>
      </c>
      <c r="D697" s="1" t="str">
        <f>IFERROR(IF(在职员工基本信息!D694="","",在职员工基本信息!D694),"")</f>
        <v/>
      </c>
      <c r="E697" s="1" t="str">
        <f>IF(在职员工基本信息!E694="","",在职员工基本信息!E694)</f>
        <v/>
      </c>
      <c r="F697" s="23" t="str">
        <f>IF(在职员工基本信息!G694="","",在职员工基本信息!G694)</f>
        <v/>
      </c>
      <c r="G697" s="1" t="str">
        <f>IF(在职员工基本信息!B694="","",在职员工基本信息!B694)</f>
        <v/>
      </c>
      <c r="H697" s="1" t="str">
        <f>IF(在职员工基本信息!C694="","",在职员工基本信息!C694)</f>
        <v/>
      </c>
      <c r="J697" s="23" t="str">
        <f t="shared" si="50"/>
        <v/>
      </c>
      <c r="K697" s="23" t="str">
        <f t="shared" si="51"/>
        <v/>
      </c>
      <c r="L697" s="23" t="str">
        <f t="shared" si="52"/>
        <v/>
      </c>
      <c r="M697" s="23" t="str">
        <f t="shared" si="53"/>
        <v/>
      </c>
      <c r="N697" s="23" t="str">
        <f t="shared" si="54"/>
        <v/>
      </c>
      <c r="P697" s="1" t="str">
        <f>IF(AND(YEAR(在职员工基本信息!$M694)='员工事项提醒（生日、续合同）'!$Q$4,MONTH(在职员工基本信息!$M694)='员工事项提醒（生日、续合同）'!$S$4),在职员工基本信息!D694,"")</f>
        <v/>
      </c>
      <c r="Q697" s="1" t="str">
        <f>IF(AND(YEAR(在职员工基本信息!$M694)='员工事项提醒（生日、续合同）'!$Q$4,MONTH(在职员工基本信息!$M694)='员工事项提醒（生日、续合同）'!$S$4),在职员工基本信息!E694,"")</f>
        <v/>
      </c>
      <c r="R697" s="1" t="str">
        <f>IF(AND(YEAR(在职员工基本信息!$M694)='员工事项提醒（生日、续合同）'!$Q$4,MONTH(在职员工基本信息!$M694)='员工事项提醒（生日、续合同）'!$S$4),在职员工基本信息!B694,"")</f>
        <v/>
      </c>
      <c r="S697" s="1" t="str">
        <f>IF(AND(YEAR(在职员工基本信息!$M694)='员工事项提醒（生日、续合同）'!$Q$4,MONTH(在职员工基本信息!$M694)='员工事项提醒（生日、续合同）'!$S$4),在职员工基本信息!C694,"")</f>
        <v/>
      </c>
      <c r="T697" s="23" t="str">
        <f>IF(AND(YEAR(在职员工基本信息!$M694)='员工事项提醒（生日、续合同）'!$Q$4,MONTH(在职员工基本信息!$M694)='员工事项提醒（生日、续合同）'!$S$4),在职员工基本信息!M694,"")</f>
        <v/>
      </c>
    </row>
    <row r="698" spans="1:20">
      <c r="A698" s="1" t="str">
        <f>B698&amp;COUNTIF(B$8:B698,B698)</f>
        <v>686</v>
      </c>
      <c r="B698" s="1" t="str">
        <f>IF(MONTH(在职员工基本信息!G695)=$L$4,MONTH(在职员工基本信息!G695),"")</f>
        <v/>
      </c>
      <c r="D698" s="1" t="str">
        <f>IFERROR(IF(在职员工基本信息!D695="","",在职员工基本信息!D695),"")</f>
        <v/>
      </c>
      <c r="E698" s="1" t="str">
        <f>IF(在职员工基本信息!E695="","",在职员工基本信息!E695)</f>
        <v/>
      </c>
      <c r="F698" s="23" t="str">
        <f>IF(在职员工基本信息!G695="","",在职员工基本信息!G695)</f>
        <v/>
      </c>
      <c r="G698" s="1" t="str">
        <f>IF(在职员工基本信息!B695="","",在职员工基本信息!B695)</f>
        <v/>
      </c>
      <c r="H698" s="1" t="str">
        <f>IF(在职员工基本信息!C695="","",在职员工基本信息!C695)</f>
        <v/>
      </c>
      <c r="J698" s="23" t="str">
        <f t="shared" si="50"/>
        <v/>
      </c>
      <c r="K698" s="23" t="str">
        <f t="shared" si="51"/>
        <v/>
      </c>
      <c r="L698" s="23" t="str">
        <f t="shared" si="52"/>
        <v/>
      </c>
      <c r="M698" s="23" t="str">
        <f t="shared" si="53"/>
        <v/>
      </c>
      <c r="N698" s="23" t="str">
        <f t="shared" si="54"/>
        <v/>
      </c>
      <c r="P698" s="1" t="str">
        <f>IF(AND(YEAR(在职员工基本信息!$M695)='员工事项提醒（生日、续合同）'!$Q$4,MONTH(在职员工基本信息!$M695)='员工事项提醒（生日、续合同）'!$S$4),在职员工基本信息!D695,"")</f>
        <v/>
      </c>
      <c r="Q698" s="1" t="str">
        <f>IF(AND(YEAR(在职员工基本信息!$M695)='员工事项提醒（生日、续合同）'!$Q$4,MONTH(在职员工基本信息!$M695)='员工事项提醒（生日、续合同）'!$S$4),在职员工基本信息!E695,"")</f>
        <v/>
      </c>
      <c r="R698" s="1" t="str">
        <f>IF(AND(YEAR(在职员工基本信息!$M695)='员工事项提醒（生日、续合同）'!$Q$4,MONTH(在职员工基本信息!$M695)='员工事项提醒（生日、续合同）'!$S$4),在职员工基本信息!B695,"")</f>
        <v/>
      </c>
      <c r="S698" s="1" t="str">
        <f>IF(AND(YEAR(在职员工基本信息!$M695)='员工事项提醒（生日、续合同）'!$Q$4,MONTH(在职员工基本信息!$M695)='员工事项提醒（生日、续合同）'!$S$4),在职员工基本信息!C695,"")</f>
        <v/>
      </c>
      <c r="T698" s="23" t="str">
        <f>IF(AND(YEAR(在职员工基本信息!$M695)='员工事项提醒（生日、续合同）'!$Q$4,MONTH(在职员工基本信息!$M695)='员工事项提醒（生日、续合同）'!$S$4),在职员工基本信息!M695,"")</f>
        <v/>
      </c>
    </row>
    <row r="699" spans="1:20">
      <c r="A699" s="1" t="str">
        <f>B699&amp;COUNTIF(B$8:B699,B699)</f>
        <v>687</v>
      </c>
      <c r="B699" s="1" t="str">
        <f>IF(MONTH(在职员工基本信息!G696)=$L$4,MONTH(在职员工基本信息!G696),"")</f>
        <v/>
      </c>
      <c r="D699" s="1" t="str">
        <f>IFERROR(IF(在职员工基本信息!D696="","",在职员工基本信息!D696),"")</f>
        <v/>
      </c>
      <c r="E699" s="1" t="str">
        <f>IF(在职员工基本信息!E696="","",在职员工基本信息!E696)</f>
        <v/>
      </c>
      <c r="F699" s="23" t="str">
        <f>IF(在职员工基本信息!G696="","",在职员工基本信息!G696)</f>
        <v/>
      </c>
      <c r="G699" s="1" t="str">
        <f>IF(在职员工基本信息!B696="","",在职员工基本信息!B696)</f>
        <v/>
      </c>
      <c r="H699" s="1" t="str">
        <f>IF(在职员工基本信息!C696="","",在职员工基本信息!C696)</f>
        <v/>
      </c>
      <c r="J699" s="23" t="str">
        <f t="shared" si="50"/>
        <v/>
      </c>
      <c r="K699" s="23" t="str">
        <f t="shared" si="51"/>
        <v/>
      </c>
      <c r="L699" s="23" t="str">
        <f t="shared" si="52"/>
        <v/>
      </c>
      <c r="M699" s="23" t="str">
        <f t="shared" si="53"/>
        <v/>
      </c>
      <c r="N699" s="23" t="str">
        <f t="shared" si="54"/>
        <v/>
      </c>
      <c r="P699" s="1" t="str">
        <f>IF(AND(YEAR(在职员工基本信息!$M696)='员工事项提醒（生日、续合同）'!$Q$4,MONTH(在职员工基本信息!$M696)='员工事项提醒（生日、续合同）'!$S$4),在职员工基本信息!D696,"")</f>
        <v/>
      </c>
      <c r="Q699" s="1" t="str">
        <f>IF(AND(YEAR(在职员工基本信息!$M696)='员工事项提醒（生日、续合同）'!$Q$4,MONTH(在职员工基本信息!$M696)='员工事项提醒（生日、续合同）'!$S$4),在职员工基本信息!E696,"")</f>
        <v/>
      </c>
      <c r="R699" s="1" t="str">
        <f>IF(AND(YEAR(在职员工基本信息!$M696)='员工事项提醒（生日、续合同）'!$Q$4,MONTH(在职员工基本信息!$M696)='员工事项提醒（生日、续合同）'!$S$4),在职员工基本信息!B696,"")</f>
        <v/>
      </c>
      <c r="S699" s="1" t="str">
        <f>IF(AND(YEAR(在职员工基本信息!$M696)='员工事项提醒（生日、续合同）'!$Q$4,MONTH(在职员工基本信息!$M696)='员工事项提醒（生日、续合同）'!$S$4),在职员工基本信息!C696,"")</f>
        <v/>
      </c>
      <c r="T699" s="23" t="str">
        <f>IF(AND(YEAR(在职员工基本信息!$M696)='员工事项提醒（生日、续合同）'!$Q$4,MONTH(在职员工基本信息!$M696)='员工事项提醒（生日、续合同）'!$S$4),在职员工基本信息!M696,"")</f>
        <v/>
      </c>
    </row>
    <row r="700" spans="1:20">
      <c r="A700" s="1" t="str">
        <f>B700&amp;COUNTIF(B$8:B700,B700)</f>
        <v>688</v>
      </c>
      <c r="B700" s="1" t="str">
        <f>IF(MONTH(在职员工基本信息!G697)=$L$4,MONTH(在职员工基本信息!G697),"")</f>
        <v/>
      </c>
      <c r="D700" s="1" t="str">
        <f>IFERROR(IF(在职员工基本信息!D697="","",在职员工基本信息!D697),"")</f>
        <v/>
      </c>
      <c r="E700" s="1" t="str">
        <f>IF(在职员工基本信息!E697="","",在职员工基本信息!E697)</f>
        <v/>
      </c>
      <c r="F700" s="23" t="str">
        <f>IF(在职员工基本信息!G697="","",在职员工基本信息!G697)</f>
        <v/>
      </c>
      <c r="G700" s="1" t="str">
        <f>IF(在职员工基本信息!B697="","",在职员工基本信息!B697)</f>
        <v/>
      </c>
      <c r="H700" s="1" t="str">
        <f>IF(在职员工基本信息!C697="","",在职员工基本信息!C697)</f>
        <v/>
      </c>
      <c r="J700" s="23" t="str">
        <f t="shared" si="50"/>
        <v/>
      </c>
      <c r="K700" s="23" t="str">
        <f t="shared" si="51"/>
        <v/>
      </c>
      <c r="L700" s="23" t="str">
        <f t="shared" si="52"/>
        <v/>
      </c>
      <c r="M700" s="23" t="str">
        <f t="shared" si="53"/>
        <v/>
      </c>
      <c r="N700" s="23" t="str">
        <f t="shared" si="54"/>
        <v/>
      </c>
      <c r="P700" s="1" t="str">
        <f>IF(AND(YEAR(在职员工基本信息!$M697)='员工事项提醒（生日、续合同）'!$Q$4,MONTH(在职员工基本信息!$M697)='员工事项提醒（生日、续合同）'!$S$4),在职员工基本信息!D697,"")</f>
        <v/>
      </c>
      <c r="Q700" s="1" t="str">
        <f>IF(AND(YEAR(在职员工基本信息!$M697)='员工事项提醒（生日、续合同）'!$Q$4,MONTH(在职员工基本信息!$M697)='员工事项提醒（生日、续合同）'!$S$4),在职员工基本信息!E697,"")</f>
        <v/>
      </c>
      <c r="R700" s="1" t="str">
        <f>IF(AND(YEAR(在职员工基本信息!$M697)='员工事项提醒（生日、续合同）'!$Q$4,MONTH(在职员工基本信息!$M697)='员工事项提醒（生日、续合同）'!$S$4),在职员工基本信息!B697,"")</f>
        <v/>
      </c>
      <c r="S700" s="1" t="str">
        <f>IF(AND(YEAR(在职员工基本信息!$M697)='员工事项提醒（生日、续合同）'!$Q$4,MONTH(在职员工基本信息!$M697)='员工事项提醒（生日、续合同）'!$S$4),在职员工基本信息!C697,"")</f>
        <v/>
      </c>
      <c r="T700" s="23" t="str">
        <f>IF(AND(YEAR(在职员工基本信息!$M697)='员工事项提醒（生日、续合同）'!$Q$4,MONTH(在职员工基本信息!$M697)='员工事项提醒（生日、续合同）'!$S$4),在职员工基本信息!M697,"")</f>
        <v/>
      </c>
    </row>
    <row r="701" spans="1:20">
      <c r="A701" s="1" t="str">
        <f>B701&amp;COUNTIF(B$8:B701,B701)</f>
        <v>689</v>
      </c>
      <c r="B701" s="1" t="str">
        <f>IF(MONTH(在职员工基本信息!G698)=$L$4,MONTH(在职员工基本信息!G698),"")</f>
        <v/>
      </c>
      <c r="D701" s="1" t="str">
        <f>IFERROR(IF(在职员工基本信息!D698="","",在职员工基本信息!D698),"")</f>
        <v/>
      </c>
      <c r="E701" s="1" t="str">
        <f>IF(在职员工基本信息!E698="","",在职员工基本信息!E698)</f>
        <v/>
      </c>
      <c r="F701" s="23" t="str">
        <f>IF(在职员工基本信息!G698="","",在职员工基本信息!G698)</f>
        <v/>
      </c>
      <c r="G701" s="1" t="str">
        <f>IF(在职员工基本信息!B698="","",在职员工基本信息!B698)</f>
        <v/>
      </c>
      <c r="H701" s="1" t="str">
        <f>IF(在职员工基本信息!C698="","",在职员工基本信息!C698)</f>
        <v/>
      </c>
      <c r="J701" s="23" t="str">
        <f t="shared" si="50"/>
        <v/>
      </c>
      <c r="K701" s="23" t="str">
        <f t="shared" si="51"/>
        <v/>
      </c>
      <c r="L701" s="23" t="str">
        <f t="shared" si="52"/>
        <v/>
      </c>
      <c r="M701" s="23" t="str">
        <f t="shared" si="53"/>
        <v/>
      </c>
      <c r="N701" s="23" t="str">
        <f t="shared" si="54"/>
        <v/>
      </c>
      <c r="P701" s="1" t="str">
        <f>IF(AND(YEAR(在职员工基本信息!$M698)='员工事项提醒（生日、续合同）'!$Q$4,MONTH(在职员工基本信息!$M698)='员工事项提醒（生日、续合同）'!$S$4),在职员工基本信息!D698,"")</f>
        <v/>
      </c>
      <c r="Q701" s="1" t="str">
        <f>IF(AND(YEAR(在职员工基本信息!$M698)='员工事项提醒（生日、续合同）'!$Q$4,MONTH(在职员工基本信息!$M698)='员工事项提醒（生日、续合同）'!$S$4),在职员工基本信息!E698,"")</f>
        <v/>
      </c>
      <c r="R701" s="1" t="str">
        <f>IF(AND(YEAR(在职员工基本信息!$M698)='员工事项提醒（生日、续合同）'!$Q$4,MONTH(在职员工基本信息!$M698)='员工事项提醒（生日、续合同）'!$S$4),在职员工基本信息!B698,"")</f>
        <v/>
      </c>
      <c r="S701" s="1" t="str">
        <f>IF(AND(YEAR(在职员工基本信息!$M698)='员工事项提醒（生日、续合同）'!$Q$4,MONTH(在职员工基本信息!$M698)='员工事项提醒（生日、续合同）'!$S$4),在职员工基本信息!C698,"")</f>
        <v/>
      </c>
      <c r="T701" s="23" t="str">
        <f>IF(AND(YEAR(在职员工基本信息!$M698)='员工事项提醒（生日、续合同）'!$Q$4,MONTH(在职员工基本信息!$M698)='员工事项提醒（生日、续合同）'!$S$4),在职员工基本信息!M698,"")</f>
        <v/>
      </c>
    </row>
    <row r="702" spans="1:20">
      <c r="A702" s="1" t="str">
        <f>B702&amp;COUNTIF(B$8:B702,B702)</f>
        <v>690</v>
      </c>
      <c r="B702" s="1" t="str">
        <f>IF(MONTH(在职员工基本信息!G699)=$L$4,MONTH(在职员工基本信息!G699),"")</f>
        <v/>
      </c>
      <c r="D702" s="1" t="str">
        <f>IFERROR(IF(在职员工基本信息!D699="","",在职员工基本信息!D699),"")</f>
        <v/>
      </c>
      <c r="E702" s="1" t="str">
        <f>IF(在职员工基本信息!E699="","",在职员工基本信息!E699)</f>
        <v/>
      </c>
      <c r="F702" s="23" t="str">
        <f>IF(在职员工基本信息!G699="","",在职员工基本信息!G699)</f>
        <v/>
      </c>
      <c r="G702" s="1" t="str">
        <f>IF(在职员工基本信息!B699="","",在职员工基本信息!B699)</f>
        <v/>
      </c>
      <c r="H702" s="1" t="str">
        <f>IF(在职员工基本信息!C699="","",在职员工基本信息!C699)</f>
        <v/>
      </c>
      <c r="J702" s="23" t="str">
        <f t="shared" si="50"/>
        <v/>
      </c>
      <c r="K702" s="23" t="str">
        <f t="shared" si="51"/>
        <v/>
      </c>
      <c r="L702" s="23" t="str">
        <f t="shared" si="52"/>
        <v/>
      </c>
      <c r="M702" s="23" t="str">
        <f t="shared" si="53"/>
        <v/>
      </c>
      <c r="N702" s="23" t="str">
        <f t="shared" si="54"/>
        <v/>
      </c>
      <c r="P702" s="1" t="str">
        <f>IF(AND(YEAR(在职员工基本信息!$M699)='员工事项提醒（生日、续合同）'!$Q$4,MONTH(在职员工基本信息!$M699)='员工事项提醒（生日、续合同）'!$S$4),在职员工基本信息!D699,"")</f>
        <v/>
      </c>
      <c r="Q702" s="1" t="str">
        <f>IF(AND(YEAR(在职员工基本信息!$M699)='员工事项提醒（生日、续合同）'!$Q$4,MONTH(在职员工基本信息!$M699)='员工事项提醒（生日、续合同）'!$S$4),在职员工基本信息!E699,"")</f>
        <v/>
      </c>
      <c r="R702" s="1" t="str">
        <f>IF(AND(YEAR(在职员工基本信息!$M699)='员工事项提醒（生日、续合同）'!$Q$4,MONTH(在职员工基本信息!$M699)='员工事项提醒（生日、续合同）'!$S$4),在职员工基本信息!B699,"")</f>
        <v/>
      </c>
      <c r="S702" s="1" t="str">
        <f>IF(AND(YEAR(在职员工基本信息!$M699)='员工事项提醒（生日、续合同）'!$Q$4,MONTH(在职员工基本信息!$M699)='员工事项提醒（生日、续合同）'!$S$4),在职员工基本信息!C699,"")</f>
        <v/>
      </c>
      <c r="T702" s="23" t="str">
        <f>IF(AND(YEAR(在职员工基本信息!$M699)='员工事项提醒（生日、续合同）'!$Q$4,MONTH(在职员工基本信息!$M699)='员工事项提醒（生日、续合同）'!$S$4),在职员工基本信息!M699,"")</f>
        <v/>
      </c>
    </row>
    <row r="703" spans="1:20">
      <c r="A703" s="1" t="str">
        <f>B703&amp;COUNTIF(B$8:B703,B703)</f>
        <v>691</v>
      </c>
      <c r="B703" s="1" t="str">
        <f>IF(MONTH(在职员工基本信息!G700)=$L$4,MONTH(在职员工基本信息!G700),"")</f>
        <v/>
      </c>
      <c r="D703" s="1" t="str">
        <f>IFERROR(IF(在职员工基本信息!D700="","",在职员工基本信息!D700),"")</f>
        <v/>
      </c>
      <c r="E703" s="1" t="str">
        <f>IF(在职员工基本信息!E700="","",在职员工基本信息!E700)</f>
        <v/>
      </c>
      <c r="F703" s="23" t="str">
        <f>IF(在职员工基本信息!G700="","",在职员工基本信息!G700)</f>
        <v/>
      </c>
      <c r="G703" s="1" t="str">
        <f>IF(在职员工基本信息!B700="","",在职员工基本信息!B700)</f>
        <v/>
      </c>
      <c r="H703" s="1" t="str">
        <f>IF(在职员工基本信息!C700="","",在职员工基本信息!C700)</f>
        <v/>
      </c>
      <c r="J703" s="23" t="str">
        <f t="shared" si="50"/>
        <v/>
      </c>
      <c r="K703" s="23" t="str">
        <f t="shared" si="51"/>
        <v/>
      </c>
      <c r="L703" s="23" t="str">
        <f t="shared" si="52"/>
        <v/>
      </c>
      <c r="M703" s="23" t="str">
        <f t="shared" si="53"/>
        <v/>
      </c>
      <c r="N703" s="23" t="str">
        <f t="shared" si="54"/>
        <v/>
      </c>
      <c r="P703" s="1" t="str">
        <f>IF(AND(YEAR(在职员工基本信息!$M700)='员工事项提醒（生日、续合同）'!$Q$4,MONTH(在职员工基本信息!$M700)='员工事项提醒（生日、续合同）'!$S$4),在职员工基本信息!D700,"")</f>
        <v/>
      </c>
      <c r="Q703" s="1" t="str">
        <f>IF(AND(YEAR(在职员工基本信息!$M700)='员工事项提醒（生日、续合同）'!$Q$4,MONTH(在职员工基本信息!$M700)='员工事项提醒（生日、续合同）'!$S$4),在职员工基本信息!E700,"")</f>
        <v/>
      </c>
      <c r="R703" s="1" t="str">
        <f>IF(AND(YEAR(在职员工基本信息!$M700)='员工事项提醒（生日、续合同）'!$Q$4,MONTH(在职员工基本信息!$M700)='员工事项提醒（生日、续合同）'!$S$4),在职员工基本信息!B700,"")</f>
        <v/>
      </c>
      <c r="S703" s="1" t="str">
        <f>IF(AND(YEAR(在职员工基本信息!$M700)='员工事项提醒（生日、续合同）'!$Q$4,MONTH(在职员工基本信息!$M700)='员工事项提醒（生日、续合同）'!$S$4),在职员工基本信息!C700,"")</f>
        <v/>
      </c>
      <c r="T703" s="23" t="str">
        <f>IF(AND(YEAR(在职员工基本信息!$M700)='员工事项提醒（生日、续合同）'!$Q$4,MONTH(在职员工基本信息!$M700)='员工事项提醒（生日、续合同）'!$S$4),在职员工基本信息!M700,"")</f>
        <v/>
      </c>
    </row>
    <row r="704" spans="1:20">
      <c r="A704" s="1" t="str">
        <f>B704&amp;COUNTIF(B$8:B704,B704)</f>
        <v>692</v>
      </c>
      <c r="B704" s="1" t="str">
        <f>IF(MONTH(在职员工基本信息!G701)=$L$4,MONTH(在职员工基本信息!G701),"")</f>
        <v/>
      </c>
      <c r="D704" s="1" t="str">
        <f>IFERROR(IF(在职员工基本信息!D701="","",在职员工基本信息!D701),"")</f>
        <v/>
      </c>
      <c r="E704" s="1" t="str">
        <f>IF(在职员工基本信息!E701="","",在职员工基本信息!E701)</f>
        <v/>
      </c>
      <c r="F704" s="23" t="str">
        <f>IF(在职员工基本信息!G701="","",在职员工基本信息!G701)</f>
        <v/>
      </c>
      <c r="G704" s="1" t="str">
        <f>IF(在职员工基本信息!B701="","",在职员工基本信息!B701)</f>
        <v/>
      </c>
      <c r="H704" s="1" t="str">
        <f>IF(在职员工基本信息!C701="","",在职员工基本信息!C701)</f>
        <v/>
      </c>
      <c r="J704" s="23" t="str">
        <f t="shared" si="50"/>
        <v/>
      </c>
      <c r="K704" s="23" t="str">
        <f t="shared" si="51"/>
        <v/>
      </c>
      <c r="L704" s="23" t="str">
        <f t="shared" si="52"/>
        <v/>
      </c>
      <c r="M704" s="23" t="str">
        <f t="shared" si="53"/>
        <v/>
      </c>
      <c r="N704" s="23" t="str">
        <f t="shared" si="54"/>
        <v/>
      </c>
      <c r="P704" s="1" t="str">
        <f>IF(AND(YEAR(在职员工基本信息!$M701)='员工事项提醒（生日、续合同）'!$Q$4,MONTH(在职员工基本信息!$M701)='员工事项提醒（生日、续合同）'!$S$4),在职员工基本信息!D701,"")</f>
        <v/>
      </c>
      <c r="Q704" s="1" t="str">
        <f>IF(AND(YEAR(在职员工基本信息!$M701)='员工事项提醒（生日、续合同）'!$Q$4,MONTH(在职员工基本信息!$M701)='员工事项提醒（生日、续合同）'!$S$4),在职员工基本信息!E701,"")</f>
        <v/>
      </c>
      <c r="R704" s="1" t="str">
        <f>IF(AND(YEAR(在职员工基本信息!$M701)='员工事项提醒（生日、续合同）'!$Q$4,MONTH(在职员工基本信息!$M701)='员工事项提醒（生日、续合同）'!$S$4),在职员工基本信息!B701,"")</f>
        <v/>
      </c>
      <c r="S704" s="1" t="str">
        <f>IF(AND(YEAR(在职员工基本信息!$M701)='员工事项提醒（生日、续合同）'!$Q$4,MONTH(在职员工基本信息!$M701)='员工事项提醒（生日、续合同）'!$S$4),在职员工基本信息!C701,"")</f>
        <v/>
      </c>
      <c r="T704" s="23" t="str">
        <f>IF(AND(YEAR(在职员工基本信息!$M701)='员工事项提醒（生日、续合同）'!$Q$4,MONTH(在职员工基本信息!$M701)='员工事项提醒（生日、续合同）'!$S$4),在职员工基本信息!M701,"")</f>
        <v/>
      </c>
    </row>
    <row r="705" spans="1:20">
      <c r="A705" s="1" t="str">
        <f>B705&amp;COUNTIF(B$8:B705,B705)</f>
        <v>693</v>
      </c>
      <c r="B705" s="1" t="str">
        <f>IF(MONTH(在职员工基本信息!G702)=$L$4,MONTH(在职员工基本信息!G702),"")</f>
        <v/>
      </c>
      <c r="D705" s="1" t="str">
        <f>IFERROR(IF(在职员工基本信息!D702="","",在职员工基本信息!D702),"")</f>
        <v/>
      </c>
      <c r="E705" s="1" t="str">
        <f>IF(在职员工基本信息!E702="","",在职员工基本信息!E702)</f>
        <v/>
      </c>
      <c r="F705" s="23" t="str">
        <f>IF(在职员工基本信息!G702="","",在职员工基本信息!G702)</f>
        <v/>
      </c>
      <c r="G705" s="1" t="str">
        <f>IF(在职员工基本信息!B702="","",在职员工基本信息!B702)</f>
        <v/>
      </c>
      <c r="H705" s="1" t="str">
        <f>IF(在职员工基本信息!C702="","",在职员工基本信息!C702)</f>
        <v/>
      </c>
      <c r="J705" s="23" t="str">
        <f t="shared" si="50"/>
        <v/>
      </c>
      <c r="K705" s="23" t="str">
        <f t="shared" si="51"/>
        <v/>
      </c>
      <c r="L705" s="23" t="str">
        <f t="shared" si="52"/>
        <v/>
      </c>
      <c r="M705" s="23" t="str">
        <f t="shared" si="53"/>
        <v/>
      </c>
      <c r="N705" s="23" t="str">
        <f t="shared" si="54"/>
        <v/>
      </c>
      <c r="P705" s="1" t="str">
        <f>IF(AND(YEAR(在职员工基本信息!$M702)='员工事项提醒（生日、续合同）'!$Q$4,MONTH(在职员工基本信息!$M702)='员工事项提醒（生日、续合同）'!$S$4),在职员工基本信息!D702,"")</f>
        <v/>
      </c>
      <c r="Q705" s="1" t="str">
        <f>IF(AND(YEAR(在职员工基本信息!$M702)='员工事项提醒（生日、续合同）'!$Q$4,MONTH(在职员工基本信息!$M702)='员工事项提醒（生日、续合同）'!$S$4),在职员工基本信息!E702,"")</f>
        <v/>
      </c>
      <c r="R705" s="1" t="str">
        <f>IF(AND(YEAR(在职员工基本信息!$M702)='员工事项提醒（生日、续合同）'!$Q$4,MONTH(在职员工基本信息!$M702)='员工事项提醒（生日、续合同）'!$S$4),在职员工基本信息!B702,"")</f>
        <v/>
      </c>
      <c r="S705" s="1" t="str">
        <f>IF(AND(YEAR(在职员工基本信息!$M702)='员工事项提醒（生日、续合同）'!$Q$4,MONTH(在职员工基本信息!$M702)='员工事项提醒（生日、续合同）'!$S$4),在职员工基本信息!C702,"")</f>
        <v/>
      </c>
      <c r="T705" s="23" t="str">
        <f>IF(AND(YEAR(在职员工基本信息!$M702)='员工事项提醒（生日、续合同）'!$Q$4,MONTH(在职员工基本信息!$M702)='员工事项提醒（生日、续合同）'!$S$4),在职员工基本信息!M702,"")</f>
        <v/>
      </c>
    </row>
    <row r="706" spans="1:20">
      <c r="A706" s="1" t="str">
        <f>B706&amp;COUNTIF(B$8:B706,B706)</f>
        <v>694</v>
      </c>
      <c r="B706" s="1" t="str">
        <f>IF(MONTH(在职员工基本信息!G703)=$L$4,MONTH(在职员工基本信息!G703),"")</f>
        <v/>
      </c>
      <c r="D706" s="1" t="str">
        <f>IFERROR(IF(在职员工基本信息!D703="","",在职员工基本信息!D703),"")</f>
        <v/>
      </c>
      <c r="E706" s="1" t="str">
        <f>IF(在职员工基本信息!E703="","",在职员工基本信息!E703)</f>
        <v/>
      </c>
      <c r="F706" s="23" t="str">
        <f>IF(在职员工基本信息!G703="","",在职员工基本信息!G703)</f>
        <v/>
      </c>
      <c r="G706" s="1" t="str">
        <f>IF(在职员工基本信息!B703="","",在职员工基本信息!B703)</f>
        <v/>
      </c>
      <c r="H706" s="1" t="str">
        <f>IF(在职员工基本信息!C703="","",在职员工基本信息!C703)</f>
        <v/>
      </c>
      <c r="J706" s="23" t="str">
        <f t="shared" si="50"/>
        <v/>
      </c>
      <c r="K706" s="23" t="str">
        <f t="shared" si="51"/>
        <v/>
      </c>
      <c r="L706" s="23" t="str">
        <f t="shared" si="52"/>
        <v/>
      </c>
      <c r="M706" s="23" t="str">
        <f t="shared" si="53"/>
        <v/>
      </c>
      <c r="N706" s="23" t="str">
        <f t="shared" si="54"/>
        <v/>
      </c>
      <c r="P706" s="1" t="str">
        <f>IF(AND(YEAR(在职员工基本信息!$M703)='员工事项提醒（生日、续合同）'!$Q$4,MONTH(在职员工基本信息!$M703)='员工事项提醒（生日、续合同）'!$S$4),在职员工基本信息!D703,"")</f>
        <v/>
      </c>
      <c r="Q706" s="1" t="str">
        <f>IF(AND(YEAR(在职员工基本信息!$M703)='员工事项提醒（生日、续合同）'!$Q$4,MONTH(在职员工基本信息!$M703)='员工事项提醒（生日、续合同）'!$S$4),在职员工基本信息!E703,"")</f>
        <v/>
      </c>
      <c r="R706" s="1" t="str">
        <f>IF(AND(YEAR(在职员工基本信息!$M703)='员工事项提醒（生日、续合同）'!$Q$4,MONTH(在职员工基本信息!$M703)='员工事项提醒（生日、续合同）'!$S$4),在职员工基本信息!B703,"")</f>
        <v/>
      </c>
      <c r="S706" s="1" t="str">
        <f>IF(AND(YEAR(在职员工基本信息!$M703)='员工事项提醒（生日、续合同）'!$Q$4,MONTH(在职员工基本信息!$M703)='员工事项提醒（生日、续合同）'!$S$4),在职员工基本信息!C703,"")</f>
        <v/>
      </c>
      <c r="T706" s="23" t="str">
        <f>IF(AND(YEAR(在职员工基本信息!$M703)='员工事项提醒（生日、续合同）'!$Q$4,MONTH(在职员工基本信息!$M703)='员工事项提醒（生日、续合同）'!$S$4),在职员工基本信息!M703,"")</f>
        <v/>
      </c>
    </row>
    <row r="707" spans="1:20">
      <c r="A707" s="1" t="str">
        <f>B707&amp;COUNTIF(B$8:B707,B707)</f>
        <v>695</v>
      </c>
      <c r="B707" s="1" t="str">
        <f>IF(MONTH(在职员工基本信息!G704)=$L$4,MONTH(在职员工基本信息!G704),"")</f>
        <v/>
      </c>
      <c r="D707" s="1" t="str">
        <f>IFERROR(IF(在职员工基本信息!D704="","",在职员工基本信息!D704),"")</f>
        <v/>
      </c>
      <c r="E707" s="1" t="str">
        <f>IF(在职员工基本信息!E704="","",在职员工基本信息!E704)</f>
        <v/>
      </c>
      <c r="F707" s="23" t="str">
        <f>IF(在职员工基本信息!G704="","",在职员工基本信息!G704)</f>
        <v/>
      </c>
      <c r="G707" s="1" t="str">
        <f>IF(在职员工基本信息!B704="","",在职员工基本信息!B704)</f>
        <v/>
      </c>
      <c r="H707" s="1" t="str">
        <f>IF(在职员工基本信息!C704="","",在职员工基本信息!C704)</f>
        <v/>
      </c>
      <c r="J707" s="23" t="str">
        <f t="shared" si="50"/>
        <v/>
      </c>
      <c r="K707" s="23" t="str">
        <f t="shared" si="51"/>
        <v/>
      </c>
      <c r="L707" s="23" t="str">
        <f t="shared" si="52"/>
        <v/>
      </c>
      <c r="M707" s="23" t="str">
        <f t="shared" si="53"/>
        <v/>
      </c>
      <c r="N707" s="23" t="str">
        <f t="shared" si="54"/>
        <v/>
      </c>
      <c r="P707" s="1" t="str">
        <f>IF(AND(YEAR(在职员工基本信息!$M704)='员工事项提醒（生日、续合同）'!$Q$4,MONTH(在职员工基本信息!$M704)='员工事项提醒（生日、续合同）'!$S$4),在职员工基本信息!D704,"")</f>
        <v/>
      </c>
      <c r="Q707" s="1" t="str">
        <f>IF(AND(YEAR(在职员工基本信息!$M704)='员工事项提醒（生日、续合同）'!$Q$4,MONTH(在职员工基本信息!$M704)='员工事项提醒（生日、续合同）'!$S$4),在职员工基本信息!E704,"")</f>
        <v/>
      </c>
      <c r="R707" s="1" t="str">
        <f>IF(AND(YEAR(在职员工基本信息!$M704)='员工事项提醒（生日、续合同）'!$Q$4,MONTH(在职员工基本信息!$M704)='员工事项提醒（生日、续合同）'!$S$4),在职员工基本信息!B704,"")</f>
        <v/>
      </c>
      <c r="S707" s="1" t="str">
        <f>IF(AND(YEAR(在职员工基本信息!$M704)='员工事项提醒（生日、续合同）'!$Q$4,MONTH(在职员工基本信息!$M704)='员工事项提醒（生日、续合同）'!$S$4),在职员工基本信息!C704,"")</f>
        <v/>
      </c>
      <c r="T707" s="23" t="str">
        <f>IF(AND(YEAR(在职员工基本信息!$M704)='员工事项提醒（生日、续合同）'!$Q$4,MONTH(在职员工基本信息!$M704)='员工事项提醒（生日、续合同）'!$S$4),在职员工基本信息!M704,"")</f>
        <v/>
      </c>
    </row>
    <row r="708" spans="1:20">
      <c r="A708" s="1" t="str">
        <f>B708&amp;COUNTIF(B$8:B708,B708)</f>
        <v>696</v>
      </c>
      <c r="B708" s="1" t="str">
        <f>IF(MONTH(在职员工基本信息!G705)=$L$4,MONTH(在职员工基本信息!G705),"")</f>
        <v/>
      </c>
      <c r="D708" s="1" t="str">
        <f>IFERROR(IF(在职员工基本信息!D705="","",在职员工基本信息!D705),"")</f>
        <v/>
      </c>
      <c r="E708" s="1" t="str">
        <f>IF(在职员工基本信息!E705="","",在职员工基本信息!E705)</f>
        <v/>
      </c>
      <c r="F708" s="23" t="str">
        <f>IF(在职员工基本信息!G705="","",在职员工基本信息!G705)</f>
        <v/>
      </c>
      <c r="G708" s="1" t="str">
        <f>IF(在职员工基本信息!B705="","",在职员工基本信息!B705)</f>
        <v/>
      </c>
      <c r="H708" s="1" t="str">
        <f>IF(在职员工基本信息!C705="","",在职员工基本信息!C705)</f>
        <v/>
      </c>
      <c r="J708" s="23" t="str">
        <f t="shared" si="50"/>
        <v/>
      </c>
      <c r="K708" s="23" t="str">
        <f t="shared" si="51"/>
        <v/>
      </c>
      <c r="L708" s="23" t="str">
        <f t="shared" si="52"/>
        <v/>
      </c>
      <c r="M708" s="23" t="str">
        <f t="shared" si="53"/>
        <v/>
      </c>
      <c r="N708" s="23" t="str">
        <f t="shared" si="54"/>
        <v/>
      </c>
      <c r="P708" s="1" t="str">
        <f>IF(AND(YEAR(在职员工基本信息!$M705)='员工事项提醒（生日、续合同）'!$Q$4,MONTH(在职员工基本信息!$M705)='员工事项提醒（生日、续合同）'!$S$4),在职员工基本信息!D705,"")</f>
        <v/>
      </c>
      <c r="Q708" s="1" t="str">
        <f>IF(AND(YEAR(在职员工基本信息!$M705)='员工事项提醒（生日、续合同）'!$Q$4,MONTH(在职员工基本信息!$M705)='员工事项提醒（生日、续合同）'!$S$4),在职员工基本信息!E705,"")</f>
        <v/>
      </c>
      <c r="R708" s="1" t="str">
        <f>IF(AND(YEAR(在职员工基本信息!$M705)='员工事项提醒（生日、续合同）'!$Q$4,MONTH(在职员工基本信息!$M705)='员工事项提醒（生日、续合同）'!$S$4),在职员工基本信息!B705,"")</f>
        <v/>
      </c>
      <c r="S708" s="1" t="str">
        <f>IF(AND(YEAR(在职员工基本信息!$M705)='员工事项提醒（生日、续合同）'!$Q$4,MONTH(在职员工基本信息!$M705)='员工事项提醒（生日、续合同）'!$S$4),在职员工基本信息!C705,"")</f>
        <v/>
      </c>
      <c r="T708" s="23" t="str">
        <f>IF(AND(YEAR(在职员工基本信息!$M705)='员工事项提醒（生日、续合同）'!$Q$4,MONTH(在职员工基本信息!$M705)='员工事项提醒（生日、续合同）'!$S$4),在职员工基本信息!M705,"")</f>
        <v/>
      </c>
    </row>
    <row r="709" spans="1:20">
      <c r="A709" s="1" t="str">
        <f>B709&amp;COUNTIF(B$8:B709,B709)</f>
        <v>697</v>
      </c>
      <c r="B709" s="1" t="str">
        <f>IF(MONTH(在职员工基本信息!G706)=$L$4,MONTH(在职员工基本信息!G706),"")</f>
        <v/>
      </c>
      <c r="D709" s="1" t="str">
        <f>IFERROR(IF(在职员工基本信息!D706="","",在职员工基本信息!D706),"")</f>
        <v/>
      </c>
      <c r="E709" s="1" t="str">
        <f>IF(在职员工基本信息!E706="","",在职员工基本信息!E706)</f>
        <v/>
      </c>
      <c r="F709" s="23" t="str">
        <f>IF(在职员工基本信息!G706="","",在职员工基本信息!G706)</f>
        <v/>
      </c>
      <c r="G709" s="1" t="str">
        <f>IF(在职员工基本信息!B706="","",在职员工基本信息!B706)</f>
        <v/>
      </c>
      <c r="H709" s="1" t="str">
        <f>IF(在职员工基本信息!C706="","",在职员工基本信息!C706)</f>
        <v/>
      </c>
      <c r="J709" s="23" t="str">
        <f t="shared" si="50"/>
        <v/>
      </c>
      <c r="K709" s="23" t="str">
        <f t="shared" si="51"/>
        <v/>
      </c>
      <c r="L709" s="23" t="str">
        <f t="shared" si="52"/>
        <v/>
      </c>
      <c r="M709" s="23" t="str">
        <f t="shared" si="53"/>
        <v/>
      </c>
      <c r="N709" s="23" t="str">
        <f t="shared" si="54"/>
        <v/>
      </c>
      <c r="P709" s="1" t="str">
        <f>IF(AND(YEAR(在职员工基本信息!$M706)='员工事项提醒（生日、续合同）'!$Q$4,MONTH(在职员工基本信息!$M706)='员工事项提醒（生日、续合同）'!$S$4),在职员工基本信息!D706,"")</f>
        <v/>
      </c>
      <c r="Q709" s="1" t="str">
        <f>IF(AND(YEAR(在职员工基本信息!$M706)='员工事项提醒（生日、续合同）'!$Q$4,MONTH(在职员工基本信息!$M706)='员工事项提醒（生日、续合同）'!$S$4),在职员工基本信息!E706,"")</f>
        <v/>
      </c>
      <c r="R709" s="1" t="str">
        <f>IF(AND(YEAR(在职员工基本信息!$M706)='员工事项提醒（生日、续合同）'!$Q$4,MONTH(在职员工基本信息!$M706)='员工事项提醒（生日、续合同）'!$S$4),在职员工基本信息!B706,"")</f>
        <v/>
      </c>
      <c r="S709" s="1" t="str">
        <f>IF(AND(YEAR(在职员工基本信息!$M706)='员工事项提醒（生日、续合同）'!$Q$4,MONTH(在职员工基本信息!$M706)='员工事项提醒（生日、续合同）'!$S$4),在职员工基本信息!C706,"")</f>
        <v/>
      </c>
      <c r="T709" s="23" t="str">
        <f>IF(AND(YEAR(在职员工基本信息!$M706)='员工事项提醒（生日、续合同）'!$Q$4,MONTH(在职员工基本信息!$M706)='员工事项提醒（生日、续合同）'!$S$4),在职员工基本信息!M706,"")</f>
        <v/>
      </c>
    </row>
    <row r="710" spans="1:20">
      <c r="A710" s="1" t="str">
        <f>B710&amp;COUNTIF(B$8:B710,B710)</f>
        <v>698</v>
      </c>
      <c r="B710" s="1" t="str">
        <f>IF(MONTH(在职员工基本信息!G707)=$L$4,MONTH(在职员工基本信息!G707),"")</f>
        <v/>
      </c>
      <c r="D710" s="1" t="str">
        <f>IFERROR(IF(在职员工基本信息!D707="","",在职员工基本信息!D707),"")</f>
        <v/>
      </c>
      <c r="E710" s="1" t="str">
        <f>IF(在职员工基本信息!E707="","",在职员工基本信息!E707)</f>
        <v/>
      </c>
      <c r="F710" s="23" t="str">
        <f>IF(在职员工基本信息!G707="","",在职员工基本信息!G707)</f>
        <v/>
      </c>
      <c r="G710" s="1" t="str">
        <f>IF(在职员工基本信息!B707="","",在职员工基本信息!B707)</f>
        <v/>
      </c>
      <c r="H710" s="1" t="str">
        <f>IF(在职员工基本信息!C707="","",在职员工基本信息!C707)</f>
        <v/>
      </c>
      <c r="J710" s="23" t="str">
        <f t="shared" si="50"/>
        <v/>
      </c>
      <c r="K710" s="23" t="str">
        <f t="shared" si="51"/>
        <v/>
      </c>
      <c r="L710" s="23" t="str">
        <f t="shared" si="52"/>
        <v/>
      </c>
      <c r="M710" s="23" t="str">
        <f t="shared" si="53"/>
        <v/>
      </c>
      <c r="N710" s="23" t="str">
        <f t="shared" si="54"/>
        <v/>
      </c>
      <c r="P710" s="1" t="str">
        <f>IF(AND(YEAR(在职员工基本信息!$M707)='员工事项提醒（生日、续合同）'!$Q$4,MONTH(在职员工基本信息!$M707)='员工事项提醒（生日、续合同）'!$S$4),在职员工基本信息!D707,"")</f>
        <v/>
      </c>
      <c r="Q710" s="1" t="str">
        <f>IF(AND(YEAR(在职员工基本信息!$M707)='员工事项提醒（生日、续合同）'!$Q$4,MONTH(在职员工基本信息!$M707)='员工事项提醒（生日、续合同）'!$S$4),在职员工基本信息!E707,"")</f>
        <v/>
      </c>
      <c r="R710" s="1" t="str">
        <f>IF(AND(YEAR(在职员工基本信息!$M707)='员工事项提醒（生日、续合同）'!$Q$4,MONTH(在职员工基本信息!$M707)='员工事项提醒（生日、续合同）'!$S$4),在职员工基本信息!B707,"")</f>
        <v/>
      </c>
      <c r="S710" s="1" t="str">
        <f>IF(AND(YEAR(在职员工基本信息!$M707)='员工事项提醒（生日、续合同）'!$Q$4,MONTH(在职员工基本信息!$M707)='员工事项提醒（生日、续合同）'!$S$4),在职员工基本信息!C707,"")</f>
        <v/>
      </c>
      <c r="T710" s="23" t="str">
        <f>IF(AND(YEAR(在职员工基本信息!$M707)='员工事项提醒（生日、续合同）'!$Q$4,MONTH(在职员工基本信息!$M707)='员工事项提醒（生日、续合同）'!$S$4),在职员工基本信息!M707,"")</f>
        <v/>
      </c>
    </row>
    <row r="711" spans="1:20">
      <c r="A711" s="1" t="str">
        <f>B711&amp;COUNTIF(B$8:B711,B711)</f>
        <v>699</v>
      </c>
      <c r="B711" s="1" t="str">
        <f>IF(MONTH(在职员工基本信息!G708)=$L$4,MONTH(在职员工基本信息!G708),"")</f>
        <v/>
      </c>
      <c r="D711" s="1" t="str">
        <f>IFERROR(IF(在职员工基本信息!D708="","",在职员工基本信息!D708),"")</f>
        <v/>
      </c>
      <c r="E711" s="1" t="str">
        <f>IF(在职员工基本信息!E708="","",在职员工基本信息!E708)</f>
        <v/>
      </c>
      <c r="F711" s="23" t="str">
        <f>IF(在职员工基本信息!G708="","",在职员工基本信息!G708)</f>
        <v/>
      </c>
      <c r="G711" s="1" t="str">
        <f>IF(在职员工基本信息!B708="","",在职员工基本信息!B708)</f>
        <v/>
      </c>
      <c r="H711" s="1" t="str">
        <f>IF(在职员工基本信息!C708="","",在职员工基本信息!C708)</f>
        <v/>
      </c>
      <c r="J711" s="23" t="str">
        <f t="shared" si="50"/>
        <v/>
      </c>
      <c r="K711" s="23" t="str">
        <f t="shared" si="51"/>
        <v/>
      </c>
      <c r="L711" s="23" t="str">
        <f t="shared" si="52"/>
        <v/>
      </c>
      <c r="M711" s="23" t="str">
        <f t="shared" si="53"/>
        <v/>
      </c>
      <c r="N711" s="23" t="str">
        <f t="shared" si="54"/>
        <v/>
      </c>
      <c r="P711" s="1" t="str">
        <f>IF(AND(YEAR(在职员工基本信息!$M708)='员工事项提醒（生日、续合同）'!$Q$4,MONTH(在职员工基本信息!$M708)='员工事项提醒（生日、续合同）'!$S$4),在职员工基本信息!D708,"")</f>
        <v/>
      </c>
      <c r="Q711" s="1" t="str">
        <f>IF(AND(YEAR(在职员工基本信息!$M708)='员工事项提醒（生日、续合同）'!$Q$4,MONTH(在职员工基本信息!$M708)='员工事项提醒（生日、续合同）'!$S$4),在职员工基本信息!E708,"")</f>
        <v/>
      </c>
      <c r="R711" s="1" t="str">
        <f>IF(AND(YEAR(在职员工基本信息!$M708)='员工事项提醒（生日、续合同）'!$Q$4,MONTH(在职员工基本信息!$M708)='员工事项提醒（生日、续合同）'!$S$4),在职员工基本信息!B708,"")</f>
        <v/>
      </c>
      <c r="S711" s="1" t="str">
        <f>IF(AND(YEAR(在职员工基本信息!$M708)='员工事项提醒（生日、续合同）'!$Q$4,MONTH(在职员工基本信息!$M708)='员工事项提醒（生日、续合同）'!$S$4),在职员工基本信息!C708,"")</f>
        <v/>
      </c>
      <c r="T711" s="23" t="str">
        <f>IF(AND(YEAR(在职员工基本信息!$M708)='员工事项提醒（生日、续合同）'!$Q$4,MONTH(在职员工基本信息!$M708)='员工事项提醒（生日、续合同）'!$S$4),在职员工基本信息!M708,"")</f>
        <v/>
      </c>
    </row>
    <row r="712" spans="1:20">
      <c r="A712" s="1" t="str">
        <f>B712&amp;COUNTIF(B$8:B712,B712)</f>
        <v>700</v>
      </c>
      <c r="B712" s="1" t="str">
        <f>IF(MONTH(在职员工基本信息!G709)=$L$4,MONTH(在职员工基本信息!G709),"")</f>
        <v/>
      </c>
      <c r="D712" s="1" t="str">
        <f>IFERROR(IF(在职员工基本信息!D709="","",在职员工基本信息!D709),"")</f>
        <v/>
      </c>
      <c r="E712" s="1" t="str">
        <f>IF(在职员工基本信息!E709="","",在职员工基本信息!E709)</f>
        <v/>
      </c>
      <c r="F712" s="23" t="str">
        <f>IF(在职员工基本信息!G709="","",在职员工基本信息!G709)</f>
        <v/>
      </c>
      <c r="G712" s="1" t="str">
        <f>IF(在职员工基本信息!B709="","",在职员工基本信息!B709)</f>
        <v/>
      </c>
      <c r="H712" s="1" t="str">
        <f>IF(在职员工基本信息!C709="","",在职员工基本信息!C709)</f>
        <v/>
      </c>
      <c r="J712" s="23" t="str">
        <f t="shared" ref="J712:J775" si="55">IFERROR(VLOOKUP($L$4&amp;(ROW()-7),$A:$H,4,0),"")</f>
        <v/>
      </c>
      <c r="K712" s="23" t="str">
        <f t="shared" ref="K712:K775" si="56">IFERROR(VLOOKUP($L$4&amp;(ROW()-7),$A:$H,5,0),"")</f>
        <v/>
      </c>
      <c r="L712" s="23" t="str">
        <f t="shared" ref="L712:L775" si="57">IFERROR(VLOOKUP($L$4&amp;(ROW()-7),$A:$H,6,0),"")</f>
        <v/>
      </c>
      <c r="M712" s="23" t="str">
        <f t="shared" ref="M712:M775" si="58">IFERROR(VLOOKUP($L$4&amp;(ROW()-7),$A:$H,7,0),"")</f>
        <v/>
      </c>
      <c r="N712" s="23" t="str">
        <f t="shared" ref="N712:N775" si="59">IFERROR(VLOOKUP($L$4&amp;(ROW()-7),$A:$H,8,0),"")</f>
        <v/>
      </c>
      <c r="P712" s="1" t="str">
        <f>IF(AND(YEAR(在职员工基本信息!$M709)='员工事项提醒（生日、续合同）'!$Q$4,MONTH(在职员工基本信息!$M709)='员工事项提醒（生日、续合同）'!$S$4),在职员工基本信息!D709,"")</f>
        <v/>
      </c>
      <c r="Q712" s="1" t="str">
        <f>IF(AND(YEAR(在职员工基本信息!$M709)='员工事项提醒（生日、续合同）'!$Q$4,MONTH(在职员工基本信息!$M709)='员工事项提醒（生日、续合同）'!$S$4),在职员工基本信息!E709,"")</f>
        <v/>
      </c>
      <c r="R712" s="1" t="str">
        <f>IF(AND(YEAR(在职员工基本信息!$M709)='员工事项提醒（生日、续合同）'!$Q$4,MONTH(在职员工基本信息!$M709)='员工事项提醒（生日、续合同）'!$S$4),在职员工基本信息!B709,"")</f>
        <v/>
      </c>
      <c r="S712" s="1" t="str">
        <f>IF(AND(YEAR(在职员工基本信息!$M709)='员工事项提醒（生日、续合同）'!$Q$4,MONTH(在职员工基本信息!$M709)='员工事项提醒（生日、续合同）'!$S$4),在职员工基本信息!C709,"")</f>
        <v/>
      </c>
      <c r="T712" s="23" t="str">
        <f>IF(AND(YEAR(在职员工基本信息!$M709)='员工事项提醒（生日、续合同）'!$Q$4,MONTH(在职员工基本信息!$M709)='员工事项提醒（生日、续合同）'!$S$4),在职员工基本信息!M709,"")</f>
        <v/>
      </c>
    </row>
    <row r="713" spans="1:20">
      <c r="A713" s="1" t="str">
        <f>B713&amp;COUNTIF(B$8:B713,B713)</f>
        <v>701</v>
      </c>
      <c r="B713" s="1" t="str">
        <f>IF(MONTH(在职员工基本信息!G710)=$L$4,MONTH(在职员工基本信息!G710),"")</f>
        <v/>
      </c>
      <c r="D713" s="1" t="str">
        <f>IFERROR(IF(在职员工基本信息!D710="","",在职员工基本信息!D710),"")</f>
        <v/>
      </c>
      <c r="E713" s="1" t="str">
        <f>IF(在职员工基本信息!E710="","",在职员工基本信息!E710)</f>
        <v/>
      </c>
      <c r="F713" s="23" t="str">
        <f>IF(在职员工基本信息!G710="","",在职员工基本信息!G710)</f>
        <v/>
      </c>
      <c r="G713" s="1" t="str">
        <f>IF(在职员工基本信息!B710="","",在职员工基本信息!B710)</f>
        <v/>
      </c>
      <c r="H713" s="1" t="str">
        <f>IF(在职员工基本信息!C710="","",在职员工基本信息!C710)</f>
        <v/>
      </c>
      <c r="J713" s="23" t="str">
        <f t="shared" si="55"/>
        <v/>
      </c>
      <c r="K713" s="23" t="str">
        <f t="shared" si="56"/>
        <v/>
      </c>
      <c r="L713" s="23" t="str">
        <f t="shared" si="57"/>
        <v/>
      </c>
      <c r="M713" s="23" t="str">
        <f t="shared" si="58"/>
        <v/>
      </c>
      <c r="N713" s="23" t="str">
        <f t="shared" si="59"/>
        <v/>
      </c>
      <c r="P713" s="1" t="str">
        <f>IF(AND(YEAR(在职员工基本信息!$M710)='员工事项提醒（生日、续合同）'!$Q$4,MONTH(在职员工基本信息!$M710)='员工事项提醒（生日、续合同）'!$S$4),在职员工基本信息!D710,"")</f>
        <v/>
      </c>
      <c r="Q713" s="1" t="str">
        <f>IF(AND(YEAR(在职员工基本信息!$M710)='员工事项提醒（生日、续合同）'!$Q$4,MONTH(在职员工基本信息!$M710)='员工事项提醒（生日、续合同）'!$S$4),在职员工基本信息!E710,"")</f>
        <v/>
      </c>
      <c r="R713" s="1" t="str">
        <f>IF(AND(YEAR(在职员工基本信息!$M710)='员工事项提醒（生日、续合同）'!$Q$4,MONTH(在职员工基本信息!$M710)='员工事项提醒（生日、续合同）'!$S$4),在职员工基本信息!B710,"")</f>
        <v/>
      </c>
      <c r="S713" s="1" t="str">
        <f>IF(AND(YEAR(在职员工基本信息!$M710)='员工事项提醒（生日、续合同）'!$Q$4,MONTH(在职员工基本信息!$M710)='员工事项提醒（生日、续合同）'!$S$4),在职员工基本信息!C710,"")</f>
        <v/>
      </c>
      <c r="T713" s="23" t="str">
        <f>IF(AND(YEAR(在职员工基本信息!$M710)='员工事项提醒（生日、续合同）'!$Q$4,MONTH(在职员工基本信息!$M710)='员工事项提醒（生日、续合同）'!$S$4),在职员工基本信息!M710,"")</f>
        <v/>
      </c>
    </row>
    <row r="714" spans="1:20">
      <c r="A714" s="1" t="str">
        <f>B714&amp;COUNTIF(B$8:B714,B714)</f>
        <v>702</v>
      </c>
      <c r="B714" s="1" t="str">
        <f>IF(MONTH(在职员工基本信息!G711)=$L$4,MONTH(在职员工基本信息!G711),"")</f>
        <v/>
      </c>
      <c r="D714" s="1" t="str">
        <f>IFERROR(IF(在职员工基本信息!D711="","",在职员工基本信息!D711),"")</f>
        <v/>
      </c>
      <c r="E714" s="1" t="str">
        <f>IF(在职员工基本信息!E711="","",在职员工基本信息!E711)</f>
        <v/>
      </c>
      <c r="F714" s="23" t="str">
        <f>IF(在职员工基本信息!G711="","",在职员工基本信息!G711)</f>
        <v/>
      </c>
      <c r="G714" s="1" t="str">
        <f>IF(在职员工基本信息!B711="","",在职员工基本信息!B711)</f>
        <v/>
      </c>
      <c r="H714" s="1" t="str">
        <f>IF(在职员工基本信息!C711="","",在职员工基本信息!C711)</f>
        <v/>
      </c>
      <c r="J714" s="23" t="str">
        <f t="shared" si="55"/>
        <v/>
      </c>
      <c r="K714" s="23" t="str">
        <f t="shared" si="56"/>
        <v/>
      </c>
      <c r="L714" s="23" t="str">
        <f t="shared" si="57"/>
        <v/>
      </c>
      <c r="M714" s="23" t="str">
        <f t="shared" si="58"/>
        <v/>
      </c>
      <c r="N714" s="23" t="str">
        <f t="shared" si="59"/>
        <v/>
      </c>
      <c r="P714" s="1" t="str">
        <f>IF(AND(YEAR(在职员工基本信息!$M711)='员工事项提醒（生日、续合同）'!$Q$4,MONTH(在职员工基本信息!$M711)='员工事项提醒（生日、续合同）'!$S$4),在职员工基本信息!D711,"")</f>
        <v/>
      </c>
      <c r="Q714" s="1" t="str">
        <f>IF(AND(YEAR(在职员工基本信息!$M711)='员工事项提醒（生日、续合同）'!$Q$4,MONTH(在职员工基本信息!$M711)='员工事项提醒（生日、续合同）'!$S$4),在职员工基本信息!E711,"")</f>
        <v/>
      </c>
      <c r="R714" s="1" t="str">
        <f>IF(AND(YEAR(在职员工基本信息!$M711)='员工事项提醒（生日、续合同）'!$Q$4,MONTH(在职员工基本信息!$M711)='员工事项提醒（生日、续合同）'!$S$4),在职员工基本信息!B711,"")</f>
        <v/>
      </c>
      <c r="S714" s="1" t="str">
        <f>IF(AND(YEAR(在职员工基本信息!$M711)='员工事项提醒（生日、续合同）'!$Q$4,MONTH(在职员工基本信息!$M711)='员工事项提醒（生日、续合同）'!$S$4),在职员工基本信息!C711,"")</f>
        <v/>
      </c>
      <c r="T714" s="23" t="str">
        <f>IF(AND(YEAR(在职员工基本信息!$M711)='员工事项提醒（生日、续合同）'!$Q$4,MONTH(在职员工基本信息!$M711)='员工事项提醒（生日、续合同）'!$S$4),在职员工基本信息!M711,"")</f>
        <v/>
      </c>
    </row>
    <row r="715" spans="1:20">
      <c r="A715" s="1" t="str">
        <f>B715&amp;COUNTIF(B$8:B715,B715)</f>
        <v>703</v>
      </c>
      <c r="B715" s="1" t="str">
        <f>IF(MONTH(在职员工基本信息!G712)=$L$4,MONTH(在职员工基本信息!G712),"")</f>
        <v/>
      </c>
      <c r="D715" s="1" t="str">
        <f>IFERROR(IF(在职员工基本信息!D712="","",在职员工基本信息!D712),"")</f>
        <v/>
      </c>
      <c r="E715" s="1" t="str">
        <f>IF(在职员工基本信息!E712="","",在职员工基本信息!E712)</f>
        <v/>
      </c>
      <c r="F715" s="23" t="str">
        <f>IF(在职员工基本信息!G712="","",在职员工基本信息!G712)</f>
        <v/>
      </c>
      <c r="G715" s="1" t="str">
        <f>IF(在职员工基本信息!B712="","",在职员工基本信息!B712)</f>
        <v/>
      </c>
      <c r="H715" s="1" t="str">
        <f>IF(在职员工基本信息!C712="","",在职员工基本信息!C712)</f>
        <v/>
      </c>
      <c r="J715" s="23" t="str">
        <f t="shared" si="55"/>
        <v/>
      </c>
      <c r="K715" s="23" t="str">
        <f t="shared" si="56"/>
        <v/>
      </c>
      <c r="L715" s="23" t="str">
        <f t="shared" si="57"/>
        <v/>
      </c>
      <c r="M715" s="23" t="str">
        <f t="shared" si="58"/>
        <v/>
      </c>
      <c r="N715" s="23" t="str">
        <f t="shared" si="59"/>
        <v/>
      </c>
      <c r="P715" s="1" t="str">
        <f>IF(AND(YEAR(在职员工基本信息!$M712)='员工事项提醒（生日、续合同）'!$Q$4,MONTH(在职员工基本信息!$M712)='员工事项提醒（生日、续合同）'!$S$4),在职员工基本信息!D712,"")</f>
        <v/>
      </c>
      <c r="Q715" s="1" t="str">
        <f>IF(AND(YEAR(在职员工基本信息!$M712)='员工事项提醒（生日、续合同）'!$Q$4,MONTH(在职员工基本信息!$M712)='员工事项提醒（生日、续合同）'!$S$4),在职员工基本信息!E712,"")</f>
        <v/>
      </c>
      <c r="R715" s="1" t="str">
        <f>IF(AND(YEAR(在职员工基本信息!$M712)='员工事项提醒（生日、续合同）'!$Q$4,MONTH(在职员工基本信息!$M712)='员工事项提醒（生日、续合同）'!$S$4),在职员工基本信息!B712,"")</f>
        <v/>
      </c>
      <c r="S715" s="1" t="str">
        <f>IF(AND(YEAR(在职员工基本信息!$M712)='员工事项提醒（生日、续合同）'!$Q$4,MONTH(在职员工基本信息!$M712)='员工事项提醒（生日、续合同）'!$S$4),在职员工基本信息!C712,"")</f>
        <v/>
      </c>
      <c r="T715" s="23" t="str">
        <f>IF(AND(YEAR(在职员工基本信息!$M712)='员工事项提醒（生日、续合同）'!$Q$4,MONTH(在职员工基本信息!$M712)='员工事项提醒（生日、续合同）'!$S$4),在职员工基本信息!M712,"")</f>
        <v/>
      </c>
    </row>
    <row r="716" spans="1:20">
      <c r="A716" s="1" t="str">
        <f>B716&amp;COUNTIF(B$8:B716,B716)</f>
        <v>704</v>
      </c>
      <c r="B716" s="1" t="str">
        <f>IF(MONTH(在职员工基本信息!G713)=$L$4,MONTH(在职员工基本信息!G713),"")</f>
        <v/>
      </c>
      <c r="D716" s="1" t="str">
        <f>IFERROR(IF(在职员工基本信息!D713="","",在职员工基本信息!D713),"")</f>
        <v/>
      </c>
      <c r="E716" s="1" t="str">
        <f>IF(在职员工基本信息!E713="","",在职员工基本信息!E713)</f>
        <v/>
      </c>
      <c r="F716" s="23" t="str">
        <f>IF(在职员工基本信息!G713="","",在职员工基本信息!G713)</f>
        <v/>
      </c>
      <c r="G716" s="1" t="str">
        <f>IF(在职员工基本信息!B713="","",在职员工基本信息!B713)</f>
        <v/>
      </c>
      <c r="H716" s="1" t="str">
        <f>IF(在职员工基本信息!C713="","",在职员工基本信息!C713)</f>
        <v/>
      </c>
      <c r="J716" s="23" t="str">
        <f t="shared" si="55"/>
        <v/>
      </c>
      <c r="K716" s="23" t="str">
        <f t="shared" si="56"/>
        <v/>
      </c>
      <c r="L716" s="23" t="str">
        <f t="shared" si="57"/>
        <v/>
      </c>
      <c r="M716" s="23" t="str">
        <f t="shared" si="58"/>
        <v/>
      </c>
      <c r="N716" s="23" t="str">
        <f t="shared" si="59"/>
        <v/>
      </c>
      <c r="P716" s="1" t="str">
        <f>IF(AND(YEAR(在职员工基本信息!$M713)='员工事项提醒（生日、续合同）'!$Q$4,MONTH(在职员工基本信息!$M713)='员工事项提醒（生日、续合同）'!$S$4),在职员工基本信息!D713,"")</f>
        <v/>
      </c>
      <c r="Q716" s="1" t="str">
        <f>IF(AND(YEAR(在职员工基本信息!$M713)='员工事项提醒（生日、续合同）'!$Q$4,MONTH(在职员工基本信息!$M713)='员工事项提醒（生日、续合同）'!$S$4),在职员工基本信息!E713,"")</f>
        <v/>
      </c>
      <c r="R716" s="1" t="str">
        <f>IF(AND(YEAR(在职员工基本信息!$M713)='员工事项提醒（生日、续合同）'!$Q$4,MONTH(在职员工基本信息!$M713)='员工事项提醒（生日、续合同）'!$S$4),在职员工基本信息!B713,"")</f>
        <v/>
      </c>
      <c r="S716" s="1" t="str">
        <f>IF(AND(YEAR(在职员工基本信息!$M713)='员工事项提醒（生日、续合同）'!$Q$4,MONTH(在职员工基本信息!$M713)='员工事项提醒（生日、续合同）'!$S$4),在职员工基本信息!C713,"")</f>
        <v/>
      </c>
      <c r="T716" s="23" t="str">
        <f>IF(AND(YEAR(在职员工基本信息!$M713)='员工事项提醒（生日、续合同）'!$Q$4,MONTH(在职员工基本信息!$M713)='员工事项提醒（生日、续合同）'!$S$4),在职员工基本信息!M713,"")</f>
        <v/>
      </c>
    </row>
    <row r="717" spans="1:20">
      <c r="A717" s="1" t="str">
        <f>B717&amp;COUNTIF(B$8:B717,B717)</f>
        <v>705</v>
      </c>
      <c r="B717" s="1" t="str">
        <f>IF(MONTH(在职员工基本信息!G714)=$L$4,MONTH(在职员工基本信息!G714),"")</f>
        <v/>
      </c>
      <c r="D717" s="1" t="str">
        <f>IFERROR(IF(在职员工基本信息!D714="","",在职员工基本信息!D714),"")</f>
        <v/>
      </c>
      <c r="E717" s="1" t="str">
        <f>IF(在职员工基本信息!E714="","",在职员工基本信息!E714)</f>
        <v/>
      </c>
      <c r="F717" s="23" t="str">
        <f>IF(在职员工基本信息!G714="","",在职员工基本信息!G714)</f>
        <v/>
      </c>
      <c r="G717" s="1" t="str">
        <f>IF(在职员工基本信息!B714="","",在职员工基本信息!B714)</f>
        <v/>
      </c>
      <c r="H717" s="1" t="str">
        <f>IF(在职员工基本信息!C714="","",在职员工基本信息!C714)</f>
        <v/>
      </c>
      <c r="J717" s="23" t="str">
        <f t="shared" si="55"/>
        <v/>
      </c>
      <c r="K717" s="23" t="str">
        <f t="shared" si="56"/>
        <v/>
      </c>
      <c r="L717" s="23" t="str">
        <f t="shared" si="57"/>
        <v/>
      </c>
      <c r="M717" s="23" t="str">
        <f t="shared" si="58"/>
        <v/>
      </c>
      <c r="N717" s="23" t="str">
        <f t="shared" si="59"/>
        <v/>
      </c>
      <c r="P717" s="1" t="str">
        <f>IF(AND(YEAR(在职员工基本信息!$M714)='员工事项提醒（生日、续合同）'!$Q$4,MONTH(在职员工基本信息!$M714)='员工事项提醒（生日、续合同）'!$S$4),在职员工基本信息!D714,"")</f>
        <v/>
      </c>
      <c r="Q717" s="1" t="str">
        <f>IF(AND(YEAR(在职员工基本信息!$M714)='员工事项提醒（生日、续合同）'!$Q$4,MONTH(在职员工基本信息!$M714)='员工事项提醒（生日、续合同）'!$S$4),在职员工基本信息!E714,"")</f>
        <v/>
      </c>
      <c r="R717" s="1" t="str">
        <f>IF(AND(YEAR(在职员工基本信息!$M714)='员工事项提醒（生日、续合同）'!$Q$4,MONTH(在职员工基本信息!$M714)='员工事项提醒（生日、续合同）'!$S$4),在职员工基本信息!B714,"")</f>
        <v/>
      </c>
      <c r="S717" s="1" t="str">
        <f>IF(AND(YEAR(在职员工基本信息!$M714)='员工事项提醒（生日、续合同）'!$Q$4,MONTH(在职员工基本信息!$M714)='员工事项提醒（生日、续合同）'!$S$4),在职员工基本信息!C714,"")</f>
        <v/>
      </c>
      <c r="T717" s="23" t="str">
        <f>IF(AND(YEAR(在职员工基本信息!$M714)='员工事项提醒（生日、续合同）'!$Q$4,MONTH(在职员工基本信息!$M714)='员工事项提醒（生日、续合同）'!$S$4),在职员工基本信息!M714,"")</f>
        <v/>
      </c>
    </row>
    <row r="718" spans="1:20">
      <c r="A718" s="1" t="str">
        <f>B718&amp;COUNTIF(B$8:B718,B718)</f>
        <v>706</v>
      </c>
      <c r="B718" s="1" t="str">
        <f>IF(MONTH(在职员工基本信息!G715)=$L$4,MONTH(在职员工基本信息!G715),"")</f>
        <v/>
      </c>
      <c r="D718" s="1" t="str">
        <f>IFERROR(IF(在职员工基本信息!D715="","",在职员工基本信息!D715),"")</f>
        <v/>
      </c>
      <c r="E718" s="1" t="str">
        <f>IF(在职员工基本信息!E715="","",在职员工基本信息!E715)</f>
        <v/>
      </c>
      <c r="F718" s="23" t="str">
        <f>IF(在职员工基本信息!G715="","",在职员工基本信息!G715)</f>
        <v/>
      </c>
      <c r="G718" s="1" t="str">
        <f>IF(在职员工基本信息!B715="","",在职员工基本信息!B715)</f>
        <v/>
      </c>
      <c r="H718" s="1" t="str">
        <f>IF(在职员工基本信息!C715="","",在职员工基本信息!C715)</f>
        <v/>
      </c>
      <c r="J718" s="23" t="str">
        <f t="shared" si="55"/>
        <v/>
      </c>
      <c r="K718" s="23" t="str">
        <f t="shared" si="56"/>
        <v/>
      </c>
      <c r="L718" s="23" t="str">
        <f t="shared" si="57"/>
        <v/>
      </c>
      <c r="M718" s="23" t="str">
        <f t="shared" si="58"/>
        <v/>
      </c>
      <c r="N718" s="23" t="str">
        <f t="shared" si="59"/>
        <v/>
      </c>
      <c r="P718" s="1" t="str">
        <f>IF(AND(YEAR(在职员工基本信息!$M715)='员工事项提醒（生日、续合同）'!$Q$4,MONTH(在职员工基本信息!$M715)='员工事项提醒（生日、续合同）'!$S$4),在职员工基本信息!D715,"")</f>
        <v/>
      </c>
      <c r="Q718" s="1" t="str">
        <f>IF(AND(YEAR(在职员工基本信息!$M715)='员工事项提醒（生日、续合同）'!$Q$4,MONTH(在职员工基本信息!$M715)='员工事项提醒（生日、续合同）'!$S$4),在职员工基本信息!E715,"")</f>
        <v/>
      </c>
      <c r="R718" s="1" t="str">
        <f>IF(AND(YEAR(在职员工基本信息!$M715)='员工事项提醒（生日、续合同）'!$Q$4,MONTH(在职员工基本信息!$M715)='员工事项提醒（生日、续合同）'!$S$4),在职员工基本信息!B715,"")</f>
        <v/>
      </c>
      <c r="S718" s="1" t="str">
        <f>IF(AND(YEAR(在职员工基本信息!$M715)='员工事项提醒（生日、续合同）'!$Q$4,MONTH(在职员工基本信息!$M715)='员工事项提醒（生日、续合同）'!$S$4),在职员工基本信息!C715,"")</f>
        <v/>
      </c>
      <c r="T718" s="23" t="str">
        <f>IF(AND(YEAR(在职员工基本信息!$M715)='员工事项提醒（生日、续合同）'!$Q$4,MONTH(在职员工基本信息!$M715)='员工事项提醒（生日、续合同）'!$S$4),在职员工基本信息!M715,"")</f>
        <v/>
      </c>
    </row>
    <row r="719" spans="1:20">
      <c r="A719" s="1" t="str">
        <f>B719&amp;COUNTIF(B$8:B719,B719)</f>
        <v>707</v>
      </c>
      <c r="B719" s="1" t="str">
        <f>IF(MONTH(在职员工基本信息!G716)=$L$4,MONTH(在职员工基本信息!G716),"")</f>
        <v/>
      </c>
      <c r="D719" s="1" t="str">
        <f>IFERROR(IF(在职员工基本信息!D716="","",在职员工基本信息!D716),"")</f>
        <v/>
      </c>
      <c r="E719" s="1" t="str">
        <f>IF(在职员工基本信息!E716="","",在职员工基本信息!E716)</f>
        <v/>
      </c>
      <c r="F719" s="23" t="str">
        <f>IF(在职员工基本信息!G716="","",在职员工基本信息!G716)</f>
        <v/>
      </c>
      <c r="G719" s="1" t="str">
        <f>IF(在职员工基本信息!B716="","",在职员工基本信息!B716)</f>
        <v/>
      </c>
      <c r="H719" s="1" t="str">
        <f>IF(在职员工基本信息!C716="","",在职员工基本信息!C716)</f>
        <v/>
      </c>
      <c r="J719" s="23" t="str">
        <f t="shared" si="55"/>
        <v/>
      </c>
      <c r="K719" s="23" t="str">
        <f t="shared" si="56"/>
        <v/>
      </c>
      <c r="L719" s="23" t="str">
        <f t="shared" si="57"/>
        <v/>
      </c>
      <c r="M719" s="23" t="str">
        <f t="shared" si="58"/>
        <v/>
      </c>
      <c r="N719" s="23" t="str">
        <f t="shared" si="59"/>
        <v/>
      </c>
      <c r="P719" s="1" t="str">
        <f>IF(AND(YEAR(在职员工基本信息!$M716)='员工事项提醒（生日、续合同）'!$Q$4,MONTH(在职员工基本信息!$M716)='员工事项提醒（生日、续合同）'!$S$4),在职员工基本信息!D716,"")</f>
        <v/>
      </c>
      <c r="Q719" s="1" t="str">
        <f>IF(AND(YEAR(在职员工基本信息!$M716)='员工事项提醒（生日、续合同）'!$Q$4,MONTH(在职员工基本信息!$M716)='员工事项提醒（生日、续合同）'!$S$4),在职员工基本信息!E716,"")</f>
        <v/>
      </c>
      <c r="R719" s="1" t="str">
        <f>IF(AND(YEAR(在职员工基本信息!$M716)='员工事项提醒（生日、续合同）'!$Q$4,MONTH(在职员工基本信息!$M716)='员工事项提醒（生日、续合同）'!$S$4),在职员工基本信息!B716,"")</f>
        <v/>
      </c>
      <c r="S719" s="1" t="str">
        <f>IF(AND(YEAR(在职员工基本信息!$M716)='员工事项提醒（生日、续合同）'!$Q$4,MONTH(在职员工基本信息!$M716)='员工事项提醒（生日、续合同）'!$S$4),在职员工基本信息!C716,"")</f>
        <v/>
      </c>
      <c r="T719" s="23" t="str">
        <f>IF(AND(YEAR(在职员工基本信息!$M716)='员工事项提醒（生日、续合同）'!$Q$4,MONTH(在职员工基本信息!$M716)='员工事项提醒（生日、续合同）'!$S$4),在职员工基本信息!M716,"")</f>
        <v/>
      </c>
    </row>
    <row r="720" spans="1:20">
      <c r="A720" s="1" t="str">
        <f>B720&amp;COUNTIF(B$8:B720,B720)</f>
        <v>708</v>
      </c>
      <c r="B720" s="1" t="str">
        <f>IF(MONTH(在职员工基本信息!G717)=$L$4,MONTH(在职员工基本信息!G717),"")</f>
        <v/>
      </c>
      <c r="D720" s="1" t="str">
        <f>IFERROR(IF(在职员工基本信息!D717="","",在职员工基本信息!D717),"")</f>
        <v/>
      </c>
      <c r="E720" s="1" t="str">
        <f>IF(在职员工基本信息!E717="","",在职员工基本信息!E717)</f>
        <v/>
      </c>
      <c r="F720" s="23" t="str">
        <f>IF(在职员工基本信息!G717="","",在职员工基本信息!G717)</f>
        <v/>
      </c>
      <c r="G720" s="1" t="str">
        <f>IF(在职员工基本信息!B717="","",在职员工基本信息!B717)</f>
        <v/>
      </c>
      <c r="H720" s="1" t="str">
        <f>IF(在职员工基本信息!C717="","",在职员工基本信息!C717)</f>
        <v/>
      </c>
      <c r="J720" s="23" t="str">
        <f t="shared" si="55"/>
        <v/>
      </c>
      <c r="K720" s="23" t="str">
        <f t="shared" si="56"/>
        <v/>
      </c>
      <c r="L720" s="23" t="str">
        <f t="shared" si="57"/>
        <v/>
      </c>
      <c r="M720" s="23" t="str">
        <f t="shared" si="58"/>
        <v/>
      </c>
      <c r="N720" s="23" t="str">
        <f t="shared" si="59"/>
        <v/>
      </c>
      <c r="P720" s="1" t="str">
        <f>IF(AND(YEAR(在职员工基本信息!$M717)='员工事项提醒（生日、续合同）'!$Q$4,MONTH(在职员工基本信息!$M717)='员工事项提醒（生日、续合同）'!$S$4),在职员工基本信息!D717,"")</f>
        <v/>
      </c>
      <c r="Q720" s="1" t="str">
        <f>IF(AND(YEAR(在职员工基本信息!$M717)='员工事项提醒（生日、续合同）'!$Q$4,MONTH(在职员工基本信息!$M717)='员工事项提醒（生日、续合同）'!$S$4),在职员工基本信息!E717,"")</f>
        <v/>
      </c>
      <c r="R720" s="1" t="str">
        <f>IF(AND(YEAR(在职员工基本信息!$M717)='员工事项提醒（生日、续合同）'!$Q$4,MONTH(在职员工基本信息!$M717)='员工事项提醒（生日、续合同）'!$S$4),在职员工基本信息!B717,"")</f>
        <v/>
      </c>
      <c r="S720" s="1" t="str">
        <f>IF(AND(YEAR(在职员工基本信息!$M717)='员工事项提醒（生日、续合同）'!$Q$4,MONTH(在职员工基本信息!$M717)='员工事项提醒（生日、续合同）'!$S$4),在职员工基本信息!C717,"")</f>
        <v/>
      </c>
      <c r="T720" s="23" t="str">
        <f>IF(AND(YEAR(在职员工基本信息!$M717)='员工事项提醒（生日、续合同）'!$Q$4,MONTH(在职员工基本信息!$M717)='员工事项提醒（生日、续合同）'!$S$4),在职员工基本信息!M717,"")</f>
        <v/>
      </c>
    </row>
    <row r="721" spans="1:20">
      <c r="A721" s="1" t="str">
        <f>B721&amp;COUNTIF(B$8:B721,B721)</f>
        <v>709</v>
      </c>
      <c r="B721" s="1" t="str">
        <f>IF(MONTH(在职员工基本信息!G718)=$L$4,MONTH(在职员工基本信息!G718),"")</f>
        <v/>
      </c>
      <c r="D721" s="1" t="str">
        <f>IFERROR(IF(在职员工基本信息!D718="","",在职员工基本信息!D718),"")</f>
        <v/>
      </c>
      <c r="E721" s="1" t="str">
        <f>IF(在职员工基本信息!E718="","",在职员工基本信息!E718)</f>
        <v/>
      </c>
      <c r="F721" s="23" t="str">
        <f>IF(在职员工基本信息!G718="","",在职员工基本信息!G718)</f>
        <v/>
      </c>
      <c r="G721" s="1" t="str">
        <f>IF(在职员工基本信息!B718="","",在职员工基本信息!B718)</f>
        <v/>
      </c>
      <c r="H721" s="1" t="str">
        <f>IF(在职员工基本信息!C718="","",在职员工基本信息!C718)</f>
        <v/>
      </c>
      <c r="J721" s="23" t="str">
        <f t="shared" si="55"/>
        <v/>
      </c>
      <c r="K721" s="23" t="str">
        <f t="shared" si="56"/>
        <v/>
      </c>
      <c r="L721" s="23" t="str">
        <f t="shared" si="57"/>
        <v/>
      </c>
      <c r="M721" s="23" t="str">
        <f t="shared" si="58"/>
        <v/>
      </c>
      <c r="N721" s="23" t="str">
        <f t="shared" si="59"/>
        <v/>
      </c>
      <c r="P721" s="1" t="str">
        <f>IF(AND(YEAR(在职员工基本信息!$M718)='员工事项提醒（生日、续合同）'!$Q$4,MONTH(在职员工基本信息!$M718)='员工事项提醒（生日、续合同）'!$S$4),在职员工基本信息!D718,"")</f>
        <v/>
      </c>
      <c r="Q721" s="1" t="str">
        <f>IF(AND(YEAR(在职员工基本信息!$M718)='员工事项提醒（生日、续合同）'!$Q$4,MONTH(在职员工基本信息!$M718)='员工事项提醒（生日、续合同）'!$S$4),在职员工基本信息!E718,"")</f>
        <v/>
      </c>
      <c r="R721" s="1" t="str">
        <f>IF(AND(YEAR(在职员工基本信息!$M718)='员工事项提醒（生日、续合同）'!$Q$4,MONTH(在职员工基本信息!$M718)='员工事项提醒（生日、续合同）'!$S$4),在职员工基本信息!B718,"")</f>
        <v/>
      </c>
      <c r="S721" s="1" t="str">
        <f>IF(AND(YEAR(在职员工基本信息!$M718)='员工事项提醒（生日、续合同）'!$Q$4,MONTH(在职员工基本信息!$M718)='员工事项提醒（生日、续合同）'!$S$4),在职员工基本信息!C718,"")</f>
        <v/>
      </c>
      <c r="T721" s="23" t="str">
        <f>IF(AND(YEAR(在职员工基本信息!$M718)='员工事项提醒（生日、续合同）'!$Q$4,MONTH(在职员工基本信息!$M718)='员工事项提醒（生日、续合同）'!$S$4),在职员工基本信息!M718,"")</f>
        <v/>
      </c>
    </row>
    <row r="722" spans="1:20">
      <c r="A722" s="1" t="str">
        <f>B722&amp;COUNTIF(B$8:B722,B722)</f>
        <v>710</v>
      </c>
      <c r="B722" s="1" t="str">
        <f>IF(MONTH(在职员工基本信息!G719)=$L$4,MONTH(在职员工基本信息!G719),"")</f>
        <v/>
      </c>
      <c r="D722" s="1" t="str">
        <f>IFERROR(IF(在职员工基本信息!D719="","",在职员工基本信息!D719),"")</f>
        <v/>
      </c>
      <c r="E722" s="1" t="str">
        <f>IF(在职员工基本信息!E719="","",在职员工基本信息!E719)</f>
        <v/>
      </c>
      <c r="F722" s="23" t="str">
        <f>IF(在职员工基本信息!G719="","",在职员工基本信息!G719)</f>
        <v/>
      </c>
      <c r="G722" s="1" t="str">
        <f>IF(在职员工基本信息!B719="","",在职员工基本信息!B719)</f>
        <v/>
      </c>
      <c r="H722" s="1" t="str">
        <f>IF(在职员工基本信息!C719="","",在职员工基本信息!C719)</f>
        <v/>
      </c>
      <c r="J722" s="23" t="str">
        <f t="shared" si="55"/>
        <v/>
      </c>
      <c r="K722" s="23" t="str">
        <f t="shared" si="56"/>
        <v/>
      </c>
      <c r="L722" s="23" t="str">
        <f t="shared" si="57"/>
        <v/>
      </c>
      <c r="M722" s="23" t="str">
        <f t="shared" si="58"/>
        <v/>
      </c>
      <c r="N722" s="23" t="str">
        <f t="shared" si="59"/>
        <v/>
      </c>
      <c r="P722" s="1" t="str">
        <f>IF(AND(YEAR(在职员工基本信息!$M719)='员工事项提醒（生日、续合同）'!$Q$4,MONTH(在职员工基本信息!$M719)='员工事项提醒（生日、续合同）'!$S$4),在职员工基本信息!D719,"")</f>
        <v/>
      </c>
      <c r="Q722" s="1" t="str">
        <f>IF(AND(YEAR(在职员工基本信息!$M719)='员工事项提醒（生日、续合同）'!$Q$4,MONTH(在职员工基本信息!$M719)='员工事项提醒（生日、续合同）'!$S$4),在职员工基本信息!E719,"")</f>
        <v/>
      </c>
      <c r="R722" s="1" t="str">
        <f>IF(AND(YEAR(在职员工基本信息!$M719)='员工事项提醒（生日、续合同）'!$Q$4,MONTH(在职员工基本信息!$M719)='员工事项提醒（生日、续合同）'!$S$4),在职员工基本信息!B719,"")</f>
        <v/>
      </c>
      <c r="S722" s="1" t="str">
        <f>IF(AND(YEAR(在职员工基本信息!$M719)='员工事项提醒（生日、续合同）'!$Q$4,MONTH(在职员工基本信息!$M719)='员工事项提醒（生日、续合同）'!$S$4),在职员工基本信息!C719,"")</f>
        <v/>
      </c>
      <c r="T722" s="23" t="str">
        <f>IF(AND(YEAR(在职员工基本信息!$M719)='员工事项提醒（生日、续合同）'!$Q$4,MONTH(在职员工基本信息!$M719)='员工事项提醒（生日、续合同）'!$S$4),在职员工基本信息!M719,"")</f>
        <v/>
      </c>
    </row>
    <row r="723" spans="1:20">
      <c r="A723" s="1" t="str">
        <f>B723&amp;COUNTIF(B$8:B723,B723)</f>
        <v>711</v>
      </c>
      <c r="B723" s="1" t="str">
        <f>IF(MONTH(在职员工基本信息!G720)=$L$4,MONTH(在职员工基本信息!G720),"")</f>
        <v/>
      </c>
      <c r="D723" s="1" t="str">
        <f>IFERROR(IF(在职员工基本信息!D720="","",在职员工基本信息!D720),"")</f>
        <v/>
      </c>
      <c r="E723" s="1" t="str">
        <f>IF(在职员工基本信息!E720="","",在职员工基本信息!E720)</f>
        <v/>
      </c>
      <c r="F723" s="23" t="str">
        <f>IF(在职员工基本信息!G720="","",在职员工基本信息!G720)</f>
        <v/>
      </c>
      <c r="G723" s="1" t="str">
        <f>IF(在职员工基本信息!B720="","",在职员工基本信息!B720)</f>
        <v/>
      </c>
      <c r="H723" s="1" t="str">
        <f>IF(在职员工基本信息!C720="","",在职员工基本信息!C720)</f>
        <v/>
      </c>
      <c r="J723" s="23" t="str">
        <f t="shared" si="55"/>
        <v/>
      </c>
      <c r="K723" s="23" t="str">
        <f t="shared" si="56"/>
        <v/>
      </c>
      <c r="L723" s="23" t="str">
        <f t="shared" si="57"/>
        <v/>
      </c>
      <c r="M723" s="23" t="str">
        <f t="shared" si="58"/>
        <v/>
      </c>
      <c r="N723" s="23" t="str">
        <f t="shared" si="59"/>
        <v/>
      </c>
      <c r="P723" s="1" t="str">
        <f>IF(AND(YEAR(在职员工基本信息!$M720)='员工事项提醒（生日、续合同）'!$Q$4,MONTH(在职员工基本信息!$M720)='员工事项提醒（生日、续合同）'!$S$4),在职员工基本信息!D720,"")</f>
        <v/>
      </c>
      <c r="Q723" s="1" t="str">
        <f>IF(AND(YEAR(在职员工基本信息!$M720)='员工事项提醒（生日、续合同）'!$Q$4,MONTH(在职员工基本信息!$M720)='员工事项提醒（生日、续合同）'!$S$4),在职员工基本信息!E720,"")</f>
        <v/>
      </c>
      <c r="R723" s="1" t="str">
        <f>IF(AND(YEAR(在职员工基本信息!$M720)='员工事项提醒（生日、续合同）'!$Q$4,MONTH(在职员工基本信息!$M720)='员工事项提醒（生日、续合同）'!$S$4),在职员工基本信息!B720,"")</f>
        <v/>
      </c>
      <c r="S723" s="1" t="str">
        <f>IF(AND(YEAR(在职员工基本信息!$M720)='员工事项提醒（生日、续合同）'!$Q$4,MONTH(在职员工基本信息!$M720)='员工事项提醒（生日、续合同）'!$S$4),在职员工基本信息!C720,"")</f>
        <v/>
      </c>
      <c r="T723" s="23" t="str">
        <f>IF(AND(YEAR(在职员工基本信息!$M720)='员工事项提醒（生日、续合同）'!$Q$4,MONTH(在职员工基本信息!$M720)='员工事项提醒（生日、续合同）'!$S$4),在职员工基本信息!M720,"")</f>
        <v/>
      </c>
    </row>
    <row r="724" spans="1:20">
      <c r="A724" s="1" t="str">
        <f>B724&amp;COUNTIF(B$8:B724,B724)</f>
        <v>712</v>
      </c>
      <c r="B724" s="1" t="str">
        <f>IF(MONTH(在职员工基本信息!G721)=$L$4,MONTH(在职员工基本信息!G721),"")</f>
        <v/>
      </c>
      <c r="D724" s="1" t="str">
        <f>IFERROR(IF(在职员工基本信息!D721="","",在职员工基本信息!D721),"")</f>
        <v/>
      </c>
      <c r="E724" s="1" t="str">
        <f>IF(在职员工基本信息!E721="","",在职员工基本信息!E721)</f>
        <v/>
      </c>
      <c r="F724" s="23" t="str">
        <f>IF(在职员工基本信息!G721="","",在职员工基本信息!G721)</f>
        <v/>
      </c>
      <c r="G724" s="1" t="str">
        <f>IF(在职员工基本信息!B721="","",在职员工基本信息!B721)</f>
        <v/>
      </c>
      <c r="H724" s="1" t="str">
        <f>IF(在职员工基本信息!C721="","",在职员工基本信息!C721)</f>
        <v/>
      </c>
      <c r="J724" s="23" t="str">
        <f t="shared" si="55"/>
        <v/>
      </c>
      <c r="K724" s="23" t="str">
        <f t="shared" si="56"/>
        <v/>
      </c>
      <c r="L724" s="23" t="str">
        <f t="shared" si="57"/>
        <v/>
      </c>
      <c r="M724" s="23" t="str">
        <f t="shared" si="58"/>
        <v/>
      </c>
      <c r="N724" s="23" t="str">
        <f t="shared" si="59"/>
        <v/>
      </c>
      <c r="P724" s="1" t="str">
        <f>IF(AND(YEAR(在职员工基本信息!$M721)='员工事项提醒（生日、续合同）'!$Q$4,MONTH(在职员工基本信息!$M721)='员工事项提醒（生日、续合同）'!$S$4),在职员工基本信息!D721,"")</f>
        <v/>
      </c>
      <c r="Q724" s="1" t="str">
        <f>IF(AND(YEAR(在职员工基本信息!$M721)='员工事项提醒（生日、续合同）'!$Q$4,MONTH(在职员工基本信息!$M721)='员工事项提醒（生日、续合同）'!$S$4),在职员工基本信息!E721,"")</f>
        <v/>
      </c>
      <c r="R724" s="1" t="str">
        <f>IF(AND(YEAR(在职员工基本信息!$M721)='员工事项提醒（生日、续合同）'!$Q$4,MONTH(在职员工基本信息!$M721)='员工事项提醒（生日、续合同）'!$S$4),在职员工基本信息!B721,"")</f>
        <v/>
      </c>
      <c r="S724" s="1" t="str">
        <f>IF(AND(YEAR(在职员工基本信息!$M721)='员工事项提醒（生日、续合同）'!$Q$4,MONTH(在职员工基本信息!$M721)='员工事项提醒（生日、续合同）'!$S$4),在职员工基本信息!C721,"")</f>
        <v/>
      </c>
      <c r="T724" s="23" t="str">
        <f>IF(AND(YEAR(在职员工基本信息!$M721)='员工事项提醒（生日、续合同）'!$Q$4,MONTH(在职员工基本信息!$M721)='员工事项提醒（生日、续合同）'!$S$4),在职员工基本信息!M721,"")</f>
        <v/>
      </c>
    </row>
    <row r="725" spans="1:20">
      <c r="A725" s="1" t="str">
        <f>B725&amp;COUNTIF(B$8:B725,B725)</f>
        <v>713</v>
      </c>
      <c r="B725" s="1" t="str">
        <f>IF(MONTH(在职员工基本信息!G722)=$L$4,MONTH(在职员工基本信息!G722),"")</f>
        <v/>
      </c>
      <c r="D725" s="1" t="str">
        <f>IFERROR(IF(在职员工基本信息!D722="","",在职员工基本信息!D722),"")</f>
        <v/>
      </c>
      <c r="E725" s="1" t="str">
        <f>IF(在职员工基本信息!E722="","",在职员工基本信息!E722)</f>
        <v/>
      </c>
      <c r="F725" s="23" t="str">
        <f>IF(在职员工基本信息!G722="","",在职员工基本信息!G722)</f>
        <v/>
      </c>
      <c r="G725" s="1" t="str">
        <f>IF(在职员工基本信息!B722="","",在职员工基本信息!B722)</f>
        <v/>
      </c>
      <c r="H725" s="1" t="str">
        <f>IF(在职员工基本信息!C722="","",在职员工基本信息!C722)</f>
        <v/>
      </c>
      <c r="J725" s="23" t="str">
        <f t="shared" si="55"/>
        <v/>
      </c>
      <c r="K725" s="23" t="str">
        <f t="shared" si="56"/>
        <v/>
      </c>
      <c r="L725" s="23" t="str">
        <f t="shared" si="57"/>
        <v/>
      </c>
      <c r="M725" s="23" t="str">
        <f t="shared" si="58"/>
        <v/>
      </c>
      <c r="N725" s="23" t="str">
        <f t="shared" si="59"/>
        <v/>
      </c>
      <c r="P725" s="1" t="str">
        <f>IF(AND(YEAR(在职员工基本信息!$M722)='员工事项提醒（生日、续合同）'!$Q$4,MONTH(在职员工基本信息!$M722)='员工事项提醒（生日、续合同）'!$S$4),在职员工基本信息!D722,"")</f>
        <v/>
      </c>
      <c r="Q725" s="1" t="str">
        <f>IF(AND(YEAR(在职员工基本信息!$M722)='员工事项提醒（生日、续合同）'!$Q$4,MONTH(在职员工基本信息!$M722)='员工事项提醒（生日、续合同）'!$S$4),在职员工基本信息!E722,"")</f>
        <v/>
      </c>
      <c r="R725" s="1" t="str">
        <f>IF(AND(YEAR(在职员工基本信息!$M722)='员工事项提醒（生日、续合同）'!$Q$4,MONTH(在职员工基本信息!$M722)='员工事项提醒（生日、续合同）'!$S$4),在职员工基本信息!B722,"")</f>
        <v/>
      </c>
      <c r="S725" s="1" t="str">
        <f>IF(AND(YEAR(在职员工基本信息!$M722)='员工事项提醒（生日、续合同）'!$Q$4,MONTH(在职员工基本信息!$M722)='员工事项提醒（生日、续合同）'!$S$4),在职员工基本信息!C722,"")</f>
        <v/>
      </c>
      <c r="T725" s="23" t="str">
        <f>IF(AND(YEAR(在职员工基本信息!$M722)='员工事项提醒（生日、续合同）'!$Q$4,MONTH(在职员工基本信息!$M722)='员工事项提醒（生日、续合同）'!$S$4),在职员工基本信息!M722,"")</f>
        <v/>
      </c>
    </row>
    <row r="726" spans="1:20">
      <c r="A726" s="1" t="str">
        <f>B726&amp;COUNTIF(B$8:B726,B726)</f>
        <v>714</v>
      </c>
      <c r="B726" s="1" t="str">
        <f>IF(MONTH(在职员工基本信息!G723)=$L$4,MONTH(在职员工基本信息!G723),"")</f>
        <v/>
      </c>
      <c r="D726" s="1" t="str">
        <f>IFERROR(IF(在职员工基本信息!D723="","",在职员工基本信息!D723),"")</f>
        <v/>
      </c>
      <c r="E726" s="1" t="str">
        <f>IF(在职员工基本信息!E723="","",在职员工基本信息!E723)</f>
        <v/>
      </c>
      <c r="F726" s="23" t="str">
        <f>IF(在职员工基本信息!G723="","",在职员工基本信息!G723)</f>
        <v/>
      </c>
      <c r="G726" s="1" t="str">
        <f>IF(在职员工基本信息!B723="","",在职员工基本信息!B723)</f>
        <v/>
      </c>
      <c r="H726" s="1" t="str">
        <f>IF(在职员工基本信息!C723="","",在职员工基本信息!C723)</f>
        <v/>
      </c>
      <c r="J726" s="23" t="str">
        <f t="shared" si="55"/>
        <v/>
      </c>
      <c r="K726" s="23" t="str">
        <f t="shared" si="56"/>
        <v/>
      </c>
      <c r="L726" s="23" t="str">
        <f t="shared" si="57"/>
        <v/>
      </c>
      <c r="M726" s="23" t="str">
        <f t="shared" si="58"/>
        <v/>
      </c>
      <c r="N726" s="23" t="str">
        <f t="shared" si="59"/>
        <v/>
      </c>
      <c r="P726" s="1" t="str">
        <f>IF(AND(YEAR(在职员工基本信息!$M723)='员工事项提醒（生日、续合同）'!$Q$4,MONTH(在职员工基本信息!$M723)='员工事项提醒（生日、续合同）'!$S$4),在职员工基本信息!D723,"")</f>
        <v/>
      </c>
      <c r="Q726" s="1" t="str">
        <f>IF(AND(YEAR(在职员工基本信息!$M723)='员工事项提醒（生日、续合同）'!$Q$4,MONTH(在职员工基本信息!$M723)='员工事项提醒（生日、续合同）'!$S$4),在职员工基本信息!E723,"")</f>
        <v/>
      </c>
      <c r="R726" s="1" t="str">
        <f>IF(AND(YEAR(在职员工基本信息!$M723)='员工事项提醒（生日、续合同）'!$Q$4,MONTH(在职员工基本信息!$M723)='员工事项提醒（生日、续合同）'!$S$4),在职员工基本信息!B723,"")</f>
        <v/>
      </c>
      <c r="S726" s="1" t="str">
        <f>IF(AND(YEAR(在职员工基本信息!$M723)='员工事项提醒（生日、续合同）'!$Q$4,MONTH(在职员工基本信息!$M723)='员工事项提醒（生日、续合同）'!$S$4),在职员工基本信息!C723,"")</f>
        <v/>
      </c>
      <c r="T726" s="23" t="str">
        <f>IF(AND(YEAR(在职员工基本信息!$M723)='员工事项提醒（生日、续合同）'!$Q$4,MONTH(在职员工基本信息!$M723)='员工事项提醒（生日、续合同）'!$S$4),在职员工基本信息!M723,"")</f>
        <v/>
      </c>
    </row>
    <row r="727" spans="1:20">
      <c r="A727" s="1" t="str">
        <f>B727&amp;COUNTIF(B$8:B727,B727)</f>
        <v>715</v>
      </c>
      <c r="B727" s="1" t="str">
        <f>IF(MONTH(在职员工基本信息!G724)=$L$4,MONTH(在职员工基本信息!G724),"")</f>
        <v/>
      </c>
      <c r="D727" s="1" t="str">
        <f>IFERROR(IF(在职员工基本信息!D724="","",在职员工基本信息!D724),"")</f>
        <v/>
      </c>
      <c r="E727" s="1" t="str">
        <f>IF(在职员工基本信息!E724="","",在职员工基本信息!E724)</f>
        <v/>
      </c>
      <c r="F727" s="23" t="str">
        <f>IF(在职员工基本信息!G724="","",在职员工基本信息!G724)</f>
        <v/>
      </c>
      <c r="G727" s="1" t="str">
        <f>IF(在职员工基本信息!B724="","",在职员工基本信息!B724)</f>
        <v/>
      </c>
      <c r="H727" s="1" t="str">
        <f>IF(在职员工基本信息!C724="","",在职员工基本信息!C724)</f>
        <v/>
      </c>
      <c r="J727" s="23" t="str">
        <f t="shared" si="55"/>
        <v/>
      </c>
      <c r="K727" s="23" t="str">
        <f t="shared" si="56"/>
        <v/>
      </c>
      <c r="L727" s="23" t="str">
        <f t="shared" si="57"/>
        <v/>
      </c>
      <c r="M727" s="23" t="str">
        <f t="shared" si="58"/>
        <v/>
      </c>
      <c r="N727" s="23" t="str">
        <f t="shared" si="59"/>
        <v/>
      </c>
      <c r="P727" s="1" t="str">
        <f>IF(AND(YEAR(在职员工基本信息!$M724)='员工事项提醒（生日、续合同）'!$Q$4,MONTH(在职员工基本信息!$M724)='员工事项提醒（生日、续合同）'!$S$4),在职员工基本信息!D724,"")</f>
        <v/>
      </c>
      <c r="Q727" s="1" t="str">
        <f>IF(AND(YEAR(在职员工基本信息!$M724)='员工事项提醒（生日、续合同）'!$Q$4,MONTH(在职员工基本信息!$M724)='员工事项提醒（生日、续合同）'!$S$4),在职员工基本信息!E724,"")</f>
        <v/>
      </c>
      <c r="R727" s="1" t="str">
        <f>IF(AND(YEAR(在职员工基本信息!$M724)='员工事项提醒（生日、续合同）'!$Q$4,MONTH(在职员工基本信息!$M724)='员工事项提醒（生日、续合同）'!$S$4),在职员工基本信息!B724,"")</f>
        <v/>
      </c>
      <c r="S727" s="1" t="str">
        <f>IF(AND(YEAR(在职员工基本信息!$M724)='员工事项提醒（生日、续合同）'!$Q$4,MONTH(在职员工基本信息!$M724)='员工事项提醒（生日、续合同）'!$S$4),在职员工基本信息!C724,"")</f>
        <v/>
      </c>
      <c r="T727" s="23" t="str">
        <f>IF(AND(YEAR(在职员工基本信息!$M724)='员工事项提醒（生日、续合同）'!$Q$4,MONTH(在职员工基本信息!$M724)='员工事项提醒（生日、续合同）'!$S$4),在职员工基本信息!M724,"")</f>
        <v/>
      </c>
    </row>
    <row r="728" spans="1:20">
      <c r="A728" s="1" t="str">
        <f>B728&amp;COUNTIF(B$8:B728,B728)</f>
        <v>716</v>
      </c>
      <c r="B728" s="1" t="str">
        <f>IF(MONTH(在职员工基本信息!G725)=$L$4,MONTH(在职员工基本信息!G725),"")</f>
        <v/>
      </c>
      <c r="D728" s="1" t="str">
        <f>IFERROR(IF(在职员工基本信息!D725="","",在职员工基本信息!D725),"")</f>
        <v/>
      </c>
      <c r="E728" s="1" t="str">
        <f>IF(在职员工基本信息!E725="","",在职员工基本信息!E725)</f>
        <v/>
      </c>
      <c r="F728" s="23" t="str">
        <f>IF(在职员工基本信息!G725="","",在职员工基本信息!G725)</f>
        <v/>
      </c>
      <c r="G728" s="1" t="str">
        <f>IF(在职员工基本信息!B725="","",在职员工基本信息!B725)</f>
        <v/>
      </c>
      <c r="H728" s="1" t="str">
        <f>IF(在职员工基本信息!C725="","",在职员工基本信息!C725)</f>
        <v/>
      </c>
      <c r="J728" s="23" t="str">
        <f t="shared" si="55"/>
        <v/>
      </c>
      <c r="K728" s="23" t="str">
        <f t="shared" si="56"/>
        <v/>
      </c>
      <c r="L728" s="23" t="str">
        <f t="shared" si="57"/>
        <v/>
      </c>
      <c r="M728" s="23" t="str">
        <f t="shared" si="58"/>
        <v/>
      </c>
      <c r="N728" s="23" t="str">
        <f t="shared" si="59"/>
        <v/>
      </c>
      <c r="P728" s="1" t="str">
        <f>IF(AND(YEAR(在职员工基本信息!$M725)='员工事项提醒（生日、续合同）'!$Q$4,MONTH(在职员工基本信息!$M725)='员工事项提醒（生日、续合同）'!$S$4),在职员工基本信息!D725,"")</f>
        <v/>
      </c>
      <c r="Q728" s="1" t="str">
        <f>IF(AND(YEAR(在职员工基本信息!$M725)='员工事项提醒（生日、续合同）'!$Q$4,MONTH(在职员工基本信息!$M725)='员工事项提醒（生日、续合同）'!$S$4),在职员工基本信息!E725,"")</f>
        <v/>
      </c>
      <c r="R728" s="1" t="str">
        <f>IF(AND(YEAR(在职员工基本信息!$M725)='员工事项提醒（生日、续合同）'!$Q$4,MONTH(在职员工基本信息!$M725)='员工事项提醒（生日、续合同）'!$S$4),在职员工基本信息!B725,"")</f>
        <v/>
      </c>
      <c r="S728" s="1" t="str">
        <f>IF(AND(YEAR(在职员工基本信息!$M725)='员工事项提醒（生日、续合同）'!$Q$4,MONTH(在职员工基本信息!$M725)='员工事项提醒（生日、续合同）'!$S$4),在职员工基本信息!C725,"")</f>
        <v/>
      </c>
      <c r="T728" s="23" t="str">
        <f>IF(AND(YEAR(在职员工基本信息!$M725)='员工事项提醒（生日、续合同）'!$Q$4,MONTH(在职员工基本信息!$M725)='员工事项提醒（生日、续合同）'!$S$4),在职员工基本信息!M725,"")</f>
        <v/>
      </c>
    </row>
    <row r="729" spans="1:20">
      <c r="A729" s="1" t="str">
        <f>B729&amp;COUNTIF(B$8:B729,B729)</f>
        <v>717</v>
      </c>
      <c r="B729" s="1" t="str">
        <f>IF(MONTH(在职员工基本信息!G726)=$L$4,MONTH(在职员工基本信息!G726),"")</f>
        <v/>
      </c>
      <c r="D729" s="1" t="str">
        <f>IFERROR(IF(在职员工基本信息!D726="","",在职员工基本信息!D726),"")</f>
        <v/>
      </c>
      <c r="E729" s="1" t="str">
        <f>IF(在职员工基本信息!E726="","",在职员工基本信息!E726)</f>
        <v/>
      </c>
      <c r="F729" s="23" t="str">
        <f>IF(在职员工基本信息!G726="","",在职员工基本信息!G726)</f>
        <v/>
      </c>
      <c r="G729" s="1" t="str">
        <f>IF(在职员工基本信息!B726="","",在职员工基本信息!B726)</f>
        <v/>
      </c>
      <c r="H729" s="1" t="str">
        <f>IF(在职员工基本信息!C726="","",在职员工基本信息!C726)</f>
        <v/>
      </c>
      <c r="J729" s="23" t="str">
        <f t="shared" si="55"/>
        <v/>
      </c>
      <c r="K729" s="23" t="str">
        <f t="shared" si="56"/>
        <v/>
      </c>
      <c r="L729" s="23" t="str">
        <f t="shared" si="57"/>
        <v/>
      </c>
      <c r="M729" s="23" t="str">
        <f t="shared" si="58"/>
        <v/>
      </c>
      <c r="N729" s="23" t="str">
        <f t="shared" si="59"/>
        <v/>
      </c>
      <c r="P729" s="1" t="str">
        <f>IF(AND(YEAR(在职员工基本信息!$M726)='员工事项提醒（生日、续合同）'!$Q$4,MONTH(在职员工基本信息!$M726)='员工事项提醒（生日、续合同）'!$S$4),在职员工基本信息!D726,"")</f>
        <v/>
      </c>
      <c r="Q729" s="1" t="str">
        <f>IF(AND(YEAR(在职员工基本信息!$M726)='员工事项提醒（生日、续合同）'!$Q$4,MONTH(在职员工基本信息!$M726)='员工事项提醒（生日、续合同）'!$S$4),在职员工基本信息!E726,"")</f>
        <v/>
      </c>
      <c r="R729" s="1" t="str">
        <f>IF(AND(YEAR(在职员工基本信息!$M726)='员工事项提醒（生日、续合同）'!$Q$4,MONTH(在职员工基本信息!$M726)='员工事项提醒（生日、续合同）'!$S$4),在职员工基本信息!B726,"")</f>
        <v/>
      </c>
      <c r="S729" s="1" t="str">
        <f>IF(AND(YEAR(在职员工基本信息!$M726)='员工事项提醒（生日、续合同）'!$Q$4,MONTH(在职员工基本信息!$M726)='员工事项提醒（生日、续合同）'!$S$4),在职员工基本信息!C726,"")</f>
        <v/>
      </c>
      <c r="T729" s="23" t="str">
        <f>IF(AND(YEAR(在职员工基本信息!$M726)='员工事项提醒（生日、续合同）'!$Q$4,MONTH(在职员工基本信息!$M726)='员工事项提醒（生日、续合同）'!$S$4),在职员工基本信息!M726,"")</f>
        <v/>
      </c>
    </row>
    <row r="730" spans="1:20">
      <c r="A730" s="1" t="str">
        <f>B730&amp;COUNTIF(B$8:B730,B730)</f>
        <v>718</v>
      </c>
      <c r="B730" s="1" t="str">
        <f>IF(MONTH(在职员工基本信息!G727)=$L$4,MONTH(在职员工基本信息!G727),"")</f>
        <v/>
      </c>
      <c r="D730" s="1" t="str">
        <f>IFERROR(IF(在职员工基本信息!D727="","",在职员工基本信息!D727),"")</f>
        <v/>
      </c>
      <c r="E730" s="1" t="str">
        <f>IF(在职员工基本信息!E727="","",在职员工基本信息!E727)</f>
        <v/>
      </c>
      <c r="F730" s="23" t="str">
        <f>IF(在职员工基本信息!G727="","",在职员工基本信息!G727)</f>
        <v/>
      </c>
      <c r="G730" s="1" t="str">
        <f>IF(在职员工基本信息!B727="","",在职员工基本信息!B727)</f>
        <v/>
      </c>
      <c r="H730" s="1" t="str">
        <f>IF(在职员工基本信息!C727="","",在职员工基本信息!C727)</f>
        <v/>
      </c>
      <c r="J730" s="23" t="str">
        <f t="shared" si="55"/>
        <v/>
      </c>
      <c r="K730" s="23" t="str">
        <f t="shared" si="56"/>
        <v/>
      </c>
      <c r="L730" s="23" t="str">
        <f t="shared" si="57"/>
        <v/>
      </c>
      <c r="M730" s="23" t="str">
        <f t="shared" si="58"/>
        <v/>
      </c>
      <c r="N730" s="23" t="str">
        <f t="shared" si="59"/>
        <v/>
      </c>
      <c r="P730" s="1" t="str">
        <f>IF(AND(YEAR(在职员工基本信息!$M727)='员工事项提醒（生日、续合同）'!$Q$4,MONTH(在职员工基本信息!$M727)='员工事项提醒（生日、续合同）'!$S$4),在职员工基本信息!D727,"")</f>
        <v/>
      </c>
      <c r="Q730" s="1" t="str">
        <f>IF(AND(YEAR(在职员工基本信息!$M727)='员工事项提醒（生日、续合同）'!$Q$4,MONTH(在职员工基本信息!$M727)='员工事项提醒（生日、续合同）'!$S$4),在职员工基本信息!E727,"")</f>
        <v/>
      </c>
      <c r="R730" s="1" t="str">
        <f>IF(AND(YEAR(在职员工基本信息!$M727)='员工事项提醒（生日、续合同）'!$Q$4,MONTH(在职员工基本信息!$M727)='员工事项提醒（生日、续合同）'!$S$4),在职员工基本信息!B727,"")</f>
        <v/>
      </c>
      <c r="S730" s="1" t="str">
        <f>IF(AND(YEAR(在职员工基本信息!$M727)='员工事项提醒（生日、续合同）'!$Q$4,MONTH(在职员工基本信息!$M727)='员工事项提醒（生日、续合同）'!$S$4),在职员工基本信息!C727,"")</f>
        <v/>
      </c>
      <c r="T730" s="23" t="str">
        <f>IF(AND(YEAR(在职员工基本信息!$M727)='员工事项提醒（生日、续合同）'!$Q$4,MONTH(在职员工基本信息!$M727)='员工事项提醒（生日、续合同）'!$S$4),在职员工基本信息!M727,"")</f>
        <v/>
      </c>
    </row>
    <row r="731" spans="1:20">
      <c r="A731" s="1" t="str">
        <f>B731&amp;COUNTIF(B$8:B731,B731)</f>
        <v>719</v>
      </c>
      <c r="B731" s="1" t="str">
        <f>IF(MONTH(在职员工基本信息!G728)=$L$4,MONTH(在职员工基本信息!G728),"")</f>
        <v/>
      </c>
      <c r="D731" s="1" t="str">
        <f>IFERROR(IF(在职员工基本信息!D728="","",在职员工基本信息!D728),"")</f>
        <v/>
      </c>
      <c r="E731" s="1" t="str">
        <f>IF(在职员工基本信息!E728="","",在职员工基本信息!E728)</f>
        <v/>
      </c>
      <c r="F731" s="23" t="str">
        <f>IF(在职员工基本信息!G728="","",在职员工基本信息!G728)</f>
        <v/>
      </c>
      <c r="G731" s="1" t="str">
        <f>IF(在职员工基本信息!B728="","",在职员工基本信息!B728)</f>
        <v/>
      </c>
      <c r="H731" s="1" t="str">
        <f>IF(在职员工基本信息!C728="","",在职员工基本信息!C728)</f>
        <v/>
      </c>
      <c r="J731" s="23" t="str">
        <f t="shared" si="55"/>
        <v/>
      </c>
      <c r="K731" s="23" t="str">
        <f t="shared" si="56"/>
        <v/>
      </c>
      <c r="L731" s="23" t="str">
        <f t="shared" si="57"/>
        <v/>
      </c>
      <c r="M731" s="23" t="str">
        <f t="shared" si="58"/>
        <v/>
      </c>
      <c r="N731" s="23" t="str">
        <f t="shared" si="59"/>
        <v/>
      </c>
      <c r="P731" s="1" t="str">
        <f>IF(AND(YEAR(在职员工基本信息!$M728)='员工事项提醒（生日、续合同）'!$Q$4,MONTH(在职员工基本信息!$M728)='员工事项提醒（生日、续合同）'!$S$4),在职员工基本信息!D728,"")</f>
        <v/>
      </c>
      <c r="Q731" s="1" t="str">
        <f>IF(AND(YEAR(在职员工基本信息!$M728)='员工事项提醒（生日、续合同）'!$Q$4,MONTH(在职员工基本信息!$M728)='员工事项提醒（生日、续合同）'!$S$4),在职员工基本信息!E728,"")</f>
        <v/>
      </c>
      <c r="R731" s="1" t="str">
        <f>IF(AND(YEAR(在职员工基本信息!$M728)='员工事项提醒（生日、续合同）'!$Q$4,MONTH(在职员工基本信息!$M728)='员工事项提醒（生日、续合同）'!$S$4),在职员工基本信息!B728,"")</f>
        <v/>
      </c>
      <c r="S731" s="1" t="str">
        <f>IF(AND(YEAR(在职员工基本信息!$M728)='员工事项提醒（生日、续合同）'!$Q$4,MONTH(在职员工基本信息!$M728)='员工事项提醒（生日、续合同）'!$S$4),在职员工基本信息!C728,"")</f>
        <v/>
      </c>
      <c r="T731" s="23" t="str">
        <f>IF(AND(YEAR(在职员工基本信息!$M728)='员工事项提醒（生日、续合同）'!$Q$4,MONTH(在职员工基本信息!$M728)='员工事项提醒（生日、续合同）'!$S$4),在职员工基本信息!M728,"")</f>
        <v/>
      </c>
    </row>
    <row r="732" spans="1:20">
      <c r="A732" s="1" t="str">
        <f>B732&amp;COUNTIF(B$8:B732,B732)</f>
        <v>720</v>
      </c>
      <c r="B732" s="1" t="str">
        <f>IF(MONTH(在职员工基本信息!G729)=$L$4,MONTH(在职员工基本信息!G729),"")</f>
        <v/>
      </c>
      <c r="D732" s="1" t="str">
        <f>IFERROR(IF(在职员工基本信息!D729="","",在职员工基本信息!D729),"")</f>
        <v/>
      </c>
      <c r="E732" s="1" t="str">
        <f>IF(在职员工基本信息!E729="","",在职员工基本信息!E729)</f>
        <v/>
      </c>
      <c r="F732" s="23" t="str">
        <f>IF(在职员工基本信息!G729="","",在职员工基本信息!G729)</f>
        <v/>
      </c>
      <c r="G732" s="1" t="str">
        <f>IF(在职员工基本信息!B729="","",在职员工基本信息!B729)</f>
        <v/>
      </c>
      <c r="H732" s="1" t="str">
        <f>IF(在职员工基本信息!C729="","",在职员工基本信息!C729)</f>
        <v/>
      </c>
      <c r="J732" s="23" t="str">
        <f t="shared" si="55"/>
        <v/>
      </c>
      <c r="K732" s="23" t="str">
        <f t="shared" si="56"/>
        <v/>
      </c>
      <c r="L732" s="23" t="str">
        <f t="shared" si="57"/>
        <v/>
      </c>
      <c r="M732" s="23" t="str">
        <f t="shared" si="58"/>
        <v/>
      </c>
      <c r="N732" s="23" t="str">
        <f t="shared" si="59"/>
        <v/>
      </c>
      <c r="P732" s="1" t="str">
        <f>IF(AND(YEAR(在职员工基本信息!$M729)='员工事项提醒（生日、续合同）'!$Q$4,MONTH(在职员工基本信息!$M729)='员工事项提醒（生日、续合同）'!$S$4),在职员工基本信息!D729,"")</f>
        <v/>
      </c>
      <c r="Q732" s="1" t="str">
        <f>IF(AND(YEAR(在职员工基本信息!$M729)='员工事项提醒（生日、续合同）'!$Q$4,MONTH(在职员工基本信息!$M729)='员工事项提醒（生日、续合同）'!$S$4),在职员工基本信息!E729,"")</f>
        <v/>
      </c>
      <c r="R732" s="1" t="str">
        <f>IF(AND(YEAR(在职员工基本信息!$M729)='员工事项提醒（生日、续合同）'!$Q$4,MONTH(在职员工基本信息!$M729)='员工事项提醒（生日、续合同）'!$S$4),在职员工基本信息!B729,"")</f>
        <v/>
      </c>
      <c r="S732" s="1" t="str">
        <f>IF(AND(YEAR(在职员工基本信息!$M729)='员工事项提醒（生日、续合同）'!$Q$4,MONTH(在职员工基本信息!$M729)='员工事项提醒（生日、续合同）'!$S$4),在职员工基本信息!C729,"")</f>
        <v/>
      </c>
      <c r="T732" s="23" t="str">
        <f>IF(AND(YEAR(在职员工基本信息!$M729)='员工事项提醒（生日、续合同）'!$Q$4,MONTH(在职员工基本信息!$M729)='员工事项提醒（生日、续合同）'!$S$4),在职员工基本信息!M729,"")</f>
        <v/>
      </c>
    </row>
    <row r="733" spans="1:20">
      <c r="A733" s="1" t="str">
        <f>B733&amp;COUNTIF(B$8:B733,B733)</f>
        <v>721</v>
      </c>
      <c r="B733" s="1" t="str">
        <f>IF(MONTH(在职员工基本信息!G730)=$L$4,MONTH(在职员工基本信息!G730),"")</f>
        <v/>
      </c>
      <c r="D733" s="1" t="str">
        <f>IFERROR(IF(在职员工基本信息!D730="","",在职员工基本信息!D730),"")</f>
        <v/>
      </c>
      <c r="E733" s="1" t="str">
        <f>IF(在职员工基本信息!E730="","",在职员工基本信息!E730)</f>
        <v/>
      </c>
      <c r="F733" s="23" t="str">
        <f>IF(在职员工基本信息!G730="","",在职员工基本信息!G730)</f>
        <v/>
      </c>
      <c r="G733" s="1" t="str">
        <f>IF(在职员工基本信息!B730="","",在职员工基本信息!B730)</f>
        <v/>
      </c>
      <c r="H733" s="1" t="str">
        <f>IF(在职员工基本信息!C730="","",在职员工基本信息!C730)</f>
        <v/>
      </c>
      <c r="J733" s="23" t="str">
        <f t="shared" si="55"/>
        <v/>
      </c>
      <c r="K733" s="23" t="str">
        <f t="shared" si="56"/>
        <v/>
      </c>
      <c r="L733" s="23" t="str">
        <f t="shared" si="57"/>
        <v/>
      </c>
      <c r="M733" s="23" t="str">
        <f t="shared" si="58"/>
        <v/>
      </c>
      <c r="N733" s="23" t="str">
        <f t="shared" si="59"/>
        <v/>
      </c>
      <c r="P733" s="1" t="str">
        <f>IF(AND(YEAR(在职员工基本信息!$M730)='员工事项提醒（生日、续合同）'!$Q$4,MONTH(在职员工基本信息!$M730)='员工事项提醒（生日、续合同）'!$S$4),在职员工基本信息!D730,"")</f>
        <v/>
      </c>
      <c r="Q733" s="1" t="str">
        <f>IF(AND(YEAR(在职员工基本信息!$M730)='员工事项提醒（生日、续合同）'!$Q$4,MONTH(在职员工基本信息!$M730)='员工事项提醒（生日、续合同）'!$S$4),在职员工基本信息!E730,"")</f>
        <v/>
      </c>
      <c r="R733" s="1" t="str">
        <f>IF(AND(YEAR(在职员工基本信息!$M730)='员工事项提醒（生日、续合同）'!$Q$4,MONTH(在职员工基本信息!$M730)='员工事项提醒（生日、续合同）'!$S$4),在职员工基本信息!B730,"")</f>
        <v/>
      </c>
      <c r="S733" s="1" t="str">
        <f>IF(AND(YEAR(在职员工基本信息!$M730)='员工事项提醒（生日、续合同）'!$Q$4,MONTH(在职员工基本信息!$M730)='员工事项提醒（生日、续合同）'!$S$4),在职员工基本信息!C730,"")</f>
        <v/>
      </c>
      <c r="T733" s="23" t="str">
        <f>IF(AND(YEAR(在职员工基本信息!$M730)='员工事项提醒（生日、续合同）'!$Q$4,MONTH(在职员工基本信息!$M730)='员工事项提醒（生日、续合同）'!$S$4),在职员工基本信息!M730,"")</f>
        <v/>
      </c>
    </row>
    <row r="734" spans="1:20">
      <c r="A734" s="1" t="str">
        <f>B734&amp;COUNTIF(B$8:B734,B734)</f>
        <v>722</v>
      </c>
      <c r="B734" s="1" t="str">
        <f>IF(MONTH(在职员工基本信息!G731)=$L$4,MONTH(在职员工基本信息!G731),"")</f>
        <v/>
      </c>
      <c r="D734" s="1" t="str">
        <f>IFERROR(IF(在职员工基本信息!D731="","",在职员工基本信息!D731),"")</f>
        <v/>
      </c>
      <c r="E734" s="1" t="str">
        <f>IF(在职员工基本信息!E731="","",在职员工基本信息!E731)</f>
        <v/>
      </c>
      <c r="F734" s="23" t="str">
        <f>IF(在职员工基本信息!G731="","",在职员工基本信息!G731)</f>
        <v/>
      </c>
      <c r="G734" s="1" t="str">
        <f>IF(在职员工基本信息!B731="","",在职员工基本信息!B731)</f>
        <v/>
      </c>
      <c r="H734" s="1" t="str">
        <f>IF(在职员工基本信息!C731="","",在职员工基本信息!C731)</f>
        <v/>
      </c>
      <c r="J734" s="23" t="str">
        <f t="shared" si="55"/>
        <v/>
      </c>
      <c r="K734" s="23" t="str">
        <f t="shared" si="56"/>
        <v/>
      </c>
      <c r="L734" s="23" t="str">
        <f t="shared" si="57"/>
        <v/>
      </c>
      <c r="M734" s="23" t="str">
        <f t="shared" si="58"/>
        <v/>
      </c>
      <c r="N734" s="23" t="str">
        <f t="shared" si="59"/>
        <v/>
      </c>
      <c r="P734" s="1" t="str">
        <f>IF(AND(YEAR(在职员工基本信息!$M731)='员工事项提醒（生日、续合同）'!$Q$4,MONTH(在职员工基本信息!$M731)='员工事项提醒（生日、续合同）'!$S$4),在职员工基本信息!D731,"")</f>
        <v/>
      </c>
      <c r="Q734" s="1" t="str">
        <f>IF(AND(YEAR(在职员工基本信息!$M731)='员工事项提醒（生日、续合同）'!$Q$4,MONTH(在职员工基本信息!$M731)='员工事项提醒（生日、续合同）'!$S$4),在职员工基本信息!E731,"")</f>
        <v/>
      </c>
      <c r="R734" s="1" t="str">
        <f>IF(AND(YEAR(在职员工基本信息!$M731)='员工事项提醒（生日、续合同）'!$Q$4,MONTH(在职员工基本信息!$M731)='员工事项提醒（生日、续合同）'!$S$4),在职员工基本信息!B731,"")</f>
        <v/>
      </c>
      <c r="S734" s="1" t="str">
        <f>IF(AND(YEAR(在职员工基本信息!$M731)='员工事项提醒（生日、续合同）'!$Q$4,MONTH(在职员工基本信息!$M731)='员工事项提醒（生日、续合同）'!$S$4),在职员工基本信息!C731,"")</f>
        <v/>
      </c>
      <c r="T734" s="23" t="str">
        <f>IF(AND(YEAR(在职员工基本信息!$M731)='员工事项提醒（生日、续合同）'!$Q$4,MONTH(在职员工基本信息!$M731)='员工事项提醒（生日、续合同）'!$S$4),在职员工基本信息!M731,"")</f>
        <v/>
      </c>
    </row>
    <row r="735" spans="1:20">
      <c r="A735" s="1" t="str">
        <f>B735&amp;COUNTIF(B$8:B735,B735)</f>
        <v>723</v>
      </c>
      <c r="B735" s="1" t="str">
        <f>IF(MONTH(在职员工基本信息!G732)=$L$4,MONTH(在职员工基本信息!G732),"")</f>
        <v/>
      </c>
      <c r="D735" s="1" t="str">
        <f>IFERROR(IF(在职员工基本信息!D732="","",在职员工基本信息!D732),"")</f>
        <v/>
      </c>
      <c r="E735" s="1" t="str">
        <f>IF(在职员工基本信息!E732="","",在职员工基本信息!E732)</f>
        <v/>
      </c>
      <c r="F735" s="23" t="str">
        <f>IF(在职员工基本信息!G732="","",在职员工基本信息!G732)</f>
        <v/>
      </c>
      <c r="G735" s="1" t="str">
        <f>IF(在职员工基本信息!B732="","",在职员工基本信息!B732)</f>
        <v/>
      </c>
      <c r="H735" s="1" t="str">
        <f>IF(在职员工基本信息!C732="","",在职员工基本信息!C732)</f>
        <v/>
      </c>
      <c r="J735" s="23" t="str">
        <f t="shared" si="55"/>
        <v/>
      </c>
      <c r="K735" s="23" t="str">
        <f t="shared" si="56"/>
        <v/>
      </c>
      <c r="L735" s="23" t="str">
        <f t="shared" si="57"/>
        <v/>
      </c>
      <c r="M735" s="23" t="str">
        <f t="shared" si="58"/>
        <v/>
      </c>
      <c r="N735" s="23" t="str">
        <f t="shared" si="59"/>
        <v/>
      </c>
      <c r="P735" s="1" t="str">
        <f>IF(AND(YEAR(在职员工基本信息!$M732)='员工事项提醒（生日、续合同）'!$Q$4,MONTH(在职员工基本信息!$M732)='员工事项提醒（生日、续合同）'!$S$4),在职员工基本信息!D732,"")</f>
        <v/>
      </c>
      <c r="Q735" s="1" t="str">
        <f>IF(AND(YEAR(在职员工基本信息!$M732)='员工事项提醒（生日、续合同）'!$Q$4,MONTH(在职员工基本信息!$M732)='员工事项提醒（生日、续合同）'!$S$4),在职员工基本信息!E732,"")</f>
        <v/>
      </c>
      <c r="R735" s="1" t="str">
        <f>IF(AND(YEAR(在职员工基本信息!$M732)='员工事项提醒（生日、续合同）'!$Q$4,MONTH(在职员工基本信息!$M732)='员工事项提醒（生日、续合同）'!$S$4),在职员工基本信息!B732,"")</f>
        <v/>
      </c>
      <c r="S735" s="1" t="str">
        <f>IF(AND(YEAR(在职员工基本信息!$M732)='员工事项提醒（生日、续合同）'!$Q$4,MONTH(在职员工基本信息!$M732)='员工事项提醒（生日、续合同）'!$S$4),在职员工基本信息!C732,"")</f>
        <v/>
      </c>
      <c r="T735" s="23" t="str">
        <f>IF(AND(YEAR(在职员工基本信息!$M732)='员工事项提醒（生日、续合同）'!$Q$4,MONTH(在职员工基本信息!$M732)='员工事项提醒（生日、续合同）'!$S$4),在职员工基本信息!M732,"")</f>
        <v/>
      </c>
    </row>
    <row r="736" spans="1:20">
      <c r="A736" s="1" t="str">
        <f>B736&amp;COUNTIF(B$8:B736,B736)</f>
        <v>724</v>
      </c>
      <c r="B736" s="1" t="str">
        <f>IF(MONTH(在职员工基本信息!G733)=$L$4,MONTH(在职员工基本信息!G733),"")</f>
        <v/>
      </c>
      <c r="D736" s="1" t="str">
        <f>IFERROR(IF(在职员工基本信息!D733="","",在职员工基本信息!D733),"")</f>
        <v/>
      </c>
      <c r="E736" s="1" t="str">
        <f>IF(在职员工基本信息!E733="","",在职员工基本信息!E733)</f>
        <v/>
      </c>
      <c r="F736" s="23" t="str">
        <f>IF(在职员工基本信息!G733="","",在职员工基本信息!G733)</f>
        <v/>
      </c>
      <c r="G736" s="1" t="str">
        <f>IF(在职员工基本信息!B733="","",在职员工基本信息!B733)</f>
        <v/>
      </c>
      <c r="H736" s="1" t="str">
        <f>IF(在职员工基本信息!C733="","",在职员工基本信息!C733)</f>
        <v/>
      </c>
      <c r="J736" s="23" t="str">
        <f t="shared" si="55"/>
        <v/>
      </c>
      <c r="K736" s="23" t="str">
        <f t="shared" si="56"/>
        <v/>
      </c>
      <c r="L736" s="23" t="str">
        <f t="shared" si="57"/>
        <v/>
      </c>
      <c r="M736" s="23" t="str">
        <f t="shared" si="58"/>
        <v/>
      </c>
      <c r="N736" s="23" t="str">
        <f t="shared" si="59"/>
        <v/>
      </c>
      <c r="P736" s="1" t="str">
        <f>IF(AND(YEAR(在职员工基本信息!$M733)='员工事项提醒（生日、续合同）'!$Q$4,MONTH(在职员工基本信息!$M733)='员工事项提醒（生日、续合同）'!$S$4),在职员工基本信息!D733,"")</f>
        <v/>
      </c>
      <c r="Q736" s="1" t="str">
        <f>IF(AND(YEAR(在职员工基本信息!$M733)='员工事项提醒（生日、续合同）'!$Q$4,MONTH(在职员工基本信息!$M733)='员工事项提醒（生日、续合同）'!$S$4),在职员工基本信息!E733,"")</f>
        <v/>
      </c>
      <c r="R736" s="1" t="str">
        <f>IF(AND(YEAR(在职员工基本信息!$M733)='员工事项提醒（生日、续合同）'!$Q$4,MONTH(在职员工基本信息!$M733)='员工事项提醒（生日、续合同）'!$S$4),在职员工基本信息!B733,"")</f>
        <v/>
      </c>
      <c r="S736" s="1" t="str">
        <f>IF(AND(YEAR(在职员工基本信息!$M733)='员工事项提醒（生日、续合同）'!$Q$4,MONTH(在职员工基本信息!$M733)='员工事项提醒（生日、续合同）'!$S$4),在职员工基本信息!C733,"")</f>
        <v/>
      </c>
      <c r="T736" s="23" t="str">
        <f>IF(AND(YEAR(在职员工基本信息!$M733)='员工事项提醒（生日、续合同）'!$Q$4,MONTH(在职员工基本信息!$M733)='员工事项提醒（生日、续合同）'!$S$4),在职员工基本信息!M733,"")</f>
        <v/>
      </c>
    </row>
    <row r="737" spans="1:20">
      <c r="A737" s="1" t="str">
        <f>B737&amp;COUNTIF(B$8:B737,B737)</f>
        <v>725</v>
      </c>
      <c r="B737" s="1" t="str">
        <f>IF(MONTH(在职员工基本信息!G734)=$L$4,MONTH(在职员工基本信息!G734),"")</f>
        <v/>
      </c>
      <c r="D737" s="1" t="str">
        <f>IFERROR(IF(在职员工基本信息!D734="","",在职员工基本信息!D734),"")</f>
        <v/>
      </c>
      <c r="E737" s="1" t="str">
        <f>IF(在职员工基本信息!E734="","",在职员工基本信息!E734)</f>
        <v/>
      </c>
      <c r="F737" s="23" t="str">
        <f>IF(在职员工基本信息!G734="","",在职员工基本信息!G734)</f>
        <v/>
      </c>
      <c r="G737" s="1" t="str">
        <f>IF(在职员工基本信息!B734="","",在职员工基本信息!B734)</f>
        <v/>
      </c>
      <c r="H737" s="1" t="str">
        <f>IF(在职员工基本信息!C734="","",在职员工基本信息!C734)</f>
        <v/>
      </c>
      <c r="J737" s="23" t="str">
        <f t="shared" si="55"/>
        <v/>
      </c>
      <c r="K737" s="23" t="str">
        <f t="shared" si="56"/>
        <v/>
      </c>
      <c r="L737" s="23" t="str">
        <f t="shared" si="57"/>
        <v/>
      </c>
      <c r="M737" s="23" t="str">
        <f t="shared" si="58"/>
        <v/>
      </c>
      <c r="N737" s="23" t="str">
        <f t="shared" si="59"/>
        <v/>
      </c>
      <c r="P737" s="1" t="str">
        <f>IF(AND(YEAR(在职员工基本信息!$M734)='员工事项提醒（生日、续合同）'!$Q$4,MONTH(在职员工基本信息!$M734)='员工事项提醒（生日、续合同）'!$S$4),在职员工基本信息!D734,"")</f>
        <v/>
      </c>
      <c r="Q737" s="1" t="str">
        <f>IF(AND(YEAR(在职员工基本信息!$M734)='员工事项提醒（生日、续合同）'!$Q$4,MONTH(在职员工基本信息!$M734)='员工事项提醒（生日、续合同）'!$S$4),在职员工基本信息!E734,"")</f>
        <v/>
      </c>
      <c r="R737" s="1" t="str">
        <f>IF(AND(YEAR(在职员工基本信息!$M734)='员工事项提醒（生日、续合同）'!$Q$4,MONTH(在职员工基本信息!$M734)='员工事项提醒（生日、续合同）'!$S$4),在职员工基本信息!B734,"")</f>
        <v/>
      </c>
      <c r="S737" s="1" t="str">
        <f>IF(AND(YEAR(在职员工基本信息!$M734)='员工事项提醒（生日、续合同）'!$Q$4,MONTH(在职员工基本信息!$M734)='员工事项提醒（生日、续合同）'!$S$4),在职员工基本信息!C734,"")</f>
        <v/>
      </c>
      <c r="T737" s="23" t="str">
        <f>IF(AND(YEAR(在职员工基本信息!$M734)='员工事项提醒（生日、续合同）'!$Q$4,MONTH(在职员工基本信息!$M734)='员工事项提醒（生日、续合同）'!$S$4),在职员工基本信息!M734,"")</f>
        <v/>
      </c>
    </row>
    <row r="738" spans="1:20">
      <c r="A738" s="1" t="str">
        <f>B738&amp;COUNTIF(B$8:B738,B738)</f>
        <v>726</v>
      </c>
      <c r="B738" s="1" t="str">
        <f>IF(MONTH(在职员工基本信息!G735)=$L$4,MONTH(在职员工基本信息!G735),"")</f>
        <v/>
      </c>
      <c r="D738" s="1" t="str">
        <f>IFERROR(IF(在职员工基本信息!D735="","",在职员工基本信息!D735),"")</f>
        <v/>
      </c>
      <c r="E738" s="1" t="str">
        <f>IF(在职员工基本信息!E735="","",在职员工基本信息!E735)</f>
        <v/>
      </c>
      <c r="F738" s="23" t="str">
        <f>IF(在职员工基本信息!G735="","",在职员工基本信息!G735)</f>
        <v/>
      </c>
      <c r="G738" s="1" t="str">
        <f>IF(在职员工基本信息!B735="","",在职员工基本信息!B735)</f>
        <v/>
      </c>
      <c r="H738" s="1" t="str">
        <f>IF(在职员工基本信息!C735="","",在职员工基本信息!C735)</f>
        <v/>
      </c>
      <c r="J738" s="23" t="str">
        <f t="shared" si="55"/>
        <v/>
      </c>
      <c r="K738" s="23" t="str">
        <f t="shared" si="56"/>
        <v/>
      </c>
      <c r="L738" s="23" t="str">
        <f t="shared" si="57"/>
        <v/>
      </c>
      <c r="M738" s="23" t="str">
        <f t="shared" si="58"/>
        <v/>
      </c>
      <c r="N738" s="23" t="str">
        <f t="shared" si="59"/>
        <v/>
      </c>
      <c r="P738" s="1" t="str">
        <f>IF(AND(YEAR(在职员工基本信息!$M735)='员工事项提醒（生日、续合同）'!$Q$4,MONTH(在职员工基本信息!$M735)='员工事项提醒（生日、续合同）'!$S$4),在职员工基本信息!D735,"")</f>
        <v/>
      </c>
      <c r="Q738" s="1" t="str">
        <f>IF(AND(YEAR(在职员工基本信息!$M735)='员工事项提醒（生日、续合同）'!$Q$4,MONTH(在职员工基本信息!$M735)='员工事项提醒（生日、续合同）'!$S$4),在职员工基本信息!E735,"")</f>
        <v/>
      </c>
      <c r="R738" s="1" t="str">
        <f>IF(AND(YEAR(在职员工基本信息!$M735)='员工事项提醒（生日、续合同）'!$Q$4,MONTH(在职员工基本信息!$M735)='员工事项提醒（生日、续合同）'!$S$4),在职员工基本信息!B735,"")</f>
        <v/>
      </c>
      <c r="S738" s="1" t="str">
        <f>IF(AND(YEAR(在职员工基本信息!$M735)='员工事项提醒（生日、续合同）'!$Q$4,MONTH(在职员工基本信息!$M735)='员工事项提醒（生日、续合同）'!$S$4),在职员工基本信息!C735,"")</f>
        <v/>
      </c>
      <c r="T738" s="23" t="str">
        <f>IF(AND(YEAR(在职员工基本信息!$M735)='员工事项提醒（生日、续合同）'!$Q$4,MONTH(在职员工基本信息!$M735)='员工事项提醒（生日、续合同）'!$S$4),在职员工基本信息!M735,"")</f>
        <v/>
      </c>
    </row>
    <row r="739" spans="1:20">
      <c r="A739" s="1" t="str">
        <f>B739&amp;COUNTIF(B$8:B739,B739)</f>
        <v>727</v>
      </c>
      <c r="B739" s="1" t="str">
        <f>IF(MONTH(在职员工基本信息!G736)=$L$4,MONTH(在职员工基本信息!G736),"")</f>
        <v/>
      </c>
      <c r="D739" s="1" t="str">
        <f>IFERROR(IF(在职员工基本信息!D736="","",在职员工基本信息!D736),"")</f>
        <v/>
      </c>
      <c r="E739" s="1" t="str">
        <f>IF(在职员工基本信息!E736="","",在职员工基本信息!E736)</f>
        <v/>
      </c>
      <c r="F739" s="23" t="str">
        <f>IF(在职员工基本信息!G736="","",在职员工基本信息!G736)</f>
        <v/>
      </c>
      <c r="G739" s="1" t="str">
        <f>IF(在职员工基本信息!B736="","",在职员工基本信息!B736)</f>
        <v/>
      </c>
      <c r="H739" s="1" t="str">
        <f>IF(在职员工基本信息!C736="","",在职员工基本信息!C736)</f>
        <v/>
      </c>
      <c r="J739" s="23" t="str">
        <f t="shared" si="55"/>
        <v/>
      </c>
      <c r="K739" s="23" t="str">
        <f t="shared" si="56"/>
        <v/>
      </c>
      <c r="L739" s="23" t="str">
        <f t="shared" si="57"/>
        <v/>
      </c>
      <c r="M739" s="23" t="str">
        <f t="shared" si="58"/>
        <v/>
      </c>
      <c r="N739" s="23" t="str">
        <f t="shared" si="59"/>
        <v/>
      </c>
      <c r="P739" s="1" t="str">
        <f>IF(AND(YEAR(在职员工基本信息!$M736)='员工事项提醒（生日、续合同）'!$Q$4,MONTH(在职员工基本信息!$M736)='员工事项提醒（生日、续合同）'!$S$4),在职员工基本信息!D736,"")</f>
        <v/>
      </c>
      <c r="Q739" s="1" t="str">
        <f>IF(AND(YEAR(在职员工基本信息!$M736)='员工事项提醒（生日、续合同）'!$Q$4,MONTH(在职员工基本信息!$M736)='员工事项提醒（生日、续合同）'!$S$4),在职员工基本信息!E736,"")</f>
        <v/>
      </c>
      <c r="R739" s="1" t="str">
        <f>IF(AND(YEAR(在职员工基本信息!$M736)='员工事项提醒（生日、续合同）'!$Q$4,MONTH(在职员工基本信息!$M736)='员工事项提醒（生日、续合同）'!$S$4),在职员工基本信息!B736,"")</f>
        <v/>
      </c>
      <c r="S739" s="1" t="str">
        <f>IF(AND(YEAR(在职员工基本信息!$M736)='员工事项提醒（生日、续合同）'!$Q$4,MONTH(在职员工基本信息!$M736)='员工事项提醒（生日、续合同）'!$S$4),在职员工基本信息!C736,"")</f>
        <v/>
      </c>
      <c r="T739" s="23" t="str">
        <f>IF(AND(YEAR(在职员工基本信息!$M736)='员工事项提醒（生日、续合同）'!$Q$4,MONTH(在职员工基本信息!$M736)='员工事项提醒（生日、续合同）'!$S$4),在职员工基本信息!M736,"")</f>
        <v/>
      </c>
    </row>
    <row r="740" spans="1:20">
      <c r="A740" s="1" t="str">
        <f>B740&amp;COUNTIF(B$8:B740,B740)</f>
        <v>728</v>
      </c>
      <c r="B740" s="1" t="str">
        <f>IF(MONTH(在职员工基本信息!G737)=$L$4,MONTH(在职员工基本信息!G737),"")</f>
        <v/>
      </c>
      <c r="D740" s="1" t="str">
        <f>IFERROR(IF(在职员工基本信息!D737="","",在职员工基本信息!D737),"")</f>
        <v/>
      </c>
      <c r="E740" s="1" t="str">
        <f>IF(在职员工基本信息!E737="","",在职员工基本信息!E737)</f>
        <v/>
      </c>
      <c r="F740" s="23" t="str">
        <f>IF(在职员工基本信息!G737="","",在职员工基本信息!G737)</f>
        <v/>
      </c>
      <c r="G740" s="1" t="str">
        <f>IF(在职员工基本信息!B737="","",在职员工基本信息!B737)</f>
        <v/>
      </c>
      <c r="H740" s="1" t="str">
        <f>IF(在职员工基本信息!C737="","",在职员工基本信息!C737)</f>
        <v/>
      </c>
      <c r="J740" s="23" t="str">
        <f t="shared" si="55"/>
        <v/>
      </c>
      <c r="K740" s="23" t="str">
        <f t="shared" si="56"/>
        <v/>
      </c>
      <c r="L740" s="23" t="str">
        <f t="shared" si="57"/>
        <v/>
      </c>
      <c r="M740" s="23" t="str">
        <f t="shared" si="58"/>
        <v/>
      </c>
      <c r="N740" s="23" t="str">
        <f t="shared" si="59"/>
        <v/>
      </c>
      <c r="P740" s="1" t="str">
        <f>IF(AND(YEAR(在职员工基本信息!$M737)='员工事项提醒（生日、续合同）'!$Q$4,MONTH(在职员工基本信息!$M737)='员工事项提醒（生日、续合同）'!$S$4),在职员工基本信息!D737,"")</f>
        <v/>
      </c>
      <c r="Q740" s="1" t="str">
        <f>IF(AND(YEAR(在职员工基本信息!$M737)='员工事项提醒（生日、续合同）'!$Q$4,MONTH(在职员工基本信息!$M737)='员工事项提醒（生日、续合同）'!$S$4),在职员工基本信息!E737,"")</f>
        <v/>
      </c>
      <c r="R740" s="1" t="str">
        <f>IF(AND(YEAR(在职员工基本信息!$M737)='员工事项提醒（生日、续合同）'!$Q$4,MONTH(在职员工基本信息!$M737)='员工事项提醒（生日、续合同）'!$S$4),在职员工基本信息!B737,"")</f>
        <v/>
      </c>
      <c r="S740" s="1" t="str">
        <f>IF(AND(YEAR(在职员工基本信息!$M737)='员工事项提醒（生日、续合同）'!$Q$4,MONTH(在职员工基本信息!$M737)='员工事项提醒（生日、续合同）'!$S$4),在职员工基本信息!C737,"")</f>
        <v/>
      </c>
      <c r="T740" s="23" t="str">
        <f>IF(AND(YEAR(在职员工基本信息!$M737)='员工事项提醒（生日、续合同）'!$Q$4,MONTH(在职员工基本信息!$M737)='员工事项提醒（生日、续合同）'!$S$4),在职员工基本信息!M737,"")</f>
        <v/>
      </c>
    </row>
    <row r="741" spans="1:20">
      <c r="A741" s="1" t="str">
        <f>B741&amp;COUNTIF(B$8:B741,B741)</f>
        <v>729</v>
      </c>
      <c r="B741" s="1" t="str">
        <f>IF(MONTH(在职员工基本信息!G738)=$L$4,MONTH(在职员工基本信息!G738),"")</f>
        <v/>
      </c>
      <c r="D741" s="1" t="str">
        <f>IFERROR(IF(在职员工基本信息!D738="","",在职员工基本信息!D738),"")</f>
        <v/>
      </c>
      <c r="E741" s="1" t="str">
        <f>IF(在职员工基本信息!E738="","",在职员工基本信息!E738)</f>
        <v/>
      </c>
      <c r="F741" s="23" t="str">
        <f>IF(在职员工基本信息!G738="","",在职员工基本信息!G738)</f>
        <v/>
      </c>
      <c r="G741" s="1" t="str">
        <f>IF(在职员工基本信息!B738="","",在职员工基本信息!B738)</f>
        <v/>
      </c>
      <c r="H741" s="1" t="str">
        <f>IF(在职员工基本信息!C738="","",在职员工基本信息!C738)</f>
        <v/>
      </c>
      <c r="J741" s="23" t="str">
        <f t="shared" si="55"/>
        <v/>
      </c>
      <c r="K741" s="23" t="str">
        <f t="shared" si="56"/>
        <v/>
      </c>
      <c r="L741" s="23" t="str">
        <f t="shared" si="57"/>
        <v/>
      </c>
      <c r="M741" s="23" t="str">
        <f t="shared" si="58"/>
        <v/>
      </c>
      <c r="N741" s="23" t="str">
        <f t="shared" si="59"/>
        <v/>
      </c>
      <c r="P741" s="1" t="str">
        <f>IF(AND(YEAR(在职员工基本信息!$M738)='员工事项提醒（生日、续合同）'!$Q$4,MONTH(在职员工基本信息!$M738)='员工事项提醒（生日、续合同）'!$S$4),在职员工基本信息!D738,"")</f>
        <v/>
      </c>
      <c r="Q741" s="1" t="str">
        <f>IF(AND(YEAR(在职员工基本信息!$M738)='员工事项提醒（生日、续合同）'!$Q$4,MONTH(在职员工基本信息!$M738)='员工事项提醒（生日、续合同）'!$S$4),在职员工基本信息!E738,"")</f>
        <v/>
      </c>
      <c r="R741" s="1" t="str">
        <f>IF(AND(YEAR(在职员工基本信息!$M738)='员工事项提醒（生日、续合同）'!$Q$4,MONTH(在职员工基本信息!$M738)='员工事项提醒（生日、续合同）'!$S$4),在职员工基本信息!B738,"")</f>
        <v/>
      </c>
      <c r="S741" s="1" t="str">
        <f>IF(AND(YEAR(在职员工基本信息!$M738)='员工事项提醒（生日、续合同）'!$Q$4,MONTH(在职员工基本信息!$M738)='员工事项提醒（生日、续合同）'!$S$4),在职员工基本信息!C738,"")</f>
        <v/>
      </c>
      <c r="T741" s="23" t="str">
        <f>IF(AND(YEAR(在职员工基本信息!$M738)='员工事项提醒（生日、续合同）'!$Q$4,MONTH(在职员工基本信息!$M738)='员工事项提醒（生日、续合同）'!$S$4),在职员工基本信息!M738,"")</f>
        <v/>
      </c>
    </row>
    <row r="742" spans="1:20">
      <c r="A742" s="1" t="str">
        <f>B742&amp;COUNTIF(B$8:B742,B742)</f>
        <v>730</v>
      </c>
      <c r="B742" s="1" t="str">
        <f>IF(MONTH(在职员工基本信息!G739)=$L$4,MONTH(在职员工基本信息!G739),"")</f>
        <v/>
      </c>
      <c r="D742" s="1" t="str">
        <f>IFERROR(IF(在职员工基本信息!D739="","",在职员工基本信息!D739),"")</f>
        <v/>
      </c>
      <c r="E742" s="1" t="str">
        <f>IF(在职员工基本信息!E739="","",在职员工基本信息!E739)</f>
        <v/>
      </c>
      <c r="F742" s="23" t="str">
        <f>IF(在职员工基本信息!G739="","",在职员工基本信息!G739)</f>
        <v/>
      </c>
      <c r="G742" s="1" t="str">
        <f>IF(在职员工基本信息!B739="","",在职员工基本信息!B739)</f>
        <v/>
      </c>
      <c r="H742" s="1" t="str">
        <f>IF(在职员工基本信息!C739="","",在职员工基本信息!C739)</f>
        <v/>
      </c>
      <c r="J742" s="23" t="str">
        <f t="shared" si="55"/>
        <v/>
      </c>
      <c r="K742" s="23" t="str">
        <f t="shared" si="56"/>
        <v/>
      </c>
      <c r="L742" s="23" t="str">
        <f t="shared" si="57"/>
        <v/>
      </c>
      <c r="M742" s="23" t="str">
        <f t="shared" si="58"/>
        <v/>
      </c>
      <c r="N742" s="23" t="str">
        <f t="shared" si="59"/>
        <v/>
      </c>
      <c r="P742" s="1" t="str">
        <f>IF(AND(YEAR(在职员工基本信息!$M739)='员工事项提醒（生日、续合同）'!$Q$4,MONTH(在职员工基本信息!$M739)='员工事项提醒（生日、续合同）'!$S$4),在职员工基本信息!D739,"")</f>
        <v/>
      </c>
      <c r="Q742" s="1" t="str">
        <f>IF(AND(YEAR(在职员工基本信息!$M739)='员工事项提醒（生日、续合同）'!$Q$4,MONTH(在职员工基本信息!$M739)='员工事项提醒（生日、续合同）'!$S$4),在职员工基本信息!E739,"")</f>
        <v/>
      </c>
      <c r="R742" s="1" t="str">
        <f>IF(AND(YEAR(在职员工基本信息!$M739)='员工事项提醒（生日、续合同）'!$Q$4,MONTH(在职员工基本信息!$M739)='员工事项提醒（生日、续合同）'!$S$4),在职员工基本信息!B739,"")</f>
        <v/>
      </c>
      <c r="S742" s="1" t="str">
        <f>IF(AND(YEAR(在职员工基本信息!$M739)='员工事项提醒（生日、续合同）'!$Q$4,MONTH(在职员工基本信息!$M739)='员工事项提醒（生日、续合同）'!$S$4),在职员工基本信息!C739,"")</f>
        <v/>
      </c>
      <c r="T742" s="23" t="str">
        <f>IF(AND(YEAR(在职员工基本信息!$M739)='员工事项提醒（生日、续合同）'!$Q$4,MONTH(在职员工基本信息!$M739)='员工事项提醒（生日、续合同）'!$S$4),在职员工基本信息!M739,"")</f>
        <v/>
      </c>
    </row>
    <row r="743" spans="1:20">
      <c r="A743" s="1" t="str">
        <f>B743&amp;COUNTIF(B$8:B743,B743)</f>
        <v>731</v>
      </c>
      <c r="B743" s="1" t="str">
        <f>IF(MONTH(在职员工基本信息!G740)=$L$4,MONTH(在职员工基本信息!G740),"")</f>
        <v/>
      </c>
      <c r="D743" s="1" t="str">
        <f>IFERROR(IF(在职员工基本信息!D740="","",在职员工基本信息!D740),"")</f>
        <v/>
      </c>
      <c r="E743" s="1" t="str">
        <f>IF(在职员工基本信息!E740="","",在职员工基本信息!E740)</f>
        <v/>
      </c>
      <c r="F743" s="23" t="str">
        <f>IF(在职员工基本信息!G740="","",在职员工基本信息!G740)</f>
        <v/>
      </c>
      <c r="G743" s="1" t="str">
        <f>IF(在职员工基本信息!B740="","",在职员工基本信息!B740)</f>
        <v/>
      </c>
      <c r="H743" s="1" t="str">
        <f>IF(在职员工基本信息!C740="","",在职员工基本信息!C740)</f>
        <v/>
      </c>
      <c r="J743" s="23" t="str">
        <f t="shared" si="55"/>
        <v/>
      </c>
      <c r="K743" s="23" t="str">
        <f t="shared" si="56"/>
        <v/>
      </c>
      <c r="L743" s="23" t="str">
        <f t="shared" si="57"/>
        <v/>
      </c>
      <c r="M743" s="23" t="str">
        <f t="shared" si="58"/>
        <v/>
      </c>
      <c r="N743" s="23" t="str">
        <f t="shared" si="59"/>
        <v/>
      </c>
      <c r="P743" s="1" t="str">
        <f>IF(AND(YEAR(在职员工基本信息!$M740)='员工事项提醒（生日、续合同）'!$Q$4,MONTH(在职员工基本信息!$M740)='员工事项提醒（生日、续合同）'!$S$4),在职员工基本信息!D740,"")</f>
        <v/>
      </c>
      <c r="Q743" s="1" t="str">
        <f>IF(AND(YEAR(在职员工基本信息!$M740)='员工事项提醒（生日、续合同）'!$Q$4,MONTH(在职员工基本信息!$M740)='员工事项提醒（生日、续合同）'!$S$4),在职员工基本信息!E740,"")</f>
        <v/>
      </c>
      <c r="R743" s="1" t="str">
        <f>IF(AND(YEAR(在职员工基本信息!$M740)='员工事项提醒（生日、续合同）'!$Q$4,MONTH(在职员工基本信息!$M740)='员工事项提醒（生日、续合同）'!$S$4),在职员工基本信息!B740,"")</f>
        <v/>
      </c>
      <c r="S743" s="1" t="str">
        <f>IF(AND(YEAR(在职员工基本信息!$M740)='员工事项提醒（生日、续合同）'!$Q$4,MONTH(在职员工基本信息!$M740)='员工事项提醒（生日、续合同）'!$S$4),在职员工基本信息!C740,"")</f>
        <v/>
      </c>
      <c r="T743" s="23" t="str">
        <f>IF(AND(YEAR(在职员工基本信息!$M740)='员工事项提醒（生日、续合同）'!$Q$4,MONTH(在职员工基本信息!$M740)='员工事项提醒（生日、续合同）'!$S$4),在职员工基本信息!M740,"")</f>
        <v/>
      </c>
    </row>
    <row r="744" spans="1:20">
      <c r="A744" s="1" t="str">
        <f>B744&amp;COUNTIF(B$8:B744,B744)</f>
        <v>732</v>
      </c>
      <c r="B744" s="1" t="str">
        <f>IF(MONTH(在职员工基本信息!G741)=$L$4,MONTH(在职员工基本信息!G741),"")</f>
        <v/>
      </c>
      <c r="D744" s="1" t="str">
        <f>IFERROR(IF(在职员工基本信息!D741="","",在职员工基本信息!D741),"")</f>
        <v/>
      </c>
      <c r="E744" s="1" t="str">
        <f>IF(在职员工基本信息!E741="","",在职员工基本信息!E741)</f>
        <v/>
      </c>
      <c r="F744" s="23" t="str">
        <f>IF(在职员工基本信息!G741="","",在职员工基本信息!G741)</f>
        <v/>
      </c>
      <c r="G744" s="1" t="str">
        <f>IF(在职员工基本信息!B741="","",在职员工基本信息!B741)</f>
        <v/>
      </c>
      <c r="H744" s="1" t="str">
        <f>IF(在职员工基本信息!C741="","",在职员工基本信息!C741)</f>
        <v/>
      </c>
      <c r="J744" s="23" t="str">
        <f t="shared" si="55"/>
        <v/>
      </c>
      <c r="K744" s="23" t="str">
        <f t="shared" si="56"/>
        <v/>
      </c>
      <c r="L744" s="23" t="str">
        <f t="shared" si="57"/>
        <v/>
      </c>
      <c r="M744" s="23" t="str">
        <f t="shared" si="58"/>
        <v/>
      </c>
      <c r="N744" s="23" t="str">
        <f t="shared" si="59"/>
        <v/>
      </c>
      <c r="P744" s="1" t="str">
        <f>IF(AND(YEAR(在职员工基本信息!$M741)='员工事项提醒（生日、续合同）'!$Q$4,MONTH(在职员工基本信息!$M741)='员工事项提醒（生日、续合同）'!$S$4),在职员工基本信息!D741,"")</f>
        <v/>
      </c>
      <c r="Q744" s="1" t="str">
        <f>IF(AND(YEAR(在职员工基本信息!$M741)='员工事项提醒（生日、续合同）'!$Q$4,MONTH(在职员工基本信息!$M741)='员工事项提醒（生日、续合同）'!$S$4),在职员工基本信息!E741,"")</f>
        <v/>
      </c>
      <c r="R744" s="1" t="str">
        <f>IF(AND(YEAR(在职员工基本信息!$M741)='员工事项提醒（生日、续合同）'!$Q$4,MONTH(在职员工基本信息!$M741)='员工事项提醒（生日、续合同）'!$S$4),在职员工基本信息!B741,"")</f>
        <v/>
      </c>
      <c r="S744" s="1" t="str">
        <f>IF(AND(YEAR(在职员工基本信息!$M741)='员工事项提醒（生日、续合同）'!$Q$4,MONTH(在职员工基本信息!$M741)='员工事项提醒（生日、续合同）'!$S$4),在职员工基本信息!C741,"")</f>
        <v/>
      </c>
      <c r="T744" s="23" t="str">
        <f>IF(AND(YEAR(在职员工基本信息!$M741)='员工事项提醒（生日、续合同）'!$Q$4,MONTH(在职员工基本信息!$M741)='员工事项提醒（生日、续合同）'!$S$4),在职员工基本信息!M741,"")</f>
        <v/>
      </c>
    </row>
    <row r="745" spans="1:20">
      <c r="A745" s="1" t="str">
        <f>B745&amp;COUNTIF(B$8:B745,B745)</f>
        <v>733</v>
      </c>
      <c r="B745" s="1" t="str">
        <f>IF(MONTH(在职员工基本信息!G742)=$L$4,MONTH(在职员工基本信息!G742),"")</f>
        <v/>
      </c>
      <c r="D745" s="1" t="str">
        <f>IFERROR(IF(在职员工基本信息!D742="","",在职员工基本信息!D742),"")</f>
        <v/>
      </c>
      <c r="E745" s="1" t="str">
        <f>IF(在职员工基本信息!E742="","",在职员工基本信息!E742)</f>
        <v/>
      </c>
      <c r="F745" s="23" t="str">
        <f>IF(在职员工基本信息!G742="","",在职员工基本信息!G742)</f>
        <v/>
      </c>
      <c r="G745" s="1" t="str">
        <f>IF(在职员工基本信息!B742="","",在职员工基本信息!B742)</f>
        <v/>
      </c>
      <c r="H745" s="1" t="str">
        <f>IF(在职员工基本信息!C742="","",在职员工基本信息!C742)</f>
        <v/>
      </c>
      <c r="J745" s="23" t="str">
        <f t="shared" si="55"/>
        <v/>
      </c>
      <c r="K745" s="23" t="str">
        <f t="shared" si="56"/>
        <v/>
      </c>
      <c r="L745" s="23" t="str">
        <f t="shared" si="57"/>
        <v/>
      </c>
      <c r="M745" s="23" t="str">
        <f t="shared" si="58"/>
        <v/>
      </c>
      <c r="N745" s="23" t="str">
        <f t="shared" si="59"/>
        <v/>
      </c>
      <c r="P745" s="1" t="str">
        <f>IF(AND(YEAR(在职员工基本信息!$M742)='员工事项提醒（生日、续合同）'!$Q$4,MONTH(在职员工基本信息!$M742)='员工事项提醒（生日、续合同）'!$S$4),在职员工基本信息!D742,"")</f>
        <v/>
      </c>
      <c r="Q745" s="1" t="str">
        <f>IF(AND(YEAR(在职员工基本信息!$M742)='员工事项提醒（生日、续合同）'!$Q$4,MONTH(在职员工基本信息!$M742)='员工事项提醒（生日、续合同）'!$S$4),在职员工基本信息!E742,"")</f>
        <v/>
      </c>
      <c r="R745" s="1" t="str">
        <f>IF(AND(YEAR(在职员工基本信息!$M742)='员工事项提醒（生日、续合同）'!$Q$4,MONTH(在职员工基本信息!$M742)='员工事项提醒（生日、续合同）'!$S$4),在职员工基本信息!B742,"")</f>
        <v/>
      </c>
      <c r="S745" s="1" t="str">
        <f>IF(AND(YEAR(在职员工基本信息!$M742)='员工事项提醒（生日、续合同）'!$Q$4,MONTH(在职员工基本信息!$M742)='员工事项提醒（生日、续合同）'!$S$4),在职员工基本信息!C742,"")</f>
        <v/>
      </c>
      <c r="T745" s="23" t="str">
        <f>IF(AND(YEAR(在职员工基本信息!$M742)='员工事项提醒（生日、续合同）'!$Q$4,MONTH(在职员工基本信息!$M742)='员工事项提醒（生日、续合同）'!$S$4),在职员工基本信息!M742,"")</f>
        <v/>
      </c>
    </row>
    <row r="746" spans="1:20">
      <c r="A746" s="1" t="str">
        <f>B746&amp;COUNTIF(B$8:B746,B746)</f>
        <v>734</v>
      </c>
      <c r="B746" s="1" t="str">
        <f>IF(MONTH(在职员工基本信息!G743)=$L$4,MONTH(在职员工基本信息!G743),"")</f>
        <v/>
      </c>
      <c r="D746" s="1" t="str">
        <f>IFERROR(IF(在职员工基本信息!D743="","",在职员工基本信息!D743),"")</f>
        <v/>
      </c>
      <c r="E746" s="1" t="str">
        <f>IF(在职员工基本信息!E743="","",在职员工基本信息!E743)</f>
        <v/>
      </c>
      <c r="F746" s="23" t="str">
        <f>IF(在职员工基本信息!G743="","",在职员工基本信息!G743)</f>
        <v/>
      </c>
      <c r="G746" s="1" t="str">
        <f>IF(在职员工基本信息!B743="","",在职员工基本信息!B743)</f>
        <v/>
      </c>
      <c r="H746" s="1" t="str">
        <f>IF(在职员工基本信息!C743="","",在职员工基本信息!C743)</f>
        <v/>
      </c>
      <c r="J746" s="23" t="str">
        <f t="shared" si="55"/>
        <v/>
      </c>
      <c r="K746" s="23" t="str">
        <f t="shared" si="56"/>
        <v/>
      </c>
      <c r="L746" s="23" t="str">
        <f t="shared" si="57"/>
        <v/>
      </c>
      <c r="M746" s="23" t="str">
        <f t="shared" si="58"/>
        <v/>
      </c>
      <c r="N746" s="23" t="str">
        <f t="shared" si="59"/>
        <v/>
      </c>
      <c r="P746" s="1" t="str">
        <f>IF(AND(YEAR(在职员工基本信息!$M743)='员工事项提醒（生日、续合同）'!$Q$4,MONTH(在职员工基本信息!$M743)='员工事项提醒（生日、续合同）'!$S$4),在职员工基本信息!D743,"")</f>
        <v/>
      </c>
      <c r="Q746" s="1" t="str">
        <f>IF(AND(YEAR(在职员工基本信息!$M743)='员工事项提醒（生日、续合同）'!$Q$4,MONTH(在职员工基本信息!$M743)='员工事项提醒（生日、续合同）'!$S$4),在职员工基本信息!E743,"")</f>
        <v/>
      </c>
      <c r="R746" s="1" t="str">
        <f>IF(AND(YEAR(在职员工基本信息!$M743)='员工事项提醒（生日、续合同）'!$Q$4,MONTH(在职员工基本信息!$M743)='员工事项提醒（生日、续合同）'!$S$4),在职员工基本信息!B743,"")</f>
        <v/>
      </c>
      <c r="S746" s="1" t="str">
        <f>IF(AND(YEAR(在职员工基本信息!$M743)='员工事项提醒（生日、续合同）'!$Q$4,MONTH(在职员工基本信息!$M743)='员工事项提醒（生日、续合同）'!$S$4),在职员工基本信息!C743,"")</f>
        <v/>
      </c>
      <c r="T746" s="23" t="str">
        <f>IF(AND(YEAR(在职员工基本信息!$M743)='员工事项提醒（生日、续合同）'!$Q$4,MONTH(在职员工基本信息!$M743)='员工事项提醒（生日、续合同）'!$S$4),在职员工基本信息!M743,"")</f>
        <v/>
      </c>
    </row>
    <row r="747" spans="1:20">
      <c r="A747" s="1" t="str">
        <f>B747&amp;COUNTIF(B$8:B747,B747)</f>
        <v>735</v>
      </c>
      <c r="B747" s="1" t="str">
        <f>IF(MONTH(在职员工基本信息!G744)=$L$4,MONTH(在职员工基本信息!G744),"")</f>
        <v/>
      </c>
      <c r="D747" s="1" t="str">
        <f>IFERROR(IF(在职员工基本信息!D744="","",在职员工基本信息!D744),"")</f>
        <v/>
      </c>
      <c r="E747" s="1" t="str">
        <f>IF(在职员工基本信息!E744="","",在职员工基本信息!E744)</f>
        <v/>
      </c>
      <c r="F747" s="23" t="str">
        <f>IF(在职员工基本信息!G744="","",在职员工基本信息!G744)</f>
        <v/>
      </c>
      <c r="G747" s="1" t="str">
        <f>IF(在职员工基本信息!B744="","",在职员工基本信息!B744)</f>
        <v/>
      </c>
      <c r="H747" s="1" t="str">
        <f>IF(在职员工基本信息!C744="","",在职员工基本信息!C744)</f>
        <v/>
      </c>
      <c r="J747" s="23" t="str">
        <f t="shared" si="55"/>
        <v/>
      </c>
      <c r="K747" s="23" t="str">
        <f t="shared" si="56"/>
        <v/>
      </c>
      <c r="L747" s="23" t="str">
        <f t="shared" si="57"/>
        <v/>
      </c>
      <c r="M747" s="23" t="str">
        <f t="shared" si="58"/>
        <v/>
      </c>
      <c r="N747" s="23" t="str">
        <f t="shared" si="59"/>
        <v/>
      </c>
      <c r="P747" s="1" t="str">
        <f>IF(AND(YEAR(在职员工基本信息!$M744)='员工事项提醒（生日、续合同）'!$Q$4,MONTH(在职员工基本信息!$M744)='员工事项提醒（生日、续合同）'!$S$4),在职员工基本信息!D744,"")</f>
        <v/>
      </c>
      <c r="Q747" s="1" t="str">
        <f>IF(AND(YEAR(在职员工基本信息!$M744)='员工事项提醒（生日、续合同）'!$Q$4,MONTH(在职员工基本信息!$M744)='员工事项提醒（生日、续合同）'!$S$4),在职员工基本信息!E744,"")</f>
        <v/>
      </c>
      <c r="R747" s="1" t="str">
        <f>IF(AND(YEAR(在职员工基本信息!$M744)='员工事项提醒（生日、续合同）'!$Q$4,MONTH(在职员工基本信息!$M744)='员工事项提醒（生日、续合同）'!$S$4),在职员工基本信息!B744,"")</f>
        <v/>
      </c>
      <c r="S747" s="1" t="str">
        <f>IF(AND(YEAR(在职员工基本信息!$M744)='员工事项提醒（生日、续合同）'!$Q$4,MONTH(在职员工基本信息!$M744)='员工事项提醒（生日、续合同）'!$S$4),在职员工基本信息!C744,"")</f>
        <v/>
      </c>
      <c r="T747" s="23" t="str">
        <f>IF(AND(YEAR(在职员工基本信息!$M744)='员工事项提醒（生日、续合同）'!$Q$4,MONTH(在职员工基本信息!$M744)='员工事项提醒（生日、续合同）'!$S$4),在职员工基本信息!M744,"")</f>
        <v/>
      </c>
    </row>
    <row r="748" spans="1:20">
      <c r="A748" s="1" t="str">
        <f>B748&amp;COUNTIF(B$8:B748,B748)</f>
        <v>736</v>
      </c>
      <c r="B748" s="1" t="str">
        <f>IF(MONTH(在职员工基本信息!G745)=$L$4,MONTH(在职员工基本信息!G745),"")</f>
        <v/>
      </c>
      <c r="D748" s="1" t="str">
        <f>IFERROR(IF(在职员工基本信息!D745="","",在职员工基本信息!D745),"")</f>
        <v/>
      </c>
      <c r="E748" s="1" t="str">
        <f>IF(在职员工基本信息!E745="","",在职员工基本信息!E745)</f>
        <v/>
      </c>
      <c r="F748" s="23" t="str">
        <f>IF(在职员工基本信息!G745="","",在职员工基本信息!G745)</f>
        <v/>
      </c>
      <c r="G748" s="1" t="str">
        <f>IF(在职员工基本信息!B745="","",在职员工基本信息!B745)</f>
        <v/>
      </c>
      <c r="H748" s="1" t="str">
        <f>IF(在职员工基本信息!C745="","",在职员工基本信息!C745)</f>
        <v/>
      </c>
      <c r="J748" s="23" t="str">
        <f t="shared" si="55"/>
        <v/>
      </c>
      <c r="K748" s="23" t="str">
        <f t="shared" si="56"/>
        <v/>
      </c>
      <c r="L748" s="23" t="str">
        <f t="shared" si="57"/>
        <v/>
      </c>
      <c r="M748" s="23" t="str">
        <f t="shared" si="58"/>
        <v/>
      </c>
      <c r="N748" s="23" t="str">
        <f t="shared" si="59"/>
        <v/>
      </c>
      <c r="P748" s="1" t="str">
        <f>IF(AND(YEAR(在职员工基本信息!$M745)='员工事项提醒（生日、续合同）'!$Q$4,MONTH(在职员工基本信息!$M745)='员工事项提醒（生日、续合同）'!$S$4),在职员工基本信息!D745,"")</f>
        <v/>
      </c>
      <c r="Q748" s="1" t="str">
        <f>IF(AND(YEAR(在职员工基本信息!$M745)='员工事项提醒（生日、续合同）'!$Q$4,MONTH(在职员工基本信息!$M745)='员工事项提醒（生日、续合同）'!$S$4),在职员工基本信息!E745,"")</f>
        <v/>
      </c>
      <c r="R748" s="1" t="str">
        <f>IF(AND(YEAR(在职员工基本信息!$M745)='员工事项提醒（生日、续合同）'!$Q$4,MONTH(在职员工基本信息!$M745)='员工事项提醒（生日、续合同）'!$S$4),在职员工基本信息!B745,"")</f>
        <v/>
      </c>
      <c r="S748" s="1" t="str">
        <f>IF(AND(YEAR(在职员工基本信息!$M745)='员工事项提醒（生日、续合同）'!$Q$4,MONTH(在职员工基本信息!$M745)='员工事项提醒（生日、续合同）'!$S$4),在职员工基本信息!C745,"")</f>
        <v/>
      </c>
      <c r="T748" s="23" t="str">
        <f>IF(AND(YEAR(在职员工基本信息!$M745)='员工事项提醒（生日、续合同）'!$Q$4,MONTH(在职员工基本信息!$M745)='员工事项提醒（生日、续合同）'!$S$4),在职员工基本信息!M745,"")</f>
        <v/>
      </c>
    </row>
    <row r="749" spans="1:20">
      <c r="A749" s="1" t="str">
        <f>B749&amp;COUNTIF(B$8:B749,B749)</f>
        <v>737</v>
      </c>
      <c r="B749" s="1" t="str">
        <f>IF(MONTH(在职员工基本信息!G746)=$L$4,MONTH(在职员工基本信息!G746),"")</f>
        <v/>
      </c>
      <c r="D749" s="1" t="str">
        <f>IFERROR(IF(在职员工基本信息!D746="","",在职员工基本信息!D746),"")</f>
        <v/>
      </c>
      <c r="E749" s="1" t="str">
        <f>IF(在职员工基本信息!E746="","",在职员工基本信息!E746)</f>
        <v/>
      </c>
      <c r="F749" s="23" t="str">
        <f>IF(在职员工基本信息!G746="","",在职员工基本信息!G746)</f>
        <v/>
      </c>
      <c r="G749" s="1" t="str">
        <f>IF(在职员工基本信息!B746="","",在职员工基本信息!B746)</f>
        <v/>
      </c>
      <c r="H749" s="1" t="str">
        <f>IF(在职员工基本信息!C746="","",在职员工基本信息!C746)</f>
        <v/>
      </c>
      <c r="J749" s="23" t="str">
        <f t="shared" si="55"/>
        <v/>
      </c>
      <c r="K749" s="23" t="str">
        <f t="shared" si="56"/>
        <v/>
      </c>
      <c r="L749" s="23" t="str">
        <f t="shared" si="57"/>
        <v/>
      </c>
      <c r="M749" s="23" t="str">
        <f t="shared" si="58"/>
        <v/>
      </c>
      <c r="N749" s="23" t="str">
        <f t="shared" si="59"/>
        <v/>
      </c>
      <c r="P749" s="1" t="str">
        <f>IF(AND(YEAR(在职员工基本信息!$M746)='员工事项提醒（生日、续合同）'!$Q$4,MONTH(在职员工基本信息!$M746)='员工事项提醒（生日、续合同）'!$S$4),在职员工基本信息!D746,"")</f>
        <v/>
      </c>
      <c r="Q749" s="1" t="str">
        <f>IF(AND(YEAR(在职员工基本信息!$M746)='员工事项提醒（生日、续合同）'!$Q$4,MONTH(在职员工基本信息!$M746)='员工事项提醒（生日、续合同）'!$S$4),在职员工基本信息!E746,"")</f>
        <v/>
      </c>
      <c r="R749" s="1" t="str">
        <f>IF(AND(YEAR(在职员工基本信息!$M746)='员工事项提醒（生日、续合同）'!$Q$4,MONTH(在职员工基本信息!$M746)='员工事项提醒（生日、续合同）'!$S$4),在职员工基本信息!B746,"")</f>
        <v/>
      </c>
      <c r="S749" s="1" t="str">
        <f>IF(AND(YEAR(在职员工基本信息!$M746)='员工事项提醒（生日、续合同）'!$Q$4,MONTH(在职员工基本信息!$M746)='员工事项提醒（生日、续合同）'!$S$4),在职员工基本信息!C746,"")</f>
        <v/>
      </c>
      <c r="T749" s="23" t="str">
        <f>IF(AND(YEAR(在职员工基本信息!$M746)='员工事项提醒（生日、续合同）'!$Q$4,MONTH(在职员工基本信息!$M746)='员工事项提醒（生日、续合同）'!$S$4),在职员工基本信息!M746,"")</f>
        <v/>
      </c>
    </row>
    <row r="750" spans="1:20">
      <c r="A750" s="1" t="str">
        <f>B750&amp;COUNTIF(B$8:B750,B750)</f>
        <v>738</v>
      </c>
      <c r="B750" s="1" t="str">
        <f>IF(MONTH(在职员工基本信息!G747)=$L$4,MONTH(在职员工基本信息!G747),"")</f>
        <v/>
      </c>
      <c r="D750" s="1" t="str">
        <f>IFERROR(IF(在职员工基本信息!D747="","",在职员工基本信息!D747),"")</f>
        <v/>
      </c>
      <c r="E750" s="1" t="str">
        <f>IF(在职员工基本信息!E747="","",在职员工基本信息!E747)</f>
        <v/>
      </c>
      <c r="F750" s="23" t="str">
        <f>IF(在职员工基本信息!G747="","",在职员工基本信息!G747)</f>
        <v/>
      </c>
      <c r="G750" s="1" t="str">
        <f>IF(在职员工基本信息!B747="","",在职员工基本信息!B747)</f>
        <v/>
      </c>
      <c r="H750" s="1" t="str">
        <f>IF(在职员工基本信息!C747="","",在职员工基本信息!C747)</f>
        <v/>
      </c>
      <c r="J750" s="23" t="str">
        <f t="shared" si="55"/>
        <v/>
      </c>
      <c r="K750" s="23" t="str">
        <f t="shared" si="56"/>
        <v/>
      </c>
      <c r="L750" s="23" t="str">
        <f t="shared" si="57"/>
        <v/>
      </c>
      <c r="M750" s="23" t="str">
        <f t="shared" si="58"/>
        <v/>
      </c>
      <c r="N750" s="23" t="str">
        <f t="shared" si="59"/>
        <v/>
      </c>
      <c r="P750" s="1" t="str">
        <f>IF(AND(YEAR(在职员工基本信息!$M747)='员工事项提醒（生日、续合同）'!$Q$4,MONTH(在职员工基本信息!$M747)='员工事项提醒（生日、续合同）'!$S$4),在职员工基本信息!D747,"")</f>
        <v/>
      </c>
      <c r="Q750" s="1" t="str">
        <f>IF(AND(YEAR(在职员工基本信息!$M747)='员工事项提醒（生日、续合同）'!$Q$4,MONTH(在职员工基本信息!$M747)='员工事项提醒（生日、续合同）'!$S$4),在职员工基本信息!E747,"")</f>
        <v/>
      </c>
      <c r="R750" s="1" t="str">
        <f>IF(AND(YEAR(在职员工基本信息!$M747)='员工事项提醒（生日、续合同）'!$Q$4,MONTH(在职员工基本信息!$M747)='员工事项提醒（生日、续合同）'!$S$4),在职员工基本信息!B747,"")</f>
        <v/>
      </c>
      <c r="S750" s="1" t="str">
        <f>IF(AND(YEAR(在职员工基本信息!$M747)='员工事项提醒（生日、续合同）'!$Q$4,MONTH(在职员工基本信息!$M747)='员工事项提醒（生日、续合同）'!$S$4),在职员工基本信息!C747,"")</f>
        <v/>
      </c>
      <c r="T750" s="23" t="str">
        <f>IF(AND(YEAR(在职员工基本信息!$M747)='员工事项提醒（生日、续合同）'!$Q$4,MONTH(在职员工基本信息!$M747)='员工事项提醒（生日、续合同）'!$S$4),在职员工基本信息!M747,"")</f>
        <v/>
      </c>
    </row>
    <row r="751" spans="1:20">
      <c r="A751" s="1" t="str">
        <f>B751&amp;COUNTIF(B$8:B751,B751)</f>
        <v>739</v>
      </c>
      <c r="B751" s="1" t="str">
        <f>IF(MONTH(在职员工基本信息!G748)=$L$4,MONTH(在职员工基本信息!G748),"")</f>
        <v/>
      </c>
      <c r="D751" s="1" t="str">
        <f>IFERROR(IF(在职员工基本信息!D748="","",在职员工基本信息!D748),"")</f>
        <v/>
      </c>
      <c r="E751" s="1" t="str">
        <f>IF(在职员工基本信息!E748="","",在职员工基本信息!E748)</f>
        <v/>
      </c>
      <c r="F751" s="23" t="str">
        <f>IF(在职员工基本信息!G748="","",在职员工基本信息!G748)</f>
        <v/>
      </c>
      <c r="G751" s="1" t="str">
        <f>IF(在职员工基本信息!B748="","",在职员工基本信息!B748)</f>
        <v/>
      </c>
      <c r="H751" s="1" t="str">
        <f>IF(在职员工基本信息!C748="","",在职员工基本信息!C748)</f>
        <v/>
      </c>
      <c r="J751" s="23" t="str">
        <f t="shared" si="55"/>
        <v/>
      </c>
      <c r="K751" s="23" t="str">
        <f t="shared" si="56"/>
        <v/>
      </c>
      <c r="L751" s="23" t="str">
        <f t="shared" si="57"/>
        <v/>
      </c>
      <c r="M751" s="23" t="str">
        <f t="shared" si="58"/>
        <v/>
      </c>
      <c r="N751" s="23" t="str">
        <f t="shared" si="59"/>
        <v/>
      </c>
      <c r="P751" s="1" t="str">
        <f>IF(AND(YEAR(在职员工基本信息!$M748)='员工事项提醒（生日、续合同）'!$Q$4,MONTH(在职员工基本信息!$M748)='员工事项提醒（生日、续合同）'!$S$4),在职员工基本信息!D748,"")</f>
        <v/>
      </c>
      <c r="Q751" s="1" t="str">
        <f>IF(AND(YEAR(在职员工基本信息!$M748)='员工事项提醒（生日、续合同）'!$Q$4,MONTH(在职员工基本信息!$M748)='员工事项提醒（生日、续合同）'!$S$4),在职员工基本信息!E748,"")</f>
        <v/>
      </c>
      <c r="R751" s="1" t="str">
        <f>IF(AND(YEAR(在职员工基本信息!$M748)='员工事项提醒（生日、续合同）'!$Q$4,MONTH(在职员工基本信息!$M748)='员工事项提醒（生日、续合同）'!$S$4),在职员工基本信息!B748,"")</f>
        <v/>
      </c>
      <c r="S751" s="1" t="str">
        <f>IF(AND(YEAR(在职员工基本信息!$M748)='员工事项提醒（生日、续合同）'!$Q$4,MONTH(在职员工基本信息!$M748)='员工事项提醒（生日、续合同）'!$S$4),在职员工基本信息!C748,"")</f>
        <v/>
      </c>
      <c r="T751" s="23" t="str">
        <f>IF(AND(YEAR(在职员工基本信息!$M748)='员工事项提醒（生日、续合同）'!$Q$4,MONTH(在职员工基本信息!$M748)='员工事项提醒（生日、续合同）'!$S$4),在职员工基本信息!M748,"")</f>
        <v/>
      </c>
    </row>
    <row r="752" spans="1:20">
      <c r="A752" s="1" t="str">
        <f>B752&amp;COUNTIF(B$8:B752,B752)</f>
        <v>740</v>
      </c>
      <c r="B752" s="1" t="str">
        <f>IF(MONTH(在职员工基本信息!G749)=$L$4,MONTH(在职员工基本信息!G749),"")</f>
        <v/>
      </c>
      <c r="D752" s="1" t="str">
        <f>IFERROR(IF(在职员工基本信息!D749="","",在职员工基本信息!D749),"")</f>
        <v/>
      </c>
      <c r="E752" s="1" t="str">
        <f>IF(在职员工基本信息!E749="","",在职员工基本信息!E749)</f>
        <v/>
      </c>
      <c r="F752" s="23" t="str">
        <f>IF(在职员工基本信息!G749="","",在职员工基本信息!G749)</f>
        <v/>
      </c>
      <c r="G752" s="1" t="str">
        <f>IF(在职员工基本信息!B749="","",在职员工基本信息!B749)</f>
        <v/>
      </c>
      <c r="H752" s="1" t="str">
        <f>IF(在职员工基本信息!C749="","",在职员工基本信息!C749)</f>
        <v/>
      </c>
      <c r="J752" s="23" t="str">
        <f t="shared" si="55"/>
        <v/>
      </c>
      <c r="K752" s="23" t="str">
        <f t="shared" si="56"/>
        <v/>
      </c>
      <c r="L752" s="23" t="str">
        <f t="shared" si="57"/>
        <v/>
      </c>
      <c r="M752" s="23" t="str">
        <f t="shared" si="58"/>
        <v/>
      </c>
      <c r="N752" s="23" t="str">
        <f t="shared" si="59"/>
        <v/>
      </c>
      <c r="P752" s="1" t="str">
        <f>IF(AND(YEAR(在职员工基本信息!$M749)='员工事项提醒（生日、续合同）'!$Q$4,MONTH(在职员工基本信息!$M749)='员工事项提醒（生日、续合同）'!$S$4),在职员工基本信息!D749,"")</f>
        <v/>
      </c>
      <c r="Q752" s="1" t="str">
        <f>IF(AND(YEAR(在职员工基本信息!$M749)='员工事项提醒（生日、续合同）'!$Q$4,MONTH(在职员工基本信息!$M749)='员工事项提醒（生日、续合同）'!$S$4),在职员工基本信息!E749,"")</f>
        <v/>
      </c>
      <c r="R752" s="1" t="str">
        <f>IF(AND(YEAR(在职员工基本信息!$M749)='员工事项提醒（生日、续合同）'!$Q$4,MONTH(在职员工基本信息!$M749)='员工事项提醒（生日、续合同）'!$S$4),在职员工基本信息!B749,"")</f>
        <v/>
      </c>
      <c r="S752" s="1" t="str">
        <f>IF(AND(YEAR(在职员工基本信息!$M749)='员工事项提醒（生日、续合同）'!$Q$4,MONTH(在职员工基本信息!$M749)='员工事项提醒（生日、续合同）'!$S$4),在职员工基本信息!C749,"")</f>
        <v/>
      </c>
      <c r="T752" s="23" t="str">
        <f>IF(AND(YEAR(在职员工基本信息!$M749)='员工事项提醒（生日、续合同）'!$Q$4,MONTH(在职员工基本信息!$M749)='员工事项提醒（生日、续合同）'!$S$4),在职员工基本信息!M749,"")</f>
        <v/>
      </c>
    </row>
    <row r="753" spans="1:20">
      <c r="A753" s="1" t="str">
        <f>B753&amp;COUNTIF(B$8:B753,B753)</f>
        <v>741</v>
      </c>
      <c r="B753" s="1" t="str">
        <f>IF(MONTH(在职员工基本信息!G750)=$L$4,MONTH(在职员工基本信息!G750),"")</f>
        <v/>
      </c>
      <c r="D753" s="1" t="str">
        <f>IFERROR(IF(在职员工基本信息!D750="","",在职员工基本信息!D750),"")</f>
        <v/>
      </c>
      <c r="E753" s="1" t="str">
        <f>IF(在职员工基本信息!E750="","",在职员工基本信息!E750)</f>
        <v/>
      </c>
      <c r="F753" s="23" t="str">
        <f>IF(在职员工基本信息!G750="","",在职员工基本信息!G750)</f>
        <v/>
      </c>
      <c r="G753" s="1" t="str">
        <f>IF(在职员工基本信息!B750="","",在职员工基本信息!B750)</f>
        <v/>
      </c>
      <c r="H753" s="1" t="str">
        <f>IF(在职员工基本信息!C750="","",在职员工基本信息!C750)</f>
        <v/>
      </c>
      <c r="J753" s="23" t="str">
        <f t="shared" si="55"/>
        <v/>
      </c>
      <c r="K753" s="23" t="str">
        <f t="shared" si="56"/>
        <v/>
      </c>
      <c r="L753" s="23" t="str">
        <f t="shared" si="57"/>
        <v/>
      </c>
      <c r="M753" s="23" t="str">
        <f t="shared" si="58"/>
        <v/>
      </c>
      <c r="N753" s="23" t="str">
        <f t="shared" si="59"/>
        <v/>
      </c>
      <c r="P753" s="1" t="str">
        <f>IF(AND(YEAR(在职员工基本信息!$M750)='员工事项提醒（生日、续合同）'!$Q$4,MONTH(在职员工基本信息!$M750)='员工事项提醒（生日、续合同）'!$S$4),在职员工基本信息!D750,"")</f>
        <v/>
      </c>
      <c r="Q753" s="1" t="str">
        <f>IF(AND(YEAR(在职员工基本信息!$M750)='员工事项提醒（生日、续合同）'!$Q$4,MONTH(在职员工基本信息!$M750)='员工事项提醒（生日、续合同）'!$S$4),在职员工基本信息!E750,"")</f>
        <v/>
      </c>
      <c r="R753" s="1" t="str">
        <f>IF(AND(YEAR(在职员工基本信息!$M750)='员工事项提醒（生日、续合同）'!$Q$4,MONTH(在职员工基本信息!$M750)='员工事项提醒（生日、续合同）'!$S$4),在职员工基本信息!B750,"")</f>
        <v/>
      </c>
      <c r="S753" s="1" t="str">
        <f>IF(AND(YEAR(在职员工基本信息!$M750)='员工事项提醒（生日、续合同）'!$Q$4,MONTH(在职员工基本信息!$M750)='员工事项提醒（生日、续合同）'!$S$4),在职员工基本信息!C750,"")</f>
        <v/>
      </c>
      <c r="T753" s="23" t="str">
        <f>IF(AND(YEAR(在职员工基本信息!$M750)='员工事项提醒（生日、续合同）'!$Q$4,MONTH(在职员工基本信息!$M750)='员工事项提醒（生日、续合同）'!$S$4),在职员工基本信息!M750,"")</f>
        <v/>
      </c>
    </row>
    <row r="754" spans="1:20">
      <c r="A754" s="1" t="str">
        <f>B754&amp;COUNTIF(B$8:B754,B754)</f>
        <v>742</v>
      </c>
      <c r="B754" s="1" t="str">
        <f>IF(MONTH(在职员工基本信息!G751)=$L$4,MONTH(在职员工基本信息!G751),"")</f>
        <v/>
      </c>
      <c r="D754" s="1" t="str">
        <f>IFERROR(IF(在职员工基本信息!D751="","",在职员工基本信息!D751),"")</f>
        <v/>
      </c>
      <c r="E754" s="1" t="str">
        <f>IF(在职员工基本信息!E751="","",在职员工基本信息!E751)</f>
        <v/>
      </c>
      <c r="F754" s="23" t="str">
        <f>IF(在职员工基本信息!G751="","",在职员工基本信息!G751)</f>
        <v/>
      </c>
      <c r="G754" s="1" t="str">
        <f>IF(在职员工基本信息!B751="","",在职员工基本信息!B751)</f>
        <v/>
      </c>
      <c r="H754" s="1" t="str">
        <f>IF(在职员工基本信息!C751="","",在职员工基本信息!C751)</f>
        <v/>
      </c>
      <c r="J754" s="23" t="str">
        <f t="shared" si="55"/>
        <v/>
      </c>
      <c r="K754" s="23" t="str">
        <f t="shared" si="56"/>
        <v/>
      </c>
      <c r="L754" s="23" t="str">
        <f t="shared" si="57"/>
        <v/>
      </c>
      <c r="M754" s="23" t="str">
        <f t="shared" si="58"/>
        <v/>
      </c>
      <c r="N754" s="23" t="str">
        <f t="shared" si="59"/>
        <v/>
      </c>
      <c r="P754" s="1" t="str">
        <f>IF(AND(YEAR(在职员工基本信息!$M751)='员工事项提醒（生日、续合同）'!$Q$4,MONTH(在职员工基本信息!$M751)='员工事项提醒（生日、续合同）'!$S$4),在职员工基本信息!D751,"")</f>
        <v/>
      </c>
      <c r="Q754" s="1" t="str">
        <f>IF(AND(YEAR(在职员工基本信息!$M751)='员工事项提醒（生日、续合同）'!$Q$4,MONTH(在职员工基本信息!$M751)='员工事项提醒（生日、续合同）'!$S$4),在职员工基本信息!E751,"")</f>
        <v/>
      </c>
      <c r="R754" s="1" t="str">
        <f>IF(AND(YEAR(在职员工基本信息!$M751)='员工事项提醒（生日、续合同）'!$Q$4,MONTH(在职员工基本信息!$M751)='员工事项提醒（生日、续合同）'!$S$4),在职员工基本信息!B751,"")</f>
        <v/>
      </c>
      <c r="S754" s="1" t="str">
        <f>IF(AND(YEAR(在职员工基本信息!$M751)='员工事项提醒（生日、续合同）'!$Q$4,MONTH(在职员工基本信息!$M751)='员工事项提醒（生日、续合同）'!$S$4),在职员工基本信息!C751,"")</f>
        <v/>
      </c>
      <c r="T754" s="23" t="str">
        <f>IF(AND(YEAR(在职员工基本信息!$M751)='员工事项提醒（生日、续合同）'!$Q$4,MONTH(在职员工基本信息!$M751)='员工事项提醒（生日、续合同）'!$S$4),在职员工基本信息!M751,"")</f>
        <v/>
      </c>
    </row>
    <row r="755" spans="1:20">
      <c r="A755" s="1" t="str">
        <f>B755&amp;COUNTIF(B$8:B755,B755)</f>
        <v>743</v>
      </c>
      <c r="B755" s="1" t="str">
        <f>IF(MONTH(在职员工基本信息!G752)=$L$4,MONTH(在职员工基本信息!G752),"")</f>
        <v/>
      </c>
      <c r="D755" s="1" t="str">
        <f>IFERROR(IF(在职员工基本信息!D752="","",在职员工基本信息!D752),"")</f>
        <v/>
      </c>
      <c r="E755" s="1" t="str">
        <f>IF(在职员工基本信息!E752="","",在职员工基本信息!E752)</f>
        <v/>
      </c>
      <c r="F755" s="23" t="str">
        <f>IF(在职员工基本信息!G752="","",在职员工基本信息!G752)</f>
        <v/>
      </c>
      <c r="G755" s="1" t="str">
        <f>IF(在职员工基本信息!B752="","",在职员工基本信息!B752)</f>
        <v/>
      </c>
      <c r="H755" s="1" t="str">
        <f>IF(在职员工基本信息!C752="","",在职员工基本信息!C752)</f>
        <v/>
      </c>
      <c r="J755" s="23" t="str">
        <f t="shared" si="55"/>
        <v/>
      </c>
      <c r="K755" s="23" t="str">
        <f t="shared" si="56"/>
        <v/>
      </c>
      <c r="L755" s="23" t="str">
        <f t="shared" si="57"/>
        <v/>
      </c>
      <c r="M755" s="23" t="str">
        <f t="shared" si="58"/>
        <v/>
      </c>
      <c r="N755" s="23" t="str">
        <f t="shared" si="59"/>
        <v/>
      </c>
      <c r="P755" s="1" t="str">
        <f>IF(AND(YEAR(在职员工基本信息!$M752)='员工事项提醒（生日、续合同）'!$Q$4,MONTH(在职员工基本信息!$M752)='员工事项提醒（生日、续合同）'!$S$4),在职员工基本信息!D752,"")</f>
        <v/>
      </c>
      <c r="Q755" s="1" t="str">
        <f>IF(AND(YEAR(在职员工基本信息!$M752)='员工事项提醒（生日、续合同）'!$Q$4,MONTH(在职员工基本信息!$M752)='员工事项提醒（生日、续合同）'!$S$4),在职员工基本信息!E752,"")</f>
        <v/>
      </c>
      <c r="R755" s="1" t="str">
        <f>IF(AND(YEAR(在职员工基本信息!$M752)='员工事项提醒（生日、续合同）'!$Q$4,MONTH(在职员工基本信息!$M752)='员工事项提醒（生日、续合同）'!$S$4),在职员工基本信息!B752,"")</f>
        <v/>
      </c>
      <c r="S755" s="1" t="str">
        <f>IF(AND(YEAR(在职员工基本信息!$M752)='员工事项提醒（生日、续合同）'!$Q$4,MONTH(在职员工基本信息!$M752)='员工事项提醒（生日、续合同）'!$S$4),在职员工基本信息!C752,"")</f>
        <v/>
      </c>
      <c r="T755" s="23" t="str">
        <f>IF(AND(YEAR(在职员工基本信息!$M752)='员工事项提醒（生日、续合同）'!$Q$4,MONTH(在职员工基本信息!$M752)='员工事项提醒（生日、续合同）'!$S$4),在职员工基本信息!M752,"")</f>
        <v/>
      </c>
    </row>
    <row r="756" spans="1:20">
      <c r="A756" s="1" t="str">
        <f>B756&amp;COUNTIF(B$8:B756,B756)</f>
        <v>744</v>
      </c>
      <c r="B756" s="1" t="str">
        <f>IF(MONTH(在职员工基本信息!G753)=$L$4,MONTH(在职员工基本信息!G753),"")</f>
        <v/>
      </c>
      <c r="D756" s="1" t="str">
        <f>IFERROR(IF(在职员工基本信息!D753="","",在职员工基本信息!D753),"")</f>
        <v/>
      </c>
      <c r="E756" s="1" t="str">
        <f>IF(在职员工基本信息!E753="","",在职员工基本信息!E753)</f>
        <v/>
      </c>
      <c r="F756" s="23" t="str">
        <f>IF(在职员工基本信息!G753="","",在职员工基本信息!G753)</f>
        <v/>
      </c>
      <c r="G756" s="1" t="str">
        <f>IF(在职员工基本信息!B753="","",在职员工基本信息!B753)</f>
        <v/>
      </c>
      <c r="H756" s="1" t="str">
        <f>IF(在职员工基本信息!C753="","",在职员工基本信息!C753)</f>
        <v/>
      </c>
      <c r="J756" s="23" t="str">
        <f t="shared" si="55"/>
        <v/>
      </c>
      <c r="K756" s="23" t="str">
        <f t="shared" si="56"/>
        <v/>
      </c>
      <c r="L756" s="23" t="str">
        <f t="shared" si="57"/>
        <v/>
      </c>
      <c r="M756" s="23" t="str">
        <f t="shared" si="58"/>
        <v/>
      </c>
      <c r="N756" s="23" t="str">
        <f t="shared" si="59"/>
        <v/>
      </c>
      <c r="P756" s="1" t="str">
        <f>IF(AND(YEAR(在职员工基本信息!$M753)='员工事项提醒（生日、续合同）'!$Q$4,MONTH(在职员工基本信息!$M753)='员工事项提醒（生日、续合同）'!$S$4),在职员工基本信息!D753,"")</f>
        <v/>
      </c>
      <c r="Q756" s="1" t="str">
        <f>IF(AND(YEAR(在职员工基本信息!$M753)='员工事项提醒（生日、续合同）'!$Q$4,MONTH(在职员工基本信息!$M753)='员工事项提醒（生日、续合同）'!$S$4),在职员工基本信息!E753,"")</f>
        <v/>
      </c>
      <c r="R756" s="1" t="str">
        <f>IF(AND(YEAR(在职员工基本信息!$M753)='员工事项提醒（生日、续合同）'!$Q$4,MONTH(在职员工基本信息!$M753)='员工事项提醒（生日、续合同）'!$S$4),在职员工基本信息!B753,"")</f>
        <v/>
      </c>
      <c r="S756" s="1" t="str">
        <f>IF(AND(YEAR(在职员工基本信息!$M753)='员工事项提醒（生日、续合同）'!$Q$4,MONTH(在职员工基本信息!$M753)='员工事项提醒（生日、续合同）'!$S$4),在职员工基本信息!C753,"")</f>
        <v/>
      </c>
      <c r="T756" s="23" t="str">
        <f>IF(AND(YEAR(在职员工基本信息!$M753)='员工事项提醒（生日、续合同）'!$Q$4,MONTH(在职员工基本信息!$M753)='员工事项提醒（生日、续合同）'!$S$4),在职员工基本信息!M753,"")</f>
        <v/>
      </c>
    </row>
    <row r="757" spans="1:20">
      <c r="A757" s="1" t="str">
        <f>B757&amp;COUNTIF(B$8:B757,B757)</f>
        <v>745</v>
      </c>
      <c r="B757" s="1" t="str">
        <f>IF(MONTH(在职员工基本信息!G754)=$L$4,MONTH(在职员工基本信息!G754),"")</f>
        <v/>
      </c>
      <c r="D757" s="1" t="str">
        <f>IFERROR(IF(在职员工基本信息!D754="","",在职员工基本信息!D754),"")</f>
        <v/>
      </c>
      <c r="E757" s="1" t="str">
        <f>IF(在职员工基本信息!E754="","",在职员工基本信息!E754)</f>
        <v/>
      </c>
      <c r="F757" s="23" t="str">
        <f>IF(在职员工基本信息!G754="","",在职员工基本信息!G754)</f>
        <v/>
      </c>
      <c r="G757" s="1" t="str">
        <f>IF(在职员工基本信息!B754="","",在职员工基本信息!B754)</f>
        <v/>
      </c>
      <c r="H757" s="1" t="str">
        <f>IF(在职员工基本信息!C754="","",在职员工基本信息!C754)</f>
        <v/>
      </c>
      <c r="J757" s="23" t="str">
        <f t="shared" si="55"/>
        <v/>
      </c>
      <c r="K757" s="23" t="str">
        <f t="shared" si="56"/>
        <v/>
      </c>
      <c r="L757" s="23" t="str">
        <f t="shared" si="57"/>
        <v/>
      </c>
      <c r="M757" s="23" t="str">
        <f t="shared" si="58"/>
        <v/>
      </c>
      <c r="N757" s="23" t="str">
        <f t="shared" si="59"/>
        <v/>
      </c>
      <c r="P757" s="1" t="str">
        <f>IF(AND(YEAR(在职员工基本信息!$M754)='员工事项提醒（生日、续合同）'!$Q$4,MONTH(在职员工基本信息!$M754)='员工事项提醒（生日、续合同）'!$S$4),在职员工基本信息!D754,"")</f>
        <v/>
      </c>
      <c r="Q757" s="1" t="str">
        <f>IF(AND(YEAR(在职员工基本信息!$M754)='员工事项提醒（生日、续合同）'!$Q$4,MONTH(在职员工基本信息!$M754)='员工事项提醒（生日、续合同）'!$S$4),在职员工基本信息!E754,"")</f>
        <v/>
      </c>
      <c r="R757" s="1" t="str">
        <f>IF(AND(YEAR(在职员工基本信息!$M754)='员工事项提醒（生日、续合同）'!$Q$4,MONTH(在职员工基本信息!$M754)='员工事项提醒（生日、续合同）'!$S$4),在职员工基本信息!B754,"")</f>
        <v/>
      </c>
      <c r="S757" s="1" t="str">
        <f>IF(AND(YEAR(在职员工基本信息!$M754)='员工事项提醒（生日、续合同）'!$Q$4,MONTH(在职员工基本信息!$M754)='员工事项提醒（生日、续合同）'!$S$4),在职员工基本信息!C754,"")</f>
        <v/>
      </c>
      <c r="T757" s="23" t="str">
        <f>IF(AND(YEAR(在职员工基本信息!$M754)='员工事项提醒（生日、续合同）'!$Q$4,MONTH(在职员工基本信息!$M754)='员工事项提醒（生日、续合同）'!$S$4),在职员工基本信息!M754,"")</f>
        <v/>
      </c>
    </row>
    <row r="758" spans="1:20">
      <c r="A758" s="1" t="str">
        <f>B758&amp;COUNTIF(B$8:B758,B758)</f>
        <v>746</v>
      </c>
      <c r="B758" s="1" t="str">
        <f>IF(MONTH(在职员工基本信息!G755)=$L$4,MONTH(在职员工基本信息!G755),"")</f>
        <v/>
      </c>
      <c r="D758" s="1" t="str">
        <f>IFERROR(IF(在职员工基本信息!D755="","",在职员工基本信息!D755),"")</f>
        <v/>
      </c>
      <c r="E758" s="1" t="str">
        <f>IF(在职员工基本信息!E755="","",在职员工基本信息!E755)</f>
        <v/>
      </c>
      <c r="F758" s="23" t="str">
        <f>IF(在职员工基本信息!G755="","",在职员工基本信息!G755)</f>
        <v/>
      </c>
      <c r="G758" s="1" t="str">
        <f>IF(在职员工基本信息!B755="","",在职员工基本信息!B755)</f>
        <v/>
      </c>
      <c r="H758" s="1" t="str">
        <f>IF(在职员工基本信息!C755="","",在职员工基本信息!C755)</f>
        <v/>
      </c>
      <c r="J758" s="23" t="str">
        <f t="shared" si="55"/>
        <v/>
      </c>
      <c r="K758" s="23" t="str">
        <f t="shared" si="56"/>
        <v/>
      </c>
      <c r="L758" s="23" t="str">
        <f t="shared" si="57"/>
        <v/>
      </c>
      <c r="M758" s="23" t="str">
        <f t="shared" si="58"/>
        <v/>
      </c>
      <c r="N758" s="23" t="str">
        <f t="shared" si="59"/>
        <v/>
      </c>
      <c r="P758" s="1" t="str">
        <f>IF(AND(YEAR(在职员工基本信息!$M755)='员工事项提醒（生日、续合同）'!$Q$4,MONTH(在职员工基本信息!$M755)='员工事项提醒（生日、续合同）'!$S$4),在职员工基本信息!D755,"")</f>
        <v/>
      </c>
      <c r="Q758" s="1" t="str">
        <f>IF(AND(YEAR(在职员工基本信息!$M755)='员工事项提醒（生日、续合同）'!$Q$4,MONTH(在职员工基本信息!$M755)='员工事项提醒（生日、续合同）'!$S$4),在职员工基本信息!E755,"")</f>
        <v/>
      </c>
      <c r="R758" s="1" t="str">
        <f>IF(AND(YEAR(在职员工基本信息!$M755)='员工事项提醒（生日、续合同）'!$Q$4,MONTH(在职员工基本信息!$M755)='员工事项提醒（生日、续合同）'!$S$4),在职员工基本信息!B755,"")</f>
        <v/>
      </c>
      <c r="S758" s="1" t="str">
        <f>IF(AND(YEAR(在职员工基本信息!$M755)='员工事项提醒（生日、续合同）'!$Q$4,MONTH(在职员工基本信息!$M755)='员工事项提醒（生日、续合同）'!$S$4),在职员工基本信息!C755,"")</f>
        <v/>
      </c>
      <c r="T758" s="23" t="str">
        <f>IF(AND(YEAR(在职员工基本信息!$M755)='员工事项提醒（生日、续合同）'!$Q$4,MONTH(在职员工基本信息!$M755)='员工事项提醒（生日、续合同）'!$S$4),在职员工基本信息!M755,"")</f>
        <v/>
      </c>
    </row>
    <row r="759" spans="1:20">
      <c r="A759" s="1" t="str">
        <f>B759&amp;COUNTIF(B$8:B759,B759)</f>
        <v>747</v>
      </c>
      <c r="B759" s="1" t="str">
        <f>IF(MONTH(在职员工基本信息!G756)=$L$4,MONTH(在职员工基本信息!G756),"")</f>
        <v/>
      </c>
      <c r="D759" s="1" t="str">
        <f>IFERROR(IF(在职员工基本信息!D756="","",在职员工基本信息!D756),"")</f>
        <v/>
      </c>
      <c r="E759" s="1" t="str">
        <f>IF(在职员工基本信息!E756="","",在职员工基本信息!E756)</f>
        <v/>
      </c>
      <c r="F759" s="23" t="str">
        <f>IF(在职员工基本信息!G756="","",在职员工基本信息!G756)</f>
        <v/>
      </c>
      <c r="G759" s="1" t="str">
        <f>IF(在职员工基本信息!B756="","",在职员工基本信息!B756)</f>
        <v/>
      </c>
      <c r="H759" s="1" t="str">
        <f>IF(在职员工基本信息!C756="","",在职员工基本信息!C756)</f>
        <v/>
      </c>
      <c r="J759" s="23" t="str">
        <f t="shared" si="55"/>
        <v/>
      </c>
      <c r="K759" s="23" t="str">
        <f t="shared" si="56"/>
        <v/>
      </c>
      <c r="L759" s="23" t="str">
        <f t="shared" si="57"/>
        <v/>
      </c>
      <c r="M759" s="23" t="str">
        <f t="shared" si="58"/>
        <v/>
      </c>
      <c r="N759" s="23" t="str">
        <f t="shared" si="59"/>
        <v/>
      </c>
      <c r="P759" s="1" t="str">
        <f>IF(AND(YEAR(在职员工基本信息!$M756)='员工事项提醒（生日、续合同）'!$Q$4,MONTH(在职员工基本信息!$M756)='员工事项提醒（生日、续合同）'!$S$4),在职员工基本信息!D756,"")</f>
        <v/>
      </c>
      <c r="Q759" s="1" t="str">
        <f>IF(AND(YEAR(在职员工基本信息!$M756)='员工事项提醒（生日、续合同）'!$Q$4,MONTH(在职员工基本信息!$M756)='员工事项提醒（生日、续合同）'!$S$4),在职员工基本信息!E756,"")</f>
        <v/>
      </c>
      <c r="R759" s="1" t="str">
        <f>IF(AND(YEAR(在职员工基本信息!$M756)='员工事项提醒（生日、续合同）'!$Q$4,MONTH(在职员工基本信息!$M756)='员工事项提醒（生日、续合同）'!$S$4),在职员工基本信息!B756,"")</f>
        <v/>
      </c>
      <c r="S759" s="1" t="str">
        <f>IF(AND(YEAR(在职员工基本信息!$M756)='员工事项提醒（生日、续合同）'!$Q$4,MONTH(在职员工基本信息!$M756)='员工事项提醒（生日、续合同）'!$S$4),在职员工基本信息!C756,"")</f>
        <v/>
      </c>
      <c r="T759" s="23" t="str">
        <f>IF(AND(YEAR(在职员工基本信息!$M756)='员工事项提醒（生日、续合同）'!$Q$4,MONTH(在职员工基本信息!$M756)='员工事项提醒（生日、续合同）'!$S$4),在职员工基本信息!M756,"")</f>
        <v/>
      </c>
    </row>
    <row r="760" spans="1:20">
      <c r="A760" s="1" t="str">
        <f>B760&amp;COUNTIF(B$8:B760,B760)</f>
        <v>748</v>
      </c>
      <c r="B760" s="1" t="str">
        <f>IF(MONTH(在职员工基本信息!G757)=$L$4,MONTH(在职员工基本信息!G757),"")</f>
        <v/>
      </c>
      <c r="D760" s="1" t="str">
        <f>IFERROR(IF(在职员工基本信息!D757="","",在职员工基本信息!D757),"")</f>
        <v/>
      </c>
      <c r="E760" s="1" t="str">
        <f>IF(在职员工基本信息!E757="","",在职员工基本信息!E757)</f>
        <v/>
      </c>
      <c r="F760" s="23" t="str">
        <f>IF(在职员工基本信息!G757="","",在职员工基本信息!G757)</f>
        <v/>
      </c>
      <c r="G760" s="1" t="str">
        <f>IF(在职员工基本信息!B757="","",在职员工基本信息!B757)</f>
        <v/>
      </c>
      <c r="H760" s="1" t="str">
        <f>IF(在职员工基本信息!C757="","",在职员工基本信息!C757)</f>
        <v/>
      </c>
      <c r="J760" s="23" t="str">
        <f t="shared" si="55"/>
        <v/>
      </c>
      <c r="K760" s="23" t="str">
        <f t="shared" si="56"/>
        <v/>
      </c>
      <c r="L760" s="23" t="str">
        <f t="shared" si="57"/>
        <v/>
      </c>
      <c r="M760" s="23" t="str">
        <f t="shared" si="58"/>
        <v/>
      </c>
      <c r="N760" s="23" t="str">
        <f t="shared" si="59"/>
        <v/>
      </c>
      <c r="P760" s="1" t="str">
        <f>IF(AND(YEAR(在职员工基本信息!$M757)='员工事项提醒（生日、续合同）'!$Q$4,MONTH(在职员工基本信息!$M757)='员工事项提醒（生日、续合同）'!$S$4),在职员工基本信息!D757,"")</f>
        <v/>
      </c>
      <c r="Q760" s="1" t="str">
        <f>IF(AND(YEAR(在职员工基本信息!$M757)='员工事项提醒（生日、续合同）'!$Q$4,MONTH(在职员工基本信息!$M757)='员工事项提醒（生日、续合同）'!$S$4),在职员工基本信息!E757,"")</f>
        <v/>
      </c>
      <c r="R760" s="1" t="str">
        <f>IF(AND(YEAR(在职员工基本信息!$M757)='员工事项提醒（生日、续合同）'!$Q$4,MONTH(在职员工基本信息!$M757)='员工事项提醒（生日、续合同）'!$S$4),在职员工基本信息!B757,"")</f>
        <v/>
      </c>
      <c r="S760" s="1" t="str">
        <f>IF(AND(YEAR(在职员工基本信息!$M757)='员工事项提醒（生日、续合同）'!$Q$4,MONTH(在职员工基本信息!$M757)='员工事项提醒（生日、续合同）'!$S$4),在职员工基本信息!C757,"")</f>
        <v/>
      </c>
      <c r="T760" s="23" t="str">
        <f>IF(AND(YEAR(在职员工基本信息!$M757)='员工事项提醒（生日、续合同）'!$Q$4,MONTH(在职员工基本信息!$M757)='员工事项提醒（生日、续合同）'!$S$4),在职员工基本信息!M757,"")</f>
        <v/>
      </c>
    </row>
    <row r="761" spans="1:20">
      <c r="A761" s="1" t="str">
        <f>B761&amp;COUNTIF(B$8:B761,B761)</f>
        <v>749</v>
      </c>
      <c r="B761" s="1" t="str">
        <f>IF(MONTH(在职员工基本信息!G758)=$L$4,MONTH(在职员工基本信息!G758),"")</f>
        <v/>
      </c>
      <c r="D761" s="1" t="str">
        <f>IFERROR(IF(在职员工基本信息!D758="","",在职员工基本信息!D758),"")</f>
        <v/>
      </c>
      <c r="E761" s="1" t="str">
        <f>IF(在职员工基本信息!E758="","",在职员工基本信息!E758)</f>
        <v/>
      </c>
      <c r="F761" s="23" t="str">
        <f>IF(在职员工基本信息!G758="","",在职员工基本信息!G758)</f>
        <v/>
      </c>
      <c r="G761" s="1" t="str">
        <f>IF(在职员工基本信息!B758="","",在职员工基本信息!B758)</f>
        <v/>
      </c>
      <c r="H761" s="1" t="str">
        <f>IF(在职员工基本信息!C758="","",在职员工基本信息!C758)</f>
        <v/>
      </c>
      <c r="J761" s="23" t="str">
        <f t="shared" si="55"/>
        <v/>
      </c>
      <c r="K761" s="23" t="str">
        <f t="shared" si="56"/>
        <v/>
      </c>
      <c r="L761" s="23" t="str">
        <f t="shared" si="57"/>
        <v/>
      </c>
      <c r="M761" s="23" t="str">
        <f t="shared" si="58"/>
        <v/>
      </c>
      <c r="N761" s="23" t="str">
        <f t="shared" si="59"/>
        <v/>
      </c>
      <c r="P761" s="1" t="str">
        <f>IF(AND(YEAR(在职员工基本信息!$M758)='员工事项提醒（生日、续合同）'!$Q$4,MONTH(在职员工基本信息!$M758)='员工事项提醒（生日、续合同）'!$S$4),在职员工基本信息!D758,"")</f>
        <v/>
      </c>
      <c r="Q761" s="1" t="str">
        <f>IF(AND(YEAR(在职员工基本信息!$M758)='员工事项提醒（生日、续合同）'!$Q$4,MONTH(在职员工基本信息!$M758)='员工事项提醒（生日、续合同）'!$S$4),在职员工基本信息!E758,"")</f>
        <v/>
      </c>
      <c r="R761" s="1" t="str">
        <f>IF(AND(YEAR(在职员工基本信息!$M758)='员工事项提醒（生日、续合同）'!$Q$4,MONTH(在职员工基本信息!$M758)='员工事项提醒（生日、续合同）'!$S$4),在职员工基本信息!B758,"")</f>
        <v/>
      </c>
      <c r="S761" s="1" t="str">
        <f>IF(AND(YEAR(在职员工基本信息!$M758)='员工事项提醒（生日、续合同）'!$Q$4,MONTH(在职员工基本信息!$M758)='员工事项提醒（生日、续合同）'!$S$4),在职员工基本信息!C758,"")</f>
        <v/>
      </c>
      <c r="T761" s="23" t="str">
        <f>IF(AND(YEAR(在职员工基本信息!$M758)='员工事项提醒（生日、续合同）'!$Q$4,MONTH(在职员工基本信息!$M758)='员工事项提醒（生日、续合同）'!$S$4),在职员工基本信息!M758,"")</f>
        <v/>
      </c>
    </row>
    <row r="762" spans="1:20">
      <c r="A762" s="1" t="str">
        <f>B762&amp;COUNTIF(B$8:B762,B762)</f>
        <v>750</v>
      </c>
      <c r="B762" s="1" t="str">
        <f>IF(MONTH(在职员工基本信息!G759)=$L$4,MONTH(在职员工基本信息!G759),"")</f>
        <v/>
      </c>
      <c r="D762" s="1" t="str">
        <f>IFERROR(IF(在职员工基本信息!D759="","",在职员工基本信息!D759),"")</f>
        <v/>
      </c>
      <c r="E762" s="1" t="str">
        <f>IF(在职员工基本信息!E759="","",在职员工基本信息!E759)</f>
        <v/>
      </c>
      <c r="F762" s="23" t="str">
        <f>IF(在职员工基本信息!G759="","",在职员工基本信息!G759)</f>
        <v/>
      </c>
      <c r="G762" s="1" t="str">
        <f>IF(在职员工基本信息!B759="","",在职员工基本信息!B759)</f>
        <v/>
      </c>
      <c r="H762" s="1" t="str">
        <f>IF(在职员工基本信息!C759="","",在职员工基本信息!C759)</f>
        <v/>
      </c>
      <c r="J762" s="23" t="str">
        <f t="shared" si="55"/>
        <v/>
      </c>
      <c r="K762" s="23" t="str">
        <f t="shared" si="56"/>
        <v/>
      </c>
      <c r="L762" s="23" t="str">
        <f t="shared" si="57"/>
        <v/>
      </c>
      <c r="M762" s="23" t="str">
        <f t="shared" si="58"/>
        <v/>
      </c>
      <c r="N762" s="23" t="str">
        <f t="shared" si="59"/>
        <v/>
      </c>
      <c r="P762" s="1" t="str">
        <f>IF(AND(YEAR(在职员工基本信息!$M759)='员工事项提醒（生日、续合同）'!$Q$4,MONTH(在职员工基本信息!$M759)='员工事项提醒（生日、续合同）'!$S$4),在职员工基本信息!D759,"")</f>
        <v/>
      </c>
      <c r="Q762" s="1" t="str">
        <f>IF(AND(YEAR(在职员工基本信息!$M759)='员工事项提醒（生日、续合同）'!$Q$4,MONTH(在职员工基本信息!$M759)='员工事项提醒（生日、续合同）'!$S$4),在职员工基本信息!E759,"")</f>
        <v/>
      </c>
      <c r="R762" s="1" t="str">
        <f>IF(AND(YEAR(在职员工基本信息!$M759)='员工事项提醒（生日、续合同）'!$Q$4,MONTH(在职员工基本信息!$M759)='员工事项提醒（生日、续合同）'!$S$4),在职员工基本信息!B759,"")</f>
        <v/>
      </c>
      <c r="S762" s="1" t="str">
        <f>IF(AND(YEAR(在职员工基本信息!$M759)='员工事项提醒（生日、续合同）'!$Q$4,MONTH(在职员工基本信息!$M759)='员工事项提醒（生日、续合同）'!$S$4),在职员工基本信息!C759,"")</f>
        <v/>
      </c>
      <c r="T762" s="23" t="str">
        <f>IF(AND(YEAR(在职员工基本信息!$M759)='员工事项提醒（生日、续合同）'!$Q$4,MONTH(在职员工基本信息!$M759)='员工事项提醒（生日、续合同）'!$S$4),在职员工基本信息!M759,"")</f>
        <v/>
      </c>
    </row>
    <row r="763" spans="1:20">
      <c r="A763" s="1" t="str">
        <f>B763&amp;COUNTIF(B$8:B763,B763)</f>
        <v>751</v>
      </c>
      <c r="B763" s="1" t="str">
        <f>IF(MONTH(在职员工基本信息!G760)=$L$4,MONTH(在职员工基本信息!G760),"")</f>
        <v/>
      </c>
      <c r="D763" s="1" t="str">
        <f>IFERROR(IF(在职员工基本信息!D760="","",在职员工基本信息!D760),"")</f>
        <v/>
      </c>
      <c r="E763" s="1" t="str">
        <f>IF(在职员工基本信息!E760="","",在职员工基本信息!E760)</f>
        <v/>
      </c>
      <c r="F763" s="23" t="str">
        <f>IF(在职员工基本信息!G760="","",在职员工基本信息!G760)</f>
        <v/>
      </c>
      <c r="G763" s="1" t="str">
        <f>IF(在职员工基本信息!B760="","",在职员工基本信息!B760)</f>
        <v/>
      </c>
      <c r="H763" s="1" t="str">
        <f>IF(在职员工基本信息!C760="","",在职员工基本信息!C760)</f>
        <v/>
      </c>
      <c r="J763" s="23" t="str">
        <f t="shared" si="55"/>
        <v/>
      </c>
      <c r="K763" s="23" t="str">
        <f t="shared" si="56"/>
        <v/>
      </c>
      <c r="L763" s="23" t="str">
        <f t="shared" si="57"/>
        <v/>
      </c>
      <c r="M763" s="23" t="str">
        <f t="shared" si="58"/>
        <v/>
      </c>
      <c r="N763" s="23" t="str">
        <f t="shared" si="59"/>
        <v/>
      </c>
      <c r="P763" s="1" t="str">
        <f>IF(AND(YEAR(在职员工基本信息!$M760)='员工事项提醒（生日、续合同）'!$Q$4,MONTH(在职员工基本信息!$M760)='员工事项提醒（生日、续合同）'!$S$4),在职员工基本信息!D760,"")</f>
        <v/>
      </c>
      <c r="Q763" s="1" t="str">
        <f>IF(AND(YEAR(在职员工基本信息!$M760)='员工事项提醒（生日、续合同）'!$Q$4,MONTH(在职员工基本信息!$M760)='员工事项提醒（生日、续合同）'!$S$4),在职员工基本信息!E760,"")</f>
        <v/>
      </c>
      <c r="R763" s="1" t="str">
        <f>IF(AND(YEAR(在职员工基本信息!$M760)='员工事项提醒（生日、续合同）'!$Q$4,MONTH(在职员工基本信息!$M760)='员工事项提醒（生日、续合同）'!$S$4),在职员工基本信息!B760,"")</f>
        <v/>
      </c>
      <c r="S763" s="1" t="str">
        <f>IF(AND(YEAR(在职员工基本信息!$M760)='员工事项提醒（生日、续合同）'!$Q$4,MONTH(在职员工基本信息!$M760)='员工事项提醒（生日、续合同）'!$S$4),在职员工基本信息!C760,"")</f>
        <v/>
      </c>
      <c r="T763" s="23" t="str">
        <f>IF(AND(YEAR(在职员工基本信息!$M760)='员工事项提醒（生日、续合同）'!$Q$4,MONTH(在职员工基本信息!$M760)='员工事项提醒（生日、续合同）'!$S$4),在职员工基本信息!M760,"")</f>
        <v/>
      </c>
    </row>
    <row r="764" spans="1:20">
      <c r="A764" s="1" t="str">
        <f>B764&amp;COUNTIF(B$8:B764,B764)</f>
        <v>752</v>
      </c>
      <c r="B764" s="1" t="str">
        <f>IF(MONTH(在职员工基本信息!G761)=$L$4,MONTH(在职员工基本信息!G761),"")</f>
        <v/>
      </c>
      <c r="D764" s="1" t="str">
        <f>IFERROR(IF(在职员工基本信息!D761="","",在职员工基本信息!D761),"")</f>
        <v/>
      </c>
      <c r="E764" s="1" t="str">
        <f>IF(在职员工基本信息!E761="","",在职员工基本信息!E761)</f>
        <v/>
      </c>
      <c r="F764" s="23" t="str">
        <f>IF(在职员工基本信息!G761="","",在职员工基本信息!G761)</f>
        <v/>
      </c>
      <c r="G764" s="1" t="str">
        <f>IF(在职员工基本信息!B761="","",在职员工基本信息!B761)</f>
        <v/>
      </c>
      <c r="H764" s="1" t="str">
        <f>IF(在职员工基本信息!C761="","",在职员工基本信息!C761)</f>
        <v/>
      </c>
      <c r="J764" s="23" t="str">
        <f t="shared" si="55"/>
        <v/>
      </c>
      <c r="K764" s="23" t="str">
        <f t="shared" si="56"/>
        <v/>
      </c>
      <c r="L764" s="23" t="str">
        <f t="shared" si="57"/>
        <v/>
      </c>
      <c r="M764" s="23" t="str">
        <f t="shared" si="58"/>
        <v/>
      </c>
      <c r="N764" s="23" t="str">
        <f t="shared" si="59"/>
        <v/>
      </c>
      <c r="P764" s="1" t="str">
        <f>IF(AND(YEAR(在职员工基本信息!$M761)='员工事项提醒（生日、续合同）'!$Q$4,MONTH(在职员工基本信息!$M761)='员工事项提醒（生日、续合同）'!$S$4),在职员工基本信息!D761,"")</f>
        <v/>
      </c>
      <c r="Q764" s="1" t="str">
        <f>IF(AND(YEAR(在职员工基本信息!$M761)='员工事项提醒（生日、续合同）'!$Q$4,MONTH(在职员工基本信息!$M761)='员工事项提醒（生日、续合同）'!$S$4),在职员工基本信息!E761,"")</f>
        <v/>
      </c>
      <c r="R764" s="1" t="str">
        <f>IF(AND(YEAR(在职员工基本信息!$M761)='员工事项提醒（生日、续合同）'!$Q$4,MONTH(在职员工基本信息!$M761)='员工事项提醒（生日、续合同）'!$S$4),在职员工基本信息!B761,"")</f>
        <v/>
      </c>
      <c r="S764" s="1" t="str">
        <f>IF(AND(YEAR(在职员工基本信息!$M761)='员工事项提醒（生日、续合同）'!$Q$4,MONTH(在职员工基本信息!$M761)='员工事项提醒（生日、续合同）'!$S$4),在职员工基本信息!C761,"")</f>
        <v/>
      </c>
      <c r="T764" s="23" t="str">
        <f>IF(AND(YEAR(在职员工基本信息!$M761)='员工事项提醒（生日、续合同）'!$Q$4,MONTH(在职员工基本信息!$M761)='员工事项提醒（生日、续合同）'!$S$4),在职员工基本信息!M761,"")</f>
        <v/>
      </c>
    </row>
    <row r="765" spans="1:20">
      <c r="A765" s="1" t="str">
        <f>B765&amp;COUNTIF(B$8:B765,B765)</f>
        <v>753</v>
      </c>
      <c r="B765" s="1" t="str">
        <f>IF(MONTH(在职员工基本信息!G762)=$L$4,MONTH(在职员工基本信息!G762),"")</f>
        <v/>
      </c>
      <c r="D765" s="1" t="str">
        <f>IFERROR(IF(在职员工基本信息!D762="","",在职员工基本信息!D762),"")</f>
        <v/>
      </c>
      <c r="E765" s="1" t="str">
        <f>IF(在职员工基本信息!E762="","",在职员工基本信息!E762)</f>
        <v/>
      </c>
      <c r="F765" s="23" t="str">
        <f>IF(在职员工基本信息!G762="","",在职员工基本信息!G762)</f>
        <v/>
      </c>
      <c r="G765" s="1" t="str">
        <f>IF(在职员工基本信息!B762="","",在职员工基本信息!B762)</f>
        <v/>
      </c>
      <c r="H765" s="1" t="str">
        <f>IF(在职员工基本信息!C762="","",在职员工基本信息!C762)</f>
        <v/>
      </c>
      <c r="J765" s="23" t="str">
        <f t="shared" si="55"/>
        <v/>
      </c>
      <c r="K765" s="23" t="str">
        <f t="shared" si="56"/>
        <v/>
      </c>
      <c r="L765" s="23" t="str">
        <f t="shared" si="57"/>
        <v/>
      </c>
      <c r="M765" s="23" t="str">
        <f t="shared" si="58"/>
        <v/>
      </c>
      <c r="N765" s="23" t="str">
        <f t="shared" si="59"/>
        <v/>
      </c>
      <c r="P765" s="1" t="str">
        <f>IF(AND(YEAR(在职员工基本信息!$M762)='员工事项提醒（生日、续合同）'!$Q$4,MONTH(在职员工基本信息!$M762)='员工事项提醒（生日、续合同）'!$S$4),在职员工基本信息!D762,"")</f>
        <v/>
      </c>
      <c r="Q765" s="1" t="str">
        <f>IF(AND(YEAR(在职员工基本信息!$M762)='员工事项提醒（生日、续合同）'!$Q$4,MONTH(在职员工基本信息!$M762)='员工事项提醒（生日、续合同）'!$S$4),在职员工基本信息!E762,"")</f>
        <v/>
      </c>
      <c r="R765" s="1" t="str">
        <f>IF(AND(YEAR(在职员工基本信息!$M762)='员工事项提醒（生日、续合同）'!$Q$4,MONTH(在职员工基本信息!$M762)='员工事项提醒（生日、续合同）'!$S$4),在职员工基本信息!B762,"")</f>
        <v/>
      </c>
      <c r="S765" s="1" t="str">
        <f>IF(AND(YEAR(在职员工基本信息!$M762)='员工事项提醒（生日、续合同）'!$Q$4,MONTH(在职员工基本信息!$M762)='员工事项提醒（生日、续合同）'!$S$4),在职员工基本信息!C762,"")</f>
        <v/>
      </c>
      <c r="T765" s="23" t="str">
        <f>IF(AND(YEAR(在职员工基本信息!$M762)='员工事项提醒（生日、续合同）'!$Q$4,MONTH(在职员工基本信息!$M762)='员工事项提醒（生日、续合同）'!$S$4),在职员工基本信息!M762,"")</f>
        <v/>
      </c>
    </row>
    <row r="766" spans="1:20">
      <c r="A766" s="1" t="str">
        <f>B766&amp;COUNTIF(B$8:B766,B766)</f>
        <v>754</v>
      </c>
      <c r="B766" s="1" t="str">
        <f>IF(MONTH(在职员工基本信息!G763)=$L$4,MONTH(在职员工基本信息!G763),"")</f>
        <v/>
      </c>
      <c r="D766" s="1" t="str">
        <f>IFERROR(IF(在职员工基本信息!D763="","",在职员工基本信息!D763),"")</f>
        <v/>
      </c>
      <c r="E766" s="1" t="str">
        <f>IF(在职员工基本信息!E763="","",在职员工基本信息!E763)</f>
        <v/>
      </c>
      <c r="F766" s="23" t="str">
        <f>IF(在职员工基本信息!G763="","",在职员工基本信息!G763)</f>
        <v/>
      </c>
      <c r="G766" s="1" t="str">
        <f>IF(在职员工基本信息!B763="","",在职员工基本信息!B763)</f>
        <v/>
      </c>
      <c r="H766" s="1" t="str">
        <f>IF(在职员工基本信息!C763="","",在职员工基本信息!C763)</f>
        <v/>
      </c>
      <c r="J766" s="23" t="str">
        <f t="shared" si="55"/>
        <v/>
      </c>
      <c r="K766" s="23" t="str">
        <f t="shared" si="56"/>
        <v/>
      </c>
      <c r="L766" s="23" t="str">
        <f t="shared" si="57"/>
        <v/>
      </c>
      <c r="M766" s="23" t="str">
        <f t="shared" si="58"/>
        <v/>
      </c>
      <c r="N766" s="23" t="str">
        <f t="shared" si="59"/>
        <v/>
      </c>
      <c r="P766" s="1" t="str">
        <f>IF(AND(YEAR(在职员工基本信息!$M763)='员工事项提醒（生日、续合同）'!$Q$4,MONTH(在职员工基本信息!$M763)='员工事项提醒（生日、续合同）'!$S$4),在职员工基本信息!D763,"")</f>
        <v/>
      </c>
      <c r="Q766" s="1" t="str">
        <f>IF(AND(YEAR(在职员工基本信息!$M763)='员工事项提醒（生日、续合同）'!$Q$4,MONTH(在职员工基本信息!$M763)='员工事项提醒（生日、续合同）'!$S$4),在职员工基本信息!E763,"")</f>
        <v/>
      </c>
      <c r="R766" s="1" t="str">
        <f>IF(AND(YEAR(在职员工基本信息!$M763)='员工事项提醒（生日、续合同）'!$Q$4,MONTH(在职员工基本信息!$M763)='员工事项提醒（生日、续合同）'!$S$4),在职员工基本信息!B763,"")</f>
        <v/>
      </c>
      <c r="S766" s="1" t="str">
        <f>IF(AND(YEAR(在职员工基本信息!$M763)='员工事项提醒（生日、续合同）'!$Q$4,MONTH(在职员工基本信息!$M763)='员工事项提醒（生日、续合同）'!$S$4),在职员工基本信息!C763,"")</f>
        <v/>
      </c>
      <c r="T766" s="23" t="str">
        <f>IF(AND(YEAR(在职员工基本信息!$M763)='员工事项提醒（生日、续合同）'!$Q$4,MONTH(在职员工基本信息!$M763)='员工事项提醒（生日、续合同）'!$S$4),在职员工基本信息!M763,"")</f>
        <v/>
      </c>
    </row>
    <row r="767" spans="1:20">
      <c r="A767" s="1" t="str">
        <f>B767&amp;COUNTIF(B$8:B767,B767)</f>
        <v>755</v>
      </c>
      <c r="B767" s="1" t="str">
        <f>IF(MONTH(在职员工基本信息!G764)=$L$4,MONTH(在职员工基本信息!G764),"")</f>
        <v/>
      </c>
      <c r="D767" s="1" t="str">
        <f>IFERROR(IF(在职员工基本信息!D764="","",在职员工基本信息!D764),"")</f>
        <v/>
      </c>
      <c r="E767" s="1" t="str">
        <f>IF(在职员工基本信息!E764="","",在职员工基本信息!E764)</f>
        <v/>
      </c>
      <c r="F767" s="23" t="str">
        <f>IF(在职员工基本信息!G764="","",在职员工基本信息!G764)</f>
        <v/>
      </c>
      <c r="G767" s="1" t="str">
        <f>IF(在职员工基本信息!B764="","",在职员工基本信息!B764)</f>
        <v/>
      </c>
      <c r="H767" s="1" t="str">
        <f>IF(在职员工基本信息!C764="","",在职员工基本信息!C764)</f>
        <v/>
      </c>
      <c r="J767" s="23" t="str">
        <f t="shared" si="55"/>
        <v/>
      </c>
      <c r="K767" s="23" t="str">
        <f t="shared" si="56"/>
        <v/>
      </c>
      <c r="L767" s="23" t="str">
        <f t="shared" si="57"/>
        <v/>
      </c>
      <c r="M767" s="23" t="str">
        <f t="shared" si="58"/>
        <v/>
      </c>
      <c r="N767" s="23" t="str">
        <f t="shared" si="59"/>
        <v/>
      </c>
      <c r="P767" s="1" t="str">
        <f>IF(AND(YEAR(在职员工基本信息!$M764)='员工事项提醒（生日、续合同）'!$Q$4,MONTH(在职员工基本信息!$M764)='员工事项提醒（生日、续合同）'!$S$4),在职员工基本信息!D764,"")</f>
        <v/>
      </c>
      <c r="Q767" s="1" t="str">
        <f>IF(AND(YEAR(在职员工基本信息!$M764)='员工事项提醒（生日、续合同）'!$Q$4,MONTH(在职员工基本信息!$M764)='员工事项提醒（生日、续合同）'!$S$4),在职员工基本信息!E764,"")</f>
        <v/>
      </c>
      <c r="R767" s="1" t="str">
        <f>IF(AND(YEAR(在职员工基本信息!$M764)='员工事项提醒（生日、续合同）'!$Q$4,MONTH(在职员工基本信息!$M764)='员工事项提醒（生日、续合同）'!$S$4),在职员工基本信息!B764,"")</f>
        <v/>
      </c>
      <c r="S767" s="1" t="str">
        <f>IF(AND(YEAR(在职员工基本信息!$M764)='员工事项提醒（生日、续合同）'!$Q$4,MONTH(在职员工基本信息!$M764)='员工事项提醒（生日、续合同）'!$S$4),在职员工基本信息!C764,"")</f>
        <v/>
      </c>
      <c r="T767" s="23" t="str">
        <f>IF(AND(YEAR(在职员工基本信息!$M764)='员工事项提醒（生日、续合同）'!$Q$4,MONTH(在职员工基本信息!$M764)='员工事项提醒（生日、续合同）'!$S$4),在职员工基本信息!M764,"")</f>
        <v/>
      </c>
    </row>
    <row r="768" spans="1:20">
      <c r="A768" s="1" t="str">
        <f>B768&amp;COUNTIF(B$8:B768,B768)</f>
        <v>756</v>
      </c>
      <c r="B768" s="1" t="str">
        <f>IF(MONTH(在职员工基本信息!G765)=$L$4,MONTH(在职员工基本信息!G765),"")</f>
        <v/>
      </c>
      <c r="D768" s="1" t="str">
        <f>IFERROR(IF(在职员工基本信息!D765="","",在职员工基本信息!D765),"")</f>
        <v/>
      </c>
      <c r="E768" s="1" t="str">
        <f>IF(在职员工基本信息!E765="","",在职员工基本信息!E765)</f>
        <v/>
      </c>
      <c r="F768" s="23" t="str">
        <f>IF(在职员工基本信息!G765="","",在职员工基本信息!G765)</f>
        <v/>
      </c>
      <c r="G768" s="1" t="str">
        <f>IF(在职员工基本信息!B765="","",在职员工基本信息!B765)</f>
        <v/>
      </c>
      <c r="H768" s="1" t="str">
        <f>IF(在职员工基本信息!C765="","",在职员工基本信息!C765)</f>
        <v/>
      </c>
      <c r="J768" s="23" t="str">
        <f t="shared" si="55"/>
        <v/>
      </c>
      <c r="K768" s="23" t="str">
        <f t="shared" si="56"/>
        <v/>
      </c>
      <c r="L768" s="23" t="str">
        <f t="shared" si="57"/>
        <v/>
      </c>
      <c r="M768" s="23" t="str">
        <f t="shared" si="58"/>
        <v/>
      </c>
      <c r="N768" s="23" t="str">
        <f t="shared" si="59"/>
        <v/>
      </c>
      <c r="P768" s="1" t="str">
        <f>IF(AND(YEAR(在职员工基本信息!$M765)='员工事项提醒（生日、续合同）'!$Q$4,MONTH(在职员工基本信息!$M765)='员工事项提醒（生日、续合同）'!$S$4),在职员工基本信息!D765,"")</f>
        <v/>
      </c>
      <c r="Q768" s="1" t="str">
        <f>IF(AND(YEAR(在职员工基本信息!$M765)='员工事项提醒（生日、续合同）'!$Q$4,MONTH(在职员工基本信息!$M765)='员工事项提醒（生日、续合同）'!$S$4),在职员工基本信息!E765,"")</f>
        <v/>
      </c>
      <c r="R768" s="1" t="str">
        <f>IF(AND(YEAR(在职员工基本信息!$M765)='员工事项提醒（生日、续合同）'!$Q$4,MONTH(在职员工基本信息!$M765)='员工事项提醒（生日、续合同）'!$S$4),在职员工基本信息!B765,"")</f>
        <v/>
      </c>
      <c r="S768" s="1" t="str">
        <f>IF(AND(YEAR(在职员工基本信息!$M765)='员工事项提醒（生日、续合同）'!$Q$4,MONTH(在职员工基本信息!$M765)='员工事项提醒（生日、续合同）'!$S$4),在职员工基本信息!C765,"")</f>
        <v/>
      </c>
      <c r="T768" s="23" t="str">
        <f>IF(AND(YEAR(在职员工基本信息!$M765)='员工事项提醒（生日、续合同）'!$Q$4,MONTH(在职员工基本信息!$M765)='员工事项提醒（生日、续合同）'!$S$4),在职员工基本信息!M765,"")</f>
        <v/>
      </c>
    </row>
    <row r="769" spans="1:20">
      <c r="A769" s="1" t="str">
        <f>B769&amp;COUNTIF(B$8:B769,B769)</f>
        <v>757</v>
      </c>
      <c r="B769" s="1" t="str">
        <f>IF(MONTH(在职员工基本信息!G766)=$L$4,MONTH(在职员工基本信息!G766),"")</f>
        <v/>
      </c>
      <c r="D769" s="1" t="str">
        <f>IFERROR(IF(在职员工基本信息!D766="","",在职员工基本信息!D766),"")</f>
        <v/>
      </c>
      <c r="E769" s="1" t="str">
        <f>IF(在职员工基本信息!E766="","",在职员工基本信息!E766)</f>
        <v/>
      </c>
      <c r="F769" s="23" t="str">
        <f>IF(在职员工基本信息!G766="","",在职员工基本信息!G766)</f>
        <v/>
      </c>
      <c r="G769" s="1" t="str">
        <f>IF(在职员工基本信息!B766="","",在职员工基本信息!B766)</f>
        <v/>
      </c>
      <c r="H769" s="1" t="str">
        <f>IF(在职员工基本信息!C766="","",在职员工基本信息!C766)</f>
        <v/>
      </c>
      <c r="J769" s="23" t="str">
        <f t="shared" si="55"/>
        <v/>
      </c>
      <c r="K769" s="23" t="str">
        <f t="shared" si="56"/>
        <v/>
      </c>
      <c r="L769" s="23" t="str">
        <f t="shared" si="57"/>
        <v/>
      </c>
      <c r="M769" s="23" t="str">
        <f t="shared" si="58"/>
        <v/>
      </c>
      <c r="N769" s="23" t="str">
        <f t="shared" si="59"/>
        <v/>
      </c>
      <c r="P769" s="1" t="str">
        <f>IF(AND(YEAR(在职员工基本信息!$M766)='员工事项提醒（生日、续合同）'!$Q$4,MONTH(在职员工基本信息!$M766)='员工事项提醒（生日、续合同）'!$S$4),在职员工基本信息!D766,"")</f>
        <v/>
      </c>
      <c r="Q769" s="1" t="str">
        <f>IF(AND(YEAR(在职员工基本信息!$M766)='员工事项提醒（生日、续合同）'!$Q$4,MONTH(在职员工基本信息!$M766)='员工事项提醒（生日、续合同）'!$S$4),在职员工基本信息!E766,"")</f>
        <v/>
      </c>
      <c r="R769" s="1" t="str">
        <f>IF(AND(YEAR(在职员工基本信息!$M766)='员工事项提醒（生日、续合同）'!$Q$4,MONTH(在职员工基本信息!$M766)='员工事项提醒（生日、续合同）'!$S$4),在职员工基本信息!B766,"")</f>
        <v/>
      </c>
      <c r="S769" s="1" t="str">
        <f>IF(AND(YEAR(在职员工基本信息!$M766)='员工事项提醒（生日、续合同）'!$Q$4,MONTH(在职员工基本信息!$M766)='员工事项提醒（生日、续合同）'!$S$4),在职员工基本信息!C766,"")</f>
        <v/>
      </c>
      <c r="T769" s="23" t="str">
        <f>IF(AND(YEAR(在职员工基本信息!$M766)='员工事项提醒（生日、续合同）'!$Q$4,MONTH(在职员工基本信息!$M766)='员工事项提醒（生日、续合同）'!$S$4),在职员工基本信息!M766,"")</f>
        <v/>
      </c>
    </row>
    <row r="770" spans="1:20">
      <c r="A770" s="1" t="str">
        <f>B770&amp;COUNTIF(B$8:B770,B770)</f>
        <v>758</v>
      </c>
      <c r="B770" s="1" t="str">
        <f>IF(MONTH(在职员工基本信息!G767)=$L$4,MONTH(在职员工基本信息!G767),"")</f>
        <v/>
      </c>
      <c r="D770" s="1" t="str">
        <f>IFERROR(IF(在职员工基本信息!D767="","",在职员工基本信息!D767),"")</f>
        <v/>
      </c>
      <c r="E770" s="1" t="str">
        <f>IF(在职员工基本信息!E767="","",在职员工基本信息!E767)</f>
        <v/>
      </c>
      <c r="F770" s="23" t="str">
        <f>IF(在职员工基本信息!G767="","",在职员工基本信息!G767)</f>
        <v/>
      </c>
      <c r="G770" s="1" t="str">
        <f>IF(在职员工基本信息!B767="","",在职员工基本信息!B767)</f>
        <v/>
      </c>
      <c r="H770" s="1" t="str">
        <f>IF(在职员工基本信息!C767="","",在职员工基本信息!C767)</f>
        <v/>
      </c>
      <c r="J770" s="23" t="str">
        <f t="shared" si="55"/>
        <v/>
      </c>
      <c r="K770" s="23" t="str">
        <f t="shared" si="56"/>
        <v/>
      </c>
      <c r="L770" s="23" t="str">
        <f t="shared" si="57"/>
        <v/>
      </c>
      <c r="M770" s="23" t="str">
        <f t="shared" si="58"/>
        <v/>
      </c>
      <c r="N770" s="23" t="str">
        <f t="shared" si="59"/>
        <v/>
      </c>
      <c r="P770" s="1" t="str">
        <f>IF(AND(YEAR(在职员工基本信息!$M767)='员工事项提醒（生日、续合同）'!$Q$4,MONTH(在职员工基本信息!$M767)='员工事项提醒（生日、续合同）'!$S$4),在职员工基本信息!D767,"")</f>
        <v/>
      </c>
      <c r="Q770" s="1" t="str">
        <f>IF(AND(YEAR(在职员工基本信息!$M767)='员工事项提醒（生日、续合同）'!$Q$4,MONTH(在职员工基本信息!$M767)='员工事项提醒（生日、续合同）'!$S$4),在职员工基本信息!E767,"")</f>
        <v/>
      </c>
      <c r="R770" s="1" t="str">
        <f>IF(AND(YEAR(在职员工基本信息!$M767)='员工事项提醒（生日、续合同）'!$Q$4,MONTH(在职员工基本信息!$M767)='员工事项提醒（生日、续合同）'!$S$4),在职员工基本信息!B767,"")</f>
        <v/>
      </c>
      <c r="S770" s="1" t="str">
        <f>IF(AND(YEAR(在职员工基本信息!$M767)='员工事项提醒（生日、续合同）'!$Q$4,MONTH(在职员工基本信息!$M767)='员工事项提醒（生日、续合同）'!$S$4),在职员工基本信息!C767,"")</f>
        <v/>
      </c>
      <c r="T770" s="23" t="str">
        <f>IF(AND(YEAR(在职员工基本信息!$M767)='员工事项提醒（生日、续合同）'!$Q$4,MONTH(在职员工基本信息!$M767)='员工事项提醒（生日、续合同）'!$S$4),在职员工基本信息!M767,"")</f>
        <v/>
      </c>
    </row>
    <row r="771" spans="1:20">
      <c r="A771" s="1" t="str">
        <f>B771&amp;COUNTIF(B$8:B771,B771)</f>
        <v>759</v>
      </c>
      <c r="B771" s="1" t="str">
        <f>IF(MONTH(在职员工基本信息!G768)=$L$4,MONTH(在职员工基本信息!G768),"")</f>
        <v/>
      </c>
      <c r="D771" s="1" t="str">
        <f>IFERROR(IF(在职员工基本信息!D768="","",在职员工基本信息!D768),"")</f>
        <v/>
      </c>
      <c r="E771" s="1" t="str">
        <f>IF(在职员工基本信息!E768="","",在职员工基本信息!E768)</f>
        <v/>
      </c>
      <c r="F771" s="23" t="str">
        <f>IF(在职员工基本信息!G768="","",在职员工基本信息!G768)</f>
        <v/>
      </c>
      <c r="G771" s="1" t="str">
        <f>IF(在职员工基本信息!B768="","",在职员工基本信息!B768)</f>
        <v/>
      </c>
      <c r="H771" s="1" t="str">
        <f>IF(在职员工基本信息!C768="","",在职员工基本信息!C768)</f>
        <v/>
      </c>
      <c r="J771" s="23" t="str">
        <f t="shared" si="55"/>
        <v/>
      </c>
      <c r="K771" s="23" t="str">
        <f t="shared" si="56"/>
        <v/>
      </c>
      <c r="L771" s="23" t="str">
        <f t="shared" si="57"/>
        <v/>
      </c>
      <c r="M771" s="23" t="str">
        <f t="shared" si="58"/>
        <v/>
      </c>
      <c r="N771" s="23" t="str">
        <f t="shared" si="59"/>
        <v/>
      </c>
      <c r="P771" s="1" t="str">
        <f>IF(AND(YEAR(在职员工基本信息!$M768)='员工事项提醒（生日、续合同）'!$Q$4,MONTH(在职员工基本信息!$M768)='员工事项提醒（生日、续合同）'!$S$4),在职员工基本信息!D768,"")</f>
        <v/>
      </c>
      <c r="Q771" s="1" t="str">
        <f>IF(AND(YEAR(在职员工基本信息!$M768)='员工事项提醒（生日、续合同）'!$Q$4,MONTH(在职员工基本信息!$M768)='员工事项提醒（生日、续合同）'!$S$4),在职员工基本信息!E768,"")</f>
        <v/>
      </c>
      <c r="R771" s="1" t="str">
        <f>IF(AND(YEAR(在职员工基本信息!$M768)='员工事项提醒（生日、续合同）'!$Q$4,MONTH(在职员工基本信息!$M768)='员工事项提醒（生日、续合同）'!$S$4),在职员工基本信息!B768,"")</f>
        <v/>
      </c>
      <c r="S771" s="1" t="str">
        <f>IF(AND(YEAR(在职员工基本信息!$M768)='员工事项提醒（生日、续合同）'!$Q$4,MONTH(在职员工基本信息!$M768)='员工事项提醒（生日、续合同）'!$S$4),在职员工基本信息!C768,"")</f>
        <v/>
      </c>
      <c r="T771" s="23" t="str">
        <f>IF(AND(YEAR(在职员工基本信息!$M768)='员工事项提醒（生日、续合同）'!$Q$4,MONTH(在职员工基本信息!$M768)='员工事项提醒（生日、续合同）'!$S$4),在职员工基本信息!M768,"")</f>
        <v/>
      </c>
    </row>
    <row r="772" spans="1:20">
      <c r="A772" s="1" t="str">
        <f>B772&amp;COUNTIF(B$8:B772,B772)</f>
        <v>760</v>
      </c>
      <c r="B772" s="1" t="str">
        <f>IF(MONTH(在职员工基本信息!G769)=$L$4,MONTH(在职员工基本信息!G769),"")</f>
        <v/>
      </c>
      <c r="D772" s="1" t="str">
        <f>IFERROR(IF(在职员工基本信息!D769="","",在职员工基本信息!D769),"")</f>
        <v/>
      </c>
      <c r="E772" s="1" t="str">
        <f>IF(在职员工基本信息!E769="","",在职员工基本信息!E769)</f>
        <v/>
      </c>
      <c r="F772" s="23" t="str">
        <f>IF(在职员工基本信息!G769="","",在职员工基本信息!G769)</f>
        <v/>
      </c>
      <c r="G772" s="1" t="str">
        <f>IF(在职员工基本信息!B769="","",在职员工基本信息!B769)</f>
        <v/>
      </c>
      <c r="H772" s="1" t="str">
        <f>IF(在职员工基本信息!C769="","",在职员工基本信息!C769)</f>
        <v/>
      </c>
      <c r="J772" s="23" t="str">
        <f t="shared" si="55"/>
        <v/>
      </c>
      <c r="K772" s="23" t="str">
        <f t="shared" si="56"/>
        <v/>
      </c>
      <c r="L772" s="23" t="str">
        <f t="shared" si="57"/>
        <v/>
      </c>
      <c r="M772" s="23" t="str">
        <f t="shared" si="58"/>
        <v/>
      </c>
      <c r="N772" s="23" t="str">
        <f t="shared" si="59"/>
        <v/>
      </c>
      <c r="P772" s="1" t="str">
        <f>IF(AND(YEAR(在职员工基本信息!$M769)='员工事项提醒（生日、续合同）'!$Q$4,MONTH(在职员工基本信息!$M769)='员工事项提醒（生日、续合同）'!$S$4),在职员工基本信息!D769,"")</f>
        <v/>
      </c>
      <c r="Q772" s="1" t="str">
        <f>IF(AND(YEAR(在职员工基本信息!$M769)='员工事项提醒（生日、续合同）'!$Q$4,MONTH(在职员工基本信息!$M769)='员工事项提醒（生日、续合同）'!$S$4),在职员工基本信息!E769,"")</f>
        <v/>
      </c>
      <c r="R772" s="1" t="str">
        <f>IF(AND(YEAR(在职员工基本信息!$M769)='员工事项提醒（生日、续合同）'!$Q$4,MONTH(在职员工基本信息!$M769)='员工事项提醒（生日、续合同）'!$S$4),在职员工基本信息!B769,"")</f>
        <v/>
      </c>
      <c r="S772" s="1" t="str">
        <f>IF(AND(YEAR(在职员工基本信息!$M769)='员工事项提醒（生日、续合同）'!$Q$4,MONTH(在职员工基本信息!$M769)='员工事项提醒（生日、续合同）'!$S$4),在职员工基本信息!C769,"")</f>
        <v/>
      </c>
      <c r="T772" s="23" t="str">
        <f>IF(AND(YEAR(在职员工基本信息!$M769)='员工事项提醒（生日、续合同）'!$Q$4,MONTH(在职员工基本信息!$M769)='员工事项提醒（生日、续合同）'!$S$4),在职员工基本信息!M769,"")</f>
        <v/>
      </c>
    </row>
    <row r="773" spans="1:20">
      <c r="A773" s="1" t="str">
        <f>B773&amp;COUNTIF(B$8:B773,B773)</f>
        <v>761</v>
      </c>
      <c r="B773" s="1" t="str">
        <f>IF(MONTH(在职员工基本信息!G770)=$L$4,MONTH(在职员工基本信息!G770),"")</f>
        <v/>
      </c>
      <c r="D773" s="1" t="str">
        <f>IFERROR(IF(在职员工基本信息!D770="","",在职员工基本信息!D770),"")</f>
        <v/>
      </c>
      <c r="E773" s="1" t="str">
        <f>IF(在职员工基本信息!E770="","",在职员工基本信息!E770)</f>
        <v/>
      </c>
      <c r="F773" s="23" t="str">
        <f>IF(在职员工基本信息!G770="","",在职员工基本信息!G770)</f>
        <v/>
      </c>
      <c r="G773" s="1" t="str">
        <f>IF(在职员工基本信息!B770="","",在职员工基本信息!B770)</f>
        <v/>
      </c>
      <c r="H773" s="1" t="str">
        <f>IF(在职员工基本信息!C770="","",在职员工基本信息!C770)</f>
        <v/>
      </c>
      <c r="J773" s="23" t="str">
        <f t="shared" si="55"/>
        <v/>
      </c>
      <c r="K773" s="23" t="str">
        <f t="shared" si="56"/>
        <v/>
      </c>
      <c r="L773" s="23" t="str">
        <f t="shared" si="57"/>
        <v/>
      </c>
      <c r="M773" s="23" t="str">
        <f t="shared" si="58"/>
        <v/>
      </c>
      <c r="N773" s="23" t="str">
        <f t="shared" si="59"/>
        <v/>
      </c>
      <c r="P773" s="1" t="str">
        <f>IF(AND(YEAR(在职员工基本信息!$M770)='员工事项提醒（生日、续合同）'!$Q$4,MONTH(在职员工基本信息!$M770)='员工事项提醒（生日、续合同）'!$S$4),在职员工基本信息!D770,"")</f>
        <v/>
      </c>
      <c r="Q773" s="1" t="str">
        <f>IF(AND(YEAR(在职员工基本信息!$M770)='员工事项提醒（生日、续合同）'!$Q$4,MONTH(在职员工基本信息!$M770)='员工事项提醒（生日、续合同）'!$S$4),在职员工基本信息!E770,"")</f>
        <v/>
      </c>
      <c r="R773" s="1" t="str">
        <f>IF(AND(YEAR(在职员工基本信息!$M770)='员工事项提醒（生日、续合同）'!$Q$4,MONTH(在职员工基本信息!$M770)='员工事项提醒（生日、续合同）'!$S$4),在职员工基本信息!B770,"")</f>
        <v/>
      </c>
      <c r="S773" s="1" t="str">
        <f>IF(AND(YEAR(在职员工基本信息!$M770)='员工事项提醒（生日、续合同）'!$Q$4,MONTH(在职员工基本信息!$M770)='员工事项提醒（生日、续合同）'!$S$4),在职员工基本信息!C770,"")</f>
        <v/>
      </c>
      <c r="T773" s="23" t="str">
        <f>IF(AND(YEAR(在职员工基本信息!$M770)='员工事项提醒（生日、续合同）'!$Q$4,MONTH(在职员工基本信息!$M770)='员工事项提醒（生日、续合同）'!$S$4),在职员工基本信息!M770,"")</f>
        <v/>
      </c>
    </row>
    <row r="774" spans="1:20">
      <c r="A774" s="1" t="str">
        <f>B774&amp;COUNTIF(B$8:B774,B774)</f>
        <v>762</v>
      </c>
      <c r="B774" s="1" t="str">
        <f>IF(MONTH(在职员工基本信息!G771)=$L$4,MONTH(在职员工基本信息!G771),"")</f>
        <v/>
      </c>
      <c r="D774" s="1" t="str">
        <f>IFERROR(IF(在职员工基本信息!D771="","",在职员工基本信息!D771),"")</f>
        <v/>
      </c>
      <c r="E774" s="1" t="str">
        <f>IF(在职员工基本信息!E771="","",在职员工基本信息!E771)</f>
        <v/>
      </c>
      <c r="F774" s="23" t="str">
        <f>IF(在职员工基本信息!G771="","",在职员工基本信息!G771)</f>
        <v/>
      </c>
      <c r="G774" s="1" t="str">
        <f>IF(在职员工基本信息!B771="","",在职员工基本信息!B771)</f>
        <v/>
      </c>
      <c r="H774" s="1" t="str">
        <f>IF(在职员工基本信息!C771="","",在职员工基本信息!C771)</f>
        <v/>
      </c>
      <c r="J774" s="23" t="str">
        <f t="shared" si="55"/>
        <v/>
      </c>
      <c r="K774" s="23" t="str">
        <f t="shared" si="56"/>
        <v/>
      </c>
      <c r="L774" s="23" t="str">
        <f t="shared" si="57"/>
        <v/>
      </c>
      <c r="M774" s="23" t="str">
        <f t="shared" si="58"/>
        <v/>
      </c>
      <c r="N774" s="23" t="str">
        <f t="shared" si="59"/>
        <v/>
      </c>
      <c r="P774" s="1" t="str">
        <f>IF(AND(YEAR(在职员工基本信息!$M771)='员工事项提醒（生日、续合同）'!$Q$4,MONTH(在职员工基本信息!$M771)='员工事项提醒（生日、续合同）'!$S$4),在职员工基本信息!D771,"")</f>
        <v/>
      </c>
      <c r="Q774" s="1" t="str">
        <f>IF(AND(YEAR(在职员工基本信息!$M771)='员工事项提醒（生日、续合同）'!$Q$4,MONTH(在职员工基本信息!$M771)='员工事项提醒（生日、续合同）'!$S$4),在职员工基本信息!E771,"")</f>
        <v/>
      </c>
      <c r="R774" s="1" t="str">
        <f>IF(AND(YEAR(在职员工基本信息!$M771)='员工事项提醒（生日、续合同）'!$Q$4,MONTH(在职员工基本信息!$M771)='员工事项提醒（生日、续合同）'!$S$4),在职员工基本信息!B771,"")</f>
        <v/>
      </c>
      <c r="S774" s="1" t="str">
        <f>IF(AND(YEAR(在职员工基本信息!$M771)='员工事项提醒（生日、续合同）'!$Q$4,MONTH(在职员工基本信息!$M771)='员工事项提醒（生日、续合同）'!$S$4),在职员工基本信息!C771,"")</f>
        <v/>
      </c>
      <c r="T774" s="23" t="str">
        <f>IF(AND(YEAR(在职员工基本信息!$M771)='员工事项提醒（生日、续合同）'!$Q$4,MONTH(在职员工基本信息!$M771)='员工事项提醒（生日、续合同）'!$S$4),在职员工基本信息!M771,"")</f>
        <v/>
      </c>
    </row>
    <row r="775" spans="1:20">
      <c r="A775" s="1" t="str">
        <f>B775&amp;COUNTIF(B$8:B775,B775)</f>
        <v>763</v>
      </c>
      <c r="B775" s="1" t="str">
        <f>IF(MONTH(在职员工基本信息!G772)=$L$4,MONTH(在职员工基本信息!G772),"")</f>
        <v/>
      </c>
      <c r="D775" s="1" t="str">
        <f>IFERROR(IF(在职员工基本信息!D772="","",在职员工基本信息!D772),"")</f>
        <v/>
      </c>
      <c r="E775" s="1" t="str">
        <f>IF(在职员工基本信息!E772="","",在职员工基本信息!E772)</f>
        <v/>
      </c>
      <c r="F775" s="23" t="str">
        <f>IF(在职员工基本信息!G772="","",在职员工基本信息!G772)</f>
        <v/>
      </c>
      <c r="G775" s="1" t="str">
        <f>IF(在职员工基本信息!B772="","",在职员工基本信息!B772)</f>
        <v/>
      </c>
      <c r="H775" s="1" t="str">
        <f>IF(在职员工基本信息!C772="","",在职员工基本信息!C772)</f>
        <v/>
      </c>
      <c r="J775" s="23" t="str">
        <f t="shared" si="55"/>
        <v/>
      </c>
      <c r="K775" s="23" t="str">
        <f t="shared" si="56"/>
        <v/>
      </c>
      <c r="L775" s="23" t="str">
        <f t="shared" si="57"/>
        <v/>
      </c>
      <c r="M775" s="23" t="str">
        <f t="shared" si="58"/>
        <v/>
      </c>
      <c r="N775" s="23" t="str">
        <f t="shared" si="59"/>
        <v/>
      </c>
      <c r="P775" s="1" t="str">
        <f>IF(AND(YEAR(在职员工基本信息!$M772)='员工事项提醒（生日、续合同）'!$Q$4,MONTH(在职员工基本信息!$M772)='员工事项提醒（生日、续合同）'!$S$4),在职员工基本信息!D772,"")</f>
        <v/>
      </c>
      <c r="Q775" s="1" t="str">
        <f>IF(AND(YEAR(在职员工基本信息!$M772)='员工事项提醒（生日、续合同）'!$Q$4,MONTH(在职员工基本信息!$M772)='员工事项提醒（生日、续合同）'!$S$4),在职员工基本信息!E772,"")</f>
        <v/>
      </c>
      <c r="R775" s="1" t="str">
        <f>IF(AND(YEAR(在职员工基本信息!$M772)='员工事项提醒（生日、续合同）'!$Q$4,MONTH(在职员工基本信息!$M772)='员工事项提醒（生日、续合同）'!$S$4),在职员工基本信息!B772,"")</f>
        <v/>
      </c>
      <c r="S775" s="1" t="str">
        <f>IF(AND(YEAR(在职员工基本信息!$M772)='员工事项提醒（生日、续合同）'!$Q$4,MONTH(在职员工基本信息!$M772)='员工事项提醒（生日、续合同）'!$S$4),在职员工基本信息!C772,"")</f>
        <v/>
      </c>
      <c r="T775" s="23" t="str">
        <f>IF(AND(YEAR(在职员工基本信息!$M772)='员工事项提醒（生日、续合同）'!$Q$4,MONTH(在职员工基本信息!$M772)='员工事项提醒（生日、续合同）'!$S$4),在职员工基本信息!M772,"")</f>
        <v/>
      </c>
    </row>
    <row r="776" spans="1:20">
      <c r="A776" s="1" t="str">
        <f>B776&amp;COUNTIF(B$8:B776,B776)</f>
        <v>764</v>
      </c>
      <c r="B776" s="1" t="str">
        <f>IF(MONTH(在职员工基本信息!G773)=$L$4,MONTH(在职员工基本信息!G773),"")</f>
        <v/>
      </c>
      <c r="D776" s="1" t="str">
        <f>IFERROR(IF(在职员工基本信息!D773="","",在职员工基本信息!D773),"")</f>
        <v/>
      </c>
      <c r="E776" s="1" t="str">
        <f>IF(在职员工基本信息!E773="","",在职员工基本信息!E773)</f>
        <v/>
      </c>
      <c r="F776" s="23" t="str">
        <f>IF(在职员工基本信息!G773="","",在职员工基本信息!G773)</f>
        <v/>
      </c>
      <c r="G776" s="1" t="str">
        <f>IF(在职员工基本信息!B773="","",在职员工基本信息!B773)</f>
        <v/>
      </c>
      <c r="H776" s="1" t="str">
        <f>IF(在职员工基本信息!C773="","",在职员工基本信息!C773)</f>
        <v/>
      </c>
      <c r="J776" s="23" t="str">
        <f t="shared" ref="J776:J839" si="60">IFERROR(VLOOKUP($L$4&amp;(ROW()-7),$A:$H,4,0),"")</f>
        <v/>
      </c>
      <c r="K776" s="23" t="str">
        <f t="shared" ref="K776:K839" si="61">IFERROR(VLOOKUP($L$4&amp;(ROW()-7),$A:$H,5,0),"")</f>
        <v/>
      </c>
      <c r="L776" s="23" t="str">
        <f t="shared" ref="L776:L839" si="62">IFERROR(VLOOKUP($L$4&amp;(ROW()-7),$A:$H,6,0),"")</f>
        <v/>
      </c>
      <c r="M776" s="23" t="str">
        <f t="shared" ref="M776:M839" si="63">IFERROR(VLOOKUP($L$4&amp;(ROW()-7),$A:$H,7,0),"")</f>
        <v/>
      </c>
      <c r="N776" s="23" t="str">
        <f t="shared" ref="N776:N839" si="64">IFERROR(VLOOKUP($L$4&amp;(ROW()-7),$A:$H,8,0),"")</f>
        <v/>
      </c>
      <c r="P776" s="1" t="str">
        <f>IF(AND(YEAR(在职员工基本信息!$M773)='员工事项提醒（生日、续合同）'!$Q$4,MONTH(在职员工基本信息!$M773)='员工事项提醒（生日、续合同）'!$S$4),在职员工基本信息!D773,"")</f>
        <v/>
      </c>
      <c r="Q776" s="1" t="str">
        <f>IF(AND(YEAR(在职员工基本信息!$M773)='员工事项提醒（生日、续合同）'!$Q$4,MONTH(在职员工基本信息!$M773)='员工事项提醒（生日、续合同）'!$S$4),在职员工基本信息!E773,"")</f>
        <v/>
      </c>
      <c r="R776" s="1" t="str">
        <f>IF(AND(YEAR(在职员工基本信息!$M773)='员工事项提醒（生日、续合同）'!$Q$4,MONTH(在职员工基本信息!$M773)='员工事项提醒（生日、续合同）'!$S$4),在职员工基本信息!B773,"")</f>
        <v/>
      </c>
      <c r="S776" s="1" t="str">
        <f>IF(AND(YEAR(在职员工基本信息!$M773)='员工事项提醒（生日、续合同）'!$Q$4,MONTH(在职员工基本信息!$M773)='员工事项提醒（生日、续合同）'!$S$4),在职员工基本信息!C773,"")</f>
        <v/>
      </c>
      <c r="T776" s="23" t="str">
        <f>IF(AND(YEAR(在职员工基本信息!$M773)='员工事项提醒（生日、续合同）'!$Q$4,MONTH(在职员工基本信息!$M773)='员工事项提醒（生日、续合同）'!$S$4),在职员工基本信息!M773,"")</f>
        <v/>
      </c>
    </row>
    <row r="777" spans="1:20">
      <c r="A777" s="1" t="str">
        <f>B777&amp;COUNTIF(B$8:B777,B777)</f>
        <v>765</v>
      </c>
      <c r="B777" s="1" t="str">
        <f>IF(MONTH(在职员工基本信息!G774)=$L$4,MONTH(在职员工基本信息!G774),"")</f>
        <v/>
      </c>
      <c r="D777" s="1" t="str">
        <f>IFERROR(IF(在职员工基本信息!D774="","",在职员工基本信息!D774),"")</f>
        <v/>
      </c>
      <c r="E777" s="1" t="str">
        <f>IF(在职员工基本信息!E774="","",在职员工基本信息!E774)</f>
        <v/>
      </c>
      <c r="F777" s="23" t="str">
        <f>IF(在职员工基本信息!G774="","",在职员工基本信息!G774)</f>
        <v/>
      </c>
      <c r="G777" s="1" t="str">
        <f>IF(在职员工基本信息!B774="","",在职员工基本信息!B774)</f>
        <v/>
      </c>
      <c r="H777" s="1" t="str">
        <f>IF(在职员工基本信息!C774="","",在职员工基本信息!C774)</f>
        <v/>
      </c>
      <c r="J777" s="23" t="str">
        <f t="shared" si="60"/>
        <v/>
      </c>
      <c r="K777" s="23" t="str">
        <f t="shared" si="61"/>
        <v/>
      </c>
      <c r="L777" s="23" t="str">
        <f t="shared" si="62"/>
        <v/>
      </c>
      <c r="M777" s="23" t="str">
        <f t="shared" si="63"/>
        <v/>
      </c>
      <c r="N777" s="23" t="str">
        <f t="shared" si="64"/>
        <v/>
      </c>
      <c r="P777" s="1" t="str">
        <f>IF(AND(YEAR(在职员工基本信息!$M774)='员工事项提醒（生日、续合同）'!$Q$4,MONTH(在职员工基本信息!$M774)='员工事项提醒（生日、续合同）'!$S$4),在职员工基本信息!D774,"")</f>
        <v/>
      </c>
      <c r="Q777" s="1" t="str">
        <f>IF(AND(YEAR(在职员工基本信息!$M774)='员工事项提醒（生日、续合同）'!$Q$4,MONTH(在职员工基本信息!$M774)='员工事项提醒（生日、续合同）'!$S$4),在职员工基本信息!E774,"")</f>
        <v/>
      </c>
      <c r="R777" s="1" t="str">
        <f>IF(AND(YEAR(在职员工基本信息!$M774)='员工事项提醒（生日、续合同）'!$Q$4,MONTH(在职员工基本信息!$M774)='员工事项提醒（生日、续合同）'!$S$4),在职员工基本信息!B774,"")</f>
        <v/>
      </c>
      <c r="S777" s="1" t="str">
        <f>IF(AND(YEAR(在职员工基本信息!$M774)='员工事项提醒（生日、续合同）'!$Q$4,MONTH(在职员工基本信息!$M774)='员工事项提醒（生日、续合同）'!$S$4),在职员工基本信息!C774,"")</f>
        <v/>
      </c>
      <c r="T777" s="23" t="str">
        <f>IF(AND(YEAR(在职员工基本信息!$M774)='员工事项提醒（生日、续合同）'!$Q$4,MONTH(在职员工基本信息!$M774)='员工事项提醒（生日、续合同）'!$S$4),在职员工基本信息!M774,"")</f>
        <v/>
      </c>
    </row>
    <row r="778" spans="1:20">
      <c r="A778" s="1" t="str">
        <f>B778&amp;COUNTIF(B$8:B778,B778)</f>
        <v>766</v>
      </c>
      <c r="B778" s="1" t="str">
        <f>IF(MONTH(在职员工基本信息!G775)=$L$4,MONTH(在职员工基本信息!G775),"")</f>
        <v/>
      </c>
      <c r="D778" s="1" t="str">
        <f>IFERROR(IF(在职员工基本信息!D775="","",在职员工基本信息!D775),"")</f>
        <v/>
      </c>
      <c r="E778" s="1" t="str">
        <f>IF(在职员工基本信息!E775="","",在职员工基本信息!E775)</f>
        <v/>
      </c>
      <c r="F778" s="23" t="str">
        <f>IF(在职员工基本信息!G775="","",在职员工基本信息!G775)</f>
        <v/>
      </c>
      <c r="G778" s="1" t="str">
        <f>IF(在职员工基本信息!B775="","",在职员工基本信息!B775)</f>
        <v/>
      </c>
      <c r="H778" s="1" t="str">
        <f>IF(在职员工基本信息!C775="","",在职员工基本信息!C775)</f>
        <v/>
      </c>
      <c r="J778" s="23" t="str">
        <f t="shared" si="60"/>
        <v/>
      </c>
      <c r="K778" s="23" t="str">
        <f t="shared" si="61"/>
        <v/>
      </c>
      <c r="L778" s="23" t="str">
        <f t="shared" si="62"/>
        <v/>
      </c>
      <c r="M778" s="23" t="str">
        <f t="shared" si="63"/>
        <v/>
      </c>
      <c r="N778" s="23" t="str">
        <f t="shared" si="64"/>
        <v/>
      </c>
      <c r="P778" s="1" t="str">
        <f>IF(AND(YEAR(在职员工基本信息!$M775)='员工事项提醒（生日、续合同）'!$Q$4,MONTH(在职员工基本信息!$M775)='员工事项提醒（生日、续合同）'!$S$4),在职员工基本信息!D775,"")</f>
        <v/>
      </c>
      <c r="Q778" s="1" t="str">
        <f>IF(AND(YEAR(在职员工基本信息!$M775)='员工事项提醒（生日、续合同）'!$Q$4,MONTH(在职员工基本信息!$M775)='员工事项提醒（生日、续合同）'!$S$4),在职员工基本信息!E775,"")</f>
        <v/>
      </c>
      <c r="R778" s="1" t="str">
        <f>IF(AND(YEAR(在职员工基本信息!$M775)='员工事项提醒（生日、续合同）'!$Q$4,MONTH(在职员工基本信息!$M775)='员工事项提醒（生日、续合同）'!$S$4),在职员工基本信息!B775,"")</f>
        <v/>
      </c>
      <c r="S778" s="1" t="str">
        <f>IF(AND(YEAR(在职员工基本信息!$M775)='员工事项提醒（生日、续合同）'!$Q$4,MONTH(在职员工基本信息!$M775)='员工事项提醒（生日、续合同）'!$S$4),在职员工基本信息!C775,"")</f>
        <v/>
      </c>
      <c r="T778" s="23" t="str">
        <f>IF(AND(YEAR(在职员工基本信息!$M775)='员工事项提醒（生日、续合同）'!$Q$4,MONTH(在职员工基本信息!$M775)='员工事项提醒（生日、续合同）'!$S$4),在职员工基本信息!M775,"")</f>
        <v/>
      </c>
    </row>
    <row r="779" spans="1:20">
      <c r="A779" s="1" t="str">
        <f>B779&amp;COUNTIF(B$8:B779,B779)</f>
        <v>767</v>
      </c>
      <c r="B779" s="1" t="str">
        <f>IF(MONTH(在职员工基本信息!G776)=$L$4,MONTH(在职员工基本信息!G776),"")</f>
        <v/>
      </c>
      <c r="D779" s="1" t="str">
        <f>IFERROR(IF(在职员工基本信息!D776="","",在职员工基本信息!D776),"")</f>
        <v/>
      </c>
      <c r="E779" s="1" t="str">
        <f>IF(在职员工基本信息!E776="","",在职员工基本信息!E776)</f>
        <v/>
      </c>
      <c r="F779" s="23" t="str">
        <f>IF(在职员工基本信息!G776="","",在职员工基本信息!G776)</f>
        <v/>
      </c>
      <c r="G779" s="1" t="str">
        <f>IF(在职员工基本信息!B776="","",在职员工基本信息!B776)</f>
        <v/>
      </c>
      <c r="H779" s="1" t="str">
        <f>IF(在职员工基本信息!C776="","",在职员工基本信息!C776)</f>
        <v/>
      </c>
      <c r="J779" s="23" t="str">
        <f t="shared" si="60"/>
        <v/>
      </c>
      <c r="K779" s="23" t="str">
        <f t="shared" si="61"/>
        <v/>
      </c>
      <c r="L779" s="23" t="str">
        <f t="shared" si="62"/>
        <v/>
      </c>
      <c r="M779" s="23" t="str">
        <f t="shared" si="63"/>
        <v/>
      </c>
      <c r="N779" s="23" t="str">
        <f t="shared" si="64"/>
        <v/>
      </c>
      <c r="P779" s="1" t="str">
        <f>IF(AND(YEAR(在职员工基本信息!$M776)='员工事项提醒（生日、续合同）'!$Q$4,MONTH(在职员工基本信息!$M776)='员工事项提醒（生日、续合同）'!$S$4),在职员工基本信息!D776,"")</f>
        <v/>
      </c>
      <c r="Q779" s="1" t="str">
        <f>IF(AND(YEAR(在职员工基本信息!$M776)='员工事项提醒（生日、续合同）'!$Q$4,MONTH(在职员工基本信息!$M776)='员工事项提醒（生日、续合同）'!$S$4),在职员工基本信息!E776,"")</f>
        <v/>
      </c>
      <c r="R779" s="1" t="str">
        <f>IF(AND(YEAR(在职员工基本信息!$M776)='员工事项提醒（生日、续合同）'!$Q$4,MONTH(在职员工基本信息!$M776)='员工事项提醒（生日、续合同）'!$S$4),在职员工基本信息!B776,"")</f>
        <v/>
      </c>
      <c r="S779" s="1" t="str">
        <f>IF(AND(YEAR(在职员工基本信息!$M776)='员工事项提醒（生日、续合同）'!$Q$4,MONTH(在职员工基本信息!$M776)='员工事项提醒（生日、续合同）'!$S$4),在职员工基本信息!C776,"")</f>
        <v/>
      </c>
      <c r="T779" s="23" t="str">
        <f>IF(AND(YEAR(在职员工基本信息!$M776)='员工事项提醒（生日、续合同）'!$Q$4,MONTH(在职员工基本信息!$M776)='员工事项提醒（生日、续合同）'!$S$4),在职员工基本信息!M776,"")</f>
        <v/>
      </c>
    </row>
    <row r="780" spans="1:20">
      <c r="A780" s="1" t="str">
        <f>B780&amp;COUNTIF(B$8:B780,B780)</f>
        <v>768</v>
      </c>
      <c r="B780" s="1" t="str">
        <f>IF(MONTH(在职员工基本信息!G777)=$L$4,MONTH(在职员工基本信息!G777),"")</f>
        <v/>
      </c>
      <c r="D780" s="1" t="str">
        <f>IFERROR(IF(在职员工基本信息!D777="","",在职员工基本信息!D777),"")</f>
        <v/>
      </c>
      <c r="E780" s="1" t="str">
        <f>IF(在职员工基本信息!E777="","",在职员工基本信息!E777)</f>
        <v/>
      </c>
      <c r="F780" s="23" t="str">
        <f>IF(在职员工基本信息!G777="","",在职员工基本信息!G777)</f>
        <v/>
      </c>
      <c r="G780" s="1" t="str">
        <f>IF(在职员工基本信息!B777="","",在职员工基本信息!B777)</f>
        <v/>
      </c>
      <c r="H780" s="1" t="str">
        <f>IF(在职员工基本信息!C777="","",在职员工基本信息!C777)</f>
        <v/>
      </c>
      <c r="J780" s="23" t="str">
        <f t="shared" si="60"/>
        <v/>
      </c>
      <c r="K780" s="23" t="str">
        <f t="shared" si="61"/>
        <v/>
      </c>
      <c r="L780" s="23" t="str">
        <f t="shared" si="62"/>
        <v/>
      </c>
      <c r="M780" s="23" t="str">
        <f t="shared" si="63"/>
        <v/>
      </c>
      <c r="N780" s="23" t="str">
        <f t="shared" si="64"/>
        <v/>
      </c>
      <c r="P780" s="1" t="str">
        <f>IF(AND(YEAR(在职员工基本信息!$M777)='员工事项提醒（生日、续合同）'!$Q$4,MONTH(在职员工基本信息!$M777)='员工事项提醒（生日、续合同）'!$S$4),在职员工基本信息!D777,"")</f>
        <v/>
      </c>
      <c r="Q780" s="1" t="str">
        <f>IF(AND(YEAR(在职员工基本信息!$M777)='员工事项提醒（生日、续合同）'!$Q$4,MONTH(在职员工基本信息!$M777)='员工事项提醒（生日、续合同）'!$S$4),在职员工基本信息!E777,"")</f>
        <v/>
      </c>
      <c r="R780" s="1" t="str">
        <f>IF(AND(YEAR(在职员工基本信息!$M777)='员工事项提醒（生日、续合同）'!$Q$4,MONTH(在职员工基本信息!$M777)='员工事项提醒（生日、续合同）'!$S$4),在职员工基本信息!B777,"")</f>
        <v/>
      </c>
      <c r="S780" s="1" t="str">
        <f>IF(AND(YEAR(在职员工基本信息!$M777)='员工事项提醒（生日、续合同）'!$Q$4,MONTH(在职员工基本信息!$M777)='员工事项提醒（生日、续合同）'!$S$4),在职员工基本信息!C777,"")</f>
        <v/>
      </c>
      <c r="T780" s="23" t="str">
        <f>IF(AND(YEAR(在职员工基本信息!$M777)='员工事项提醒（生日、续合同）'!$Q$4,MONTH(在职员工基本信息!$M777)='员工事项提醒（生日、续合同）'!$S$4),在职员工基本信息!M777,"")</f>
        <v/>
      </c>
    </row>
    <row r="781" spans="1:20">
      <c r="A781" s="1" t="str">
        <f>B781&amp;COUNTIF(B$8:B781,B781)</f>
        <v>769</v>
      </c>
      <c r="B781" s="1" t="str">
        <f>IF(MONTH(在职员工基本信息!G778)=$L$4,MONTH(在职员工基本信息!G778),"")</f>
        <v/>
      </c>
      <c r="D781" s="1" t="str">
        <f>IFERROR(IF(在职员工基本信息!D778="","",在职员工基本信息!D778),"")</f>
        <v/>
      </c>
      <c r="E781" s="1" t="str">
        <f>IF(在职员工基本信息!E778="","",在职员工基本信息!E778)</f>
        <v/>
      </c>
      <c r="F781" s="23" t="str">
        <f>IF(在职员工基本信息!G778="","",在职员工基本信息!G778)</f>
        <v/>
      </c>
      <c r="G781" s="1" t="str">
        <f>IF(在职员工基本信息!B778="","",在职员工基本信息!B778)</f>
        <v/>
      </c>
      <c r="H781" s="1" t="str">
        <f>IF(在职员工基本信息!C778="","",在职员工基本信息!C778)</f>
        <v/>
      </c>
      <c r="J781" s="23" t="str">
        <f t="shared" si="60"/>
        <v/>
      </c>
      <c r="K781" s="23" t="str">
        <f t="shared" si="61"/>
        <v/>
      </c>
      <c r="L781" s="23" t="str">
        <f t="shared" si="62"/>
        <v/>
      </c>
      <c r="M781" s="23" t="str">
        <f t="shared" si="63"/>
        <v/>
      </c>
      <c r="N781" s="23" t="str">
        <f t="shared" si="64"/>
        <v/>
      </c>
      <c r="P781" s="1" t="str">
        <f>IF(AND(YEAR(在职员工基本信息!$M778)='员工事项提醒（生日、续合同）'!$Q$4,MONTH(在职员工基本信息!$M778)='员工事项提醒（生日、续合同）'!$S$4),在职员工基本信息!D778,"")</f>
        <v/>
      </c>
      <c r="Q781" s="1" t="str">
        <f>IF(AND(YEAR(在职员工基本信息!$M778)='员工事项提醒（生日、续合同）'!$Q$4,MONTH(在职员工基本信息!$M778)='员工事项提醒（生日、续合同）'!$S$4),在职员工基本信息!E778,"")</f>
        <v/>
      </c>
      <c r="R781" s="1" t="str">
        <f>IF(AND(YEAR(在职员工基本信息!$M778)='员工事项提醒（生日、续合同）'!$Q$4,MONTH(在职员工基本信息!$M778)='员工事项提醒（生日、续合同）'!$S$4),在职员工基本信息!B778,"")</f>
        <v/>
      </c>
      <c r="S781" s="1" t="str">
        <f>IF(AND(YEAR(在职员工基本信息!$M778)='员工事项提醒（生日、续合同）'!$Q$4,MONTH(在职员工基本信息!$M778)='员工事项提醒（生日、续合同）'!$S$4),在职员工基本信息!C778,"")</f>
        <v/>
      </c>
      <c r="T781" s="23" t="str">
        <f>IF(AND(YEAR(在职员工基本信息!$M778)='员工事项提醒（生日、续合同）'!$Q$4,MONTH(在职员工基本信息!$M778)='员工事项提醒（生日、续合同）'!$S$4),在职员工基本信息!M778,"")</f>
        <v/>
      </c>
    </row>
    <row r="782" spans="1:20">
      <c r="A782" s="1" t="str">
        <f>B782&amp;COUNTIF(B$8:B782,B782)</f>
        <v>770</v>
      </c>
      <c r="B782" s="1" t="str">
        <f>IF(MONTH(在职员工基本信息!G779)=$L$4,MONTH(在职员工基本信息!G779),"")</f>
        <v/>
      </c>
      <c r="D782" s="1" t="str">
        <f>IFERROR(IF(在职员工基本信息!D779="","",在职员工基本信息!D779),"")</f>
        <v/>
      </c>
      <c r="E782" s="1" t="str">
        <f>IF(在职员工基本信息!E779="","",在职员工基本信息!E779)</f>
        <v/>
      </c>
      <c r="F782" s="23" t="str">
        <f>IF(在职员工基本信息!G779="","",在职员工基本信息!G779)</f>
        <v/>
      </c>
      <c r="G782" s="1" t="str">
        <f>IF(在职员工基本信息!B779="","",在职员工基本信息!B779)</f>
        <v/>
      </c>
      <c r="H782" s="1" t="str">
        <f>IF(在职员工基本信息!C779="","",在职员工基本信息!C779)</f>
        <v/>
      </c>
      <c r="J782" s="23" t="str">
        <f t="shared" si="60"/>
        <v/>
      </c>
      <c r="K782" s="23" t="str">
        <f t="shared" si="61"/>
        <v/>
      </c>
      <c r="L782" s="23" t="str">
        <f t="shared" si="62"/>
        <v/>
      </c>
      <c r="M782" s="23" t="str">
        <f t="shared" si="63"/>
        <v/>
      </c>
      <c r="N782" s="23" t="str">
        <f t="shared" si="64"/>
        <v/>
      </c>
      <c r="P782" s="1" t="str">
        <f>IF(AND(YEAR(在职员工基本信息!$M779)='员工事项提醒（生日、续合同）'!$Q$4,MONTH(在职员工基本信息!$M779)='员工事项提醒（生日、续合同）'!$S$4),在职员工基本信息!D779,"")</f>
        <v/>
      </c>
      <c r="Q782" s="1" t="str">
        <f>IF(AND(YEAR(在职员工基本信息!$M779)='员工事项提醒（生日、续合同）'!$Q$4,MONTH(在职员工基本信息!$M779)='员工事项提醒（生日、续合同）'!$S$4),在职员工基本信息!E779,"")</f>
        <v/>
      </c>
      <c r="R782" s="1" t="str">
        <f>IF(AND(YEAR(在职员工基本信息!$M779)='员工事项提醒（生日、续合同）'!$Q$4,MONTH(在职员工基本信息!$M779)='员工事项提醒（生日、续合同）'!$S$4),在职员工基本信息!B779,"")</f>
        <v/>
      </c>
      <c r="S782" s="1" t="str">
        <f>IF(AND(YEAR(在职员工基本信息!$M779)='员工事项提醒（生日、续合同）'!$Q$4,MONTH(在职员工基本信息!$M779)='员工事项提醒（生日、续合同）'!$S$4),在职员工基本信息!C779,"")</f>
        <v/>
      </c>
      <c r="T782" s="23" t="str">
        <f>IF(AND(YEAR(在职员工基本信息!$M779)='员工事项提醒（生日、续合同）'!$Q$4,MONTH(在职员工基本信息!$M779)='员工事项提醒（生日、续合同）'!$S$4),在职员工基本信息!M779,"")</f>
        <v/>
      </c>
    </row>
    <row r="783" spans="1:20">
      <c r="A783" s="1" t="str">
        <f>B783&amp;COUNTIF(B$8:B783,B783)</f>
        <v>771</v>
      </c>
      <c r="B783" s="1" t="str">
        <f>IF(MONTH(在职员工基本信息!G780)=$L$4,MONTH(在职员工基本信息!G780),"")</f>
        <v/>
      </c>
      <c r="D783" s="1" t="str">
        <f>IFERROR(IF(在职员工基本信息!D780="","",在职员工基本信息!D780),"")</f>
        <v/>
      </c>
      <c r="E783" s="1" t="str">
        <f>IF(在职员工基本信息!E780="","",在职员工基本信息!E780)</f>
        <v/>
      </c>
      <c r="F783" s="23" t="str">
        <f>IF(在职员工基本信息!G780="","",在职员工基本信息!G780)</f>
        <v/>
      </c>
      <c r="G783" s="1" t="str">
        <f>IF(在职员工基本信息!B780="","",在职员工基本信息!B780)</f>
        <v/>
      </c>
      <c r="H783" s="1" t="str">
        <f>IF(在职员工基本信息!C780="","",在职员工基本信息!C780)</f>
        <v/>
      </c>
      <c r="J783" s="23" t="str">
        <f t="shared" si="60"/>
        <v/>
      </c>
      <c r="K783" s="23" t="str">
        <f t="shared" si="61"/>
        <v/>
      </c>
      <c r="L783" s="23" t="str">
        <f t="shared" si="62"/>
        <v/>
      </c>
      <c r="M783" s="23" t="str">
        <f t="shared" si="63"/>
        <v/>
      </c>
      <c r="N783" s="23" t="str">
        <f t="shared" si="64"/>
        <v/>
      </c>
      <c r="P783" s="1" t="str">
        <f>IF(AND(YEAR(在职员工基本信息!$M780)='员工事项提醒（生日、续合同）'!$Q$4,MONTH(在职员工基本信息!$M780)='员工事项提醒（生日、续合同）'!$S$4),在职员工基本信息!D780,"")</f>
        <v/>
      </c>
      <c r="Q783" s="1" t="str">
        <f>IF(AND(YEAR(在职员工基本信息!$M780)='员工事项提醒（生日、续合同）'!$Q$4,MONTH(在职员工基本信息!$M780)='员工事项提醒（生日、续合同）'!$S$4),在职员工基本信息!E780,"")</f>
        <v/>
      </c>
      <c r="R783" s="1" t="str">
        <f>IF(AND(YEAR(在职员工基本信息!$M780)='员工事项提醒（生日、续合同）'!$Q$4,MONTH(在职员工基本信息!$M780)='员工事项提醒（生日、续合同）'!$S$4),在职员工基本信息!B780,"")</f>
        <v/>
      </c>
      <c r="S783" s="1" t="str">
        <f>IF(AND(YEAR(在职员工基本信息!$M780)='员工事项提醒（生日、续合同）'!$Q$4,MONTH(在职员工基本信息!$M780)='员工事项提醒（生日、续合同）'!$S$4),在职员工基本信息!C780,"")</f>
        <v/>
      </c>
      <c r="T783" s="23" t="str">
        <f>IF(AND(YEAR(在职员工基本信息!$M780)='员工事项提醒（生日、续合同）'!$Q$4,MONTH(在职员工基本信息!$M780)='员工事项提醒（生日、续合同）'!$S$4),在职员工基本信息!M780,"")</f>
        <v/>
      </c>
    </row>
    <row r="784" spans="1:20">
      <c r="A784" s="1" t="str">
        <f>B784&amp;COUNTIF(B$8:B784,B784)</f>
        <v>772</v>
      </c>
      <c r="B784" s="1" t="str">
        <f>IF(MONTH(在职员工基本信息!G781)=$L$4,MONTH(在职员工基本信息!G781),"")</f>
        <v/>
      </c>
      <c r="D784" s="1" t="str">
        <f>IFERROR(IF(在职员工基本信息!D781="","",在职员工基本信息!D781),"")</f>
        <v/>
      </c>
      <c r="E784" s="1" t="str">
        <f>IF(在职员工基本信息!E781="","",在职员工基本信息!E781)</f>
        <v/>
      </c>
      <c r="F784" s="23" t="str">
        <f>IF(在职员工基本信息!G781="","",在职员工基本信息!G781)</f>
        <v/>
      </c>
      <c r="G784" s="1" t="str">
        <f>IF(在职员工基本信息!B781="","",在职员工基本信息!B781)</f>
        <v/>
      </c>
      <c r="H784" s="1" t="str">
        <f>IF(在职员工基本信息!C781="","",在职员工基本信息!C781)</f>
        <v/>
      </c>
      <c r="J784" s="23" t="str">
        <f t="shared" si="60"/>
        <v/>
      </c>
      <c r="K784" s="23" t="str">
        <f t="shared" si="61"/>
        <v/>
      </c>
      <c r="L784" s="23" t="str">
        <f t="shared" si="62"/>
        <v/>
      </c>
      <c r="M784" s="23" t="str">
        <f t="shared" si="63"/>
        <v/>
      </c>
      <c r="N784" s="23" t="str">
        <f t="shared" si="64"/>
        <v/>
      </c>
      <c r="P784" s="1" t="str">
        <f>IF(AND(YEAR(在职员工基本信息!$M781)='员工事项提醒（生日、续合同）'!$Q$4,MONTH(在职员工基本信息!$M781)='员工事项提醒（生日、续合同）'!$S$4),在职员工基本信息!D781,"")</f>
        <v/>
      </c>
      <c r="Q784" s="1" t="str">
        <f>IF(AND(YEAR(在职员工基本信息!$M781)='员工事项提醒（生日、续合同）'!$Q$4,MONTH(在职员工基本信息!$M781)='员工事项提醒（生日、续合同）'!$S$4),在职员工基本信息!E781,"")</f>
        <v/>
      </c>
      <c r="R784" s="1" t="str">
        <f>IF(AND(YEAR(在职员工基本信息!$M781)='员工事项提醒（生日、续合同）'!$Q$4,MONTH(在职员工基本信息!$M781)='员工事项提醒（生日、续合同）'!$S$4),在职员工基本信息!B781,"")</f>
        <v/>
      </c>
      <c r="S784" s="1" t="str">
        <f>IF(AND(YEAR(在职员工基本信息!$M781)='员工事项提醒（生日、续合同）'!$Q$4,MONTH(在职员工基本信息!$M781)='员工事项提醒（生日、续合同）'!$S$4),在职员工基本信息!C781,"")</f>
        <v/>
      </c>
      <c r="T784" s="23" t="str">
        <f>IF(AND(YEAR(在职员工基本信息!$M781)='员工事项提醒（生日、续合同）'!$Q$4,MONTH(在职员工基本信息!$M781)='员工事项提醒（生日、续合同）'!$S$4),在职员工基本信息!M781,"")</f>
        <v/>
      </c>
    </row>
    <row r="785" spans="1:20">
      <c r="A785" s="1" t="str">
        <f>B785&amp;COUNTIF(B$8:B785,B785)</f>
        <v>773</v>
      </c>
      <c r="B785" s="1" t="str">
        <f>IF(MONTH(在职员工基本信息!G782)=$L$4,MONTH(在职员工基本信息!G782),"")</f>
        <v/>
      </c>
      <c r="D785" s="1" t="str">
        <f>IFERROR(IF(在职员工基本信息!D782="","",在职员工基本信息!D782),"")</f>
        <v/>
      </c>
      <c r="E785" s="1" t="str">
        <f>IF(在职员工基本信息!E782="","",在职员工基本信息!E782)</f>
        <v/>
      </c>
      <c r="F785" s="23" t="str">
        <f>IF(在职员工基本信息!G782="","",在职员工基本信息!G782)</f>
        <v/>
      </c>
      <c r="G785" s="1" t="str">
        <f>IF(在职员工基本信息!B782="","",在职员工基本信息!B782)</f>
        <v/>
      </c>
      <c r="H785" s="1" t="str">
        <f>IF(在职员工基本信息!C782="","",在职员工基本信息!C782)</f>
        <v/>
      </c>
      <c r="J785" s="23" t="str">
        <f t="shared" si="60"/>
        <v/>
      </c>
      <c r="K785" s="23" t="str">
        <f t="shared" si="61"/>
        <v/>
      </c>
      <c r="L785" s="23" t="str">
        <f t="shared" si="62"/>
        <v/>
      </c>
      <c r="M785" s="23" t="str">
        <f t="shared" si="63"/>
        <v/>
      </c>
      <c r="N785" s="23" t="str">
        <f t="shared" si="64"/>
        <v/>
      </c>
      <c r="P785" s="1" t="str">
        <f>IF(AND(YEAR(在职员工基本信息!$M782)='员工事项提醒（生日、续合同）'!$Q$4,MONTH(在职员工基本信息!$M782)='员工事项提醒（生日、续合同）'!$S$4),在职员工基本信息!D782,"")</f>
        <v/>
      </c>
      <c r="Q785" s="1" t="str">
        <f>IF(AND(YEAR(在职员工基本信息!$M782)='员工事项提醒（生日、续合同）'!$Q$4,MONTH(在职员工基本信息!$M782)='员工事项提醒（生日、续合同）'!$S$4),在职员工基本信息!E782,"")</f>
        <v/>
      </c>
      <c r="R785" s="1" t="str">
        <f>IF(AND(YEAR(在职员工基本信息!$M782)='员工事项提醒（生日、续合同）'!$Q$4,MONTH(在职员工基本信息!$M782)='员工事项提醒（生日、续合同）'!$S$4),在职员工基本信息!B782,"")</f>
        <v/>
      </c>
      <c r="S785" s="1" t="str">
        <f>IF(AND(YEAR(在职员工基本信息!$M782)='员工事项提醒（生日、续合同）'!$Q$4,MONTH(在职员工基本信息!$M782)='员工事项提醒（生日、续合同）'!$S$4),在职员工基本信息!C782,"")</f>
        <v/>
      </c>
      <c r="T785" s="23" t="str">
        <f>IF(AND(YEAR(在职员工基本信息!$M782)='员工事项提醒（生日、续合同）'!$Q$4,MONTH(在职员工基本信息!$M782)='员工事项提醒（生日、续合同）'!$S$4),在职员工基本信息!M782,"")</f>
        <v/>
      </c>
    </row>
    <row r="786" spans="1:20">
      <c r="A786" s="1" t="str">
        <f>B786&amp;COUNTIF(B$8:B786,B786)</f>
        <v>774</v>
      </c>
      <c r="B786" s="1" t="str">
        <f>IF(MONTH(在职员工基本信息!G783)=$L$4,MONTH(在职员工基本信息!G783),"")</f>
        <v/>
      </c>
      <c r="D786" s="1" t="str">
        <f>IFERROR(IF(在职员工基本信息!D783="","",在职员工基本信息!D783),"")</f>
        <v/>
      </c>
      <c r="E786" s="1" t="str">
        <f>IF(在职员工基本信息!E783="","",在职员工基本信息!E783)</f>
        <v/>
      </c>
      <c r="F786" s="23" t="str">
        <f>IF(在职员工基本信息!G783="","",在职员工基本信息!G783)</f>
        <v/>
      </c>
      <c r="G786" s="1" t="str">
        <f>IF(在职员工基本信息!B783="","",在职员工基本信息!B783)</f>
        <v/>
      </c>
      <c r="H786" s="1" t="str">
        <f>IF(在职员工基本信息!C783="","",在职员工基本信息!C783)</f>
        <v/>
      </c>
      <c r="J786" s="23" t="str">
        <f t="shared" si="60"/>
        <v/>
      </c>
      <c r="K786" s="23" t="str">
        <f t="shared" si="61"/>
        <v/>
      </c>
      <c r="L786" s="23" t="str">
        <f t="shared" si="62"/>
        <v/>
      </c>
      <c r="M786" s="23" t="str">
        <f t="shared" si="63"/>
        <v/>
      </c>
      <c r="N786" s="23" t="str">
        <f t="shared" si="64"/>
        <v/>
      </c>
      <c r="P786" s="1" t="str">
        <f>IF(AND(YEAR(在职员工基本信息!$M783)='员工事项提醒（生日、续合同）'!$Q$4,MONTH(在职员工基本信息!$M783)='员工事项提醒（生日、续合同）'!$S$4),在职员工基本信息!D783,"")</f>
        <v/>
      </c>
      <c r="Q786" s="1" t="str">
        <f>IF(AND(YEAR(在职员工基本信息!$M783)='员工事项提醒（生日、续合同）'!$Q$4,MONTH(在职员工基本信息!$M783)='员工事项提醒（生日、续合同）'!$S$4),在职员工基本信息!E783,"")</f>
        <v/>
      </c>
      <c r="R786" s="1" t="str">
        <f>IF(AND(YEAR(在职员工基本信息!$M783)='员工事项提醒（生日、续合同）'!$Q$4,MONTH(在职员工基本信息!$M783)='员工事项提醒（生日、续合同）'!$S$4),在职员工基本信息!B783,"")</f>
        <v/>
      </c>
      <c r="S786" s="1" t="str">
        <f>IF(AND(YEAR(在职员工基本信息!$M783)='员工事项提醒（生日、续合同）'!$Q$4,MONTH(在职员工基本信息!$M783)='员工事项提醒（生日、续合同）'!$S$4),在职员工基本信息!C783,"")</f>
        <v/>
      </c>
      <c r="T786" s="23" t="str">
        <f>IF(AND(YEAR(在职员工基本信息!$M783)='员工事项提醒（生日、续合同）'!$Q$4,MONTH(在职员工基本信息!$M783)='员工事项提醒（生日、续合同）'!$S$4),在职员工基本信息!M783,"")</f>
        <v/>
      </c>
    </row>
    <row r="787" spans="1:20">
      <c r="A787" s="1" t="str">
        <f>B787&amp;COUNTIF(B$8:B787,B787)</f>
        <v>775</v>
      </c>
      <c r="B787" s="1" t="str">
        <f>IF(MONTH(在职员工基本信息!G784)=$L$4,MONTH(在职员工基本信息!G784),"")</f>
        <v/>
      </c>
      <c r="D787" s="1" t="str">
        <f>IFERROR(IF(在职员工基本信息!D784="","",在职员工基本信息!D784),"")</f>
        <v/>
      </c>
      <c r="E787" s="1" t="str">
        <f>IF(在职员工基本信息!E784="","",在职员工基本信息!E784)</f>
        <v/>
      </c>
      <c r="F787" s="23" t="str">
        <f>IF(在职员工基本信息!G784="","",在职员工基本信息!G784)</f>
        <v/>
      </c>
      <c r="G787" s="1" t="str">
        <f>IF(在职员工基本信息!B784="","",在职员工基本信息!B784)</f>
        <v/>
      </c>
      <c r="H787" s="1" t="str">
        <f>IF(在职员工基本信息!C784="","",在职员工基本信息!C784)</f>
        <v/>
      </c>
      <c r="J787" s="23" t="str">
        <f t="shared" si="60"/>
        <v/>
      </c>
      <c r="K787" s="23" t="str">
        <f t="shared" si="61"/>
        <v/>
      </c>
      <c r="L787" s="23" t="str">
        <f t="shared" si="62"/>
        <v/>
      </c>
      <c r="M787" s="23" t="str">
        <f t="shared" si="63"/>
        <v/>
      </c>
      <c r="N787" s="23" t="str">
        <f t="shared" si="64"/>
        <v/>
      </c>
      <c r="P787" s="1" t="str">
        <f>IF(AND(YEAR(在职员工基本信息!$M784)='员工事项提醒（生日、续合同）'!$Q$4,MONTH(在职员工基本信息!$M784)='员工事项提醒（生日、续合同）'!$S$4),在职员工基本信息!D784,"")</f>
        <v/>
      </c>
      <c r="Q787" s="1" t="str">
        <f>IF(AND(YEAR(在职员工基本信息!$M784)='员工事项提醒（生日、续合同）'!$Q$4,MONTH(在职员工基本信息!$M784)='员工事项提醒（生日、续合同）'!$S$4),在职员工基本信息!E784,"")</f>
        <v/>
      </c>
      <c r="R787" s="1" t="str">
        <f>IF(AND(YEAR(在职员工基本信息!$M784)='员工事项提醒（生日、续合同）'!$Q$4,MONTH(在职员工基本信息!$M784)='员工事项提醒（生日、续合同）'!$S$4),在职员工基本信息!B784,"")</f>
        <v/>
      </c>
      <c r="S787" s="1" t="str">
        <f>IF(AND(YEAR(在职员工基本信息!$M784)='员工事项提醒（生日、续合同）'!$Q$4,MONTH(在职员工基本信息!$M784)='员工事项提醒（生日、续合同）'!$S$4),在职员工基本信息!C784,"")</f>
        <v/>
      </c>
      <c r="T787" s="23" t="str">
        <f>IF(AND(YEAR(在职员工基本信息!$M784)='员工事项提醒（生日、续合同）'!$Q$4,MONTH(在职员工基本信息!$M784)='员工事项提醒（生日、续合同）'!$S$4),在职员工基本信息!M784,"")</f>
        <v/>
      </c>
    </row>
    <row r="788" spans="1:20">
      <c r="A788" s="1" t="str">
        <f>B788&amp;COUNTIF(B$8:B788,B788)</f>
        <v>776</v>
      </c>
      <c r="B788" s="1" t="str">
        <f>IF(MONTH(在职员工基本信息!G785)=$L$4,MONTH(在职员工基本信息!G785),"")</f>
        <v/>
      </c>
      <c r="D788" s="1" t="str">
        <f>IFERROR(IF(在职员工基本信息!D785="","",在职员工基本信息!D785),"")</f>
        <v/>
      </c>
      <c r="E788" s="1" t="str">
        <f>IF(在职员工基本信息!E785="","",在职员工基本信息!E785)</f>
        <v/>
      </c>
      <c r="F788" s="23" t="str">
        <f>IF(在职员工基本信息!G785="","",在职员工基本信息!G785)</f>
        <v/>
      </c>
      <c r="G788" s="1" t="str">
        <f>IF(在职员工基本信息!B785="","",在职员工基本信息!B785)</f>
        <v/>
      </c>
      <c r="H788" s="1" t="str">
        <f>IF(在职员工基本信息!C785="","",在职员工基本信息!C785)</f>
        <v/>
      </c>
      <c r="J788" s="23" t="str">
        <f t="shared" si="60"/>
        <v/>
      </c>
      <c r="K788" s="23" t="str">
        <f t="shared" si="61"/>
        <v/>
      </c>
      <c r="L788" s="23" t="str">
        <f t="shared" si="62"/>
        <v/>
      </c>
      <c r="M788" s="23" t="str">
        <f t="shared" si="63"/>
        <v/>
      </c>
      <c r="N788" s="23" t="str">
        <f t="shared" si="64"/>
        <v/>
      </c>
      <c r="P788" s="1" t="str">
        <f>IF(AND(YEAR(在职员工基本信息!$M785)='员工事项提醒（生日、续合同）'!$Q$4,MONTH(在职员工基本信息!$M785)='员工事项提醒（生日、续合同）'!$S$4),在职员工基本信息!D785,"")</f>
        <v/>
      </c>
      <c r="Q788" s="1" t="str">
        <f>IF(AND(YEAR(在职员工基本信息!$M785)='员工事项提醒（生日、续合同）'!$Q$4,MONTH(在职员工基本信息!$M785)='员工事项提醒（生日、续合同）'!$S$4),在职员工基本信息!E785,"")</f>
        <v/>
      </c>
      <c r="R788" s="1" t="str">
        <f>IF(AND(YEAR(在职员工基本信息!$M785)='员工事项提醒（生日、续合同）'!$Q$4,MONTH(在职员工基本信息!$M785)='员工事项提醒（生日、续合同）'!$S$4),在职员工基本信息!B785,"")</f>
        <v/>
      </c>
      <c r="S788" s="1" t="str">
        <f>IF(AND(YEAR(在职员工基本信息!$M785)='员工事项提醒（生日、续合同）'!$Q$4,MONTH(在职员工基本信息!$M785)='员工事项提醒（生日、续合同）'!$S$4),在职员工基本信息!C785,"")</f>
        <v/>
      </c>
      <c r="T788" s="23" t="str">
        <f>IF(AND(YEAR(在职员工基本信息!$M785)='员工事项提醒（生日、续合同）'!$Q$4,MONTH(在职员工基本信息!$M785)='员工事项提醒（生日、续合同）'!$S$4),在职员工基本信息!M785,"")</f>
        <v/>
      </c>
    </row>
    <row r="789" spans="1:20">
      <c r="A789" s="1" t="str">
        <f>B789&amp;COUNTIF(B$8:B789,B789)</f>
        <v>777</v>
      </c>
      <c r="B789" s="1" t="str">
        <f>IF(MONTH(在职员工基本信息!G786)=$L$4,MONTH(在职员工基本信息!G786),"")</f>
        <v/>
      </c>
      <c r="D789" s="1" t="str">
        <f>IFERROR(IF(在职员工基本信息!D786="","",在职员工基本信息!D786),"")</f>
        <v/>
      </c>
      <c r="E789" s="1" t="str">
        <f>IF(在职员工基本信息!E786="","",在职员工基本信息!E786)</f>
        <v/>
      </c>
      <c r="F789" s="23" t="str">
        <f>IF(在职员工基本信息!G786="","",在职员工基本信息!G786)</f>
        <v/>
      </c>
      <c r="G789" s="1" t="str">
        <f>IF(在职员工基本信息!B786="","",在职员工基本信息!B786)</f>
        <v/>
      </c>
      <c r="H789" s="1" t="str">
        <f>IF(在职员工基本信息!C786="","",在职员工基本信息!C786)</f>
        <v/>
      </c>
      <c r="J789" s="23" t="str">
        <f t="shared" si="60"/>
        <v/>
      </c>
      <c r="K789" s="23" t="str">
        <f t="shared" si="61"/>
        <v/>
      </c>
      <c r="L789" s="23" t="str">
        <f t="shared" si="62"/>
        <v/>
      </c>
      <c r="M789" s="23" t="str">
        <f t="shared" si="63"/>
        <v/>
      </c>
      <c r="N789" s="23" t="str">
        <f t="shared" si="64"/>
        <v/>
      </c>
      <c r="P789" s="1" t="str">
        <f>IF(AND(YEAR(在职员工基本信息!$M786)='员工事项提醒（生日、续合同）'!$Q$4,MONTH(在职员工基本信息!$M786)='员工事项提醒（生日、续合同）'!$S$4),在职员工基本信息!D786,"")</f>
        <v/>
      </c>
      <c r="Q789" s="1" t="str">
        <f>IF(AND(YEAR(在职员工基本信息!$M786)='员工事项提醒（生日、续合同）'!$Q$4,MONTH(在职员工基本信息!$M786)='员工事项提醒（生日、续合同）'!$S$4),在职员工基本信息!E786,"")</f>
        <v/>
      </c>
      <c r="R789" s="1" t="str">
        <f>IF(AND(YEAR(在职员工基本信息!$M786)='员工事项提醒（生日、续合同）'!$Q$4,MONTH(在职员工基本信息!$M786)='员工事项提醒（生日、续合同）'!$S$4),在职员工基本信息!B786,"")</f>
        <v/>
      </c>
      <c r="S789" s="1" t="str">
        <f>IF(AND(YEAR(在职员工基本信息!$M786)='员工事项提醒（生日、续合同）'!$Q$4,MONTH(在职员工基本信息!$M786)='员工事项提醒（生日、续合同）'!$S$4),在职员工基本信息!C786,"")</f>
        <v/>
      </c>
      <c r="T789" s="23" t="str">
        <f>IF(AND(YEAR(在职员工基本信息!$M786)='员工事项提醒（生日、续合同）'!$Q$4,MONTH(在职员工基本信息!$M786)='员工事项提醒（生日、续合同）'!$S$4),在职员工基本信息!M786,"")</f>
        <v/>
      </c>
    </row>
    <row r="790" spans="1:20">
      <c r="A790" s="1" t="str">
        <f>B790&amp;COUNTIF(B$8:B790,B790)</f>
        <v>778</v>
      </c>
      <c r="B790" s="1" t="str">
        <f>IF(MONTH(在职员工基本信息!G787)=$L$4,MONTH(在职员工基本信息!G787),"")</f>
        <v/>
      </c>
      <c r="D790" s="1" t="str">
        <f>IFERROR(IF(在职员工基本信息!D787="","",在职员工基本信息!D787),"")</f>
        <v/>
      </c>
      <c r="E790" s="1" t="str">
        <f>IF(在职员工基本信息!E787="","",在职员工基本信息!E787)</f>
        <v/>
      </c>
      <c r="F790" s="23" t="str">
        <f>IF(在职员工基本信息!G787="","",在职员工基本信息!G787)</f>
        <v/>
      </c>
      <c r="G790" s="1" t="str">
        <f>IF(在职员工基本信息!B787="","",在职员工基本信息!B787)</f>
        <v/>
      </c>
      <c r="H790" s="1" t="str">
        <f>IF(在职员工基本信息!C787="","",在职员工基本信息!C787)</f>
        <v/>
      </c>
      <c r="J790" s="23" t="str">
        <f t="shared" si="60"/>
        <v/>
      </c>
      <c r="K790" s="23" t="str">
        <f t="shared" si="61"/>
        <v/>
      </c>
      <c r="L790" s="23" t="str">
        <f t="shared" si="62"/>
        <v/>
      </c>
      <c r="M790" s="23" t="str">
        <f t="shared" si="63"/>
        <v/>
      </c>
      <c r="N790" s="23" t="str">
        <f t="shared" si="64"/>
        <v/>
      </c>
      <c r="P790" s="1" t="str">
        <f>IF(AND(YEAR(在职员工基本信息!$M787)='员工事项提醒（生日、续合同）'!$Q$4,MONTH(在职员工基本信息!$M787)='员工事项提醒（生日、续合同）'!$S$4),在职员工基本信息!D787,"")</f>
        <v/>
      </c>
      <c r="Q790" s="1" t="str">
        <f>IF(AND(YEAR(在职员工基本信息!$M787)='员工事项提醒（生日、续合同）'!$Q$4,MONTH(在职员工基本信息!$M787)='员工事项提醒（生日、续合同）'!$S$4),在职员工基本信息!E787,"")</f>
        <v/>
      </c>
      <c r="R790" s="1" t="str">
        <f>IF(AND(YEAR(在职员工基本信息!$M787)='员工事项提醒（生日、续合同）'!$Q$4,MONTH(在职员工基本信息!$M787)='员工事项提醒（生日、续合同）'!$S$4),在职员工基本信息!B787,"")</f>
        <v/>
      </c>
      <c r="S790" s="1" t="str">
        <f>IF(AND(YEAR(在职员工基本信息!$M787)='员工事项提醒（生日、续合同）'!$Q$4,MONTH(在职员工基本信息!$M787)='员工事项提醒（生日、续合同）'!$S$4),在职员工基本信息!C787,"")</f>
        <v/>
      </c>
      <c r="T790" s="23" t="str">
        <f>IF(AND(YEAR(在职员工基本信息!$M787)='员工事项提醒（生日、续合同）'!$Q$4,MONTH(在职员工基本信息!$M787)='员工事项提醒（生日、续合同）'!$S$4),在职员工基本信息!M787,"")</f>
        <v/>
      </c>
    </row>
    <row r="791" spans="1:20">
      <c r="A791" s="1" t="str">
        <f>B791&amp;COUNTIF(B$8:B791,B791)</f>
        <v>779</v>
      </c>
      <c r="B791" s="1" t="str">
        <f>IF(MONTH(在职员工基本信息!G788)=$L$4,MONTH(在职员工基本信息!G788),"")</f>
        <v/>
      </c>
      <c r="D791" s="1" t="str">
        <f>IFERROR(IF(在职员工基本信息!D788="","",在职员工基本信息!D788),"")</f>
        <v/>
      </c>
      <c r="E791" s="1" t="str">
        <f>IF(在职员工基本信息!E788="","",在职员工基本信息!E788)</f>
        <v/>
      </c>
      <c r="F791" s="23" t="str">
        <f>IF(在职员工基本信息!G788="","",在职员工基本信息!G788)</f>
        <v/>
      </c>
      <c r="G791" s="1" t="str">
        <f>IF(在职员工基本信息!B788="","",在职员工基本信息!B788)</f>
        <v/>
      </c>
      <c r="H791" s="1" t="str">
        <f>IF(在职员工基本信息!C788="","",在职员工基本信息!C788)</f>
        <v/>
      </c>
      <c r="J791" s="23" t="str">
        <f t="shared" si="60"/>
        <v/>
      </c>
      <c r="K791" s="23" t="str">
        <f t="shared" si="61"/>
        <v/>
      </c>
      <c r="L791" s="23" t="str">
        <f t="shared" si="62"/>
        <v/>
      </c>
      <c r="M791" s="23" t="str">
        <f t="shared" si="63"/>
        <v/>
      </c>
      <c r="N791" s="23" t="str">
        <f t="shared" si="64"/>
        <v/>
      </c>
      <c r="P791" s="1" t="str">
        <f>IF(AND(YEAR(在职员工基本信息!$M788)='员工事项提醒（生日、续合同）'!$Q$4,MONTH(在职员工基本信息!$M788)='员工事项提醒（生日、续合同）'!$S$4),在职员工基本信息!D788,"")</f>
        <v/>
      </c>
      <c r="Q791" s="1" t="str">
        <f>IF(AND(YEAR(在职员工基本信息!$M788)='员工事项提醒（生日、续合同）'!$Q$4,MONTH(在职员工基本信息!$M788)='员工事项提醒（生日、续合同）'!$S$4),在职员工基本信息!E788,"")</f>
        <v/>
      </c>
      <c r="R791" s="1" t="str">
        <f>IF(AND(YEAR(在职员工基本信息!$M788)='员工事项提醒（生日、续合同）'!$Q$4,MONTH(在职员工基本信息!$M788)='员工事项提醒（生日、续合同）'!$S$4),在职员工基本信息!B788,"")</f>
        <v/>
      </c>
      <c r="S791" s="1" t="str">
        <f>IF(AND(YEAR(在职员工基本信息!$M788)='员工事项提醒（生日、续合同）'!$Q$4,MONTH(在职员工基本信息!$M788)='员工事项提醒（生日、续合同）'!$S$4),在职员工基本信息!C788,"")</f>
        <v/>
      </c>
      <c r="T791" s="23" t="str">
        <f>IF(AND(YEAR(在职员工基本信息!$M788)='员工事项提醒（生日、续合同）'!$Q$4,MONTH(在职员工基本信息!$M788)='员工事项提醒（生日、续合同）'!$S$4),在职员工基本信息!M788,"")</f>
        <v/>
      </c>
    </row>
    <row r="792" spans="1:20">
      <c r="A792" s="1" t="str">
        <f>B792&amp;COUNTIF(B$8:B792,B792)</f>
        <v>780</v>
      </c>
      <c r="B792" s="1" t="str">
        <f>IF(MONTH(在职员工基本信息!G789)=$L$4,MONTH(在职员工基本信息!G789),"")</f>
        <v/>
      </c>
      <c r="D792" s="1" t="str">
        <f>IFERROR(IF(在职员工基本信息!D789="","",在职员工基本信息!D789),"")</f>
        <v/>
      </c>
      <c r="E792" s="1" t="str">
        <f>IF(在职员工基本信息!E789="","",在职员工基本信息!E789)</f>
        <v/>
      </c>
      <c r="F792" s="23" t="str">
        <f>IF(在职员工基本信息!G789="","",在职员工基本信息!G789)</f>
        <v/>
      </c>
      <c r="G792" s="1" t="str">
        <f>IF(在职员工基本信息!B789="","",在职员工基本信息!B789)</f>
        <v/>
      </c>
      <c r="H792" s="1" t="str">
        <f>IF(在职员工基本信息!C789="","",在职员工基本信息!C789)</f>
        <v/>
      </c>
      <c r="J792" s="23" t="str">
        <f t="shared" si="60"/>
        <v/>
      </c>
      <c r="K792" s="23" t="str">
        <f t="shared" si="61"/>
        <v/>
      </c>
      <c r="L792" s="23" t="str">
        <f t="shared" si="62"/>
        <v/>
      </c>
      <c r="M792" s="23" t="str">
        <f t="shared" si="63"/>
        <v/>
      </c>
      <c r="N792" s="23" t="str">
        <f t="shared" si="64"/>
        <v/>
      </c>
      <c r="P792" s="1" t="str">
        <f>IF(AND(YEAR(在职员工基本信息!$M789)='员工事项提醒（生日、续合同）'!$Q$4,MONTH(在职员工基本信息!$M789)='员工事项提醒（生日、续合同）'!$S$4),在职员工基本信息!D789,"")</f>
        <v/>
      </c>
      <c r="Q792" s="1" t="str">
        <f>IF(AND(YEAR(在职员工基本信息!$M789)='员工事项提醒（生日、续合同）'!$Q$4,MONTH(在职员工基本信息!$M789)='员工事项提醒（生日、续合同）'!$S$4),在职员工基本信息!E789,"")</f>
        <v/>
      </c>
      <c r="R792" s="1" t="str">
        <f>IF(AND(YEAR(在职员工基本信息!$M789)='员工事项提醒（生日、续合同）'!$Q$4,MONTH(在职员工基本信息!$M789)='员工事项提醒（生日、续合同）'!$S$4),在职员工基本信息!B789,"")</f>
        <v/>
      </c>
      <c r="S792" s="1" t="str">
        <f>IF(AND(YEAR(在职员工基本信息!$M789)='员工事项提醒（生日、续合同）'!$Q$4,MONTH(在职员工基本信息!$M789)='员工事项提醒（生日、续合同）'!$S$4),在职员工基本信息!C789,"")</f>
        <v/>
      </c>
      <c r="T792" s="23" t="str">
        <f>IF(AND(YEAR(在职员工基本信息!$M789)='员工事项提醒（生日、续合同）'!$Q$4,MONTH(在职员工基本信息!$M789)='员工事项提醒（生日、续合同）'!$S$4),在职员工基本信息!M789,"")</f>
        <v/>
      </c>
    </row>
    <row r="793" spans="1:20">
      <c r="A793" s="1" t="str">
        <f>B793&amp;COUNTIF(B$8:B793,B793)</f>
        <v>781</v>
      </c>
      <c r="B793" s="1" t="str">
        <f>IF(MONTH(在职员工基本信息!G790)=$L$4,MONTH(在职员工基本信息!G790),"")</f>
        <v/>
      </c>
      <c r="D793" s="1" t="str">
        <f>IFERROR(IF(在职员工基本信息!D790="","",在职员工基本信息!D790),"")</f>
        <v/>
      </c>
      <c r="E793" s="1" t="str">
        <f>IF(在职员工基本信息!E790="","",在职员工基本信息!E790)</f>
        <v/>
      </c>
      <c r="F793" s="23" t="str">
        <f>IF(在职员工基本信息!G790="","",在职员工基本信息!G790)</f>
        <v/>
      </c>
      <c r="G793" s="1" t="str">
        <f>IF(在职员工基本信息!B790="","",在职员工基本信息!B790)</f>
        <v/>
      </c>
      <c r="H793" s="1" t="str">
        <f>IF(在职员工基本信息!C790="","",在职员工基本信息!C790)</f>
        <v/>
      </c>
      <c r="J793" s="23" t="str">
        <f t="shared" si="60"/>
        <v/>
      </c>
      <c r="K793" s="23" t="str">
        <f t="shared" si="61"/>
        <v/>
      </c>
      <c r="L793" s="23" t="str">
        <f t="shared" si="62"/>
        <v/>
      </c>
      <c r="M793" s="23" t="str">
        <f t="shared" si="63"/>
        <v/>
      </c>
      <c r="N793" s="23" t="str">
        <f t="shared" si="64"/>
        <v/>
      </c>
      <c r="P793" s="1" t="str">
        <f>IF(AND(YEAR(在职员工基本信息!$M790)='员工事项提醒（生日、续合同）'!$Q$4,MONTH(在职员工基本信息!$M790)='员工事项提醒（生日、续合同）'!$S$4),在职员工基本信息!D790,"")</f>
        <v/>
      </c>
      <c r="Q793" s="1" t="str">
        <f>IF(AND(YEAR(在职员工基本信息!$M790)='员工事项提醒（生日、续合同）'!$Q$4,MONTH(在职员工基本信息!$M790)='员工事项提醒（生日、续合同）'!$S$4),在职员工基本信息!E790,"")</f>
        <v/>
      </c>
      <c r="R793" s="1" t="str">
        <f>IF(AND(YEAR(在职员工基本信息!$M790)='员工事项提醒（生日、续合同）'!$Q$4,MONTH(在职员工基本信息!$M790)='员工事项提醒（生日、续合同）'!$S$4),在职员工基本信息!B790,"")</f>
        <v/>
      </c>
      <c r="S793" s="1" t="str">
        <f>IF(AND(YEAR(在职员工基本信息!$M790)='员工事项提醒（生日、续合同）'!$Q$4,MONTH(在职员工基本信息!$M790)='员工事项提醒（生日、续合同）'!$S$4),在职员工基本信息!C790,"")</f>
        <v/>
      </c>
      <c r="T793" s="23" t="str">
        <f>IF(AND(YEAR(在职员工基本信息!$M790)='员工事项提醒（生日、续合同）'!$Q$4,MONTH(在职员工基本信息!$M790)='员工事项提醒（生日、续合同）'!$S$4),在职员工基本信息!M790,"")</f>
        <v/>
      </c>
    </row>
    <row r="794" spans="1:20">
      <c r="A794" s="1" t="str">
        <f>B794&amp;COUNTIF(B$8:B794,B794)</f>
        <v>782</v>
      </c>
      <c r="B794" s="1" t="str">
        <f>IF(MONTH(在职员工基本信息!G791)=$L$4,MONTH(在职员工基本信息!G791),"")</f>
        <v/>
      </c>
      <c r="D794" s="1" t="str">
        <f>IFERROR(IF(在职员工基本信息!D791="","",在职员工基本信息!D791),"")</f>
        <v/>
      </c>
      <c r="E794" s="1" t="str">
        <f>IF(在职员工基本信息!E791="","",在职员工基本信息!E791)</f>
        <v/>
      </c>
      <c r="F794" s="23" t="str">
        <f>IF(在职员工基本信息!G791="","",在职员工基本信息!G791)</f>
        <v/>
      </c>
      <c r="G794" s="1" t="str">
        <f>IF(在职员工基本信息!B791="","",在职员工基本信息!B791)</f>
        <v/>
      </c>
      <c r="H794" s="1" t="str">
        <f>IF(在职员工基本信息!C791="","",在职员工基本信息!C791)</f>
        <v/>
      </c>
      <c r="J794" s="23" t="str">
        <f t="shared" si="60"/>
        <v/>
      </c>
      <c r="K794" s="23" t="str">
        <f t="shared" si="61"/>
        <v/>
      </c>
      <c r="L794" s="23" t="str">
        <f t="shared" si="62"/>
        <v/>
      </c>
      <c r="M794" s="23" t="str">
        <f t="shared" si="63"/>
        <v/>
      </c>
      <c r="N794" s="23" t="str">
        <f t="shared" si="64"/>
        <v/>
      </c>
      <c r="P794" s="1" t="str">
        <f>IF(AND(YEAR(在职员工基本信息!$M791)='员工事项提醒（生日、续合同）'!$Q$4,MONTH(在职员工基本信息!$M791)='员工事项提醒（生日、续合同）'!$S$4),在职员工基本信息!D791,"")</f>
        <v/>
      </c>
      <c r="Q794" s="1" t="str">
        <f>IF(AND(YEAR(在职员工基本信息!$M791)='员工事项提醒（生日、续合同）'!$Q$4,MONTH(在职员工基本信息!$M791)='员工事项提醒（生日、续合同）'!$S$4),在职员工基本信息!E791,"")</f>
        <v/>
      </c>
      <c r="R794" s="1" t="str">
        <f>IF(AND(YEAR(在职员工基本信息!$M791)='员工事项提醒（生日、续合同）'!$Q$4,MONTH(在职员工基本信息!$M791)='员工事项提醒（生日、续合同）'!$S$4),在职员工基本信息!B791,"")</f>
        <v/>
      </c>
      <c r="S794" s="1" t="str">
        <f>IF(AND(YEAR(在职员工基本信息!$M791)='员工事项提醒（生日、续合同）'!$Q$4,MONTH(在职员工基本信息!$M791)='员工事项提醒（生日、续合同）'!$S$4),在职员工基本信息!C791,"")</f>
        <v/>
      </c>
      <c r="T794" s="23" t="str">
        <f>IF(AND(YEAR(在职员工基本信息!$M791)='员工事项提醒（生日、续合同）'!$Q$4,MONTH(在职员工基本信息!$M791)='员工事项提醒（生日、续合同）'!$S$4),在职员工基本信息!M791,"")</f>
        <v/>
      </c>
    </row>
    <row r="795" spans="1:20">
      <c r="A795" s="1" t="str">
        <f>B795&amp;COUNTIF(B$8:B795,B795)</f>
        <v>783</v>
      </c>
      <c r="B795" s="1" t="str">
        <f>IF(MONTH(在职员工基本信息!G792)=$L$4,MONTH(在职员工基本信息!G792),"")</f>
        <v/>
      </c>
      <c r="D795" s="1" t="str">
        <f>IFERROR(IF(在职员工基本信息!D792="","",在职员工基本信息!D792),"")</f>
        <v/>
      </c>
      <c r="E795" s="1" t="str">
        <f>IF(在职员工基本信息!E792="","",在职员工基本信息!E792)</f>
        <v/>
      </c>
      <c r="F795" s="23" t="str">
        <f>IF(在职员工基本信息!G792="","",在职员工基本信息!G792)</f>
        <v/>
      </c>
      <c r="G795" s="1" t="str">
        <f>IF(在职员工基本信息!B792="","",在职员工基本信息!B792)</f>
        <v/>
      </c>
      <c r="H795" s="1" t="str">
        <f>IF(在职员工基本信息!C792="","",在职员工基本信息!C792)</f>
        <v/>
      </c>
      <c r="J795" s="23" t="str">
        <f t="shared" si="60"/>
        <v/>
      </c>
      <c r="K795" s="23" t="str">
        <f t="shared" si="61"/>
        <v/>
      </c>
      <c r="L795" s="23" t="str">
        <f t="shared" si="62"/>
        <v/>
      </c>
      <c r="M795" s="23" t="str">
        <f t="shared" si="63"/>
        <v/>
      </c>
      <c r="N795" s="23" t="str">
        <f t="shared" si="64"/>
        <v/>
      </c>
      <c r="P795" s="1" t="str">
        <f>IF(AND(YEAR(在职员工基本信息!$M792)='员工事项提醒（生日、续合同）'!$Q$4,MONTH(在职员工基本信息!$M792)='员工事项提醒（生日、续合同）'!$S$4),在职员工基本信息!D792,"")</f>
        <v/>
      </c>
      <c r="Q795" s="1" t="str">
        <f>IF(AND(YEAR(在职员工基本信息!$M792)='员工事项提醒（生日、续合同）'!$Q$4,MONTH(在职员工基本信息!$M792)='员工事项提醒（生日、续合同）'!$S$4),在职员工基本信息!E792,"")</f>
        <v/>
      </c>
      <c r="R795" s="1" t="str">
        <f>IF(AND(YEAR(在职员工基本信息!$M792)='员工事项提醒（生日、续合同）'!$Q$4,MONTH(在职员工基本信息!$M792)='员工事项提醒（生日、续合同）'!$S$4),在职员工基本信息!B792,"")</f>
        <v/>
      </c>
      <c r="S795" s="1" t="str">
        <f>IF(AND(YEAR(在职员工基本信息!$M792)='员工事项提醒（生日、续合同）'!$Q$4,MONTH(在职员工基本信息!$M792)='员工事项提醒（生日、续合同）'!$S$4),在职员工基本信息!C792,"")</f>
        <v/>
      </c>
      <c r="T795" s="23" t="str">
        <f>IF(AND(YEAR(在职员工基本信息!$M792)='员工事项提醒（生日、续合同）'!$Q$4,MONTH(在职员工基本信息!$M792)='员工事项提醒（生日、续合同）'!$S$4),在职员工基本信息!M792,"")</f>
        <v/>
      </c>
    </row>
    <row r="796" spans="1:20">
      <c r="A796" s="1" t="str">
        <f>B796&amp;COUNTIF(B$8:B796,B796)</f>
        <v>784</v>
      </c>
      <c r="B796" s="1" t="str">
        <f>IF(MONTH(在职员工基本信息!G793)=$L$4,MONTH(在职员工基本信息!G793),"")</f>
        <v/>
      </c>
      <c r="D796" s="1" t="str">
        <f>IFERROR(IF(在职员工基本信息!D793="","",在职员工基本信息!D793),"")</f>
        <v/>
      </c>
      <c r="E796" s="1" t="str">
        <f>IF(在职员工基本信息!E793="","",在职员工基本信息!E793)</f>
        <v/>
      </c>
      <c r="F796" s="23" t="str">
        <f>IF(在职员工基本信息!G793="","",在职员工基本信息!G793)</f>
        <v/>
      </c>
      <c r="G796" s="1" t="str">
        <f>IF(在职员工基本信息!B793="","",在职员工基本信息!B793)</f>
        <v/>
      </c>
      <c r="H796" s="1" t="str">
        <f>IF(在职员工基本信息!C793="","",在职员工基本信息!C793)</f>
        <v/>
      </c>
      <c r="J796" s="23" t="str">
        <f t="shared" si="60"/>
        <v/>
      </c>
      <c r="K796" s="23" t="str">
        <f t="shared" si="61"/>
        <v/>
      </c>
      <c r="L796" s="23" t="str">
        <f t="shared" si="62"/>
        <v/>
      </c>
      <c r="M796" s="23" t="str">
        <f t="shared" si="63"/>
        <v/>
      </c>
      <c r="N796" s="23" t="str">
        <f t="shared" si="64"/>
        <v/>
      </c>
      <c r="P796" s="1" t="str">
        <f>IF(AND(YEAR(在职员工基本信息!$M793)='员工事项提醒（生日、续合同）'!$Q$4,MONTH(在职员工基本信息!$M793)='员工事项提醒（生日、续合同）'!$S$4),在职员工基本信息!D793,"")</f>
        <v/>
      </c>
      <c r="Q796" s="1" t="str">
        <f>IF(AND(YEAR(在职员工基本信息!$M793)='员工事项提醒（生日、续合同）'!$Q$4,MONTH(在职员工基本信息!$M793)='员工事项提醒（生日、续合同）'!$S$4),在职员工基本信息!E793,"")</f>
        <v/>
      </c>
      <c r="R796" s="1" t="str">
        <f>IF(AND(YEAR(在职员工基本信息!$M793)='员工事项提醒（生日、续合同）'!$Q$4,MONTH(在职员工基本信息!$M793)='员工事项提醒（生日、续合同）'!$S$4),在职员工基本信息!B793,"")</f>
        <v/>
      </c>
      <c r="S796" s="1" t="str">
        <f>IF(AND(YEAR(在职员工基本信息!$M793)='员工事项提醒（生日、续合同）'!$Q$4,MONTH(在职员工基本信息!$M793)='员工事项提醒（生日、续合同）'!$S$4),在职员工基本信息!C793,"")</f>
        <v/>
      </c>
      <c r="T796" s="23" t="str">
        <f>IF(AND(YEAR(在职员工基本信息!$M793)='员工事项提醒（生日、续合同）'!$Q$4,MONTH(在职员工基本信息!$M793)='员工事项提醒（生日、续合同）'!$S$4),在职员工基本信息!M793,"")</f>
        <v/>
      </c>
    </row>
    <row r="797" spans="1:20">
      <c r="A797" s="1" t="str">
        <f>B797&amp;COUNTIF(B$8:B797,B797)</f>
        <v>785</v>
      </c>
      <c r="B797" s="1" t="str">
        <f>IF(MONTH(在职员工基本信息!G794)=$L$4,MONTH(在职员工基本信息!G794),"")</f>
        <v/>
      </c>
      <c r="D797" s="1" t="str">
        <f>IFERROR(IF(在职员工基本信息!D794="","",在职员工基本信息!D794),"")</f>
        <v/>
      </c>
      <c r="E797" s="1" t="str">
        <f>IF(在职员工基本信息!E794="","",在职员工基本信息!E794)</f>
        <v/>
      </c>
      <c r="F797" s="23" t="str">
        <f>IF(在职员工基本信息!G794="","",在职员工基本信息!G794)</f>
        <v/>
      </c>
      <c r="G797" s="1" t="str">
        <f>IF(在职员工基本信息!B794="","",在职员工基本信息!B794)</f>
        <v/>
      </c>
      <c r="H797" s="1" t="str">
        <f>IF(在职员工基本信息!C794="","",在职员工基本信息!C794)</f>
        <v/>
      </c>
      <c r="J797" s="23" t="str">
        <f t="shared" si="60"/>
        <v/>
      </c>
      <c r="K797" s="23" t="str">
        <f t="shared" si="61"/>
        <v/>
      </c>
      <c r="L797" s="23" t="str">
        <f t="shared" si="62"/>
        <v/>
      </c>
      <c r="M797" s="23" t="str">
        <f t="shared" si="63"/>
        <v/>
      </c>
      <c r="N797" s="23" t="str">
        <f t="shared" si="64"/>
        <v/>
      </c>
      <c r="P797" s="1" t="str">
        <f>IF(AND(YEAR(在职员工基本信息!$M794)='员工事项提醒（生日、续合同）'!$Q$4,MONTH(在职员工基本信息!$M794)='员工事项提醒（生日、续合同）'!$S$4),在职员工基本信息!D794,"")</f>
        <v/>
      </c>
      <c r="Q797" s="1" t="str">
        <f>IF(AND(YEAR(在职员工基本信息!$M794)='员工事项提醒（生日、续合同）'!$Q$4,MONTH(在职员工基本信息!$M794)='员工事项提醒（生日、续合同）'!$S$4),在职员工基本信息!E794,"")</f>
        <v/>
      </c>
      <c r="R797" s="1" t="str">
        <f>IF(AND(YEAR(在职员工基本信息!$M794)='员工事项提醒（生日、续合同）'!$Q$4,MONTH(在职员工基本信息!$M794)='员工事项提醒（生日、续合同）'!$S$4),在职员工基本信息!B794,"")</f>
        <v/>
      </c>
      <c r="S797" s="1" t="str">
        <f>IF(AND(YEAR(在职员工基本信息!$M794)='员工事项提醒（生日、续合同）'!$Q$4,MONTH(在职员工基本信息!$M794)='员工事项提醒（生日、续合同）'!$S$4),在职员工基本信息!C794,"")</f>
        <v/>
      </c>
      <c r="T797" s="23" t="str">
        <f>IF(AND(YEAR(在职员工基本信息!$M794)='员工事项提醒（生日、续合同）'!$Q$4,MONTH(在职员工基本信息!$M794)='员工事项提醒（生日、续合同）'!$S$4),在职员工基本信息!M794,"")</f>
        <v/>
      </c>
    </row>
    <row r="798" spans="1:20">
      <c r="A798" s="1" t="str">
        <f>B798&amp;COUNTIF(B$8:B798,B798)</f>
        <v>786</v>
      </c>
      <c r="B798" s="1" t="str">
        <f>IF(MONTH(在职员工基本信息!G795)=$L$4,MONTH(在职员工基本信息!G795),"")</f>
        <v/>
      </c>
      <c r="D798" s="1" t="str">
        <f>IFERROR(IF(在职员工基本信息!D795="","",在职员工基本信息!D795),"")</f>
        <v/>
      </c>
      <c r="E798" s="1" t="str">
        <f>IF(在职员工基本信息!E795="","",在职员工基本信息!E795)</f>
        <v/>
      </c>
      <c r="F798" s="23" t="str">
        <f>IF(在职员工基本信息!G795="","",在职员工基本信息!G795)</f>
        <v/>
      </c>
      <c r="G798" s="1" t="str">
        <f>IF(在职员工基本信息!B795="","",在职员工基本信息!B795)</f>
        <v/>
      </c>
      <c r="H798" s="1" t="str">
        <f>IF(在职员工基本信息!C795="","",在职员工基本信息!C795)</f>
        <v/>
      </c>
      <c r="J798" s="23" t="str">
        <f t="shared" si="60"/>
        <v/>
      </c>
      <c r="K798" s="23" t="str">
        <f t="shared" si="61"/>
        <v/>
      </c>
      <c r="L798" s="23" t="str">
        <f t="shared" si="62"/>
        <v/>
      </c>
      <c r="M798" s="23" t="str">
        <f t="shared" si="63"/>
        <v/>
      </c>
      <c r="N798" s="23" t="str">
        <f t="shared" si="64"/>
        <v/>
      </c>
      <c r="P798" s="1" t="str">
        <f>IF(AND(YEAR(在职员工基本信息!$M795)='员工事项提醒（生日、续合同）'!$Q$4,MONTH(在职员工基本信息!$M795)='员工事项提醒（生日、续合同）'!$S$4),在职员工基本信息!D795,"")</f>
        <v/>
      </c>
      <c r="Q798" s="1" t="str">
        <f>IF(AND(YEAR(在职员工基本信息!$M795)='员工事项提醒（生日、续合同）'!$Q$4,MONTH(在职员工基本信息!$M795)='员工事项提醒（生日、续合同）'!$S$4),在职员工基本信息!E795,"")</f>
        <v/>
      </c>
      <c r="R798" s="1" t="str">
        <f>IF(AND(YEAR(在职员工基本信息!$M795)='员工事项提醒（生日、续合同）'!$Q$4,MONTH(在职员工基本信息!$M795)='员工事项提醒（生日、续合同）'!$S$4),在职员工基本信息!B795,"")</f>
        <v/>
      </c>
      <c r="S798" s="1" t="str">
        <f>IF(AND(YEAR(在职员工基本信息!$M795)='员工事项提醒（生日、续合同）'!$Q$4,MONTH(在职员工基本信息!$M795)='员工事项提醒（生日、续合同）'!$S$4),在职员工基本信息!C795,"")</f>
        <v/>
      </c>
      <c r="T798" s="23" t="str">
        <f>IF(AND(YEAR(在职员工基本信息!$M795)='员工事项提醒（生日、续合同）'!$Q$4,MONTH(在职员工基本信息!$M795)='员工事项提醒（生日、续合同）'!$S$4),在职员工基本信息!M795,"")</f>
        <v/>
      </c>
    </row>
    <row r="799" spans="1:20">
      <c r="A799" s="1" t="str">
        <f>B799&amp;COUNTIF(B$8:B799,B799)</f>
        <v>787</v>
      </c>
      <c r="B799" s="1" t="str">
        <f>IF(MONTH(在职员工基本信息!G796)=$L$4,MONTH(在职员工基本信息!G796),"")</f>
        <v/>
      </c>
      <c r="D799" s="1" t="str">
        <f>IFERROR(IF(在职员工基本信息!D796="","",在职员工基本信息!D796),"")</f>
        <v/>
      </c>
      <c r="E799" s="1" t="str">
        <f>IF(在职员工基本信息!E796="","",在职员工基本信息!E796)</f>
        <v/>
      </c>
      <c r="F799" s="23" t="str">
        <f>IF(在职员工基本信息!G796="","",在职员工基本信息!G796)</f>
        <v/>
      </c>
      <c r="G799" s="1" t="str">
        <f>IF(在职员工基本信息!B796="","",在职员工基本信息!B796)</f>
        <v/>
      </c>
      <c r="H799" s="1" t="str">
        <f>IF(在职员工基本信息!C796="","",在职员工基本信息!C796)</f>
        <v/>
      </c>
      <c r="J799" s="23" t="str">
        <f t="shared" si="60"/>
        <v/>
      </c>
      <c r="K799" s="23" t="str">
        <f t="shared" si="61"/>
        <v/>
      </c>
      <c r="L799" s="23" t="str">
        <f t="shared" si="62"/>
        <v/>
      </c>
      <c r="M799" s="23" t="str">
        <f t="shared" si="63"/>
        <v/>
      </c>
      <c r="N799" s="23" t="str">
        <f t="shared" si="64"/>
        <v/>
      </c>
      <c r="P799" s="1" t="str">
        <f>IF(AND(YEAR(在职员工基本信息!$M796)='员工事项提醒（生日、续合同）'!$Q$4,MONTH(在职员工基本信息!$M796)='员工事项提醒（生日、续合同）'!$S$4),在职员工基本信息!D796,"")</f>
        <v/>
      </c>
      <c r="Q799" s="1" t="str">
        <f>IF(AND(YEAR(在职员工基本信息!$M796)='员工事项提醒（生日、续合同）'!$Q$4,MONTH(在职员工基本信息!$M796)='员工事项提醒（生日、续合同）'!$S$4),在职员工基本信息!E796,"")</f>
        <v/>
      </c>
      <c r="R799" s="1" t="str">
        <f>IF(AND(YEAR(在职员工基本信息!$M796)='员工事项提醒（生日、续合同）'!$Q$4,MONTH(在职员工基本信息!$M796)='员工事项提醒（生日、续合同）'!$S$4),在职员工基本信息!B796,"")</f>
        <v/>
      </c>
      <c r="S799" s="1" t="str">
        <f>IF(AND(YEAR(在职员工基本信息!$M796)='员工事项提醒（生日、续合同）'!$Q$4,MONTH(在职员工基本信息!$M796)='员工事项提醒（生日、续合同）'!$S$4),在职员工基本信息!C796,"")</f>
        <v/>
      </c>
      <c r="T799" s="23" t="str">
        <f>IF(AND(YEAR(在职员工基本信息!$M796)='员工事项提醒（生日、续合同）'!$Q$4,MONTH(在职员工基本信息!$M796)='员工事项提醒（生日、续合同）'!$S$4),在职员工基本信息!M796,"")</f>
        <v/>
      </c>
    </row>
    <row r="800" spans="1:20">
      <c r="A800" s="1" t="str">
        <f>B800&amp;COUNTIF(B$8:B800,B800)</f>
        <v>788</v>
      </c>
      <c r="B800" s="1" t="str">
        <f>IF(MONTH(在职员工基本信息!G797)=$L$4,MONTH(在职员工基本信息!G797),"")</f>
        <v/>
      </c>
      <c r="D800" s="1" t="str">
        <f>IFERROR(IF(在职员工基本信息!D797="","",在职员工基本信息!D797),"")</f>
        <v/>
      </c>
      <c r="E800" s="1" t="str">
        <f>IF(在职员工基本信息!E797="","",在职员工基本信息!E797)</f>
        <v/>
      </c>
      <c r="F800" s="23" t="str">
        <f>IF(在职员工基本信息!G797="","",在职员工基本信息!G797)</f>
        <v/>
      </c>
      <c r="G800" s="1" t="str">
        <f>IF(在职员工基本信息!B797="","",在职员工基本信息!B797)</f>
        <v/>
      </c>
      <c r="H800" s="1" t="str">
        <f>IF(在职员工基本信息!C797="","",在职员工基本信息!C797)</f>
        <v/>
      </c>
      <c r="J800" s="23" t="str">
        <f t="shared" si="60"/>
        <v/>
      </c>
      <c r="K800" s="23" t="str">
        <f t="shared" si="61"/>
        <v/>
      </c>
      <c r="L800" s="23" t="str">
        <f t="shared" si="62"/>
        <v/>
      </c>
      <c r="M800" s="23" t="str">
        <f t="shared" si="63"/>
        <v/>
      </c>
      <c r="N800" s="23" t="str">
        <f t="shared" si="64"/>
        <v/>
      </c>
      <c r="P800" s="1" t="str">
        <f>IF(AND(YEAR(在职员工基本信息!$M797)='员工事项提醒（生日、续合同）'!$Q$4,MONTH(在职员工基本信息!$M797)='员工事项提醒（生日、续合同）'!$S$4),在职员工基本信息!D797,"")</f>
        <v/>
      </c>
      <c r="Q800" s="1" t="str">
        <f>IF(AND(YEAR(在职员工基本信息!$M797)='员工事项提醒（生日、续合同）'!$Q$4,MONTH(在职员工基本信息!$M797)='员工事项提醒（生日、续合同）'!$S$4),在职员工基本信息!E797,"")</f>
        <v/>
      </c>
      <c r="R800" s="1" t="str">
        <f>IF(AND(YEAR(在职员工基本信息!$M797)='员工事项提醒（生日、续合同）'!$Q$4,MONTH(在职员工基本信息!$M797)='员工事项提醒（生日、续合同）'!$S$4),在职员工基本信息!B797,"")</f>
        <v/>
      </c>
      <c r="S800" s="1" t="str">
        <f>IF(AND(YEAR(在职员工基本信息!$M797)='员工事项提醒（生日、续合同）'!$Q$4,MONTH(在职员工基本信息!$M797)='员工事项提醒（生日、续合同）'!$S$4),在职员工基本信息!C797,"")</f>
        <v/>
      </c>
      <c r="T800" s="23" t="str">
        <f>IF(AND(YEAR(在职员工基本信息!$M797)='员工事项提醒（生日、续合同）'!$Q$4,MONTH(在职员工基本信息!$M797)='员工事项提醒（生日、续合同）'!$S$4),在职员工基本信息!M797,"")</f>
        <v/>
      </c>
    </row>
    <row r="801" spans="1:20">
      <c r="A801" s="1" t="str">
        <f>B801&amp;COUNTIF(B$8:B801,B801)</f>
        <v>789</v>
      </c>
      <c r="B801" s="1" t="str">
        <f>IF(MONTH(在职员工基本信息!G798)=$L$4,MONTH(在职员工基本信息!G798),"")</f>
        <v/>
      </c>
      <c r="D801" s="1" t="str">
        <f>IFERROR(IF(在职员工基本信息!D798="","",在职员工基本信息!D798),"")</f>
        <v/>
      </c>
      <c r="E801" s="1" t="str">
        <f>IF(在职员工基本信息!E798="","",在职员工基本信息!E798)</f>
        <v/>
      </c>
      <c r="F801" s="23" t="str">
        <f>IF(在职员工基本信息!G798="","",在职员工基本信息!G798)</f>
        <v/>
      </c>
      <c r="G801" s="1" t="str">
        <f>IF(在职员工基本信息!B798="","",在职员工基本信息!B798)</f>
        <v/>
      </c>
      <c r="H801" s="1" t="str">
        <f>IF(在职员工基本信息!C798="","",在职员工基本信息!C798)</f>
        <v/>
      </c>
      <c r="J801" s="23" t="str">
        <f t="shared" si="60"/>
        <v/>
      </c>
      <c r="K801" s="23" t="str">
        <f t="shared" si="61"/>
        <v/>
      </c>
      <c r="L801" s="23" t="str">
        <f t="shared" si="62"/>
        <v/>
      </c>
      <c r="M801" s="23" t="str">
        <f t="shared" si="63"/>
        <v/>
      </c>
      <c r="N801" s="23" t="str">
        <f t="shared" si="64"/>
        <v/>
      </c>
      <c r="P801" s="1" t="str">
        <f>IF(AND(YEAR(在职员工基本信息!$M798)='员工事项提醒（生日、续合同）'!$Q$4,MONTH(在职员工基本信息!$M798)='员工事项提醒（生日、续合同）'!$S$4),在职员工基本信息!D798,"")</f>
        <v/>
      </c>
      <c r="Q801" s="1" t="str">
        <f>IF(AND(YEAR(在职员工基本信息!$M798)='员工事项提醒（生日、续合同）'!$Q$4,MONTH(在职员工基本信息!$M798)='员工事项提醒（生日、续合同）'!$S$4),在职员工基本信息!E798,"")</f>
        <v/>
      </c>
      <c r="R801" s="1" t="str">
        <f>IF(AND(YEAR(在职员工基本信息!$M798)='员工事项提醒（生日、续合同）'!$Q$4,MONTH(在职员工基本信息!$M798)='员工事项提醒（生日、续合同）'!$S$4),在职员工基本信息!B798,"")</f>
        <v/>
      </c>
      <c r="S801" s="1" t="str">
        <f>IF(AND(YEAR(在职员工基本信息!$M798)='员工事项提醒（生日、续合同）'!$Q$4,MONTH(在职员工基本信息!$M798)='员工事项提醒（生日、续合同）'!$S$4),在职员工基本信息!C798,"")</f>
        <v/>
      </c>
      <c r="T801" s="23" t="str">
        <f>IF(AND(YEAR(在职员工基本信息!$M798)='员工事项提醒（生日、续合同）'!$Q$4,MONTH(在职员工基本信息!$M798)='员工事项提醒（生日、续合同）'!$S$4),在职员工基本信息!M798,"")</f>
        <v/>
      </c>
    </row>
    <row r="802" spans="1:20">
      <c r="A802" s="1" t="str">
        <f>B802&amp;COUNTIF(B$8:B802,B802)</f>
        <v>790</v>
      </c>
      <c r="B802" s="1" t="str">
        <f>IF(MONTH(在职员工基本信息!G799)=$L$4,MONTH(在职员工基本信息!G799),"")</f>
        <v/>
      </c>
      <c r="D802" s="1" t="str">
        <f>IFERROR(IF(在职员工基本信息!D799="","",在职员工基本信息!D799),"")</f>
        <v/>
      </c>
      <c r="E802" s="1" t="str">
        <f>IF(在职员工基本信息!E799="","",在职员工基本信息!E799)</f>
        <v/>
      </c>
      <c r="F802" s="23" t="str">
        <f>IF(在职员工基本信息!G799="","",在职员工基本信息!G799)</f>
        <v/>
      </c>
      <c r="G802" s="1" t="str">
        <f>IF(在职员工基本信息!B799="","",在职员工基本信息!B799)</f>
        <v/>
      </c>
      <c r="H802" s="1" t="str">
        <f>IF(在职员工基本信息!C799="","",在职员工基本信息!C799)</f>
        <v/>
      </c>
      <c r="J802" s="23" t="str">
        <f t="shared" si="60"/>
        <v/>
      </c>
      <c r="K802" s="23" t="str">
        <f t="shared" si="61"/>
        <v/>
      </c>
      <c r="L802" s="23" t="str">
        <f t="shared" si="62"/>
        <v/>
      </c>
      <c r="M802" s="23" t="str">
        <f t="shared" si="63"/>
        <v/>
      </c>
      <c r="N802" s="23" t="str">
        <f t="shared" si="64"/>
        <v/>
      </c>
      <c r="P802" s="1" t="str">
        <f>IF(AND(YEAR(在职员工基本信息!$M799)='员工事项提醒（生日、续合同）'!$Q$4,MONTH(在职员工基本信息!$M799)='员工事项提醒（生日、续合同）'!$S$4),在职员工基本信息!D799,"")</f>
        <v/>
      </c>
      <c r="Q802" s="1" t="str">
        <f>IF(AND(YEAR(在职员工基本信息!$M799)='员工事项提醒（生日、续合同）'!$Q$4,MONTH(在职员工基本信息!$M799)='员工事项提醒（生日、续合同）'!$S$4),在职员工基本信息!E799,"")</f>
        <v/>
      </c>
      <c r="R802" s="1" t="str">
        <f>IF(AND(YEAR(在职员工基本信息!$M799)='员工事项提醒（生日、续合同）'!$Q$4,MONTH(在职员工基本信息!$M799)='员工事项提醒（生日、续合同）'!$S$4),在职员工基本信息!B799,"")</f>
        <v/>
      </c>
      <c r="S802" s="1" t="str">
        <f>IF(AND(YEAR(在职员工基本信息!$M799)='员工事项提醒（生日、续合同）'!$Q$4,MONTH(在职员工基本信息!$M799)='员工事项提醒（生日、续合同）'!$S$4),在职员工基本信息!C799,"")</f>
        <v/>
      </c>
      <c r="T802" s="23" t="str">
        <f>IF(AND(YEAR(在职员工基本信息!$M799)='员工事项提醒（生日、续合同）'!$Q$4,MONTH(在职员工基本信息!$M799)='员工事项提醒（生日、续合同）'!$S$4),在职员工基本信息!M799,"")</f>
        <v/>
      </c>
    </row>
    <row r="803" spans="1:20">
      <c r="A803" s="1" t="str">
        <f>B803&amp;COUNTIF(B$8:B803,B803)</f>
        <v>791</v>
      </c>
      <c r="B803" s="1" t="str">
        <f>IF(MONTH(在职员工基本信息!G800)=$L$4,MONTH(在职员工基本信息!G800),"")</f>
        <v/>
      </c>
      <c r="D803" s="1" t="str">
        <f>IFERROR(IF(在职员工基本信息!D800="","",在职员工基本信息!D800),"")</f>
        <v/>
      </c>
      <c r="E803" s="1" t="str">
        <f>IF(在职员工基本信息!E800="","",在职员工基本信息!E800)</f>
        <v/>
      </c>
      <c r="F803" s="23" t="str">
        <f>IF(在职员工基本信息!G800="","",在职员工基本信息!G800)</f>
        <v/>
      </c>
      <c r="G803" s="1" t="str">
        <f>IF(在职员工基本信息!B800="","",在职员工基本信息!B800)</f>
        <v/>
      </c>
      <c r="H803" s="1" t="str">
        <f>IF(在职员工基本信息!C800="","",在职员工基本信息!C800)</f>
        <v/>
      </c>
      <c r="J803" s="23" t="str">
        <f t="shared" si="60"/>
        <v/>
      </c>
      <c r="K803" s="23" t="str">
        <f t="shared" si="61"/>
        <v/>
      </c>
      <c r="L803" s="23" t="str">
        <f t="shared" si="62"/>
        <v/>
      </c>
      <c r="M803" s="23" t="str">
        <f t="shared" si="63"/>
        <v/>
      </c>
      <c r="N803" s="23" t="str">
        <f t="shared" si="64"/>
        <v/>
      </c>
      <c r="P803" s="1" t="str">
        <f>IF(AND(YEAR(在职员工基本信息!$M800)='员工事项提醒（生日、续合同）'!$Q$4,MONTH(在职员工基本信息!$M800)='员工事项提醒（生日、续合同）'!$S$4),在职员工基本信息!D800,"")</f>
        <v/>
      </c>
      <c r="Q803" s="1" t="str">
        <f>IF(AND(YEAR(在职员工基本信息!$M800)='员工事项提醒（生日、续合同）'!$Q$4,MONTH(在职员工基本信息!$M800)='员工事项提醒（生日、续合同）'!$S$4),在职员工基本信息!E800,"")</f>
        <v/>
      </c>
      <c r="R803" s="1" t="str">
        <f>IF(AND(YEAR(在职员工基本信息!$M800)='员工事项提醒（生日、续合同）'!$Q$4,MONTH(在职员工基本信息!$M800)='员工事项提醒（生日、续合同）'!$S$4),在职员工基本信息!B800,"")</f>
        <v/>
      </c>
      <c r="S803" s="1" t="str">
        <f>IF(AND(YEAR(在职员工基本信息!$M800)='员工事项提醒（生日、续合同）'!$Q$4,MONTH(在职员工基本信息!$M800)='员工事项提醒（生日、续合同）'!$S$4),在职员工基本信息!C800,"")</f>
        <v/>
      </c>
      <c r="T803" s="23" t="str">
        <f>IF(AND(YEAR(在职员工基本信息!$M800)='员工事项提醒（生日、续合同）'!$Q$4,MONTH(在职员工基本信息!$M800)='员工事项提醒（生日、续合同）'!$S$4),在职员工基本信息!M800,"")</f>
        <v/>
      </c>
    </row>
    <row r="804" spans="1:20">
      <c r="A804" s="1" t="str">
        <f>B804&amp;COUNTIF(B$8:B804,B804)</f>
        <v>792</v>
      </c>
      <c r="B804" s="1" t="str">
        <f>IF(MONTH(在职员工基本信息!G801)=$L$4,MONTH(在职员工基本信息!G801),"")</f>
        <v/>
      </c>
      <c r="D804" s="1" t="str">
        <f>IFERROR(IF(在职员工基本信息!D801="","",在职员工基本信息!D801),"")</f>
        <v/>
      </c>
      <c r="E804" s="1" t="str">
        <f>IF(在职员工基本信息!E801="","",在职员工基本信息!E801)</f>
        <v/>
      </c>
      <c r="F804" s="23" t="str">
        <f>IF(在职员工基本信息!G801="","",在职员工基本信息!G801)</f>
        <v/>
      </c>
      <c r="G804" s="1" t="str">
        <f>IF(在职员工基本信息!B801="","",在职员工基本信息!B801)</f>
        <v/>
      </c>
      <c r="H804" s="1" t="str">
        <f>IF(在职员工基本信息!C801="","",在职员工基本信息!C801)</f>
        <v/>
      </c>
      <c r="J804" s="23" t="str">
        <f t="shared" si="60"/>
        <v/>
      </c>
      <c r="K804" s="23" t="str">
        <f t="shared" si="61"/>
        <v/>
      </c>
      <c r="L804" s="23" t="str">
        <f t="shared" si="62"/>
        <v/>
      </c>
      <c r="M804" s="23" t="str">
        <f t="shared" si="63"/>
        <v/>
      </c>
      <c r="N804" s="23" t="str">
        <f t="shared" si="64"/>
        <v/>
      </c>
      <c r="P804" s="1" t="str">
        <f>IF(AND(YEAR(在职员工基本信息!$M801)='员工事项提醒（生日、续合同）'!$Q$4,MONTH(在职员工基本信息!$M801)='员工事项提醒（生日、续合同）'!$S$4),在职员工基本信息!D801,"")</f>
        <v/>
      </c>
      <c r="Q804" s="1" t="str">
        <f>IF(AND(YEAR(在职员工基本信息!$M801)='员工事项提醒（生日、续合同）'!$Q$4,MONTH(在职员工基本信息!$M801)='员工事项提醒（生日、续合同）'!$S$4),在职员工基本信息!E801,"")</f>
        <v/>
      </c>
      <c r="R804" s="1" t="str">
        <f>IF(AND(YEAR(在职员工基本信息!$M801)='员工事项提醒（生日、续合同）'!$Q$4,MONTH(在职员工基本信息!$M801)='员工事项提醒（生日、续合同）'!$S$4),在职员工基本信息!B801,"")</f>
        <v/>
      </c>
      <c r="S804" s="1" t="str">
        <f>IF(AND(YEAR(在职员工基本信息!$M801)='员工事项提醒（生日、续合同）'!$Q$4,MONTH(在职员工基本信息!$M801)='员工事项提醒（生日、续合同）'!$S$4),在职员工基本信息!C801,"")</f>
        <v/>
      </c>
      <c r="T804" s="23" t="str">
        <f>IF(AND(YEAR(在职员工基本信息!$M801)='员工事项提醒（生日、续合同）'!$Q$4,MONTH(在职员工基本信息!$M801)='员工事项提醒（生日、续合同）'!$S$4),在职员工基本信息!M801,"")</f>
        <v/>
      </c>
    </row>
    <row r="805" spans="1:20">
      <c r="A805" s="1" t="str">
        <f>B805&amp;COUNTIF(B$8:B805,B805)</f>
        <v>793</v>
      </c>
      <c r="B805" s="1" t="str">
        <f>IF(MONTH(在职员工基本信息!G802)=$L$4,MONTH(在职员工基本信息!G802),"")</f>
        <v/>
      </c>
      <c r="D805" s="1" t="str">
        <f>IFERROR(IF(在职员工基本信息!D802="","",在职员工基本信息!D802),"")</f>
        <v/>
      </c>
      <c r="E805" s="1" t="str">
        <f>IF(在职员工基本信息!E802="","",在职员工基本信息!E802)</f>
        <v/>
      </c>
      <c r="F805" s="23" t="str">
        <f>IF(在职员工基本信息!G802="","",在职员工基本信息!G802)</f>
        <v/>
      </c>
      <c r="G805" s="1" t="str">
        <f>IF(在职员工基本信息!B802="","",在职员工基本信息!B802)</f>
        <v/>
      </c>
      <c r="H805" s="1" t="str">
        <f>IF(在职员工基本信息!C802="","",在职员工基本信息!C802)</f>
        <v/>
      </c>
      <c r="J805" s="23" t="str">
        <f t="shared" si="60"/>
        <v/>
      </c>
      <c r="K805" s="23" t="str">
        <f t="shared" si="61"/>
        <v/>
      </c>
      <c r="L805" s="23" t="str">
        <f t="shared" si="62"/>
        <v/>
      </c>
      <c r="M805" s="23" t="str">
        <f t="shared" si="63"/>
        <v/>
      </c>
      <c r="N805" s="23" t="str">
        <f t="shared" si="64"/>
        <v/>
      </c>
      <c r="P805" s="1" t="str">
        <f>IF(AND(YEAR(在职员工基本信息!$M802)='员工事项提醒（生日、续合同）'!$Q$4,MONTH(在职员工基本信息!$M802)='员工事项提醒（生日、续合同）'!$S$4),在职员工基本信息!D802,"")</f>
        <v/>
      </c>
      <c r="Q805" s="1" t="str">
        <f>IF(AND(YEAR(在职员工基本信息!$M802)='员工事项提醒（生日、续合同）'!$Q$4,MONTH(在职员工基本信息!$M802)='员工事项提醒（生日、续合同）'!$S$4),在职员工基本信息!E802,"")</f>
        <v/>
      </c>
      <c r="R805" s="1" t="str">
        <f>IF(AND(YEAR(在职员工基本信息!$M802)='员工事项提醒（生日、续合同）'!$Q$4,MONTH(在职员工基本信息!$M802)='员工事项提醒（生日、续合同）'!$S$4),在职员工基本信息!B802,"")</f>
        <v/>
      </c>
      <c r="S805" s="1" t="str">
        <f>IF(AND(YEAR(在职员工基本信息!$M802)='员工事项提醒（生日、续合同）'!$Q$4,MONTH(在职员工基本信息!$M802)='员工事项提醒（生日、续合同）'!$S$4),在职员工基本信息!C802,"")</f>
        <v/>
      </c>
      <c r="T805" s="23" t="str">
        <f>IF(AND(YEAR(在职员工基本信息!$M802)='员工事项提醒（生日、续合同）'!$Q$4,MONTH(在职员工基本信息!$M802)='员工事项提醒（生日、续合同）'!$S$4),在职员工基本信息!M802,"")</f>
        <v/>
      </c>
    </row>
    <row r="806" spans="1:20">
      <c r="A806" s="1" t="str">
        <f>B806&amp;COUNTIF(B$8:B806,B806)</f>
        <v>794</v>
      </c>
      <c r="B806" s="1" t="str">
        <f>IF(MONTH(在职员工基本信息!G803)=$L$4,MONTH(在职员工基本信息!G803),"")</f>
        <v/>
      </c>
      <c r="D806" s="1" t="str">
        <f>IFERROR(IF(在职员工基本信息!D803="","",在职员工基本信息!D803),"")</f>
        <v/>
      </c>
      <c r="E806" s="1" t="str">
        <f>IF(在职员工基本信息!E803="","",在职员工基本信息!E803)</f>
        <v/>
      </c>
      <c r="F806" s="23" t="str">
        <f>IF(在职员工基本信息!G803="","",在职员工基本信息!G803)</f>
        <v/>
      </c>
      <c r="G806" s="1" t="str">
        <f>IF(在职员工基本信息!B803="","",在职员工基本信息!B803)</f>
        <v/>
      </c>
      <c r="H806" s="1" t="str">
        <f>IF(在职员工基本信息!C803="","",在职员工基本信息!C803)</f>
        <v/>
      </c>
      <c r="J806" s="23" t="str">
        <f t="shared" si="60"/>
        <v/>
      </c>
      <c r="K806" s="23" t="str">
        <f t="shared" si="61"/>
        <v/>
      </c>
      <c r="L806" s="23" t="str">
        <f t="shared" si="62"/>
        <v/>
      </c>
      <c r="M806" s="23" t="str">
        <f t="shared" si="63"/>
        <v/>
      </c>
      <c r="N806" s="23" t="str">
        <f t="shared" si="64"/>
        <v/>
      </c>
      <c r="P806" s="1" t="str">
        <f>IF(AND(YEAR(在职员工基本信息!$M803)='员工事项提醒（生日、续合同）'!$Q$4,MONTH(在职员工基本信息!$M803)='员工事项提醒（生日、续合同）'!$S$4),在职员工基本信息!D803,"")</f>
        <v/>
      </c>
      <c r="Q806" s="1" t="str">
        <f>IF(AND(YEAR(在职员工基本信息!$M803)='员工事项提醒（生日、续合同）'!$Q$4,MONTH(在职员工基本信息!$M803)='员工事项提醒（生日、续合同）'!$S$4),在职员工基本信息!E803,"")</f>
        <v/>
      </c>
      <c r="R806" s="1" t="str">
        <f>IF(AND(YEAR(在职员工基本信息!$M803)='员工事项提醒（生日、续合同）'!$Q$4,MONTH(在职员工基本信息!$M803)='员工事项提醒（生日、续合同）'!$S$4),在职员工基本信息!B803,"")</f>
        <v/>
      </c>
      <c r="S806" s="1" t="str">
        <f>IF(AND(YEAR(在职员工基本信息!$M803)='员工事项提醒（生日、续合同）'!$Q$4,MONTH(在职员工基本信息!$M803)='员工事项提醒（生日、续合同）'!$S$4),在职员工基本信息!C803,"")</f>
        <v/>
      </c>
      <c r="T806" s="23" t="str">
        <f>IF(AND(YEAR(在职员工基本信息!$M803)='员工事项提醒（生日、续合同）'!$Q$4,MONTH(在职员工基本信息!$M803)='员工事项提醒（生日、续合同）'!$S$4),在职员工基本信息!M803,"")</f>
        <v/>
      </c>
    </row>
    <row r="807" spans="1:20">
      <c r="A807" s="1" t="str">
        <f>B807&amp;COUNTIF(B$8:B807,B807)</f>
        <v>795</v>
      </c>
      <c r="B807" s="1" t="str">
        <f>IF(MONTH(在职员工基本信息!G804)=$L$4,MONTH(在职员工基本信息!G804),"")</f>
        <v/>
      </c>
      <c r="D807" s="1" t="str">
        <f>IFERROR(IF(在职员工基本信息!D804="","",在职员工基本信息!D804),"")</f>
        <v/>
      </c>
      <c r="E807" s="1" t="str">
        <f>IF(在职员工基本信息!E804="","",在职员工基本信息!E804)</f>
        <v/>
      </c>
      <c r="F807" s="23" t="str">
        <f>IF(在职员工基本信息!G804="","",在职员工基本信息!G804)</f>
        <v/>
      </c>
      <c r="G807" s="1" t="str">
        <f>IF(在职员工基本信息!B804="","",在职员工基本信息!B804)</f>
        <v/>
      </c>
      <c r="H807" s="1" t="str">
        <f>IF(在职员工基本信息!C804="","",在职员工基本信息!C804)</f>
        <v/>
      </c>
      <c r="J807" s="23" t="str">
        <f t="shared" si="60"/>
        <v/>
      </c>
      <c r="K807" s="23" t="str">
        <f t="shared" si="61"/>
        <v/>
      </c>
      <c r="L807" s="23" t="str">
        <f t="shared" si="62"/>
        <v/>
      </c>
      <c r="M807" s="23" t="str">
        <f t="shared" si="63"/>
        <v/>
      </c>
      <c r="N807" s="23" t="str">
        <f t="shared" si="64"/>
        <v/>
      </c>
      <c r="P807" s="1" t="str">
        <f>IF(AND(YEAR(在职员工基本信息!$M804)='员工事项提醒（生日、续合同）'!$Q$4,MONTH(在职员工基本信息!$M804)='员工事项提醒（生日、续合同）'!$S$4),在职员工基本信息!D804,"")</f>
        <v/>
      </c>
      <c r="Q807" s="1" t="str">
        <f>IF(AND(YEAR(在职员工基本信息!$M804)='员工事项提醒（生日、续合同）'!$Q$4,MONTH(在职员工基本信息!$M804)='员工事项提醒（生日、续合同）'!$S$4),在职员工基本信息!E804,"")</f>
        <v/>
      </c>
      <c r="R807" s="1" t="str">
        <f>IF(AND(YEAR(在职员工基本信息!$M804)='员工事项提醒（生日、续合同）'!$Q$4,MONTH(在职员工基本信息!$M804)='员工事项提醒（生日、续合同）'!$S$4),在职员工基本信息!B804,"")</f>
        <v/>
      </c>
      <c r="S807" s="1" t="str">
        <f>IF(AND(YEAR(在职员工基本信息!$M804)='员工事项提醒（生日、续合同）'!$Q$4,MONTH(在职员工基本信息!$M804)='员工事项提醒（生日、续合同）'!$S$4),在职员工基本信息!C804,"")</f>
        <v/>
      </c>
      <c r="T807" s="23" t="str">
        <f>IF(AND(YEAR(在职员工基本信息!$M804)='员工事项提醒（生日、续合同）'!$Q$4,MONTH(在职员工基本信息!$M804)='员工事项提醒（生日、续合同）'!$S$4),在职员工基本信息!M804,"")</f>
        <v/>
      </c>
    </row>
    <row r="808" spans="1:20">
      <c r="A808" s="1" t="str">
        <f>B808&amp;COUNTIF(B$8:B808,B808)</f>
        <v>796</v>
      </c>
      <c r="B808" s="1" t="str">
        <f>IF(MONTH(在职员工基本信息!G805)=$L$4,MONTH(在职员工基本信息!G805),"")</f>
        <v/>
      </c>
      <c r="D808" s="1" t="str">
        <f>IFERROR(IF(在职员工基本信息!D805="","",在职员工基本信息!D805),"")</f>
        <v/>
      </c>
      <c r="E808" s="1" t="str">
        <f>IF(在职员工基本信息!E805="","",在职员工基本信息!E805)</f>
        <v/>
      </c>
      <c r="F808" s="23" t="str">
        <f>IF(在职员工基本信息!G805="","",在职员工基本信息!G805)</f>
        <v/>
      </c>
      <c r="G808" s="1" t="str">
        <f>IF(在职员工基本信息!B805="","",在职员工基本信息!B805)</f>
        <v/>
      </c>
      <c r="H808" s="1" t="str">
        <f>IF(在职员工基本信息!C805="","",在职员工基本信息!C805)</f>
        <v/>
      </c>
      <c r="J808" s="23" t="str">
        <f t="shared" si="60"/>
        <v/>
      </c>
      <c r="K808" s="23" t="str">
        <f t="shared" si="61"/>
        <v/>
      </c>
      <c r="L808" s="23" t="str">
        <f t="shared" si="62"/>
        <v/>
      </c>
      <c r="M808" s="23" t="str">
        <f t="shared" si="63"/>
        <v/>
      </c>
      <c r="N808" s="23" t="str">
        <f t="shared" si="64"/>
        <v/>
      </c>
      <c r="P808" s="1" t="str">
        <f>IF(AND(YEAR(在职员工基本信息!$M805)='员工事项提醒（生日、续合同）'!$Q$4,MONTH(在职员工基本信息!$M805)='员工事项提醒（生日、续合同）'!$S$4),在职员工基本信息!D805,"")</f>
        <v/>
      </c>
      <c r="Q808" s="1" t="str">
        <f>IF(AND(YEAR(在职员工基本信息!$M805)='员工事项提醒（生日、续合同）'!$Q$4,MONTH(在职员工基本信息!$M805)='员工事项提醒（生日、续合同）'!$S$4),在职员工基本信息!E805,"")</f>
        <v/>
      </c>
      <c r="R808" s="1" t="str">
        <f>IF(AND(YEAR(在职员工基本信息!$M805)='员工事项提醒（生日、续合同）'!$Q$4,MONTH(在职员工基本信息!$M805)='员工事项提醒（生日、续合同）'!$S$4),在职员工基本信息!B805,"")</f>
        <v/>
      </c>
      <c r="S808" s="1" t="str">
        <f>IF(AND(YEAR(在职员工基本信息!$M805)='员工事项提醒（生日、续合同）'!$Q$4,MONTH(在职员工基本信息!$M805)='员工事项提醒（生日、续合同）'!$S$4),在职员工基本信息!C805,"")</f>
        <v/>
      </c>
      <c r="T808" s="23" t="str">
        <f>IF(AND(YEAR(在职员工基本信息!$M805)='员工事项提醒（生日、续合同）'!$Q$4,MONTH(在职员工基本信息!$M805)='员工事项提醒（生日、续合同）'!$S$4),在职员工基本信息!M805,"")</f>
        <v/>
      </c>
    </row>
    <row r="809" spans="1:20">
      <c r="A809" s="1" t="str">
        <f>B809&amp;COUNTIF(B$8:B809,B809)</f>
        <v>797</v>
      </c>
      <c r="B809" s="1" t="str">
        <f>IF(MONTH(在职员工基本信息!G806)=$L$4,MONTH(在职员工基本信息!G806),"")</f>
        <v/>
      </c>
      <c r="D809" s="1" t="str">
        <f>IFERROR(IF(在职员工基本信息!D806="","",在职员工基本信息!D806),"")</f>
        <v/>
      </c>
      <c r="E809" s="1" t="str">
        <f>IF(在职员工基本信息!E806="","",在职员工基本信息!E806)</f>
        <v/>
      </c>
      <c r="F809" s="23" t="str">
        <f>IF(在职员工基本信息!G806="","",在职员工基本信息!G806)</f>
        <v/>
      </c>
      <c r="G809" s="1" t="str">
        <f>IF(在职员工基本信息!B806="","",在职员工基本信息!B806)</f>
        <v/>
      </c>
      <c r="H809" s="1" t="str">
        <f>IF(在职员工基本信息!C806="","",在职员工基本信息!C806)</f>
        <v/>
      </c>
      <c r="J809" s="23" t="str">
        <f t="shared" si="60"/>
        <v/>
      </c>
      <c r="K809" s="23" t="str">
        <f t="shared" si="61"/>
        <v/>
      </c>
      <c r="L809" s="23" t="str">
        <f t="shared" si="62"/>
        <v/>
      </c>
      <c r="M809" s="23" t="str">
        <f t="shared" si="63"/>
        <v/>
      </c>
      <c r="N809" s="23" t="str">
        <f t="shared" si="64"/>
        <v/>
      </c>
      <c r="P809" s="1" t="str">
        <f>IF(AND(YEAR(在职员工基本信息!$M806)='员工事项提醒（生日、续合同）'!$Q$4,MONTH(在职员工基本信息!$M806)='员工事项提醒（生日、续合同）'!$S$4),在职员工基本信息!D806,"")</f>
        <v/>
      </c>
      <c r="Q809" s="1" t="str">
        <f>IF(AND(YEAR(在职员工基本信息!$M806)='员工事项提醒（生日、续合同）'!$Q$4,MONTH(在职员工基本信息!$M806)='员工事项提醒（生日、续合同）'!$S$4),在职员工基本信息!E806,"")</f>
        <v/>
      </c>
      <c r="R809" s="1" t="str">
        <f>IF(AND(YEAR(在职员工基本信息!$M806)='员工事项提醒（生日、续合同）'!$Q$4,MONTH(在职员工基本信息!$M806)='员工事项提醒（生日、续合同）'!$S$4),在职员工基本信息!B806,"")</f>
        <v/>
      </c>
      <c r="S809" s="1" t="str">
        <f>IF(AND(YEAR(在职员工基本信息!$M806)='员工事项提醒（生日、续合同）'!$Q$4,MONTH(在职员工基本信息!$M806)='员工事项提醒（生日、续合同）'!$S$4),在职员工基本信息!C806,"")</f>
        <v/>
      </c>
      <c r="T809" s="23" t="str">
        <f>IF(AND(YEAR(在职员工基本信息!$M806)='员工事项提醒（生日、续合同）'!$Q$4,MONTH(在职员工基本信息!$M806)='员工事项提醒（生日、续合同）'!$S$4),在职员工基本信息!M806,"")</f>
        <v/>
      </c>
    </row>
    <row r="810" spans="1:20">
      <c r="A810" s="1" t="str">
        <f>B810&amp;COUNTIF(B$8:B810,B810)</f>
        <v>798</v>
      </c>
      <c r="B810" s="1" t="str">
        <f>IF(MONTH(在职员工基本信息!G807)=$L$4,MONTH(在职员工基本信息!G807),"")</f>
        <v/>
      </c>
      <c r="D810" s="1" t="str">
        <f>IFERROR(IF(在职员工基本信息!D807="","",在职员工基本信息!D807),"")</f>
        <v/>
      </c>
      <c r="E810" s="1" t="str">
        <f>IF(在职员工基本信息!E807="","",在职员工基本信息!E807)</f>
        <v/>
      </c>
      <c r="F810" s="23" t="str">
        <f>IF(在职员工基本信息!G807="","",在职员工基本信息!G807)</f>
        <v/>
      </c>
      <c r="G810" s="1" t="str">
        <f>IF(在职员工基本信息!B807="","",在职员工基本信息!B807)</f>
        <v/>
      </c>
      <c r="H810" s="1" t="str">
        <f>IF(在职员工基本信息!C807="","",在职员工基本信息!C807)</f>
        <v/>
      </c>
      <c r="J810" s="23" t="str">
        <f t="shared" si="60"/>
        <v/>
      </c>
      <c r="K810" s="23" t="str">
        <f t="shared" si="61"/>
        <v/>
      </c>
      <c r="L810" s="23" t="str">
        <f t="shared" si="62"/>
        <v/>
      </c>
      <c r="M810" s="23" t="str">
        <f t="shared" si="63"/>
        <v/>
      </c>
      <c r="N810" s="23" t="str">
        <f t="shared" si="64"/>
        <v/>
      </c>
      <c r="P810" s="1" t="str">
        <f>IF(AND(YEAR(在职员工基本信息!$M807)='员工事项提醒（生日、续合同）'!$Q$4,MONTH(在职员工基本信息!$M807)='员工事项提醒（生日、续合同）'!$S$4),在职员工基本信息!D807,"")</f>
        <v/>
      </c>
      <c r="Q810" s="1" t="str">
        <f>IF(AND(YEAR(在职员工基本信息!$M807)='员工事项提醒（生日、续合同）'!$Q$4,MONTH(在职员工基本信息!$M807)='员工事项提醒（生日、续合同）'!$S$4),在职员工基本信息!E807,"")</f>
        <v/>
      </c>
      <c r="R810" s="1" t="str">
        <f>IF(AND(YEAR(在职员工基本信息!$M807)='员工事项提醒（生日、续合同）'!$Q$4,MONTH(在职员工基本信息!$M807)='员工事项提醒（生日、续合同）'!$S$4),在职员工基本信息!B807,"")</f>
        <v/>
      </c>
      <c r="S810" s="1" t="str">
        <f>IF(AND(YEAR(在职员工基本信息!$M807)='员工事项提醒（生日、续合同）'!$Q$4,MONTH(在职员工基本信息!$M807)='员工事项提醒（生日、续合同）'!$S$4),在职员工基本信息!C807,"")</f>
        <v/>
      </c>
      <c r="T810" s="23" t="str">
        <f>IF(AND(YEAR(在职员工基本信息!$M807)='员工事项提醒（生日、续合同）'!$Q$4,MONTH(在职员工基本信息!$M807)='员工事项提醒（生日、续合同）'!$S$4),在职员工基本信息!M807,"")</f>
        <v/>
      </c>
    </row>
    <row r="811" spans="1:20">
      <c r="A811" s="1" t="str">
        <f>B811&amp;COUNTIF(B$8:B811,B811)</f>
        <v>799</v>
      </c>
      <c r="B811" s="1" t="str">
        <f>IF(MONTH(在职员工基本信息!G808)=$L$4,MONTH(在职员工基本信息!G808),"")</f>
        <v/>
      </c>
      <c r="D811" s="1" t="str">
        <f>IFERROR(IF(在职员工基本信息!D808="","",在职员工基本信息!D808),"")</f>
        <v/>
      </c>
      <c r="E811" s="1" t="str">
        <f>IF(在职员工基本信息!E808="","",在职员工基本信息!E808)</f>
        <v/>
      </c>
      <c r="F811" s="23" t="str">
        <f>IF(在职员工基本信息!G808="","",在职员工基本信息!G808)</f>
        <v/>
      </c>
      <c r="G811" s="1" t="str">
        <f>IF(在职员工基本信息!B808="","",在职员工基本信息!B808)</f>
        <v/>
      </c>
      <c r="H811" s="1" t="str">
        <f>IF(在职员工基本信息!C808="","",在职员工基本信息!C808)</f>
        <v/>
      </c>
      <c r="J811" s="23" t="str">
        <f t="shared" si="60"/>
        <v/>
      </c>
      <c r="K811" s="23" t="str">
        <f t="shared" si="61"/>
        <v/>
      </c>
      <c r="L811" s="23" t="str">
        <f t="shared" si="62"/>
        <v/>
      </c>
      <c r="M811" s="23" t="str">
        <f t="shared" si="63"/>
        <v/>
      </c>
      <c r="N811" s="23" t="str">
        <f t="shared" si="64"/>
        <v/>
      </c>
      <c r="P811" s="1" t="str">
        <f>IF(AND(YEAR(在职员工基本信息!$M808)='员工事项提醒（生日、续合同）'!$Q$4,MONTH(在职员工基本信息!$M808)='员工事项提醒（生日、续合同）'!$S$4),在职员工基本信息!D808,"")</f>
        <v/>
      </c>
      <c r="Q811" s="1" t="str">
        <f>IF(AND(YEAR(在职员工基本信息!$M808)='员工事项提醒（生日、续合同）'!$Q$4,MONTH(在职员工基本信息!$M808)='员工事项提醒（生日、续合同）'!$S$4),在职员工基本信息!E808,"")</f>
        <v/>
      </c>
      <c r="R811" s="1" t="str">
        <f>IF(AND(YEAR(在职员工基本信息!$M808)='员工事项提醒（生日、续合同）'!$Q$4,MONTH(在职员工基本信息!$M808)='员工事项提醒（生日、续合同）'!$S$4),在职员工基本信息!B808,"")</f>
        <v/>
      </c>
      <c r="S811" s="1" t="str">
        <f>IF(AND(YEAR(在职员工基本信息!$M808)='员工事项提醒（生日、续合同）'!$Q$4,MONTH(在职员工基本信息!$M808)='员工事项提醒（生日、续合同）'!$S$4),在职员工基本信息!C808,"")</f>
        <v/>
      </c>
      <c r="T811" s="23" t="str">
        <f>IF(AND(YEAR(在职员工基本信息!$M808)='员工事项提醒（生日、续合同）'!$Q$4,MONTH(在职员工基本信息!$M808)='员工事项提醒（生日、续合同）'!$S$4),在职员工基本信息!M808,"")</f>
        <v/>
      </c>
    </row>
    <row r="812" spans="1:20">
      <c r="A812" s="1" t="str">
        <f>B812&amp;COUNTIF(B$8:B812,B812)</f>
        <v>800</v>
      </c>
      <c r="B812" s="1" t="str">
        <f>IF(MONTH(在职员工基本信息!G809)=$L$4,MONTH(在职员工基本信息!G809),"")</f>
        <v/>
      </c>
      <c r="D812" s="1" t="str">
        <f>IFERROR(IF(在职员工基本信息!D809="","",在职员工基本信息!D809),"")</f>
        <v/>
      </c>
      <c r="E812" s="1" t="str">
        <f>IF(在职员工基本信息!E809="","",在职员工基本信息!E809)</f>
        <v/>
      </c>
      <c r="F812" s="23" t="str">
        <f>IF(在职员工基本信息!G809="","",在职员工基本信息!G809)</f>
        <v/>
      </c>
      <c r="G812" s="1" t="str">
        <f>IF(在职员工基本信息!B809="","",在职员工基本信息!B809)</f>
        <v/>
      </c>
      <c r="H812" s="1" t="str">
        <f>IF(在职员工基本信息!C809="","",在职员工基本信息!C809)</f>
        <v/>
      </c>
      <c r="J812" s="23" t="str">
        <f t="shared" si="60"/>
        <v/>
      </c>
      <c r="K812" s="23" t="str">
        <f t="shared" si="61"/>
        <v/>
      </c>
      <c r="L812" s="23" t="str">
        <f t="shared" si="62"/>
        <v/>
      </c>
      <c r="M812" s="23" t="str">
        <f t="shared" si="63"/>
        <v/>
      </c>
      <c r="N812" s="23" t="str">
        <f t="shared" si="64"/>
        <v/>
      </c>
      <c r="P812" s="1" t="str">
        <f>IF(AND(YEAR(在职员工基本信息!$M809)='员工事项提醒（生日、续合同）'!$Q$4,MONTH(在职员工基本信息!$M809)='员工事项提醒（生日、续合同）'!$S$4),在职员工基本信息!D809,"")</f>
        <v/>
      </c>
      <c r="Q812" s="1" t="str">
        <f>IF(AND(YEAR(在职员工基本信息!$M809)='员工事项提醒（生日、续合同）'!$Q$4,MONTH(在职员工基本信息!$M809)='员工事项提醒（生日、续合同）'!$S$4),在职员工基本信息!E809,"")</f>
        <v/>
      </c>
      <c r="R812" s="1" t="str">
        <f>IF(AND(YEAR(在职员工基本信息!$M809)='员工事项提醒（生日、续合同）'!$Q$4,MONTH(在职员工基本信息!$M809)='员工事项提醒（生日、续合同）'!$S$4),在职员工基本信息!B809,"")</f>
        <v/>
      </c>
      <c r="S812" s="1" t="str">
        <f>IF(AND(YEAR(在职员工基本信息!$M809)='员工事项提醒（生日、续合同）'!$Q$4,MONTH(在职员工基本信息!$M809)='员工事项提醒（生日、续合同）'!$S$4),在职员工基本信息!C809,"")</f>
        <v/>
      </c>
      <c r="T812" s="23" t="str">
        <f>IF(AND(YEAR(在职员工基本信息!$M809)='员工事项提醒（生日、续合同）'!$Q$4,MONTH(在职员工基本信息!$M809)='员工事项提醒（生日、续合同）'!$S$4),在职员工基本信息!M809,"")</f>
        <v/>
      </c>
    </row>
    <row r="813" spans="1:20">
      <c r="A813" s="1" t="str">
        <f>B813&amp;COUNTIF(B$8:B813,B813)</f>
        <v>801</v>
      </c>
      <c r="B813" s="1" t="str">
        <f>IF(MONTH(在职员工基本信息!G810)=$L$4,MONTH(在职员工基本信息!G810),"")</f>
        <v/>
      </c>
      <c r="D813" s="1" t="str">
        <f>IFERROR(IF(在职员工基本信息!D810="","",在职员工基本信息!D810),"")</f>
        <v/>
      </c>
      <c r="E813" s="1" t="str">
        <f>IF(在职员工基本信息!E810="","",在职员工基本信息!E810)</f>
        <v/>
      </c>
      <c r="F813" s="23" t="str">
        <f>IF(在职员工基本信息!G810="","",在职员工基本信息!G810)</f>
        <v/>
      </c>
      <c r="G813" s="1" t="str">
        <f>IF(在职员工基本信息!B810="","",在职员工基本信息!B810)</f>
        <v/>
      </c>
      <c r="H813" s="1" t="str">
        <f>IF(在职员工基本信息!C810="","",在职员工基本信息!C810)</f>
        <v/>
      </c>
      <c r="J813" s="23" t="str">
        <f t="shared" si="60"/>
        <v/>
      </c>
      <c r="K813" s="23" t="str">
        <f t="shared" si="61"/>
        <v/>
      </c>
      <c r="L813" s="23" t="str">
        <f t="shared" si="62"/>
        <v/>
      </c>
      <c r="M813" s="23" t="str">
        <f t="shared" si="63"/>
        <v/>
      </c>
      <c r="N813" s="23" t="str">
        <f t="shared" si="64"/>
        <v/>
      </c>
      <c r="P813" s="1" t="str">
        <f>IF(AND(YEAR(在职员工基本信息!$M810)='员工事项提醒（生日、续合同）'!$Q$4,MONTH(在职员工基本信息!$M810)='员工事项提醒（生日、续合同）'!$S$4),在职员工基本信息!D810,"")</f>
        <v/>
      </c>
      <c r="Q813" s="1" t="str">
        <f>IF(AND(YEAR(在职员工基本信息!$M810)='员工事项提醒（生日、续合同）'!$Q$4,MONTH(在职员工基本信息!$M810)='员工事项提醒（生日、续合同）'!$S$4),在职员工基本信息!E810,"")</f>
        <v/>
      </c>
      <c r="R813" s="1" t="str">
        <f>IF(AND(YEAR(在职员工基本信息!$M810)='员工事项提醒（生日、续合同）'!$Q$4,MONTH(在职员工基本信息!$M810)='员工事项提醒（生日、续合同）'!$S$4),在职员工基本信息!B810,"")</f>
        <v/>
      </c>
      <c r="S813" s="1" t="str">
        <f>IF(AND(YEAR(在职员工基本信息!$M810)='员工事项提醒（生日、续合同）'!$Q$4,MONTH(在职员工基本信息!$M810)='员工事项提醒（生日、续合同）'!$S$4),在职员工基本信息!C810,"")</f>
        <v/>
      </c>
      <c r="T813" s="23" t="str">
        <f>IF(AND(YEAR(在职员工基本信息!$M810)='员工事项提醒（生日、续合同）'!$Q$4,MONTH(在职员工基本信息!$M810)='员工事项提醒（生日、续合同）'!$S$4),在职员工基本信息!M810,"")</f>
        <v/>
      </c>
    </row>
    <row r="814" spans="1:20">
      <c r="A814" s="1" t="str">
        <f>B814&amp;COUNTIF(B$8:B814,B814)</f>
        <v>802</v>
      </c>
      <c r="B814" s="1" t="str">
        <f>IF(MONTH(在职员工基本信息!G811)=$L$4,MONTH(在职员工基本信息!G811),"")</f>
        <v/>
      </c>
      <c r="D814" s="1" t="str">
        <f>IFERROR(IF(在职员工基本信息!D811="","",在职员工基本信息!D811),"")</f>
        <v/>
      </c>
      <c r="E814" s="1" t="str">
        <f>IF(在职员工基本信息!E811="","",在职员工基本信息!E811)</f>
        <v/>
      </c>
      <c r="F814" s="23" t="str">
        <f>IF(在职员工基本信息!G811="","",在职员工基本信息!G811)</f>
        <v/>
      </c>
      <c r="G814" s="1" t="str">
        <f>IF(在职员工基本信息!B811="","",在职员工基本信息!B811)</f>
        <v/>
      </c>
      <c r="H814" s="1" t="str">
        <f>IF(在职员工基本信息!C811="","",在职员工基本信息!C811)</f>
        <v/>
      </c>
      <c r="J814" s="23" t="str">
        <f t="shared" si="60"/>
        <v/>
      </c>
      <c r="K814" s="23" t="str">
        <f t="shared" si="61"/>
        <v/>
      </c>
      <c r="L814" s="23" t="str">
        <f t="shared" si="62"/>
        <v/>
      </c>
      <c r="M814" s="23" t="str">
        <f t="shared" si="63"/>
        <v/>
      </c>
      <c r="N814" s="23" t="str">
        <f t="shared" si="64"/>
        <v/>
      </c>
      <c r="P814" s="1" t="str">
        <f>IF(AND(YEAR(在职员工基本信息!$M811)='员工事项提醒（生日、续合同）'!$Q$4,MONTH(在职员工基本信息!$M811)='员工事项提醒（生日、续合同）'!$S$4),在职员工基本信息!D811,"")</f>
        <v/>
      </c>
      <c r="Q814" s="1" t="str">
        <f>IF(AND(YEAR(在职员工基本信息!$M811)='员工事项提醒（生日、续合同）'!$Q$4,MONTH(在职员工基本信息!$M811)='员工事项提醒（生日、续合同）'!$S$4),在职员工基本信息!E811,"")</f>
        <v/>
      </c>
      <c r="R814" s="1" t="str">
        <f>IF(AND(YEAR(在职员工基本信息!$M811)='员工事项提醒（生日、续合同）'!$Q$4,MONTH(在职员工基本信息!$M811)='员工事项提醒（生日、续合同）'!$S$4),在职员工基本信息!B811,"")</f>
        <v/>
      </c>
      <c r="S814" s="1" t="str">
        <f>IF(AND(YEAR(在职员工基本信息!$M811)='员工事项提醒（生日、续合同）'!$Q$4,MONTH(在职员工基本信息!$M811)='员工事项提醒（生日、续合同）'!$S$4),在职员工基本信息!C811,"")</f>
        <v/>
      </c>
      <c r="T814" s="23" t="str">
        <f>IF(AND(YEAR(在职员工基本信息!$M811)='员工事项提醒（生日、续合同）'!$Q$4,MONTH(在职员工基本信息!$M811)='员工事项提醒（生日、续合同）'!$S$4),在职员工基本信息!M811,"")</f>
        <v/>
      </c>
    </row>
    <row r="815" spans="1:20">
      <c r="A815" s="1" t="str">
        <f>B815&amp;COUNTIF(B$8:B815,B815)</f>
        <v>803</v>
      </c>
      <c r="B815" s="1" t="str">
        <f>IF(MONTH(在职员工基本信息!G812)=$L$4,MONTH(在职员工基本信息!G812),"")</f>
        <v/>
      </c>
      <c r="D815" s="1" t="str">
        <f>IFERROR(IF(在职员工基本信息!D812="","",在职员工基本信息!D812),"")</f>
        <v/>
      </c>
      <c r="E815" s="1" t="str">
        <f>IF(在职员工基本信息!E812="","",在职员工基本信息!E812)</f>
        <v/>
      </c>
      <c r="F815" s="23" t="str">
        <f>IF(在职员工基本信息!G812="","",在职员工基本信息!G812)</f>
        <v/>
      </c>
      <c r="G815" s="1" t="str">
        <f>IF(在职员工基本信息!B812="","",在职员工基本信息!B812)</f>
        <v/>
      </c>
      <c r="H815" s="1" t="str">
        <f>IF(在职员工基本信息!C812="","",在职员工基本信息!C812)</f>
        <v/>
      </c>
      <c r="J815" s="23" t="str">
        <f t="shared" si="60"/>
        <v/>
      </c>
      <c r="K815" s="23" t="str">
        <f t="shared" si="61"/>
        <v/>
      </c>
      <c r="L815" s="23" t="str">
        <f t="shared" si="62"/>
        <v/>
      </c>
      <c r="M815" s="23" t="str">
        <f t="shared" si="63"/>
        <v/>
      </c>
      <c r="N815" s="23" t="str">
        <f t="shared" si="64"/>
        <v/>
      </c>
      <c r="P815" s="1" t="str">
        <f>IF(AND(YEAR(在职员工基本信息!$M812)='员工事项提醒（生日、续合同）'!$Q$4,MONTH(在职员工基本信息!$M812)='员工事项提醒（生日、续合同）'!$S$4),在职员工基本信息!D812,"")</f>
        <v/>
      </c>
      <c r="Q815" s="1" t="str">
        <f>IF(AND(YEAR(在职员工基本信息!$M812)='员工事项提醒（生日、续合同）'!$Q$4,MONTH(在职员工基本信息!$M812)='员工事项提醒（生日、续合同）'!$S$4),在职员工基本信息!E812,"")</f>
        <v/>
      </c>
      <c r="R815" s="1" t="str">
        <f>IF(AND(YEAR(在职员工基本信息!$M812)='员工事项提醒（生日、续合同）'!$Q$4,MONTH(在职员工基本信息!$M812)='员工事项提醒（生日、续合同）'!$S$4),在职员工基本信息!B812,"")</f>
        <v/>
      </c>
      <c r="S815" s="1" t="str">
        <f>IF(AND(YEAR(在职员工基本信息!$M812)='员工事项提醒（生日、续合同）'!$Q$4,MONTH(在职员工基本信息!$M812)='员工事项提醒（生日、续合同）'!$S$4),在职员工基本信息!C812,"")</f>
        <v/>
      </c>
      <c r="T815" s="23" t="str">
        <f>IF(AND(YEAR(在职员工基本信息!$M812)='员工事项提醒（生日、续合同）'!$Q$4,MONTH(在职员工基本信息!$M812)='员工事项提醒（生日、续合同）'!$S$4),在职员工基本信息!M812,"")</f>
        <v/>
      </c>
    </row>
    <row r="816" spans="1:20">
      <c r="A816" s="1" t="str">
        <f>B816&amp;COUNTIF(B$8:B816,B816)</f>
        <v>804</v>
      </c>
      <c r="B816" s="1" t="str">
        <f>IF(MONTH(在职员工基本信息!G813)=$L$4,MONTH(在职员工基本信息!G813),"")</f>
        <v/>
      </c>
      <c r="D816" s="1" t="str">
        <f>IFERROR(IF(在职员工基本信息!D813="","",在职员工基本信息!D813),"")</f>
        <v/>
      </c>
      <c r="E816" s="1" t="str">
        <f>IF(在职员工基本信息!E813="","",在职员工基本信息!E813)</f>
        <v/>
      </c>
      <c r="F816" s="23" t="str">
        <f>IF(在职员工基本信息!G813="","",在职员工基本信息!G813)</f>
        <v/>
      </c>
      <c r="G816" s="1" t="str">
        <f>IF(在职员工基本信息!B813="","",在职员工基本信息!B813)</f>
        <v/>
      </c>
      <c r="H816" s="1" t="str">
        <f>IF(在职员工基本信息!C813="","",在职员工基本信息!C813)</f>
        <v/>
      </c>
      <c r="J816" s="23" t="str">
        <f t="shared" si="60"/>
        <v/>
      </c>
      <c r="K816" s="23" t="str">
        <f t="shared" si="61"/>
        <v/>
      </c>
      <c r="L816" s="23" t="str">
        <f t="shared" si="62"/>
        <v/>
      </c>
      <c r="M816" s="23" t="str">
        <f t="shared" si="63"/>
        <v/>
      </c>
      <c r="N816" s="23" t="str">
        <f t="shared" si="64"/>
        <v/>
      </c>
      <c r="P816" s="1" t="str">
        <f>IF(AND(YEAR(在职员工基本信息!$M813)='员工事项提醒（生日、续合同）'!$Q$4,MONTH(在职员工基本信息!$M813)='员工事项提醒（生日、续合同）'!$S$4),在职员工基本信息!D813,"")</f>
        <v/>
      </c>
      <c r="Q816" s="1" t="str">
        <f>IF(AND(YEAR(在职员工基本信息!$M813)='员工事项提醒（生日、续合同）'!$Q$4,MONTH(在职员工基本信息!$M813)='员工事项提醒（生日、续合同）'!$S$4),在职员工基本信息!E813,"")</f>
        <v/>
      </c>
      <c r="R816" s="1" t="str">
        <f>IF(AND(YEAR(在职员工基本信息!$M813)='员工事项提醒（生日、续合同）'!$Q$4,MONTH(在职员工基本信息!$M813)='员工事项提醒（生日、续合同）'!$S$4),在职员工基本信息!B813,"")</f>
        <v/>
      </c>
      <c r="S816" s="1" t="str">
        <f>IF(AND(YEAR(在职员工基本信息!$M813)='员工事项提醒（生日、续合同）'!$Q$4,MONTH(在职员工基本信息!$M813)='员工事项提醒（生日、续合同）'!$S$4),在职员工基本信息!C813,"")</f>
        <v/>
      </c>
      <c r="T816" s="23" t="str">
        <f>IF(AND(YEAR(在职员工基本信息!$M813)='员工事项提醒（生日、续合同）'!$Q$4,MONTH(在职员工基本信息!$M813)='员工事项提醒（生日、续合同）'!$S$4),在职员工基本信息!M813,"")</f>
        <v/>
      </c>
    </row>
    <row r="817" spans="1:20">
      <c r="A817" s="1" t="str">
        <f>B817&amp;COUNTIF(B$8:B817,B817)</f>
        <v>805</v>
      </c>
      <c r="B817" s="1" t="str">
        <f>IF(MONTH(在职员工基本信息!G814)=$L$4,MONTH(在职员工基本信息!G814),"")</f>
        <v/>
      </c>
      <c r="D817" s="1" t="str">
        <f>IFERROR(IF(在职员工基本信息!D814="","",在职员工基本信息!D814),"")</f>
        <v/>
      </c>
      <c r="E817" s="1" t="str">
        <f>IF(在职员工基本信息!E814="","",在职员工基本信息!E814)</f>
        <v/>
      </c>
      <c r="F817" s="23" t="str">
        <f>IF(在职员工基本信息!G814="","",在职员工基本信息!G814)</f>
        <v/>
      </c>
      <c r="G817" s="1" t="str">
        <f>IF(在职员工基本信息!B814="","",在职员工基本信息!B814)</f>
        <v/>
      </c>
      <c r="H817" s="1" t="str">
        <f>IF(在职员工基本信息!C814="","",在职员工基本信息!C814)</f>
        <v/>
      </c>
      <c r="J817" s="23" t="str">
        <f t="shared" si="60"/>
        <v/>
      </c>
      <c r="K817" s="23" t="str">
        <f t="shared" si="61"/>
        <v/>
      </c>
      <c r="L817" s="23" t="str">
        <f t="shared" si="62"/>
        <v/>
      </c>
      <c r="M817" s="23" t="str">
        <f t="shared" si="63"/>
        <v/>
      </c>
      <c r="N817" s="23" t="str">
        <f t="shared" si="64"/>
        <v/>
      </c>
      <c r="P817" s="1" t="str">
        <f>IF(AND(YEAR(在职员工基本信息!$M814)='员工事项提醒（生日、续合同）'!$Q$4,MONTH(在职员工基本信息!$M814)='员工事项提醒（生日、续合同）'!$S$4),在职员工基本信息!D814,"")</f>
        <v/>
      </c>
      <c r="Q817" s="1" t="str">
        <f>IF(AND(YEAR(在职员工基本信息!$M814)='员工事项提醒（生日、续合同）'!$Q$4,MONTH(在职员工基本信息!$M814)='员工事项提醒（生日、续合同）'!$S$4),在职员工基本信息!E814,"")</f>
        <v/>
      </c>
      <c r="R817" s="1" t="str">
        <f>IF(AND(YEAR(在职员工基本信息!$M814)='员工事项提醒（生日、续合同）'!$Q$4,MONTH(在职员工基本信息!$M814)='员工事项提醒（生日、续合同）'!$S$4),在职员工基本信息!B814,"")</f>
        <v/>
      </c>
      <c r="S817" s="1" t="str">
        <f>IF(AND(YEAR(在职员工基本信息!$M814)='员工事项提醒（生日、续合同）'!$Q$4,MONTH(在职员工基本信息!$M814)='员工事项提醒（生日、续合同）'!$S$4),在职员工基本信息!C814,"")</f>
        <v/>
      </c>
      <c r="T817" s="23" t="str">
        <f>IF(AND(YEAR(在职员工基本信息!$M814)='员工事项提醒（生日、续合同）'!$Q$4,MONTH(在职员工基本信息!$M814)='员工事项提醒（生日、续合同）'!$S$4),在职员工基本信息!M814,"")</f>
        <v/>
      </c>
    </row>
    <row r="818" spans="1:20">
      <c r="A818" s="1" t="str">
        <f>B818&amp;COUNTIF(B$8:B818,B818)</f>
        <v>806</v>
      </c>
      <c r="B818" s="1" t="str">
        <f>IF(MONTH(在职员工基本信息!G815)=$L$4,MONTH(在职员工基本信息!G815),"")</f>
        <v/>
      </c>
      <c r="D818" s="1" t="str">
        <f>IFERROR(IF(在职员工基本信息!D815="","",在职员工基本信息!D815),"")</f>
        <v/>
      </c>
      <c r="E818" s="1" t="str">
        <f>IF(在职员工基本信息!E815="","",在职员工基本信息!E815)</f>
        <v/>
      </c>
      <c r="F818" s="23" t="str">
        <f>IF(在职员工基本信息!G815="","",在职员工基本信息!G815)</f>
        <v/>
      </c>
      <c r="G818" s="1" t="str">
        <f>IF(在职员工基本信息!B815="","",在职员工基本信息!B815)</f>
        <v/>
      </c>
      <c r="H818" s="1" t="str">
        <f>IF(在职员工基本信息!C815="","",在职员工基本信息!C815)</f>
        <v/>
      </c>
      <c r="J818" s="23" t="str">
        <f t="shared" si="60"/>
        <v/>
      </c>
      <c r="K818" s="23" t="str">
        <f t="shared" si="61"/>
        <v/>
      </c>
      <c r="L818" s="23" t="str">
        <f t="shared" si="62"/>
        <v/>
      </c>
      <c r="M818" s="23" t="str">
        <f t="shared" si="63"/>
        <v/>
      </c>
      <c r="N818" s="23" t="str">
        <f t="shared" si="64"/>
        <v/>
      </c>
      <c r="P818" s="1" t="str">
        <f>IF(AND(YEAR(在职员工基本信息!$M815)='员工事项提醒（生日、续合同）'!$Q$4,MONTH(在职员工基本信息!$M815)='员工事项提醒（生日、续合同）'!$S$4),在职员工基本信息!D815,"")</f>
        <v/>
      </c>
      <c r="Q818" s="1" t="str">
        <f>IF(AND(YEAR(在职员工基本信息!$M815)='员工事项提醒（生日、续合同）'!$Q$4,MONTH(在职员工基本信息!$M815)='员工事项提醒（生日、续合同）'!$S$4),在职员工基本信息!E815,"")</f>
        <v/>
      </c>
      <c r="R818" s="1" t="str">
        <f>IF(AND(YEAR(在职员工基本信息!$M815)='员工事项提醒（生日、续合同）'!$Q$4,MONTH(在职员工基本信息!$M815)='员工事项提醒（生日、续合同）'!$S$4),在职员工基本信息!B815,"")</f>
        <v/>
      </c>
      <c r="S818" s="1" t="str">
        <f>IF(AND(YEAR(在职员工基本信息!$M815)='员工事项提醒（生日、续合同）'!$Q$4,MONTH(在职员工基本信息!$M815)='员工事项提醒（生日、续合同）'!$S$4),在职员工基本信息!C815,"")</f>
        <v/>
      </c>
      <c r="T818" s="23" t="str">
        <f>IF(AND(YEAR(在职员工基本信息!$M815)='员工事项提醒（生日、续合同）'!$Q$4,MONTH(在职员工基本信息!$M815)='员工事项提醒（生日、续合同）'!$S$4),在职员工基本信息!M815,"")</f>
        <v/>
      </c>
    </row>
    <row r="819" spans="1:20">
      <c r="A819" s="1" t="str">
        <f>B819&amp;COUNTIF(B$8:B819,B819)</f>
        <v>807</v>
      </c>
      <c r="B819" s="1" t="str">
        <f>IF(MONTH(在职员工基本信息!G816)=$L$4,MONTH(在职员工基本信息!G816),"")</f>
        <v/>
      </c>
      <c r="D819" s="1" t="str">
        <f>IFERROR(IF(在职员工基本信息!D816="","",在职员工基本信息!D816),"")</f>
        <v/>
      </c>
      <c r="E819" s="1" t="str">
        <f>IF(在职员工基本信息!E816="","",在职员工基本信息!E816)</f>
        <v/>
      </c>
      <c r="F819" s="23" t="str">
        <f>IF(在职员工基本信息!G816="","",在职员工基本信息!G816)</f>
        <v/>
      </c>
      <c r="G819" s="1" t="str">
        <f>IF(在职员工基本信息!B816="","",在职员工基本信息!B816)</f>
        <v/>
      </c>
      <c r="H819" s="1" t="str">
        <f>IF(在职员工基本信息!C816="","",在职员工基本信息!C816)</f>
        <v/>
      </c>
      <c r="J819" s="23" t="str">
        <f t="shared" si="60"/>
        <v/>
      </c>
      <c r="K819" s="23" t="str">
        <f t="shared" si="61"/>
        <v/>
      </c>
      <c r="L819" s="23" t="str">
        <f t="shared" si="62"/>
        <v/>
      </c>
      <c r="M819" s="23" t="str">
        <f t="shared" si="63"/>
        <v/>
      </c>
      <c r="N819" s="23" t="str">
        <f t="shared" si="64"/>
        <v/>
      </c>
      <c r="P819" s="1" t="str">
        <f>IF(AND(YEAR(在职员工基本信息!$M816)='员工事项提醒（生日、续合同）'!$Q$4,MONTH(在职员工基本信息!$M816)='员工事项提醒（生日、续合同）'!$S$4),在职员工基本信息!D816,"")</f>
        <v/>
      </c>
      <c r="Q819" s="1" t="str">
        <f>IF(AND(YEAR(在职员工基本信息!$M816)='员工事项提醒（生日、续合同）'!$Q$4,MONTH(在职员工基本信息!$M816)='员工事项提醒（生日、续合同）'!$S$4),在职员工基本信息!E816,"")</f>
        <v/>
      </c>
      <c r="R819" s="1" t="str">
        <f>IF(AND(YEAR(在职员工基本信息!$M816)='员工事项提醒（生日、续合同）'!$Q$4,MONTH(在职员工基本信息!$M816)='员工事项提醒（生日、续合同）'!$S$4),在职员工基本信息!B816,"")</f>
        <v/>
      </c>
      <c r="S819" s="1" t="str">
        <f>IF(AND(YEAR(在职员工基本信息!$M816)='员工事项提醒（生日、续合同）'!$Q$4,MONTH(在职员工基本信息!$M816)='员工事项提醒（生日、续合同）'!$S$4),在职员工基本信息!C816,"")</f>
        <v/>
      </c>
      <c r="T819" s="23" t="str">
        <f>IF(AND(YEAR(在职员工基本信息!$M816)='员工事项提醒（生日、续合同）'!$Q$4,MONTH(在职员工基本信息!$M816)='员工事项提醒（生日、续合同）'!$S$4),在职员工基本信息!M816,"")</f>
        <v/>
      </c>
    </row>
    <row r="820" spans="1:20">
      <c r="A820" s="1" t="str">
        <f>B820&amp;COUNTIF(B$8:B820,B820)</f>
        <v>808</v>
      </c>
      <c r="B820" s="1" t="str">
        <f>IF(MONTH(在职员工基本信息!G817)=$L$4,MONTH(在职员工基本信息!G817),"")</f>
        <v/>
      </c>
      <c r="D820" s="1" t="str">
        <f>IFERROR(IF(在职员工基本信息!D817="","",在职员工基本信息!D817),"")</f>
        <v/>
      </c>
      <c r="E820" s="1" t="str">
        <f>IF(在职员工基本信息!E817="","",在职员工基本信息!E817)</f>
        <v/>
      </c>
      <c r="F820" s="23" t="str">
        <f>IF(在职员工基本信息!G817="","",在职员工基本信息!G817)</f>
        <v/>
      </c>
      <c r="G820" s="1" t="str">
        <f>IF(在职员工基本信息!B817="","",在职员工基本信息!B817)</f>
        <v/>
      </c>
      <c r="H820" s="1" t="str">
        <f>IF(在职员工基本信息!C817="","",在职员工基本信息!C817)</f>
        <v/>
      </c>
      <c r="J820" s="23" t="str">
        <f t="shared" si="60"/>
        <v/>
      </c>
      <c r="K820" s="23" t="str">
        <f t="shared" si="61"/>
        <v/>
      </c>
      <c r="L820" s="23" t="str">
        <f t="shared" si="62"/>
        <v/>
      </c>
      <c r="M820" s="23" t="str">
        <f t="shared" si="63"/>
        <v/>
      </c>
      <c r="N820" s="23" t="str">
        <f t="shared" si="64"/>
        <v/>
      </c>
      <c r="P820" s="1" t="str">
        <f>IF(AND(YEAR(在职员工基本信息!$M817)='员工事项提醒（生日、续合同）'!$Q$4,MONTH(在职员工基本信息!$M817)='员工事项提醒（生日、续合同）'!$S$4),在职员工基本信息!D817,"")</f>
        <v/>
      </c>
      <c r="Q820" s="1" t="str">
        <f>IF(AND(YEAR(在职员工基本信息!$M817)='员工事项提醒（生日、续合同）'!$Q$4,MONTH(在职员工基本信息!$M817)='员工事项提醒（生日、续合同）'!$S$4),在职员工基本信息!E817,"")</f>
        <v/>
      </c>
      <c r="R820" s="1" t="str">
        <f>IF(AND(YEAR(在职员工基本信息!$M817)='员工事项提醒（生日、续合同）'!$Q$4,MONTH(在职员工基本信息!$M817)='员工事项提醒（生日、续合同）'!$S$4),在职员工基本信息!B817,"")</f>
        <v/>
      </c>
      <c r="S820" s="1" t="str">
        <f>IF(AND(YEAR(在职员工基本信息!$M817)='员工事项提醒（生日、续合同）'!$Q$4,MONTH(在职员工基本信息!$M817)='员工事项提醒（生日、续合同）'!$S$4),在职员工基本信息!C817,"")</f>
        <v/>
      </c>
      <c r="T820" s="23" t="str">
        <f>IF(AND(YEAR(在职员工基本信息!$M817)='员工事项提醒（生日、续合同）'!$Q$4,MONTH(在职员工基本信息!$M817)='员工事项提醒（生日、续合同）'!$S$4),在职员工基本信息!M817,"")</f>
        <v/>
      </c>
    </row>
    <row r="821" spans="1:20">
      <c r="A821" s="1" t="str">
        <f>B821&amp;COUNTIF(B$8:B821,B821)</f>
        <v>809</v>
      </c>
      <c r="B821" s="1" t="str">
        <f>IF(MONTH(在职员工基本信息!G818)=$L$4,MONTH(在职员工基本信息!G818),"")</f>
        <v/>
      </c>
      <c r="D821" s="1" t="str">
        <f>IFERROR(IF(在职员工基本信息!D818="","",在职员工基本信息!D818),"")</f>
        <v/>
      </c>
      <c r="E821" s="1" t="str">
        <f>IF(在职员工基本信息!E818="","",在职员工基本信息!E818)</f>
        <v/>
      </c>
      <c r="F821" s="23" t="str">
        <f>IF(在职员工基本信息!G818="","",在职员工基本信息!G818)</f>
        <v/>
      </c>
      <c r="G821" s="1" t="str">
        <f>IF(在职员工基本信息!B818="","",在职员工基本信息!B818)</f>
        <v/>
      </c>
      <c r="H821" s="1" t="str">
        <f>IF(在职员工基本信息!C818="","",在职员工基本信息!C818)</f>
        <v/>
      </c>
      <c r="J821" s="23" t="str">
        <f t="shared" si="60"/>
        <v/>
      </c>
      <c r="K821" s="23" t="str">
        <f t="shared" si="61"/>
        <v/>
      </c>
      <c r="L821" s="23" t="str">
        <f t="shared" si="62"/>
        <v/>
      </c>
      <c r="M821" s="23" t="str">
        <f t="shared" si="63"/>
        <v/>
      </c>
      <c r="N821" s="23" t="str">
        <f t="shared" si="64"/>
        <v/>
      </c>
      <c r="P821" s="1" t="str">
        <f>IF(AND(YEAR(在职员工基本信息!$M818)='员工事项提醒（生日、续合同）'!$Q$4,MONTH(在职员工基本信息!$M818)='员工事项提醒（生日、续合同）'!$S$4),在职员工基本信息!D818,"")</f>
        <v/>
      </c>
      <c r="Q821" s="1" t="str">
        <f>IF(AND(YEAR(在职员工基本信息!$M818)='员工事项提醒（生日、续合同）'!$Q$4,MONTH(在职员工基本信息!$M818)='员工事项提醒（生日、续合同）'!$S$4),在职员工基本信息!E818,"")</f>
        <v/>
      </c>
      <c r="R821" s="1" t="str">
        <f>IF(AND(YEAR(在职员工基本信息!$M818)='员工事项提醒（生日、续合同）'!$Q$4,MONTH(在职员工基本信息!$M818)='员工事项提醒（生日、续合同）'!$S$4),在职员工基本信息!B818,"")</f>
        <v/>
      </c>
      <c r="S821" s="1" t="str">
        <f>IF(AND(YEAR(在职员工基本信息!$M818)='员工事项提醒（生日、续合同）'!$Q$4,MONTH(在职员工基本信息!$M818)='员工事项提醒（生日、续合同）'!$S$4),在职员工基本信息!C818,"")</f>
        <v/>
      </c>
      <c r="T821" s="23" t="str">
        <f>IF(AND(YEAR(在职员工基本信息!$M818)='员工事项提醒（生日、续合同）'!$Q$4,MONTH(在职员工基本信息!$M818)='员工事项提醒（生日、续合同）'!$S$4),在职员工基本信息!M818,"")</f>
        <v/>
      </c>
    </row>
    <row r="822" spans="1:20">
      <c r="A822" s="1" t="str">
        <f>B822&amp;COUNTIF(B$8:B822,B822)</f>
        <v>810</v>
      </c>
      <c r="B822" s="1" t="str">
        <f>IF(MONTH(在职员工基本信息!G819)=$L$4,MONTH(在职员工基本信息!G819),"")</f>
        <v/>
      </c>
      <c r="D822" s="1" t="str">
        <f>IFERROR(IF(在职员工基本信息!D819="","",在职员工基本信息!D819),"")</f>
        <v/>
      </c>
      <c r="E822" s="1" t="str">
        <f>IF(在职员工基本信息!E819="","",在职员工基本信息!E819)</f>
        <v/>
      </c>
      <c r="F822" s="23" t="str">
        <f>IF(在职员工基本信息!G819="","",在职员工基本信息!G819)</f>
        <v/>
      </c>
      <c r="G822" s="1" t="str">
        <f>IF(在职员工基本信息!B819="","",在职员工基本信息!B819)</f>
        <v/>
      </c>
      <c r="H822" s="1" t="str">
        <f>IF(在职员工基本信息!C819="","",在职员工基本信息!C819)</f>
        <v/>
      </c>
      <c r="J822" s="23" t="str">
        <f t="shared" si="60"/>
        <v/>
      </c>
      <c r="K822" s="23" t="str">
        <f t="shared" si="61"/>
        <v/>
      </c>
      <c r="L822" s="23" t="str">
        <f t="shared" si="62"/>
        <v/>
      </c>
      <c r="M822" s="23" t="str">
        <f t="shared" si="63"/>
        <v/>
      </c>
      <c r="N822" s="23" t="str">
        <f t="shared" si="64"/>
        <v/>
      </c>
      <c r="P822" s="1" t="str">
        <f>IF(AND(YEAR(在职员工基本信息!$M819)='员工事项提醒（生日、续合同）'!$Q$4,MONTH(在职员工基本信息!$M819)='员工事项提醒（生日、续合同）'!$S$4),在职员工基本信息!D819,"")</f>
        <v/>
      </c>
      <c r="Q822" s="1" t="str">
        <f>IF(AND(YEAR(在职员工基本信息!$M819)='员工事项提醒（生日、续合同）'!$Q$4,MONTH(在职员工基本信息!$M819)='员工事项提醒（生日、续合同）'!$S$4),在职员工基本信息!E819,"")</f>
        <v/>
      </c>
      <c r="R822" s="1" t="str">
        <f>IF(AND(YEAR(在职员工基本信息!$M819)='员工事项提醒（生日、续合同）'!$Q$4,MONTH(在职员工基本信息!$M819)='员工事项提醒（生日、续合同）'!$S$4),在职员工基本信息!B819,"")</f>
        <v/>
      </c>
      <c r="S822" s="1" t="str">
        <f>IF(AND(YEAR(在职员工基本信息!$M819)='员工事项提醒（生日、续合同）'!$Q$4,MONTH(在职员工基本信息!$M819)='员工事项提醒（生日、续合同）'!$S$4),在职员工基本信息!C819,"")</f>
        <v/>
      </c>
      <c r="T822" s="23" t="str">
        <f>IF(AND(YEAR(在职员工基本信息!$M819)='员工事项提醒（生日、续合同）'!$Q$4,MONTH(在职员工基本信息!$M819)='员工事项提醒（生日、续合同）'!$S$4),在职员工基本信息!M819,"")</f>
        <v/>
      </c>
    </row>
    <row r="823" spans="1:20">
      <c r="A823" s="1" t="str">
        <f>B823&amp;COUNTIF(B$8:B823,B823)</f>
        <v>811</v>
      </c>
      <c r="B823" s="1" t="str">
        <f>IF(MONTH(在职员工基本信息!G820)=$L$4,MONTH(在职员工基本信息!G820),"")</f>
        <v/>
      </c>
      <c r="D823" s="1" t="str">
        <f>IFERROR(IF(在职员工基本信息!D820="","",在职员工基本信息!D820),"")</f>
        <v/>
      </c>
      <c r="E823" s="1" t="str">
        <f>IF(在职员工基本信息!E820="","",在职员工基本信息!E820)</f>
        <v/>
      </c>
      <c r="F823" s="23" t="str">
        <f>IF(在职员工基本信息!G820="","",在职员工基本信息!G820)</f>
        <v/>
      </c>
      <c r="G823" s="1" t="str">
        <f>IF(在职员工基本信息!B820="","",在职员工基本信息!B820)</f>
        <v/>
      </c>
      <c r="H823" s="1" t="str">
        <f>IF(在职员工基本信息!C820="","",在职员工基本信息!C820)</f>
        <v/>
      </c>
      <c r="J823" s="23" t="str">
        <f t="shared" si="60"/>
        <v/>
      </c>
      <c r="K823" s="23" t="str">
        <f t="shared" si="61"/>
        <v/>
      </c>
      <c r="L823" s="23" t="str">
        <f t="shared" si="62"/>
        <v/>
      </c>
      <c r="M823" s="23" t="str">
        <f t="shared" si="63"/>
        <v/>
      </c>
      <c r="N823" s="23" t="str">
        <f t="shared" si="64"/>
        <v/>
      </c>
      <c r="P823" s="1" t="str">
        <f>IF(AND(YEAR(在职员工基本信息!$M820)='员工事项提醒（生日、续合同）'!$Q$4,MONTH(在职员工基本信息!$M820)='员工事项提醒（生日、续合同）'!$S$4),在职员工基本信息!D820,"")</f>
        <v/>
      </c>
      <c r="Q823" s="1" t="str">
        <f>IF(AND(YEAR(在职员工基本信息!$M820)='员工事项提醒（生日、续合同）'!$Q$4,MONTH(在职员工基本信息!$M820)='员工事项提醒（生日、续合同）'!$S$4),在职员工基本信息!E820,"")</f>
        <v/>
      </c>
      <c r="R823" s="1" t="str">
        <f>IF(AND(YEAR(在职员工基本信息!$M820)='员工事项提醒（生日、续合同）'!$Q$4,MONTH(在职员工基本信息!$M820)='员工事项提醒（生日、续合同）'!$S$4),在职员工基本信息!B820,"")</f>
        <v/>
      </c>
      <c r="S823" s="1" t="str">
        <f>IF(AND(YEAR(在职员工基本信息!$M820)='员工事项提醒（生日、续合同）'!$Q$4,MONTH(在职员工基本信息!$M820)='员工事项提醒（生日、续合同）'!$S$4),在职员工基本信息!C820,"")</f>
        <v/>
      </c>
      <c r="T823" s="23" t="str">
        <f>IF(AND(YEAR(在职员工基本信息!$M820)='员工事项提醒（生日、续合同）'!$Q$4,MONTH(在职员工基本信息!$M820)='员工事项提醒（生日、续合同）'!$S$4),在职员工基本信息!M820,"")</f>
        <v/>
      </c>
    </row>
    <row r="824" spans="1:20">
      <c r="A824" s="1" t="str">
        <f>B824&amp;COUNTIF(B$8:B824,B824)</f>
        <v>812</v>
      </c>
      <c r="B824" s="1" t="str">
        <f>IF(MONTH(在职员工基本信息!G821)=$L$4,MONTH(在职员工基本信息!G821),"")</f>
        <v/>
      </c>
      <c r="D824" s="1" t="str">
        <f>IFERROR(IF(在职员工基本信息!D821="","",在职员工基本信息!D821),"")</f>
        <v/>
      </c>
      <c r="E824" s="1" t="str">
        <f>IF(在职员工基本信息!E821="","",在职员工基本信息!E821)</f>
        <v/>
      </c>
      <c r="F824" s="23" t="str">
        <f>IF(在职员工基本信息!G821="","",在职员工基本信息!G821)</f>
        <v/>
      </c>
      <c r="G824" s="1" t="str">
        <f>IF(在职员工基本信息!B821="","",在职员工基本信息!B821)</f>
        <v/>
      </c>
      <c r="H824" s="1" t="str">
        <f>IF(在职员工基本信息!C821="","",在职员工基本信息!C821)</f>
        <v/>
      </c>
      <c r="J824" s="23" t="str">
        <f t="shared" si="60"/>
        <v/>
      </c>
      <c r="K824" s="23" t="str">
        <f t="shared" si="61"/>
        <v/>
      </c>
      <c r="L824" s="23" t="str">
        <f t="shared" si="62"/>
        <v/>
      </c>
      <c r="M824" s="23" t="str">
        <f t="shared" si="63"/>
        <v/>
      </c>
      <c r="N824" s="23" t="str">
        <f t="shared" si="64"/>
        <v/>
      </c>
      <c r="P824" s="1" t="str">
        <f>IF(AND(YEAR(在职员工基本信息!$M821)='员工事项提醒（生日、续合同）'!$Q$4,MONTH(在职员工基本信息!$M821)='员工事项提醒（生日、续合同）'!$S$4),在职员工基本信息!D821,"")</f>
        <v/>
      </c>
      <c r="Q824" s="1" t="str">
        <f>IF(AND(YEAR(在职员工基本信息!$M821)='员工事项提醒（生日、续合同）'!$Q$4,MONTH(在职员工基本信息!$M821)='员工事项提醒（生日、续合同）'!$S$4),在职员工基本信息!E821,"")</f>
        <v/>
      </c>
      <c r="R824" s="1" t="str">
        <f>IF(AND(YEAR(在职员工基本信息!$M821)='员工事项提醒（生日、续合同）'!$Q$4,MONTH(在职员工基本信息!$M821)='员工事项提醒（生日、续合同）'!$S$4),在职员工基本信息!B821,"")</f>
        <v/>
      </c>
      <c r="S824" s="1" t="str">
        <f>IF(AND(YEAR(在职员工基本信息!$M821)='员工事项提醒（生日、续合同）'!$Q$4,MONTH(在职员工基本信息!$M821)='员工事项提醒（生日、续合同）'!$S$4),在职员工基本信息!C821,"")</f>
        <v/>
      </c>
      <c r="T824" s="23" t="str">
        <f>IF(AND(YEAR(在职员工基本信息!$M821)='员工事项提醒（生日、续合同）'!$Q$4,MONTH(在职员工基本信息!$M821)='员工事项提醒（生日、续合同）'!$S$4),在职员工基本信息!M821,"")</f>
        <v/>
      </c>
    </row>
    <row r="825" spans="1:20">
      <c r="A825" s="1" t="str">
        <f>B825&amp;COUNTIF(B$8:B825,B825)</f>
        <v>813</v>
      </c>
      <c r="B825" s="1" t="str">
        <f>IF(MONTH(在职员工基本信息!G822)=$L$4,MONTH(在职员工基本信息!G822),"")</f>
        <v/>
      </c>
      <c r="D825" s="1" t="str">
        <f>IFERROR(IF(在职员工基本信息!D822="","",在职员工基本信息!D822),"")</f>
        <v/>
      </c>
      <c r="E825" s="1" t="str">
        <f>IF(在职员工基本信息!E822="","",在职员工基本信息!E822)</f>
        <v/>
      </c>
      <c r="F825" s="23" t="str">
        <f>IF(在职员工基本信息!G822="","",在职员工基本信息!G822)</f>
        <v/>
      </c>
      <c r="G825" s="1" t="str">
        <f>IF(在职员工基本信息!B822="","",在职员工基本信息!B822)</f>
        <v/>
      </c>
      <c r="H825" s="1" t="str">
        <f>IF(在职员工基本信息!C822="","",在职员工基本信息!C822)</f>
        <v/>
      </c>
      <c r="J825" s="23" t="str">
        <f t="shared" si="60"/>
        <v/>
      </c>
      <c r="K825" s="23" t="str">
        <f t="shared" si="61"/>
        <v/>
      </c>
      <c r="L825" s="23" t="str">
        <f t="shared" si="62"/>
        <v/>
      </c>
      <c r="M825" s="23" t="str">
        <f t="shared" si="63"/>
        <v/>
      </c>
      <c r="N825" s="23" t="str">
        <f t="shared" si="64"/>
        <v/>
      </c>
      <c r="P825" s="1" t="str">
        <f>IF(AND(YEAR(在职员工基本信息!$M822)='员工事项提醒（生日、续合同）'!$Q$4,MONTH(在职员工基本信息!$M822)='员工事项提醒（生日、续合同）'!$S$4),在职员工基本信息!D822,"")</f>
        <v/>
      </c>
      <c r="Q825" s="1" t="str">
        <f>IF(AND(YEAR(在职员工基本信息!$M822)='员工事项提醒（生日、续合同）'!$Q$4,MONTH(在职员工基本信息!$M822)='员工事项提醒（生日、续合同）'!$S$4),在职员工基本信息!E822,"")</f>
        <v/>
      </c>
      <c r="R825" s="1" t="str">
        <f>IF(AND(YEAR(在职员工基本信息!$M822)='员工事项提醒（生日、续合同）'!$Q$4,MONTH(在职员工基本信息!$M822)='员工事项提醒（生日、续合同）'!$S$4),在职员工基本信息!B822,"")</f>
        <v/>
      </c>
      <c r="S825" s="1" t="str">
        <f>IF(AND(YEAR(在职员工基本信息!$M822)='员工事项提醒（生日、续合同）'!$Q$4,MONTH(在职员工基本信息!$M822)='员工事项提醒（生日、续合同）'!$S$4),在职员工基本信息!C822,"")</f>
        <v/>
      </c>
      <c r="T825" s="23" t="str">
        <f>IF(AND(YEAR(在职员工基本信息!$M822)='员工事项提醒（生日、续合同）'!$Q$4,MONTH(在职员工基本信息!$M822)='员工事项提醒（生日、续合同）'!$S$4),在职员工基本信息!M822,"")</f>
        <v/>
      </c>
    </row>
    <row r="826" spans="1:20">
      <c r="A826" s="1" t="str">
        <f>B826&amp;COUNTIF(B$8:B826,B826)</f>
        <v>814</v>
      </c>
      <c r="B826" s="1" t="str">
        <f>IF(MONTH(在职员工基本信息!G823)=$L$4,MONTH(在职员工基本信息!G823),"")</f>
        <v/>
      </c>
      <c r="D826" s="1" t="str">
        <f>IFERROR(IF(在职员工基本信息!D823="","",在职员工基本信息!D823),"")</f>
        <v/>
      </c>
      <c r="E826" s="1" t="str">
        <f>IF(在职员工基本信息!E823="","",在职员工基本信息!E823)</f>
        <v/>
      </c>
      <c r="F826" s="23" t="str">
        <f>IF(在职员工基本信息!G823="","",在职员工基本信息!G823)</f>
        <v/>
      </c>
      <c r="G826" s="1" t="str">
        <f>IF(在职员工基本信息!B823="","",在职员工基本信息!B823)</f>
        <v/>
      </c>
      <c r="H826" s="1" t="str">
        <f>IF(在职员工基本信息!C823="","",在职员工基本信息!C823)</f>
        <v/>
      </c>
      <c r="J826" s="23" t="str">
        <f t="shared" si="60"/>
        <v/>
      </c>
      <c r="K826" s="23" t="str">
        <f t="shared" si="61"/>
        <v/>
      </c>
      <c r="L826" s="23" t="str">
        <f t="shared" si="62"/>
        <v/>
      </c>
      <c r="M826" s="23" t="str">
        <f t="shared" si="63"/>
        <v/>
      </c>
      <c r="N826" s="23" t="str">
        <f t="shared" si="64"/>
        <v/>
      </c>
      <c r="P826" s="1" t="str">
        <f>IF(AND(YEAR(在职员工基本信息!$M823)='员工事项提醒（生日、续合同）'!$Q$4,MONTH(在职员工基本信息!$M823)='员工事项提醒（生日、续合同）'!$S$4),在职员工基本信息!D823,"")</f>
        <v/>
      </c>
      <c r="Q826" s="1" t="str">
        <f>IF(AND(YEAR(在职员工基本信息!$M823)='员工事项提醒（生日、续合同）'!$Q$4,MONTH(在职员工基本信息!$M823)='员工事项提醒（生日、续合同）'!$S$4),在职员工基本信息!E823,"")</f>
        <v/>
      </c>
      <c r="R826" s="1" t="str">
        <f>IF(AND(YEAR(在职员工基本信息!$M823)='员工事项提醒（生日、续合同）'!$Q$4,MONTH(在职员工基本信息!$M823)='员工事项提醒（生日、续合同）'!$S$4),在职员工基本信息!B823,"")</f>
        <v/>
      </c>
      <c r="S826" s="1" t="str">
        <f>IF(AND(YEAR(在职员工基本信息!$M823)='员工事项提醒（生日、续合同）'!$Q$4,MONTH(在职员工基本信息!$M823)='员工事项提醒（生日、续合同）'!$S$4),在职员工基本信息!C823,"")</f>
        <v/>
      </c>
      <c r="T826" s="23" t="str">
        <f>IF(AND(YEAR(在职员工基本信息!$M823)='员工事项提醒（生日、续合同）'!$Q$4,MONTH(在职员工基本信息!$M823)='员工事项提醒（生日、续合同）'!$S$4),在职员工基本信息!M823,"")</f>
        <v/>
      </c>
    </row>
    <row r="827" spans="1:20">
      <c r="A827" s="1" t="str">
        <f>B827&amp;COUNTIF(B$8:B827,B827)</f>
        <v>815</v>
      </c>
      <c r="B827" s="1" t="str">
        <f>IF(MONTH(在职员工基本信息!G824)=$L$4,MONTH(在职员工基本信息!G824),"")</f>
        <v/>
      </c>
      <c r="D827" s="1" t="str">
        <f>IFERROR(IF(在职员工基本信息!D824="","",在职员工基本信息!D824),"")</f>
        <v/>
      </c>
      <c r="E827" s="1" t="str">
        <f>IF(在职员工基本信息!E824="","",在职员工基本信息!E824)</f>
        <v/>
      </c>
      <c r="F827" s="23" t="str">
        <f>IF(在职员工基本信息!G824="","",在职员工基本信息!G824)</f>
        <v/>
      </c>
      <c r="G827" s="1" t="str">
        <f>IF(在职员工基本信息!B824="","",在职员工基本信息!B824)</f>
        <v/>
      </c>
      <c r="H827" s="1" t="str">
        <f>IF(在职员工基本信息!C824="","",在职员工基本信息!C824)</f>
        <v/>
      </c>
      <c r="J827" s="23" t="str">
        <f t="shared" si="60"/>
        <v/>
      </c>
      <c r="K827" s="23" t="str">
        <f t="shared" si="61"/>
        <v/>
      </c>
      <c r="L827" s="23" t="str">
        <f t="shared" si="62"/>
        <v/>
      </c>
      <c r="M827" s="23" t="str">
        <f t="shared" si="63"/>
        <v/>
      </c>
      <c r="N827" s="23" t="str">
        <f t="shared" si="64"/>
        <v/>
      </c>
      <c r="P827" s="1" t="str">
        <f>IF(AND(YEAR(在职员工基本信息!$M824)='员工事项提醒（生日、续合同）'!$Q$4,MONTH(在职员工基本信息!$M824)='员工事项提醒（生日、续合同）'!$S$4),在职员工基本信息!D824,"")</f>
        <v/>
      </c>
      <c r="Q827" s="1" t="str">
        <f>IF(AND(YEAR(在职员工基本信息!$M824)='员工事项提醒（生日、续合同）'!$Q$4,MONTH(在职员工基本信息!$M824)='员工事项提醒（生日、续合同）'!$S$4),在职员工基本信息!E824,"")</f>
        <v/>
      </c>
      <c r="R827" s="1" t="str">
        <f>IF(AND(YEAR(在职员工基本信息!$M824)='员工事项提醒（生日、续合同）'!$Q$4,MONTH(在职员工基本信息!$M824)='员工事项提醒（生日、续合同）'!$S$4),在职员工基本信息!B824,"")</f>
        <v/>
      </c>
      <c r="S827" s="1" t="str">
        <f>IF(AND(YEAR(在职员工基本信息!$M824)='员工事项提醒（生日、续合同）'!$Q$4,MONTH(在职员工基本信息!$M824)='员工事项提醒（生日、续合同）'!$S$4),在职员工基本信息!C824,"")</f>
        <v/>
      </c>
      <c r="T827" s="23" t="str">
        <f>IF(AND(YEAR(在职员工基本信息!$M824)='员工事项提醒（生日、续合同）'!$Q$4,MONTH(在职员工基本信息!$M824)='员工事项提醒（生日、续合同）'!$S$4),在职员工基本信息!M824,"")</f>
        <v/>
      </c>
    </row>
    <row r="828" spans="1:20">
      <c r="A828" s="1" t="str">
        <f>B828&amp;COUNTIF(B$8:B828,B828)</f>
        <v>816</v>
      </c>
      <c r="B828" s="1" t="str">
        <f>IF(MONTH(在职员工基本信息!G825)=$L$4,MONTH(在职员工基本信息!G825),"")</f>
        <v/>
      </c>
      <c r="D828" s="1" t="str">
        <f>IFERROR(IF(在职员工基本信息!D825="","",在职员工基本信息!D825),"")</f>
        <v/>
      </c>
      <c r="E828" s="1" t="str">
        <f>IF(在职员工基本信息!E825="","",在职员工基本信息!E825)</f>
        <v/>
      </c>
      <c r="F828" s="23" t="str">
        <f>IF(在职员工基本信息!G825="","",在职员工基本信息!G825)</f>
        <v/>
      </c>
      <c r="G828" s="1" t="str">
        <f>IF(在职员工基本信息!B825="","",在职员工基本信息!B825)</f>
        <v/>
      </c>
      <c r="H828" s="1" t="str">
        <f>IF(在职员工基本信息!C825="","",在职员工基本信息!C825)</f>
        <v/>
      </c>
      <c r="J828" s="23" t="str">
        <f t="shared" si="60"/>
        <v/>
      </c>
      <c r="K828" s="23" t="str">
        <f t="shared" si="61"/>
        <v/>
      </c>
      <c r="L828" s="23" t="str">
        <f t="shared" si="62"/>
        <v/>
      </c>
      <c r="M828" s="23" t="str">
        <f t="shared" si="63"/>
        <v/>
      </c>
      <c r="N828" s="23" t="str">
        <f t="shared" si="64"/>
        <v/>
      </c>
      <c r="P828" s="1" t="str">
        <f>IF(AND(YEAR(在职员工基本信息!$M825)='员工事项提醒（生日、续合同）'!$Q$4,MONTH(在职员工基本信息!$M825)='员工事项提醒（生日、续合同）'!$S$4),在职员工基本信息!D825,"")</f>
        <v/>
      </c>
      <c r="Q828" s="1" t="str">
        <f>IF(AND(YEAR(在职员工基本信息!$M825)='员工事项提醒（生日、续合同）'!$Q$4,MONTH(在职员工基本信息!$M825)='员工事项提醒（生日、续合同）'!$S$4),在职员工基本信息!E825,"")</f>
        <v/>
      </c>
      <c r="R828" s="1" t="str">
        <f>IF(AND(YEAR(在职员工基本信息!$M825)='员工事项提醒（生日、续合同）'!$Q$4,MONTH(在职员工基本信息!$M825)='员工事项提醒（生日、续合同）'!$S$4),在职员工基本信息!B825,"")</f>
        <v/>
      </c>
      <c r="S828" s="1" t="str">
        <f>IF(AND(YEAR(在职员工基本信息!$M825)='员工事项提醒（生日、续合同）'!$Q$4,MONTH(在职员工基本信息!$M825)='员工事项提醒（生日、续合同）'!$S$4),在职员工基本信息!C825,"")</f>
        <v/>
      </c>
      <c r="T828" s="23" t="str">
        <f>IF(AND(YEAR(在职员工基本信息!$M825)='员工事项提醒（生日、续合同）'!$Q$4,MONTH(在职员工基本信息!$M825)='员工事项提醒（生日、续合同）'!$S$4),在职员工基本信息!M825,"")</f>
        <v/>
      </c>
    </row>
    <row r="829" spans="1:20">
      <c r="A829" s="1" t="str">
        <f>B829&amp;COUNTIF(B$8:B829,B829)</f>
        <v>817</v>
      </c>
      <c r="B829" s="1" t="str">
        <f>IF(MONTH(在职员工基本信息!G826)=$L$4,MONTH(在职员工基本信息!G826),"")</f>
        <v/>
      </c>
      <c r="D829" s="1" t="str">
        <f>IFERROR(IF(在职员工基本信息!D826="","",在职员工基本信息!D826),"")</f>
        <v/>
      </c>
      <c r="E829" s="1" t="str">
        <f>IF(在职员工基本信息!E826="","",在职员工基本信息!E826)</f>
        <v/>
      </c>
      <c r="F829" s="23" t="str">
        <f>IF(在职员工基本信息!G826="","",在职员工基本信息!G826)</f>
        <v/>
      </c>
      <c r="G829" s="1" t="str">
        <f>IF(在职员工基本信息!B826="","",在职员工基本信息!B826)</f>
        <v/>
      </c>
      <c r="H829" s="1" t="str">
        <f>IF(在职员工基本信息!C826="","",在职员工基本信息!C826)</f>
        <v/>
      </c>
      <c r="J829" s="23" t="str">
        <f t="shared" si="60"/>
        <v/>
      </c>
      <c r="K829" s="23" t="str">
        <f t="shared" si="61"/>
        <v/>
      </c>
      <c r="L829" s="23" t="str">
        <f t="shared" si="62"/>
        <v/>
      </c>
      <c r="M829" s="23" t="str">
        <f t="shared" si="63"/>
        <v/>
      </c>
      <c r="N829" s="23" t="str">
        <f t="shared" si="64"/>
        <v/>
      </c>
      <c r="P829" s="1" t="str">
        <f>IF(AND(YEAR(在职员工基本信息!$M826)='员工事项提醒（生日、续合同）'!$Q$4,MONTH(在职员工基本信息!$M826)='员工事项提醒（生日、续合同）'!$S$4),在职员工基本信息!D826,"")</f>
        <v/>
      </c>
      <c r="Q829" s="1" t="str">
        <f>IF(AND(YEAR(在职员工基本信息!$M826)='员工事项提醒（生日、续合同）'!$Q$4,MONTH(在职员工基本信息!$M826)='员工事项提醒（生日、续合同）'!$S$4),在职员工基本信息!E826,"")</f>
        <v/>
      </c>
      <c r="R829" s="1" t="str">
        <f>IF(AND(YEAR(在职员工基本信息!$M826)='员工事项提醒（生日、续合同）'!$Q$4,MONTH(在职员工基本信息!$M826)='员工事项提醒（生日、续合同）'!$S$4),在职员工基本信息!B826,"")</f>
        <v/>
      </c>
      <c r="S829" s="1" t="str">
        <f>IF(AND(YEAR(在职员工基本信息!$M826)='员工事项提醒（生日、续合同）'!$Q$4,MONTH(在职员工基本信息!$M826)='员工事项提醒（生日、续合同）'!$S$4),在职员工基本信息!C826,"")</f>
        <v/>
      </c>
      <c r="T829" s="23" t="str">
        <f>IF(AND(YEAR(在职员工基本信息!$M826)='员工事项提醒（生日、续合同）'!$Q$4,MONTH(在职员工基本信息!$M826)='员工事项提醒（生日、续合同）'!$S$4),在职员工基本信息!M826,"")</f>
        <v/>
      </c>
    </row>
    <row r="830" spans="1:20">
      <c r="A830" s="1" t="str">
        <f>B830&amp;COUNTIF(B$8:B830,B830)</f>
        <v>818</v>
      </c>
      <c r="B830" s="1" t="str">
        <f>IF(MONTH(在职员工基本信息!G827)=$L$4,MONTH(在职员工基本信息!G827),"")</f>
        <v/>
      </c>
      <c r="D830" s="1" t="str">
        <f>IFERROR(IF(在职员工基本信息!D827="","",在职员工基本信息!D827),"")</f>
        <v/>
      </c>
      <c r="E830" s="1" t="str">
        <f>IF(在职员工基本信息!E827="","",在职员工基本信息!E827)</f>
        <v/>
      </c>
      <c r="F830" s="23" t="str">
        <f>IF(在职员工基本信息!G827="","",在职员工基本信息!G827)</f>
        <v/>
      </c>
      <c r="G830" s="1" t="str">
        <f>IF(在职员工基本信息!B827="","",在职员工基本信息!B827)</f>
        <v/>
      </c>
      <c r="H830" s="1" t="str">
        <f>IF(在职员工基本信息!C827="","",在职员工基本信息!C827)</f>
        <v/>
      </c>
      <c r="J830" s="23" t="str">
        <f t="shared" si="60"/>
        <v/>
      </c>
      <c r="K830" s="23" t="str">
        <f t="shared" si="61"/>
        <v/>
      </c>
      <c r="L830" s="23" t="str">
        <f t="shared" si="62"/>
        <v/>
      </c>
      <c r="M830" s="23" t="str">
        <f t="shared" si="63"/>
        <v/>
      </c>
      <c r="N830" s="23" t="str">
        <f t="shared" si="64"/>
        <v/>
      </c>
      <c r="P830" s="1" t="str">
        <f>IF(AND(YEAR(在职员工基本信息!$M827)='员工事项提醒（生日、续合同）'!$Q$4,MONTH(在职员工基本信息!$M827)='员工事项提醒（生日、续合同）'!$S$4),在职员工基本信息!D827,"")</f>
        <v/>
      </c>
      <c r="Q830" s="1" t="str">
        <f>IF(AND(YEAR(在职员工基本信息!$M827)='员工事项提醒（生日、续合同）'!$Q$4,MONTH(在职员工基本信息!$M827)='员工事项提醒（生日、续合同）'!$S$4),在职员工基本信息!E827,"")</f>
        <v/>
      </c>
      <c r="R830" s="1" t="str">
        <f>IF(AND(YEAR(在职员工基本信息!$M827)='员工事项提醒（生日、续合同）'!$Q$4,MONTH(在职员工基本信息!$M827)='员工事项提醒（生日、续合同）'!$S$4),在职员工基本信息!B827,"")</f>
        <v/>
      </c>
      <c r="S830" s="1" t="str">
        <f>IF(AND(YEAR(在职员工基本信息!$M827)='员工事项提醒（生日、续合同）'!$Q$4,MONTH(在职员工基本信息!$M827)='员工事项提醒（生日、续合同）'!$S$4),在职员工基本信息!C827,"")</f>
        <v/>
      </c>
      <c r="T830" s="23" t="str">
        <f>IF(AND(YEAR(在职员工基本信息!$M827)='员工事项提醒（生日、续合同）'!$Q$4,MONTH(在职员工基本信息!$M827)='员工事项提醒（生日、续合同）'!$S$4),在职员工基本信息!M827,"")</f>
        <v/>
      </c>
    </row>
    <row r="831" spans="1:20">
      <c r="A831" s="1" t="str">
        <f>B831&amp;COUNTIF(B$8:B831,B831)</f>
        <v>819</v>
      </c>
      <c r="B831" s="1" t="str">
        <f>IF(MONTH(在职员工基本信息!G828)=$L$4,MONTH(在职员工基本信息!G828),"")</f>
        <v/>
      </c>
      <c r="D831" s="1" t="str">
        <f>IFERROR(IF(在职员工基本信息!D828="","",在职员工基本信息!D828),"")</f>
        <v/>
      </c>
      <c r="E831" s="1" t="str">
        <f>IF(在职员工基本信息!E828="","",在职员工基本信息!E828)</f>
        <v/>
      </c>
      <c r="F831" s="23" t="str">
        <f>IF(在职员工基本信息!G828="","",在职员工基本信息!G828)</f>
        <v/>
      </c>
      <c r="G831" s="1" t="str">
        <f>IF(在职员工基本信息!B828="","",在职员工基本信息!B828)</f>
        <v/>
      </c>
      <c r="H831" s="1" t="str">
        <f>IF(在职员工基本信息!C828="","",在职员工基本信息!C828)</f>
        <v/>
      </c>
      <c r="J831" s="23" t="str">
        <f t="shared" si="60"/>
        <v/>
      </c>
      <c r="K831" s="23" t="str">
        <f t="shared" si="61"/>
        <v/>
      </c>
      <c r="L831" s="23" t="str">
        <f t="shared" si="62"/>
        <v/>
      </c>
      <c r="M831" s="23" t="str">
        <f t="shared" si="63"/>
        <v/>
      </c>
      <c r="N831" s="23" t="str">
        <f t="shared" si="64"/>
        <v/>
      </c>
      <c r="P831" s="1" t="str">
        <f>IF(AND(YEAR(在职员工基本信息!$M828)='员工事项提醒（生日、续合同）'!$Q$4,MONTH(在职员工基本信息!$M828)='员工事项提醒（生日、续合同）'!$S$4),在职员工基本信息!D828,"")</f>
        <v/>
      </c>
      <c r="Q831" s="1" t="str">
        <f>IF(AND(YEAR(在职员工基本信息!$M828)='员工事项提醒（生日、续合同）'!$Q$4,MONTH(在职员工基本信息!$M828)='员工事项提醒（生日、续合同）'!$S$4),在职员工基本信息!E828,"")</f>
        <v/>
      </c>
      <c r="R831" s="1" t="str">
        <f>IF(AND(YEAR(在职员工基本信息!$M828)='员工事项提醒（生日、续合同）'!$Q$4,MONTH(在职员工基本信息!$M828)='员工事项提醒（生日、续合同）'!$S$4),在职员工基本信息!B828,"")</f>
        <v/>
      </c>
      <c r="S831" s="1" t="str">
        <f>IF(AND(YEAR(在职员工基本信息!$M828)='员工事项提醒（生日、续合同）'!$Q$4,MONTH(在职员工基本信息!$M828)='员工事项提醒（生日、续合同）'!$S$4),在职员工基本信息!C828,"")</f>
        <v/>
      </c>
      <c r="T831" s="23" t="str">
        <f>IF(AND(YEAR(在职员工基本信息!$M828)='员工事项提醒（生日、续合同）'!$Q$4,MONTH(在职员工基本信息!$M828)='员工事项提醒（生日、续合同）'!$S$4),在职员工基本信息!M828,"")</f>
        <v/>
      </c>
    </row>
    <row r="832" spans="1:20">
      <c r="A832" s="1" t="str">
        <f>B832&amp;COUNTIF(B$8:B832,B832)</f>
        <v>820</v>
      </c>
      <c r="B832" s="1" t="str">
        <f>IF(MONTH(在职员工基本信息!G829)=$L$4,MONTH(在职员工基本信息!G829),"")</f>
        <v/>
      </c>
      <c r="D832" s="1" t="str">
        <f>IFERROR(IF(在职员工基本信息!D829="","",在职员工基本信息!D829),"")</f>
        <v/>
      </c>
      <c r="E832" s="1" t="str">
        <f>IF(在职员工基本信息!E829="","",在职员工基本信息!E829)</f>
        <v/>
      </c>
      <c r="F832" s="23" t="str">
        <f>IF(在职员工基本信息!G829="","",在职员工基本信息!G829)</f>
        <v/>
      </c>
      <c r="G832" s="1" t="str">
        <f>IF(在职员工基本信息!B829="","",在职员工基本信息!B829)</f>
        <v/>
      </c>
      <c r="H832" s="1" t="str">
        <f>IF(在职员工基本信息!C829="","",在职员工基本信息!C829)</f>
        <v/>
      </c>
      <c r="J832" s="23" t="str">
        <f t="shared" si="60"/>
        <v/>
      </c>
      <c r="K832" s="23" t="str">
        <f t="shared" si="61"/>
        <v/>
      </c>
      <c r="L832" s="23" t="str">
        <f t="shared" si="62"/>
        <v/>
      </c>
      <c r="M832" s="23" t="str">
        <f t="shared" si="63"/>
        <v/>
      </c>
      <c r="N832" s="23" t="str">
        <f t="shared" si="64"/>
        <v/>
      </c>
      <c r="P832" s="1" t="str">
        <f>IF(AND(YEAR(在职员工基本信息!$M829)='员工事项提醒（生日、续合同）'!$Q$4,MONTH(在职员工基本信息!$M829)='员工事项提醒（生日、续合同）'!$S$4),在职员工基本信息!D829,"")</f>
        <v/>
      </c>
      <c r="Q832" s="1" t="str">
        <f>IF(AND(YEAR(在职员工基本信息!$M829)='员工事项提醒（生日、续合同）'!$Q$4,MONTH(在职员工基本信息!$M829)='员工事项提醒（生日、续合同）'!$S$4),在职员工基本信息!E829,"")</f>
        <v/>
      </c>
      <c r="R832" s="1" t="str">
        <f>IF(AND(YEAR(在职员工基本信息!$M829)='员工事项提醒（生日、续合同）'!$Q$4,MONTH(在职员工基本信息!$M829)='员工事项提醒（生日、续合同）'!$S$4),在职员工基本信息!B829,"")</f>
        <v/>
      </c>
      <c r="S832" s="1" t="str">
        <f>IF(AND(YEAR(在职员工基本信息!$M829)='员工事项提醒（生日、续合同）'!$Q$4,MONTH(在职员工基本信息!$M829)='员工事项提醒（生日、续合同）'!$S$4),在职员工基本信息!C829,"")</f>
        <v/>
      </c>
      <c r="T832" s="23" t="str">
        <f>IF(AND(YEAR(在职员工基本信息!$M829)='员工事项提醒（生日、续合同）'!$Q$4,MONTH(在职员工基本信息!$M829)='员工事项提醒（生日、续合同）'!$S$4),在职员工基本信息!M829,"")</f>
        <v/>
      </c>
    </row>
    <row r="833" spans="1:20">
      <c r="A833" s="1" t="str">
        <f>B833&amp;COUNTIF(B$8:B833,B833)</f>
        <v>821</v>
      </c>
      <c r="B833" s="1" t="str">
        <f>IF(MONTH(在职员工基本信息!G830)=$L$4,MONTH(在职员工基本信息!G830),"")</f>
        <v/>
      </c>
      <c r="D833" s="1" t="str">
        <f>IFERROR(IF(在职员工基本信息!D830="","",在职员工基本信息!D830),"")</f>
        <v/>
      </c>
      <c r="E833" s="1" t="str">
        <f>IF(在职员工基本信息!E830="","",在职员工基本信息!E830)</f>
        <v/>
      </c>
      <c r="F833" s="23" t="str">
        <f>IF(在职员工基本信息!G830="","",在职员工基本信息!G830)</f>
        <v/>
      </c>
      <c r="G833" s="1" t="str">
        <f>IF(在职员工基本信息!B830="","",在职员工基本信息!B830)</f>
        <v/>
      </c>
      <c r="H833" s="1" t="str">
        <f>IF(在职员工基本信息!C830="","",在职员工基本信息!C830)</f>
        <v/>
      </c>
      <c r="J833" s="23" t="str">
        <f t="shared" si="60"/>
        <v/>
      </c>
      <c r="K833" s="23" t="str">
        <f t="shared" si="61"/>
        <v/>
      </c>
      <c r="L833" s="23" t="str">
        <f t="shared" si="62"/>
        <v/>
      </c>
      <c r="M833" s="23" t="str">
        <f t="shared" si="63"/>
        <v/>
      </c>
      <c r="N833" s="23" t="str">
        <f t="shared" si="64"/>
        <v/>
      </c>
      <c r="P833" s="1" t="str">
        <f>IF(AND(YEAR(在职员工基本信息!$M830)='员工事项提醒（生日、续合同）'!$Q$4,MONTH(在职员工基本信息!$M830)='员工事项提醒（生日、续合同）'!$S$4),在职员工基本信息!D830,"")</f>
        <v/>
      </c>
      <c r="Q833" s="1" t="str">
        <f>IF(AND(YEAR(在职员工基本信息!$M830)='员工事项提醒（生日、续合同）'!$Q$4,MONTH(在职员工基本信息!$M830)='员工事项提醒（生日、续合同）'!$S$4),在职员工基本信息!E830,"")</f>
        <v/>
      </c>
      <c r="R833" s="1" t="str">
        <f>IF(AND(YEAR(在职员工基本信息!$M830)='员工事项提醒（生日、续合同）'!$Q$4,MONTH(在职员工基本信息!$M830)='员工事项提醒（生日、续合同）'!$S$4),在职员工基本信息!B830,"")</f>
        <v/>
      </c>
      <c r="S833" s="1" t="str">
        <f>IF(AND(YEAR(在职员工基本信息!$M830)='员工事项提醒（生日、续合同）'!$Q$4,MONTH(在职员工基本信息!$M830)='员工事项提醒（生日、续合同）'!$S$4),在职员工基本信息!C830,"")</f>
        <v/>
      </c>
      <c r="T833" s="23" t="str">
        <f>IF(AND(YEAR(在职员工基本信息!$M830)='员工事项提醒（生日、续合同）'!$Q$4,MONTH(在职员工基本信息!$M830)='员工事项提醒（生日、续合同）'!$S$4),在职员工基本信息!M830,"")</f>
        <v/>
      </c>
    </row>
    <row r="834" spans="1:20">
      <c r="A834" s="1" t="str">
        <f>B834&amp;COUNTIF(B$8:B834,B834)</f>
        <v>822</v>
      </c>
      <c r="B834" s="1" t="str">
        <f>IF(MONTH(在职员工基本信息!G831)=$L$4,MONTH(在职员工基本信息!G831),"")</f>
        <v/>
      </c>
      <c r="D834" s="1" t="str">
        <f>IFERROR(IF(在职员工基本信息!D831="","",在职员工基本信息!D831),"")</f>
        <v/>
      </c>
      <c r="E834" s="1" t="str">
        <f>IF(在职员工基本信息!E831="","",在职员工基本信息!E831)</f>
        <v/>
      </c>
      <c r="F834" s="23" t="str">
        <f>IF(在职员工基本信息!G831="","",在职员工基本信息!G831)</f>
        <v/>
      </c>
      <c r="G834" s="1" t="str">
        <f>IF(在职员工基本信息!B831="","",在职员工基本信息!B831)</f>
        <v/>
      </c>
      <c r="H834" s="1" t="str">
        <f>IF(在职员工基本信息!C831="","",在职员工基本信息!C831)</f>
        <v/>
      </c>
      <c r="J834" s="23" t="str">
        <f t="shared" si="60"/>
        <v/>
      </c>
      <c r="K834" s="23" t="str">
        <f t="shared" si="61"/>
        <v/>
      </c>
      <c r="L834" s="23" t="str">
        <f t="shared" si="62"/>
        <v/>
      </c>
      <c r="M834" s="23" t="str">
        <f t="shared" si="63"/>
        <v/>
      </c>
      <c r="N834" s="23" t="str">
        <f t="shared" si="64"/>
        <v/>
      </c>
      <c r="P834" s="1" t="str">
        <f>IF(AND(YEAR(在职员工基本信息!$M831)='员工事项提醒（生日、续合同）'!$Q$4,MONTH(在职员工基本信息!$M831)='员工事项提醒（生日、续合同）'!$S$4),在职员工基本信息!D831,"")</f>
        <v/>
      </c>
      <c r="Q834" s="1" t="str">
        <f>IF(AND(YEAR(在职员工基本信息!$M831)='员工事项提醒（生日、续合同）'!$Q$4,MONTH(在职员工基本信息!$M831)='员工事项提醒（生日、续合同）'!$S$4),在职员工基本信息!E831,"")</f>
        <v/>
      </c>
      <c r="R834" s="1" t="str">
        <f>IF(AND(YEAR(在职员工基本信息!$M831)='员工事项提醒（生日、续合同）'!$Q$4,MONTH(在职员工基本信息!$M831)='员工事项提醒（生日、续合同）'!$S$4),在职员工基本信息!B831,"")</f>
        <v/>
      </c>
      <c r="S834" s="1" t="str">
        <f>IF(AND(YEAR(在职员工基本信息!$M831)='员工事项提醒（生日、续合同）'!$Q$4,MONTH(在职员工基本信息!$M831)='员工事项提醒（生日、续合同）'!$S$4),在职员工基本信息!C831,"")</f>
        <v/>
      </c>
      <c r="T834" s="23" t="str">
        <f>IF(AND(YEAR(在职员工基本信息!$M831)='员工事项提醒（生日、续合同）'!$Q$4,MONTH(在职员工基本信息!$M831)='员工事项提醒（生日、续合同）'!$S$4),在职员工基本信息!M831,"")</f>
        <v/>
      </c>
    </row>
    <row r="835" spans="1:20">
      <c r="A835" s="1" t="str">
        <f>B835&amp;COUNTIF(B$8:B835,B835)</f>
        <v>823</v>
      </c>
      <c r="B835" s="1" t="str">
        <f>IF(MONTH(在职员工基本信息!G832)=$L$4,MONTH(在职员工基本信息!G832),"")</f>
        <v/>
      </c>
      <c r="D835" s="1" t="str">
        <f>IFERROR(IF(在职员工基本信息!D832="","",在职员工基本信息!D832),"")</f>
        <v/>
      </c>
      <c r="E835" s="1" t="str">
        <f>IF(在职员工基本信息!E832="","",在职员工基本信息!E832)</f>
        <v/>
      </c>
      <c r="F835" s="23" t="str">
        <f>IF(在职员工基本信息!G832="","",在职员工基本信息!G832)</f>
        <v/>
      </c>
      <c r="G835" s="1" t="str">
        <f>IF(在职员工基本信息!B832="","",在职员工基本信息!B832)</f>
        <v/>
      </c>
      <c r="H835" s="1" t="str">
        <f>IF(在职员工基本信息!C832="","",在职员工基本信息!C832)</f>
        <v/>
      </c>
      <c r="J835" s="23" t="str">
        <f t="shared" si="60"/>
        <v/>
      </c>
      <c r="K835" s="23" t="str">
        <f t="shared" si="61"/>
        <v/>
      </c>
      <c r="L835" s="23" t="str">
        <f t="shared" si="62"/>
        <v/>
      </c>
      <c r="M835" s="23" t="str">
        <f t="shared" si="63"/>
        <v/>
      </c>
      <c r="N835" s="23" t="str">
        <f t="shared" si="64"/>
        <v/>
      </c>
      <c r="P835" s="1" t="str">
        <f>IF(AND(YEAR(在职员工基本信息!$M832)='员工事项提醒（生日、续合同）'!$Q$4,MONTH(在职员工基本信息!$M832)='员工事项提醒（生日、续合同）'!$S$4),在职员工基本信息!D832,"")</f>
        <v/>
      </c>
      <c r="Q835" s="1" t="str">
        <f>IF(AND(YEAR(在职员工基本信息!$M832)='员工事项提醒（生日、续合同）'!$Q$4,MONTH(在职员工基本信息!$M832)='员工事项提醒（生日、续合同）'!$S$4),在职员工基本信息!E832,"")</f>
        <v/>
      </c>
      <c r="R835" s="1" t="str">
        <f>IF(AND(YEAR(在职员工基本信息!$M832)='员工事项提醒（生日、续合同）'!$Q$4,MONTH(在职员工基本信息!$M832)='员工事项提醒（生日、续合同）'!$S$4),在职员工基本信息!B832,"")</f>
        <v/>
      </c>
      <c r="S835" s="1" t="str">
        <f>IF(AND(YEAR(在职员工基本信息!$M832)='员工事项提醒（生日、续合同）'!$Q$4,MONTH(在职员工基本信息!$M832)='员工事项提醒（生日、续合同）'!$S$4),在职员工基本信息!C832,"")</f>
        <v/>
      </c>
      <c r="T835" s="23" t="str">
        <f>IF(AND(YEAR(在职员工基本信息!$M832)='员工事项提醒（生日、续合同）'!$Q$4,MONTH(在职员工基本信息!$M832)='员工事项提醒（生日、续合同）'!$S$4),在职员工基本信息!M832,"")</f>
        <v/>
      </c>
    </row>
    <row r="836" spans="1:20">
      <c r="A836" s="1" t="str">
        <f>B836&amp;COUNTIF(B$8:B836,B836)</f>
        <v>824</v>
      </c>
      <c r="B836" s="1" t="str">
        <f>IF(MONTH(在职员工基本信息!G833)=$L$4,MONTH(在职员工基本信息!G833),"")</f>
        <v/>
      </c>
      <c r="D836" s="1" t="str">
        <f>IFERROR(IF(在职员工基本信息!D833="","",在职员工基本信息!D833),"")</f>
        <v/>
      </c>
      <c r="E836" s="1" t="str">
        <f>IF(在职员工基本信息!E833="","",在职员工基本信息!E833)</f>
        <v/>
      </c>
      <c r="F836" s="23" t="str">
        <f>IF(在职员工基本信息!G833="","",在职员工基本信息!G833)</f>
        <v/>
      </c>
      <c r="G836" s="1" t="str">
        <f>IF(在职员工基本信息!B833="","",在职员工基本信息!B833)</f>
        <v/>
      </c>
      <c r="H836" s="1" t="str">
        <f>IF(在职员工基本信息!C833="","",在职员工基本信息!C833)</f>
        <v/>
      </c>
      <c r="J836" s="23" t="str">
        <f t="shared" si="60"/>
        <v/>
      </c>
      <c r="K836" s="23" t="str">
        <f t="shared" si="61"/>
        <v/>
      </c>
      <c r="L836" s="23" t="str">
        <f t="shared" si="62"/>
        <v/>
      </c>
      <c r="M836" s="23" t="str">
        <f t="shared" si="63"/>
        <v/>
      </c>
      <c r="N836" s="23" t="str">
        <f t="shared" si="64"/>
        <v/>
      </c>
      <c r="P836" s="1" t="str">
        <f>IF(AND(YEAR(在职员工基本信息!$M833)='员工事项提醒（生日、续合同）'!$Q$4,MONTH(在职员工基本信息!$M833)='员工事项提醒（生日、续合同）'!$S$4),在职员工基本信息!D833,"")</f>
        <v/>
      </c>
      <c r="Q836" s="1" t="str">
        <f>IF(AND(YEAR(在职员工基本信息!$M833)='员工事项提醒（生日、续合同）'!$Q$4,MONTH(在职员工基本信息!$M833)='员工事项提醒（生日、续合同）'!$S$4),在职员工基本信息!E833,"")</f>
        <v/>
      </c>
      <c r="R836" s="1" t="str">
        <f>IF(AND(YEAR(在职员工基本信息!$M833)='员工事项提醒（生日、续合同）'!$Q$4,MONTH(在职员工基本信息!$M833)='员工事项提醒（生日、续合同）'!$S$4),在职员工基本信息!B833,"")</f>
        <v/>
      </c>
      <c r="S836" s="1" t="str">
        <f>IF(AND(YEAR(在职员工基本信息!$M833)='员工事项提醒（生日、续合同）'!$Q$4,MONTH(在职员工基本信息!$M833)='员工事项提醒（生日、续合同）'!$S$4),在职员工基本信息!C833,"")</f>
        <v/>
      </c>
      <c r="T836" s="23" t="str">
        <f>IF(AND(YEAR(在职员工基本信息!$M833)='员工事项提醒（生日、续合同）'!$Q$4,MONTH(在职员工基本信息!$M833)='员工事项提醒（生日、续合同）'!$S$4),在职员工基本信息!M833,"")</f>
        <v/>
      </c>
    </row>
    <row r="837" spans="1:20">
      <c r="A837" s="1" t="str">
        <f>B837&amp;COUNTIF(B$8:B837,B837)</f>
        <v>825</v>
      </c>
      <c r="B837" s="1" t="str">
        <f>IF(MONTH(在职员工基本信息!G834)=$L$4,MONTH(在职员工基本信息!G834),"")</f>
        <v/>
      </c>
      <c r="D837" s="1" t="str">
        <f>IFERROR(IF(在职员工基本信息!D834="","",在职员工基本信息!D834),"")</f>
        <v/>
      </c>
      <c r="E837" s="1" t="str">
        <f>IF(在职员工基本信息!E834="","",在职员工基本信息!E834)</f>
        <v/>
      </c>
      <c r="F837" s="23" t="str">
        <f>IF(在职员工基本信息!G834="","",在职员工基本信息!G834)</f>
        <v/>
      </c>
      <c r="G837" s="1" t="str">
        <f>IF(在职员工基本信息!B834="","",在职员工基本信息!B834)</f>
        <v/>
      </c>
      <c r="H837" s="1" t="str">
        <f>IF(在职员工基本信息!C834="","",在职员工基本信息!C834)</f>
        <v/>
      </c>
      <c r="J837" s="23" t="str">
        <f t="shared" si="60"/>
        <v/>
      </c>
      <c r="K837" s="23" t="str">
        <f t="shared" si="61"/>
        <v/>
      </c>
      <c r="L837" s="23" t="str">
        <f t="shared" si="62"/>
        <v/>
      </c>
      <c r="M837" s="23" t="str">
        <f t="shared" si="63"/>
        <v/>
      </c>
      <c r="N837" s="23" t="str">
        <f t="shared" si="64"/>
        <v/>
      </c>
      <c r="P837" s="1" t="str">
        <f>IF(AND(YEAR(在职员工基本信息!$M834)='员工事项提醒（生日、续合同）'!$Q$4,MONTH(在职员工基本信息!$M834)='员工事项提醒（生日、续合同）'!$S$4),在职员工基本信息!D834,"")</f>
        <v/>
      </c>
      <c r="Q837" s="1" t="str">
        <f>IF(AND(YEAR(在职员工基本信息!$M834)='员工事项提醒（生日、续合同）'!$Q$4,MONTH(在职员工基本信息!$M834)='员工事项提醒（生日、续合同）'!$S$4),在职员工基本信息!E834,"")</f>
        <v/>
      </c>
      <c r="R837" s="1" t="str">
        <f>IF(AND(YEAR(在职员工基本信息!$M834)='员工事项提醒（生日、续合同）'!$Q$4,MONTH(在职员工基本信息!$M834)='员工事项提醒（生日、续合同）'!$S$4),在职员工基本信息!B834,"")</f>
        <v/>
      </c>
      <c r="S837" s="1" t="str">
        <f>IF(AND(YEAR(在职员工基本信息!$M834)='员工事项提醒（生日、续合同）'!$Q$4,MONTH(在职员工基本信息!$M834)='员工事项提醒（生日、续合同）'!$S$4),在职员工基本信息!C834,"")</f>
        <v/>
      </c>
      <c r="T837" s="23" t="str">
        <f>IF(AND(YEAR(在职员工基本信息!$M834)='员工事项提醒（生日、续合同）'!$Q$4,MONTH(在职员工基本信息!$M834)='员工事项提醒（生日、续合同）'!$S$4),在职员工基本信息!M834,"")</f>
        <v/>
      </c>
    </row>
    <row r="838" spans="1:20">
      <c r="A838" s="1" t="str">
        <f>B838&amp;COUNTIF(B$8:B838,B838)</f>
        <v>826</v>
      </c>
      <c r="B838" s="1" t="str">
        <f>IF(MONTH(在职员工基本信息!G835)=$L$4,MONTH(在职员工基本信息!G835),"")</f>
        <v/>
      </c>
      <c r="D838" s="1" t="str">
        <f>IFERROR(IF(在职员工基本信息!D835="","",在职员工基本信息!D835),"")</f>
        <v/>
      </c>
      <c r="E838" s="1" t="str">
        <f>IF(在职员工基本信息!E835="","",在职员工基本信息!E835)</f>
        <v/>
      </c>
      <c r="F838" s="23" t="str">
        <f>IF(在职员工基本信息!G835="","",在职员工基本信息!G835)</f>
        <v/>
      </c>
      <c r="G838" s="1" t="str">
        <f>IF(在职员工基本信息!B835="","",在职员工基本信息!B835)</f>
        <v/>
      </c>
      <c r="H838" s="1" t="str">
        <f>IF(在职员工基本信息!C835="","",在职员工基本信息!C835)</f>
        <v/>
      </c>
      <c r="J838" s="23" t="str">
        <f t="shared" si="60"/>
        <v/>
      </c>
      <c r="K838" s="23" t="str">
        <f t="shared" si="61"/>
        <v/>
      </c>
      <c r="L838" s="23" t="str">
        <f t="shared" si="62"/>
        <v/>
      </c>
      <c r="M838" s="23" t="str">
        <f t="shared" si="63"/>
        <v/>
      </c>
      <c r="N838" s="23" t="str">
        <f t="shared" si="64"/>
        <v/>
      </c>
      <c r="P838" s="1" t="str">
        <f>IF(AND(YEAR(在职员工基本信息!$M835)='员工事项提醒（生日、续合同）'!$Q$4,MONTH(在职员工基本信息!$M835)='员工事项提醒（生日、续合同）'!$S$4),在职员工基本信息!D835,"")</f>
        <v/>
      </c>
      <c r="Q838" s="1" t="str">
        <f>IF(AND(YEAR(在职员工基本信息!$M835)='员工事项提醒（生日、续合同）'!$Q$4,MONTH(在职员工基本信息!$M835)='员工事项提醒（生日、续合同）'!$S$4),在职员工基本信息!E835,"")</f>
        <v/>
      </c>
      <c r="R838" s="1" t="str">
        <f>IF(AND(YEAR(在职员工基本信息!$M835)='员工事项提醒（生日、续合同）'!$Q$4,MONTH(在职员工基本信息!$M835)='员工事项提醒（生日、续合同）'!$S$4),在职员工基本信息!B835,"")</f>
        <v/>
      </c>
      <c r="S838" s="1" t="str">
        <f>IF(AND(YEAR(在职员工基本信息!$M835)='员工事项提醒（生日、续合同）'!$Q$4,MONTH(在职员工基本信息!$M835)='员工事项提醒（生日、续合同）'!$S$4),在职员工基本信息!C835,"")</f>
        <v/>
      </c>
      <c r="T838" s="23" t="str">
        <f>IF(AND(YEAR(在职员工基本信息!$M835)='员工事项提醒（生日、续合同）'!$Q$4,MONTH(在职员工基本信息!$M835)='员工事项提醒（生日、续合同）'!$S$4),在职员工基本信息!M835,"")</f>
        <v/>
      </c>
    </row>
    <row r="839" spans="1:20">
      <c r="A839" s="1" t="str">
        <f>B839&amp;COUNTIF(B$8:B839,B839)</f>
        <v>827</v>
      </c>
      <c r="B839" s="1" t="str">
        <f>IF(MONTH(在职员工基本信息!G836)=$L$4,MONTH(在职员工基本信息!G836),"")</f>
        <v/>
      </c>
      <c r="D839" s="1" t="str">
        <f>IFERROR(IF(在职员工基本信息!D836="","",在职员工基本信息!D836),"")</f>
        <v/>
      </c>
      <c r="E839" s="1" t="str">
        <f>IF(在职员工基本信息!E836="","",在职员工基本信息!E836)</f>
        <v/>
      </c>
      <c r="F839" s="23" t="str">
        <f>IF(在职员工基本信息!G836="","",在职员工基本信息!G836)</f>
        <v/>
      </c>
      <c r="G839" s="1" t="str">
        <f>IF(在职员工基本信息!B836="","",在职员工基本信息!B836)</f>
        <v/>
      </c>
      <c r="H839" s="1" t="str">
        <f>IF(在职员工基本信息!C836="","",在职员工基本信息!C836)</f>
        <v/>
      </c>
      <c r="J839" s="23" t="str">
        <f t="shared" si="60"/>
        <v/>
      </c>
      <c r="K839" s="23" t="str">
        <f t="shared" si="61"/>
        <v/>
      </c>
      <c r="L839" s="23" t="str">
        <f t="shared" si="62"/>
        <v/>
      </c>
      <c r="M839" s="23" t="str">
        <f t="shared" si="63"/>
        <v/>
      </c>
      <c r="N839" s="23" t="str">
        <f t="shared" si="64"/>
        <v/>
      </c>
      <c r="P839" s="1" t="str">
        <f>IF(AND(YEAR(在职员工基本信息!$M836)='员工事项提醒（生日、续合同）'!$Q$4,MONTH(在职员工基本信息!$M836)='员工事项提醒（生日、续合同）'!$S$4),在职员工基本信息!D836,"")</f>
        <v/>
      </c>
      <c r="Q839" s="1" t="str">
        <f>IF(AND(YEAR(在职员工基本信息!$M836)='员工事项提醒（生日、续合同）'!$Q$4,MONTH(在职员工基本信息!$M836)='员工事项提醒（生日、续合同）'!$S$4),在职员工基本信息!E836,"")</f>
        <v/>
      </c>
      <c r="R839" s="1" t="str">
        <f>IF(AND(YEAR(在职员工基本信息!$M836)='员工事项提醒（生日、续合同）'!$Q$4,MONTH(在职员工基本信息!$M836)='员工事项提醒（生日、续合同）'!$S$4),在职员工基本信息!B836,"")</f>
        <v/>
      </c>
      <c r="S839" s="1" t="str">
        <f>IF(AND(YEAR(在职员工基本信息!$M836)='员工事项提醒（生日、续合同）'!$Q$4,MONTH(在职员工基本信息!$M836)='员工事项提醒（生日、续合同）'!$S$4),在职员工基本信息!C836,"")</f>
        <v/>
      </c>
      <c r="T839" s="23" t="str">
        <f>IF(AND(YEAR(在职员工基本信息!$M836)='员工事项提醒（生日、续合同）'!$Q$4,MONTH(在职员工基本信息!$M836)='员工事项提醒（生日、续合同）'!$S$4),在职员工基本信息!M836,"")</f>
        <v/>
      </c>
    </row>
    <row r="840" spans="1:20">
      <c r="A840" s="1" t="str">
        <f>B840&amp;COUNTIF(B$8:B840,B840)</f>
        <v>828</v>
      </c>
      <c r="B840" s="1" t="str">
        <f>IF(MONTH(在职员工基本信息!G837)=$L$4,MONTH(在职员工基本信息!G837),"")</f>
        <v/>
      </c>
      <c r="D840" s="1" t="str">
        <f>IFERROR(IF(在职员工基本信息!D837="","",在职员工基本信息!D837),"")</f>
        <v/>
      </c>
      <c r="E840" s="1" t="str">
        <f>IF(在职员工基本信息!E837="","",在职员工基本信息!E837)</f>
        <v/>
      </c>
      <c r="F840" s="23" t="str">
        <f>IF(在职员工基本信息!G837="","",在职员工基本信息!G837)</f>
        <v/>
      </c>
      <c r="G840" s="1" t="str">
        <f>IF(在职员工基本信息!B837="","",在职员工基本信息!B837)</f>
        <v/>
      </c>
      <c r="H840" s="1" t="str">
        <f>IF(在职员工基本信息!C837="","",在职员工基本信息!C837)</f>
        <v/>
      </c>
      <c r="J840" s="23" t="str">
        <f t="shared" ref="J840:J903" si="65">IFERROR(VLOOKUP($L$4&amp;(ROW()-7),$A:$H,4,0),"")</f>
        <v/>
      </c>
      <c r="K840" s="23" t="str">
        <f t="shared" ref="K840:K903" si="66">IFERROR(VLOOKUP($L$4&amp;(ROW()-7),$A:$H,5,0),"")</f>
        <v/>
      </c>
      <c r="L840" s="23" t="str">
        <f t="shared" ref="L840:L903" si="67">IFERROR(VLOOKUP($L$4&amp;(ROW()-7),$A:$H,6,0),"")</f>
        <v/>
      </c>
      <c r="M840" s="23" t="str">
        <f t="shared" ref="M840:M903" si="68">IFERROR(VLOOKUP($L$4&amp;(ROW()-7),$A:$H,7,0),"")</f>
        <v/>
      </c>
      <c r="N840" s="23" t="str">
        <f t="shared" ref="N840:N903" si="69">IFERROR(VLOOKUP($L$4&amp;(ROW()-7),$A:$H,8,0),"")</f>
        <v/>
      </c>
      <c r="P840" s="1" t="str">
        <f>IF(AND(YEAR(在职员工基本信息!$M837)='员工事项提醒（生日、续合同）'!$Q$4,MONTH(在职员工基本信息!$M837)='员工事项提醒（生日、续合同）'!$S$4),在职员工基本信息!D837,"")</f>
        <v/>
      </c>
      <c r="Q840" s="1" t="str">
        <f>IF(AND(YEAR(在职员工基本信息!$M837)='员工事项提醒（生日、续合同）'!$Q$4,MONTH(在职员工基本信息!$M837)='员工事项提醒（生日、续合同）'!$S$4),在职员工基本信息!E837,"")</f>
        <v/>
      </c>
      <c r="R840" s="1" t="str">
        <f>IF(AND(YEAR(在职员工基本信息!$M837)='员工事项提醒（生日、续合同）'!$Q$4,MONTH(在职员工基本信息!$M837)='员工事项提醒（生日、续合同）'!$S$4),在职员工基本信息!B837,"")</f>
        <v/>
      </c>
      <c r="S840" s="1" t="str">
        <f>IF(AND(YEAR(在职员工基本信息!$M837)='员工事项提醒（生日、续合同）'!$Q$4,MONTH(在职员工基本信息!$M837)='员工事项提醒（生日、续合同）'!$S$4),在职员工基本信息!C837,"")</f>
        <v/>
      </c>
      <c r="T840" s="23" t="str">
        <f>IF(AND(YEAR(在职员工基本信息!$M837)='员工事项提醒（生日、续合同）'!$Q$4,MONTH(在职员工基本信息!$M837)='员工事项提醒（生日、续合同）'!$S$4),在职员工基本信息!M837,"")</f>
        <v/>
      </c>
    </row>
    <row r="841" spans="1:20">
      <c r="A841" s="1" t="str">
        <f>B841&amp;COUNTIF(B$8:B841,B841)</f>
        <v>829</v>
      </c>
      <c r="B841" s="1" t="str">
        <f>IF(MONTH(在职员工基本信息!G838)=$L$4,MONTH(在职员工基本信息!G838),"")</f>
        <v/>
      </c>
      <c r="D841" s="1" t="str">
        <f>IFERROR(IF(在职员工基本信息!D838="","",在职员工基本信息!D838),"")</f>
        <v/>
      </c>
      <c r="E841" s="1" t="str">
        <f>IF(在职员工基本信息!E838="","",在职员工基本信息!E838)</f>
        <v/>
      </c>
      <c r="F841" s="23" t="str">
        <f>IF(在职员工基本信息!G838="","",在职员工基本信息!G838)</f>
        <v/>
      </c>
      <c r="G841" s="1" t="str">
        <f>IF(在职员工基本信息!B838="","",在职员工基本信息!B838)</f>
        <v/>
      </c>
      <c r="H841" s="1" t="str">
        <f>IF(在职员工基本信息!C838="","",在职员工基本信息!C838)</f>
        <v/>
      </c>
      <c r="J841" s="23" t="str">
        <f t="shared" si="65"/>
        <v/>
      </c>
      <c r="K841" s="23" t="str">
        <f t="shared" si="66"/>
        <v/>
      </c>
      <c r="L841" s="23" t="str">
        <f t="shared" si="67"/>
        <v/>
      </c>
      <c r="M841" s="23" t="str">
        <f t="shared" si="68"/>
        <v/>
      </c>
      <c r="N841" s="23" t="str">
        <f t="shared" si="69"/>
        <v/>
      </c>
      <c r="P841" s="1" t="str">
        <f>IF(AND(YEAR(在职员工基本信息!$M838)='员工事项提醒（生日、续合同）'!$Q$4,MONTH(在职员工基本信息!$M838)='员工事项提醒（生日、续合同）'!$S$4),在职员工基本信息!D838,"")</f>
        <v/>
      </c>
      <c r="Q841" s="1" t="str">
        <f>IF(AND(YEAR(在职员工基本信息!$M838)='员工事项提醒（生日、续合同）'!$Q$4,MONTH(在职员工基本信息!$M838)='员工事项提醒（生日、续合同）'!$S$4),在职员工基本信息!E838,"")</f>
        <v/>
      </c>
      <c r="R841" s="1" t="str">
        <f>IF(AND(YEAR(在职员工基本信息!$M838)='员工事项提醒（生日、续合同）'!$Q$4,MONTH(在职员工基本信息!$M838)='员工事项提醒（生日、续合同）'!$S$4),在职员工基本信息!B838,"")</f>
        <v/>
      </c>
      <c r="S841" s="1" t="str">
        <f>IF(AND(YEAR(在职员工基本信息!$M838)='员工事项提醒（生日、续合同）'!$Q$4,MONTH(在职员工基本信息!$M838)='员工事项提醒（生日、续合同）'!$S$4),在职员工基本信息!C838,"")</f>
        <v/>
      </c>
      <c r="T841" s="23" t="str">
        <f>IF(AND(YEAR(在职员工基本信息!$M838)='员工事项提醒（生日、续合同）'!$Q$4,MONTH(在职员工基本信息!$M838)='员工事项提醒（生日、续合同）'!$S$4),在职员工基本信息!M838,"")</f>
        <v/>
      </c>
    </row>
    <row r="842" spans="1:20">
      <c r="A842" s="1" t="str">
        <f>B842&amp;COUNTIF(B$8:B842,B842)</f>
        <v>830</v>
      </c>
      <c r="B842" s="1" t="str">
        <f>IF(MONTH(在职员工基本信息!G839)=$L$4,MONTH(在职员工基本信息!G839),"")</f>
        <v/>
      </c>
      <c r="D842" s="1" t="str">
        <f>IFERROR(IF(在职员工基本信息!D839="","",在职员工基本信息!D839),"")</f>
        <v/>
      </c>
      <c r="E842" s="1" t="str">
        <f>IF(在职员工基本信息!E839="","",在职员工基本信息!E839)</f>
        <v/>
      </c>
      <c r="F842" s="23" t="str">
        <f>IF(在职员工基本信息!G839="","",在职员工基本信息!G839)</f>
        <v/>
      </c>
      <c r="G842" s="1" t="str">
        <f>IF(在职员工基本信息!B839="","",在职员工基本信息!B839)</f>
        <v/>
      </c>
      <c r="H842" s="1" t="str">
        <f>IF(在职员工基本信息!C839="","",在职员工基本信息!C839)</f>
        <v/>
      </c>
      <c r="J842" s="23" t="str">
        <f t="shared" si="65"/>
        <v/>
      </c>
      <c r="K842" s="23" t="str">
        <f t="shared" si="66"/>
        <v/>
      </c>
      <c r="L842" s="23" t="str">
        <f t="shared" si="67"/>
        <v/>
      </c>
      <c r="M842" s="23" t="str">
        <f t="shared" si="68"/>
        <v/>
      </c>
      <c r="N842" s="23" t="str">
        <f t="shared" si="69"/>
        <v/>
      </c>
      <c r="P842" s="1" t="str">
        <f>IF(AND(YEAR(在职员工基本信息!$M839)='员工事项提醒（生日、续合同）'!$Q$4,MONTH(在职员工基本信息!$M839)='员工事项提醒（生日、续合同）'!$S$4),在职员工基本信息!D839,"")</f>
        <v/>
      </c>
      <c r="Q842" s="1" t="str">
        <f>IF(AND(YEAR(在职员工基本信息!$M839)='员工事项提醒（生日、续合同）'!$Q$4,MONTH(在职员工基本信息!$M839)='员工事项提醒（生日、续合同）'!$S$4),在职员工基本信息!E839,"")</f>
        <v/>
      </c>
      <c r="R842" s="1" t="str">
        <f>IF(AND(YEAR(在职员工基本信息!$M839)='员工事项提醒（生日、续合同）'!$Q$4,MONTH(在职员工基本信息!$M839)='员工事项提醒（生日、续合同）'!$S$4),在职员工基本信息!B839,"")</f>
        <v/>
      </c>
      <c r="S842" s="1" t="str">
        <f>IF(AND(YEAR(在职员工基本信息!$M839)='员工事项提醒（生日、续合同）'!$Q$4,MONTH(在职员工基本信息!$M839)='员工事项提醒（生日、续合同）'!$S$4),在职员工基本信息!C839,"")</f>
        <v/>
      </c>
      <c r="T842" s="23" t="str">
        <f>IF(AND(YEAR(在职员工基本信息!$M839)='员工事项提醒（生日、续合同）'!$Q$4,MONTH(在职员工基本信息!$M839)='员工事项提醒（生日、续合同）'!$S$4),在职员工基本信息!M839,"")</f>
        <v/>
      </c>
    </row>
    <row r="843" spans="1:20">
      <c r="A843" s="1" t="str">
        <f>B843&amp;COUNTIF(B$8:B843,B843)</f>
        <v>831</v>
      </c>
      <c r="B843" s="1" t="str">
        <f>IF(MONTH(在职员工基本信息!G840)=$L$4,MONTH(在职员工基本信息!G840),"")</f>
        <v/>
      </c>
      <c r="D843" s="1" t="str">
        <f>IFERROR(IF(在职员工基本信息!D840="","",在职员工基本信息!D840),"")</f>
        <v/>
      </c>
      <c r="E843" s="1" t="str">
        <f>IF(在职员工基本信息!E840="","",在职员工基本信息!E840)</f>
        <v/>
      </c>
      <c r="F843" s="23" t="str">
        <f>IF(在职员工基本信息!G840="","",在职员工基本信息!G840)</f>
        <v/>
      </c>
      <c r="G843" s="1" t="str">
        <f>IF(在职员工基本信息!B840="","",在职员工基本信息!B840)</f>
        <v/>
      </c>
      <c r="H843" s="1" t="str">
        <f>IF(在职员工基本信息!C840="","",在职员工基本信息!C840)</f>
        <v/>
      </c>
      <c r="J843" s="23" t="str">
        <f t="shared" si="65"/>
        <v/>
      </c>
      <c r="K843" s="23" t="str">
        <f t="shared" si="66"/>
        <v/>
      </c>
      <c r="L843" s="23" t="str">
        <f t="shared" si="67"/>
        <v/>
      </c>
      <c r="M843" s="23" t="str">
        <f t="shared" si="68"/>
        <v/>
      </c>
      <c r="N843" s="23" t="str">
        <f t="shared" si="69"/>
        <v/>
      </c>
      <c r="P843" s="1" t="str">
        <f>IF(AND(YEAR(在职员工基本信息!$M840)='员工事项提醒（生日、续合同）'!$Q$4,MONTH(在职员工基本信息!$M840)='员工事项提醒（生日、续合同）'!$S$4),在职员工基本信息!D840,"")</f>
        <v/>
      </c>
      <c r="Q843" s="1" t="str">
        <f>IF(AND(YEAR(在职员工基本信息!$M840)='员工事项提醒（生日、续合同）'!$Q$4,MONTH(在职员工基本信息!$M840)='员工事项提醒（生日、续合同）'!$S$4),在职员工基本信息!E840,"")</f>
        <v/>
      </c>
      <c r="R843" s="1" t="str">
        <f>IF(AND(YEAR(在职员工基本信息!$M840)='员工事项提醒（生日、续合同）'!$Q$4,MONTH(在职员工基本信息!$M840)='员工事项提醒（生日、续合同）'!$S$4),在职员工基本信息!B840,"")</f>
        <v/>
      </c>
      <c r="S843" s="1" t="str">
        <f>IF(AND(YEAR(在职员工基本信息!$M840)='员工事项提醒（生日、续合同）'!$Q$4,MONTH(在职员工基本信息!$M840)='员工事项提醒（生日、续合同）'!$S$4),在职员工基本信息!C840,"")</f>
        <v/>
      </c>
      <c r="T843" s="23" t="str">
        <f>IF(AND(YEAR(在职员工基本信息!$M840)='员工事项提醒（生日、续合同）'!$Q$4,MONTH(在职员工基本信息!$M840)='员工事项提醒（生日、续合同）'!$S$4),在职员工基本信息!M840,"")</f>
        <v/>
      </c>
    </row>
    <row r="844" spans="1:20">
      <c r="A844" s="1" t="str">
        <f>B844&amp;COUNTIF(B$8:B844,B844)</f>
        <v>832</v>
      </c>
      <c r="B844" s="1" t="str">
        <f>IF(MONTH(在职员工基本信息!G841)=$L$4,MONTH(在职员工基本信息!G841),"")</f>
        <v/>
      </c>
      <c r="D844" s="1" t="str">
        <f>IFERROR(IF(在职员工基本信息!D841="","",在职员工基本信息!D841),"")</f>
        <v/>
      </c>
      <c r="E844" s="1" t="str">
        <f>IF(在职员工基本信息!E841="","",在职员工基本信息!E841)</f>
        <v/>
      </c>
      <c r="F844" s="23" t="str">
        <f>IF(在职员工基本信息!G841="","",在职员工基本信息!G841)</f>
        <v/>
      </c>
      <c r="G844" s="1" t="str">
        <f>IF(在职员工基本信息!B841="","",在职员工基本信息!B841)</f>
        <v/>
      </c>
      <c r="H844" s="1" t="str">
        <f>IF(在职员工基本信息!C841="","",在职员工基本信息!C841)</f>
        <v/>
      </c>
      <c r="J844" s="23" t="str">
        <f t="shared" si="65"/>
        <v/>
      </c>
      <c r="K844" s="23" t="str">
        <f t="shared" si="66"/>
        <v/>
      </c>
      <c r="L844" s="23" t="str">
        <f t="shared" si="67"/>
        <v/>
      </c>
      <c r="M844" s="23" t="str">
        <f t="shared" si="68"/>
        <v/>
      </c>
      <c r="N844" s="23" t="str">
        <f t="shared" si="69"/>
        <v/>
      </c>
      <c r="P844" s="1" t="str">
        <f>IF(AND(YEAR(在职员工基本信息!$M841)='员工事项提醒（生日、续合同）'!$Q$4,MONTH(在职员工基本信息!$M841)='员工事项提醒（生日、续合同）'!$S$4),在职员工基本信息!D841,"")</f>
        <v/>
      </c>
      <c r="Q844" s="1" t="str">
        <f>IF(AND(YEAR(在职员工基本信息!$M841)='员工事项提醒（生日、续合同）'!$Q$4,MONTH(在职员工基本信息!$M841)='员工事项提醒（生日、续合同）'!$S$4),在职员工基本信息!E841,"")</f>
        <v/>
      </c>
      <c r="R844" s="1" t="str">
        <f>IF(AND(YEAR(在职员工基本信息!$M841)='员工事项提醒（生日、续合同）'!$Q$4,MONTH(在职员工基本信息!$M841)='员工事项提醒（生日、续合同）'!$S$4),在职员工基本信息!B841,"")</f>
        <v/>
      </c>
      <c r="S844" s="1" t="str">
        <f>IF(AND(YEAR(在职员工基本信息!$M841)='员工事项提醒（生日、续合同）'!$Q$4,MONTH(在职员工基本信息!$M841)='员工事项提醒（生日、续合同）'!$S$4),在职员工基本信息!C841,"")</f>
        <v/>
      </c>
      <c r="T844" s="23" t="str">
        <f>IF(AND(YEAR(在职员工基本信息!$M841)='员工事项提醒（生日、续合同）'!$Q$4,MONTH(在职员工基本信息!$M841)='员工事项提醒（生日、续合同）'!$S$4),在职员工基本信息!M841,"")</f>
        <v/>
      </c>
    </row>
    <row r="845" spans="1:20">
      <c r="A845" s="1" t="str">
        <f>B845&amp;COUNTIF(B$8:B845,B845)</f>
        <v>833</v>
      </c>
      <c r="B845" s="1" t="str">
        <f>IF(MONTH(在职员工基本信息!G842)=$L$4,MONTH(在职员工基本信息!G842),"")</f>
        <v/>
      </c>
      <c r="D845" s="1" t="str">
        <f>IFERROR(IF(在职员工基本信息!D842="","",在职员工基本信息!D842),"")</f>
        <v/>
      </c>
      <c r="E845" s="1" t="str">
        <f>IF(在职员工基本信息!E842="","",在职员工基本信息!E842)</f>
        <v/>
      </c>
      <c r="F845" s="23" t="str">
        <f>IF(在职员工基本信息!G842="","",在职员工基本信息!G842)</f>
        <v/>
      </c>
      <c r="G845" s="1" t="str">
        <f>IF(在职员工基本信息!B842="","",在职员工基本信息!B842)</f>
        <v/>
      </c>
      <c r="H845" s="1" t="str">
        <f>IF(在职员工基本信息!C842="","",在职员工基本信息!C842)</f>
        <v/>
      </c>
      <c r="J845" s="23" t="str">
        <f t="shared" si="65"/>
        <v/>
      </c>
      <c r="K845" s="23" t="str">
        <f t="shared" si="66"/>
        <v/>
      </c>
      <c r="L845" s="23" t="str">
        <f t="shared" si="67"/>
        <v/>
      </c>
      <c r="M845" s="23" t="str">
        <f t="shared" si="68"/>
        <v/>
      </c>
      <c r="N845" s="23" t="str">
        <f t="shared" si="69"/>
        <v/>
      </c>
      <c r="P845" s="1" t="str">
        <f>IF(AND(YEAR(在职员工基本信息!$M842)='员工事项提醒（生日、续合同）'!$Q$4,MONTH(在职员工基本信息!$M842)='员工事项提醒（生日、续合同）'!$S$4),在职员工基本信息!D842,"")</f>
        <v/>
      </c>
      <c r="Q845" s="1" t="str">
        <f>IF(AND(YEAR(在职员工基本信息!$M842)='员工事项提醒（生日、续合同）'!$Q$4,MONTH(在职员工基本信息!$M842)='员工事项提醒（生日、续合同）'!$S$4),在职员工基本信息!E842,"")</f>
        <v/>
      </c>
      <c r="R845" s="1" t="str">
        <f>IF(AND(YEAR(在职员工基本信息!$M842)='员工事项提醒（生日、续合同）'!$Q$4,MONTH(在职员工基本信息!$M842)='员工事项提醒（生日、续合同）'!$S$4),在职员工基本信息!B842,"")</f>
        <v/>
      </c>
      <c r="S845" s="1" t="str">
        <f>IF(AND(YEAR(在职员工基本信息!$M842)='员工事项提醒（生日、续合同）'!$Q$4,MONTH(在职员工基本信息!$M842)='员工事项提醒（生日、续合同）'!$S$4),在职员工基本信息!C842,"")</f>
        <v/>
      </c>
      <c r="T845" s="23" t="str">
        <f>IF(AND(YEAR(在职员工基本信息!$M842)='员工事项提醒（生日、续合同）'!$Q$4,MONTH(在职员工基本信息!$M842)='员工事项提醒（生日、续合同）'!$S$4),在职员工基本信息!M842,"")</f>
        <v/>
      </c>
    </row>
    <row r="846" spans="1:20">
      <c r="A846" s="1" t="str">
        <f>B846&amp;COUNTIF(B$8:B846,B846)</f>
        <v>834</v>
      </c>
      <c r="B846" s="1" t="str">
        <f>IF(MONTH(在职员工基本信息!G843)=$L$4,MONTH(在职员工基本信息!G843),"")</f>
        <v/>
      </c>
      <c r="D846" s="1" t="str">
        <f>IFERROR(IF(在职员工基本信息!D843="","",在职员工基本信息!D843),"")</f>
        <v/>
      </c>
      <c r="E846" s="1" t="str">
        <f>IF(在职员工基本信息!E843="","",在职员工基本信息!E843)</f>
        <v/>
      </c>
      <c r="F846" s="23" t="str">
        <f>IF(在职员工基本信息!G843="","",在职员工基本信息!G843)</f>
        <v/>
      </c>
      <c r="G846" s="1" t="str">
        <f>IF(在职员工基本信息!B843="","",在职员工基本信息!B843)</f>
        <v/>
      </c>
      <c r="H846" s="1" t="str">
        <f>IF(在职员工基本信息!C843="","",在职员工基本信息!C843)</f>
        <v/>
      </c>
      <c r="J846" s="23" t="str">
        <f t="shared" si="65"/>
        <v/>
      </c>
      <c r="K846" s="23" t="str">
        <f t="shared" si="66"/>
        <v/>
      </c>
      <c r="L846" s="23" t="str">
        <f t="shared" si="67"/>
        <v/>
      </c>
      <c r="M846" s="23" t="str">
        <f t="shared" si="68"/>
        <v/>
      </c>
      <c r="N846" s="23" t="str">
        <f t="shared" si="69"/>
        <v/>
      </c>
      <c r="P846" s="1" t="str">
        <f>IF(AND(YEAR(在职员工基本信息!$M843)='员工事项提醒（生日、续合同）'!$Q$4,MONTH(在职员工基本信息!$M843)='员工事项提醒（生日、续合同）'!$S$4),在职员工基本信息!D843,"")</f>
        <v/>
      </c>
      <c r="Q846" s="1" t="str">
        <f>IF(AND(YEAR(在职员工基本信息!$M843)='员工事项提醒（生日、续合同）'!$Q$4,MONTH(在职员工基本信息!$M843)='员工事项提醒（生日、续合同）'!$S$4),在职员工基本信息!E843,"")</f>
        <v/>
      </c>
      <c r="R846" s="1" t="str">
        <f>IF(AND(YEAR(在职员工基本信息!$M843)='员工事项提醒（生日、续合同）'!$Q$4,MONTH(在职员工基本信息!$M843)='员工事项提醒（生日、续合同）'!$S$4),在职员工基本信息!B843,"")</f>
        <v/>
      </c>
      <c r="S846" s="1" t="str">
        <f>IF(AND(YEAR(在职员工基本信息!$M843)='员工事项提醒（生日、续合同）'!$Q$4,MONTH(在职员工基本信息!$M843)='员工事项提醒（生日、续合同）'!$S$4),在职员工基本信息!C843,"")</f>
        <v/>
      </c>
      <c r="T846" s="23" t="str">
        <f>IF(AND(YEAR(在职员工基本信息!$M843)='员工事项提醒（生日、续合同）'!$Q$4,MONTH(在职员工基本信息!$M843)='员工事项提醒（生日、续合同）'!$S$4),在职员工基本信息!M843,"")</f>
        <v/>
      </c>
    </row>
    <row r="847" spans="1:20">
      <c r="A847" s="1" t="str">
        <f>B847&amp;COUNTIF(B$8:B847,B847)</f>
        <v>835</v>
      </c>
      <c r="B847" s="1" t="str">
        <f>IF(MONTH(在职员工基本信息!G844)=$L$4,MONTH(在职员工基本信息!G844),"")</f>
        <v/>
      </c>
      <c r="D847" s="1" t="str">
        <f>IFERROR(IF(在职员工基本信息!D844="","",在职员工基本信息!D844),"")</f>
        <v/>
      </c>
      <c r="E847" s="1" t="str">
        <f>IF(在职员工基本信息!E844="","",在职员工基本信息!E844)</f>
        <v/>
      </c>
      <c r="F847" s="23" t="str">
        <f>IF(在职员工基本信息!G844="","",在职员工基本信息!G844)</f>
        <v/>
      </c>
      <c r="G847" s="1" t="str">
        <f>IF(在职员工基本信息!B844="","",在职员工基本信息!B844)</f>
        <v/>
      </c>
      <c r="H847" s="1" t="str">
        <f>IF(在职员工基本信息!C844="","",在职员工基本信息!C844)</f>
        <v/>
      </c>
      <c r="J847" s="23" t="str">
        <f t="shared" si="65"/>
        <v/>
      </c>
      <c r="K847" s="23" t="str">
        <f t="shared" si="66"/>
        <v/>
      </c>
      <c r="L847" s="23" t="str">
        <f t="shared" si="67"/>
        <v/>
      </c>
      <c r="M847" s="23" t="str">
        <f t="shared" si="68"/>
        <v/>
      </c>
      <c r="N847" s="23" t="str">
        <f t="shared" si="69"/>
        <v/>
      </c>
      <c r="P847" s="1" t="str">
        <f>IF(AND(YEAR(在职员工基本信息!$M844)='员工事项提醒（生日、续合同）'!$Q$4,MONTH(在职员工基本信息!$M844)='员工事项提醒（生日、续合同）'!$S$4),在职员工基本信息!D844,"")</f>
        <v/>
      </c>
      <c r="Q847" s="1" t="str">
        <f>IF(AND(YEAR(在职员工基本信息!$M844)='员工事项提醒（生日、续合同）'!$Q$4,MONTH(在职员工基本信息!$M844)='员工事项提醒（生日、续合同）'!$S$4),在职员工基本信息!E844,"")</f>
        <v/>
      </c>
      <c r="R847" s="1" t="str">
        <f>IF(AND(YEAR(在职员工基本信息!$M844)='员工事项提醒（生日、续合同）'!$Q$4,MONTH(在职员工基本信息!$M844)='员工事项提醒（生日、续合同）'!$S$4),在职员工基本信息!B844,"")</f>
        <v/>
      </c>
      <c r="S847" s="1" t="str">
        <f>IF(AND(YEAR(在职员工基本信息!$M844)='员工事项提醒（生日、续合同）'!$Q$4,MONTH(在职员工基本信息!$M844)='员工事项提醒（生日、续合同）'!$S$4),在职员工基本信息!C844,"")</f>
        <v/>
      </c>
      <c r="T847" s="23" t="str">
        <f>IF(AND(YEAR(在职员工基本信息!$M844)='员工事项提醒（生日、续合同）'!$Q$4,MONTH(在职员工基本信息!$M844)='员工事项提醒（生日、续合同）'!$S$4),在职员工基本信息!M844,"")</f>
        <v/>
      </c>
    </row>
    <row r="848" spans="1:20">
      <c r="A848" s="1" t="str">
        <f>B848&amp;COUNTIF(B$8:B848,B848)</f>
        <v>836</v>
      </c>
      <c r="B848" s="1" t="str">
        <f>IF(MONTH(在职员工基本信息!G845)=$L$4,MONTH(在职员工基本信息!G845),"")</f>
        <v/>
      </c>
      <c r="D848" s="1" t="str">
        <f>IFERROR(IF(在职员工基本信息!D845="","",在职员工基本信息!D845),"")</f>
        <v/>
      </c>
      <c r="E848" s="1" t="str">
        <f>IF(在职员工基本信息!E845="","",在职员工基本信息!E845)</f>
        <v/>
      </c>
      <c r="F848" s="23" t="str">
        <f>IF(在职员工基本信息!G845="","",在职员工基本信息!G845)</f>
        <v/>
      </c>
      <c r="G848" s="1" t="str">
        <f>IF(在职员工基本信息!B845="","",在职员工基本信息!B845)</f>
        <v/>
      </c>
      <c r="H848" s="1" t="str">
        <f>IF(在职员工基本信息!C845="","",在职员工基本信息!C845)</f>
        <v/>
      </c>
      <c r="J848" s="23" t="str">
        <f t="shared" si="65"/>
        <v/>
      </c>
      <c r="K848" s="23" t="str">
        <f t="shared" si="66"/>
        <v/>
      </c>
      <c r="L848" s="23" t="str">
        <f t="shared" si="67"/>
        <v/>
      </c>
      <c r="M848" s="23" t="str">
        <f t="shared" si="68"/>
        <v/>
      </c>
      <c r="N848" s="23" t="str">
        <f t="shared" si="69"/>
        <v/>
      </c>
      <c r="P848" s="1" t="str">
        <f>IF(AND(YEAR(在职员工基本信息!$M845)='员工事项提醒（生日、续合同）'!$Q$4,MONTH(在职员工基本信息!$M845)='员工事项提醒（生日、续合同）'!$S$4),在职员工基本信息!D845,"")</f>
        <v/>
      </c>
      <c r="Q848" s="1" t="str">
        <f>IF(AND(YEAR(在职员工基本信息!$M845)='员工事项提醒（生日、续合同）'!$Q$4,MONTH(在职员工基本信息!$M845)='员工事项提醒（生日、续合同）'!$S$4),在职员工基本信息!E845,"")</f>
        <v/>
      </c>
      <c r="R848" s="1" t="str">
        <f>IF(AND(YEAR(在职员工基本信息!$M845)='员工事项提醒（生日、续合同）'!$Q$4,MONTH(在职员工基本信息!$M845)='员工事项提醒（生日、续合同）'!$S$4),在职员工基本信息!B845,"")</f>
        <v/>
      </c>
      <c r="S848" s="1" t="str">
        <f>IF(AND(YEAR(在职员工基本信息!$M845)='员工事项提醒（生日、续合同）'!$Q$4,MONTH(在职员工基本信息!$M845)='员工事项提醒（生日、续合同）'!$S$4),在职员工基本信息!C845,"")</f>
        <v/>
      </c>
      <c r="T848" s="23" t="str">
        <f>IF(AND(YEAR(在职员工基本信息!$M845)='员工事项提醒（生日、续合同）'!$Q$4,MONTH(在职员工基本信息!$M845)='员工事项提醒（生日、续合同）'!$S$4),在职员工基本信息!M845,"")</f>
        <v/>
      </c>
    </row>
    <row r="849" spans="1:20">
      <c r="A849" s="1" t="str">
        <f>B849&amp;COUNTIF(B$8:B849,B849)</f>
        <v>837</v>
      </c>
      <c r="B849" s="1" t="str">
        <f>IF(MONTH(在职员工基本信息!G846)=$L$4,MONTH(在职员工基本信息!G846),"")</f>
        <v/>
      </c>
      <c r="D849" s="1" t="str">
        <f>IFERROR(IF(在职员工基本信息!D846="","",在职员工基本信息!D846),"")</f>
        <v/>
      </c>
      <c r="E849" s="1" t="str">
        <f>IF(在职员工基本信息!E846="","",在职员工基本信息!E846)</f>
        <v/>
      </c>
      <c r="F849" s="23" t="str">
        <f>IF(在职员工基本信息!G846="","",在职员工基本信息!G846)</f>
        <v/>
      </c>
      <c r="G849" s="1" t="str">
        <f>IF(在职员工基本信息!B846="","",在职员工基本信息!B846)</f>
        <v/>
      </c>
      <c r="H849" s="1" t="str">
        <f>IF(在职员工基本信息!C846="","",在职员工基本信息!C846)</f>
        <v/>
      </c>
      <c r="J849" s="23" t="str">
        <f t="shared" si="65"/>
        <v/>
      </c>
      <c r="K849" s="23" t="str">
        <f t="shared" si="66"/>
        <v/>
      </c>
      <c r="L849" s="23" t="str">
        <f t="shared" si="67"/>
        <v/>
      </c>
      <c r="M849" s="23" t="str">
        <f t="shared" si="68"/>
        <v/>
      </c>
      <c r="N849" s="23" t="str">
        <f t="shared" si="69"/>
        <v/>
      </c>
      <c r="P849" s="1" t="str">
        <f>IF(AND(YEAR(在职员工基本信息!$M846)='员工事项提醒（生日、续合同）'!$Q$4,MONTH(在职员工基本信息!$M846)='员工事项提醒（生日、续合同）'!$S$4),在职员工基本信息!D846,"")</f>
        <v/>
      </c>
      <c r="Q849" s="1" t="str">
        <f>IF(AND(YEAR(在职员工基本信息!$M846)='员工事项提醒（生日、续合同）'!$Q$4,MONTH(在职员工基本信息!$M846)='员工事项提醒（生日、续合同）'!$S$4),在职员工基本信息!E846,"")</f>
        <v/>
      </c>
      <c r="R849" s="1" t="str">
        <f>IF(AND(YEAR(在职员工基本信息!$M846)='员工事项提醒（生日、续合同）'!$Q$4,MONTH(在职员工基本信息!$M846)='员工事项提醒（生日、续合同）'!$S$4),在职员工基本信息!B846,"")</f>
        <v/>
      </c>
      <c r="S849" s="1" t="str">
        <f>IF(AND(YEAR(在职员工基本信息!$M846)='员工事项提醒（生日、续合同）'!$Q$4,MONTH(在职员工基本信息!$M846)='员工事项提醒（生日、续合同）'!$S$4),在职员工基本信息!C846,"")</f>
        <v/>
      </c>
      <c r="T849" s="23" t="str">
        <f>IF(AND(YEAR(在职员工基本信息!$M846)='员工事项提醒（生日、续合同）'!$Q$4,MONTH(在职员工基本信息!$M846)='员工事项提醒（生日、续合同）'!$S$4),在职员工基本信息!M846,"")</f>
        <v/>
      </c>
    </row>
    <row r="850" spans="1:20">
      <c r="A850" s="1" t="str">
        <f>B850&amp;COUNTIF(B$8:B850,B850)</f>
        <v>838</v>
      </c>
      <c r="B850" s="1" t="str">
        <f>IF(MONTH(在职员工基本信息!G847)=$L$4,MONTH(在职员工基本信息!G847),"")</f>
        <v/>
      </c>
      <c r="D850" s="1" t="str">
        <f>IFERROR(IF(在职员工基本信息!D847="","",在职员工基本信息!D847),"")</f>
        <v/>
      </c>
      <c r="E850" s="1" t="str">
        <f>IF(在职员工基本信息!E847="","",在职员工基本信息!E847)</f>
        <v/>
      </c>
      <c r="F850" s="23" t="str">
        <f>IF(在职员工基本信息!G847="","",在职员工基本信息!G847)</f>
        <v/>
      </c>
      <c r="G850" s="1" t="str">
        <f>IF(在职员工基本信息!B847="","",在职员工基本信息!B847)</f>
        <v/>
      </c>
      <c r="H850" s="1" t="str">
        <f>IF(在职员工基本信息!C847="","",在职员工基本信息!C847)</f>
        <v/>
      </c>
      <c r="J850" s="23" t="str">
        <f t="shared" si="65"/>
        <v/>
      </c>
      <c r="K850" s="23" t="str">
        <f t="shared" si="66"/>
        <v/>
      </c>
      <c r="L850" s="23" t="str">
        <f t="shared" si="67"/>
        <v/>
      </c>
      <c r="M850" s="23" t="str">
        <f t="shared" si="68"/>
        <v/>
      </c>
      <c r="N850" s="23" t="str">
        <f t="shared" si="69"/>
        <v/>
      </c>
      <c r="P850" s="1" t="str">
        <f>IF(AND(YEAR(在职员工基本信息!$M847)='员工事项提醒（生日、续合同）'!$Q$4,MONTH(在职员工基本信息!$M847)='员工事项提醒（生日、续合同）'!$S$4),在职员工基本信息!D847,"")</f>
        <v/>
      </c>
      <c r="Q850" s="1" t="str">
        <f>IF(AND(YEAR(在职员工基本信息!$M847)='员工事项提醒（生日、续合同）'!$Q$4,MONTH(在职员工基本信息!$M847)='员工事项提醒（生日、续合同）'!$S$4),在职员工基本信息!E847,"")</f>
        <v/>
      </c>
      <c r="R850" s="1" t="str">
        <f>IF(AND(YEAR(在职员工基本信息!$M847)='员工事项提醒（生日、续合同）'!$Q$4,MONTH(在职员工基本信息!$M847)='员工事项提醒（生日、续合同）'!$S$4),在职员工基本信息!B847,"")</f>
        <v/>
      </c>
      <c r="S850" s="1" t="str">
        <f>IF(AND(YEAR(在职员工基本信息!$M847)='员工事项提醒（生日、续合同）'!$Q$4,MONTH(在职员工基本信息!$M847)='员工事项提醒（生日、续合同）'!$S$4),在职员工基本信息!C847,"")</f>
        <v/>
      </c>
      <c r="T850" s="23" t="str">
        <f>IF(AND(YEAR(在职员工基本信息!$M847)='员工事项提醒（生日、续合同）'!$Q$4,MONTH(在职员工基本信息!$M847)='员工事项提醒（生日、续合同）'!$S$4),在职员工基本信息!M847,"")</f>
        <v/>
      </c>
    </row>
    <row r="851" spans="1:20">
      <c r="A851" s="1" t="str">
        <f>B851&amp;COUNTIF(B$8:B851,B851)</f>
        <v>839</v>
      </c>
      <c r="B851" s="1" t="str">
        <f>IF(MONTH(在职员工基本信息!G848)=$L$4,MONTH(在职员工基本信息!G848),"")</f>
        <v/>
      </c>
      <c r="D851" s="1" t="str">
        <f>IFERROR(IF(在职员工基本信息!D848="","",在职员工基本信息!D848),"")</f>
        <v/>
      </c>
      <c r="E851" s="1" t="str">
        <f>IF(在职员工基本信息!E848="","",在职员工基本信息!E848)</f>
        <v/>
      </c>
      <c r="F851" s="23" t="str">
        <f>IF(在职员工基本信息!G848="","",在职员工基本信息!G848)</f>
        <v/>
      </c>
      <c r="G851" s="1" t="str">
        <f>IF(在职员工基本信息!B848="","",在职员工基本信息!B848)</f>
        <v/>
      </c>
      <c r="H851" s="1" t="str">
        <f>IF(在职员工基本信息!C848="","",在职员工基本信息!C848)</f>
        <v/>
      </c>
      <c r="J851" s="23" t="str">
        <f t="shared" si="65"/>
        <v/>
      </c>
      <c r="K851" s="23" t="str">
        <f t="shared" si="66"/>
        <v/>
      </c>
      <c r="L851" s="23" t="str">
        <f t="shared" si="67"/>
        <v/>
      </c>
      <c r="M851" s="23" t="str">
        <f t="shared" si="68"/>
        <v/>
      </c>
      <c r="N851" s="23" t="str">
        <f t="shared" si="69"/>
        <v/>
      </c>
      <c r="P851" s="1" t="str">
        <f>IF(AND(YEAR(在职员工基本信息!$M848)='员工事项提醒（生日、续合同）'!$Q$4,MONTH(在职员工基本信息!$M848)='员工事项提醒（生日、续合同）'!$S$4),在职员工基本信息!D848,"")</f>
        <v/>
      </c>
      <c r="Q851" s="1" t="str">
        <f>IF(AND(YEAR(在职员工基本信息!$M848)='员工事项提醒（生日、续合同）'!$Q$4,MONTH(在职员工基本信息!$M848)='员工事项提醒（生日、续合同）'!$S$4),在职员工基本信息!E848,"")</f>
        <v/>
      </c>
      <c r="R851" s="1" t="str">
        <f>IF(AND(YEAR(在职员工基本信息!$M848)='员工事项提醒（生日、续合同）'!$Q$4,MONTH(在职员工基本信息!$M848)='员工事项提醒（生日、续合同）'!$S$4),在职员工基本信息!B848,"")</f>
        <v/>
      </c>
      <c r="S851" s="1" t="str">
        <f>IF(AND(YEAR(在职员工基本信息!$M848)='员工事项提醒（生日、续合同）'!$Q$4,MONTH(在职员工基本信息!$M848)='员工事项提醒（生日、续合同）'!$S$4),在职员工基本信息!C848,"")</f>
        <v/>
      </c>
      <c r="T851" s="23" t="str">
        <f>IF(AND(YEAR(在职员工基本信息!$M848)='员工事项提醒（生日、续合同）'!$Q$4,MONTH(在职员工基本信息!$M848)='员工事项提醒（生日、续合同）'!$S$4),在职员工基本信息!M848,"")</f>
        <v/>
      </c>
    </row>
    <row r="852" spans="1:20">
      <c r="A852" s="1" t="str">
        <f>B852&amp;COUNTIF(B$8:B852,B852)</f>
        <v>840</v>
      </c>
      <c r="B852" s="1" t="str">
        <f>IF(MONTH(在职员工基本信息!G849)=$L$4,MONTH(在职员工基本信息!G849),"")</f>
        <v/>
      </c>
      <c r="D852" s="1" t="str">
        <f>IFERROR(IF(在职员工基本信息!D849="","",在职员工基本信息!D849),"")</f>
        <v/>
      </c>
      <c r="E852" s="1" t="str">
        <f>IF(在职员工基本信息!E849="","",在职员工基本信息!E849)</f>
        <v/>
      </c>
      <c r="F852" s="23" t="str">
        <f>IF(在职员工基本信息!G849="","",在职员工基本信息!G849)</f>
        <v/>
      </c>
      <c r="G852" s="1" t="str">
        <f>IF(在职员工基本信息!B849="","",在职员工基本信息!B849)</f>
        <v/>
      </c>
      <c r="H852" s="1" t="str">
        <f>IF(在职员工基本信息!C849="","",在职员工基本信息!C849)</f>
        <v/>
      </c>
      <c r="J852" s="23" t="str">
        <f t="shared" si="65"/>
        <v/>
      </c>
      <c r="K852" s="23" t="str">
        <f t="shared" si="66"/>
        <v/>
      </c>
      <c r="L852" s="23" t="str">
        <f t="shared" si="67"/>
        <v/>
      </c>
      <c r="M852" s="23" t="str">
        <f t="shared" si="68"/>
        <v/>
      </c>
      <c r="N852" s="23" t="str">
        <f t="shared" si="69"/>
        <v/>
      </c>
      <c r="P852" s="1" t="str">
        <f>IF(AND(YEAR(在职员工基本信息!$M849)='员工事项提醒（生日、续合同）'!$Q$4,MONTH(在职员工基本信息!$M849)='员工事项提醒（生日、续合同）'!$S$4),在职员工基本信息!D849,"")</f>
        <v/>
      </c>
      <c r="Q852" s="1" t="str">
        <f>IF(AND(YEAR(在职员工基本信息!$M849)='员工事项提醒（生日、续合同）'!$Q$4,MONTH(在职员工基本信息!$M849)='员工事项提醒（生日、续合同）'!$S$4),在职员工基本信息!E849,"")</f>
        <v/>
      </c>
      <c r="R852" s="1" t="str">
        <f>IF(AND(YEAR(在职员工基本信息!$M849)='员工事项提醒（生日、续合同）'!$Q$4,MONTH(在职员工基本信息!$M849)='员工事项提醒（生日、续合同）'!$S$4),在职员工基本信息!B849,"")</f>
        <v/>
      </c>
      <c r="S852" s="1" t="str">
        <f>IF(AND(YEAR(在职员工基本信息!$M849)='员工事项提醒（生日、续合同）'!$Q$4,MONTH(在职员工基本信息!$M849)='员工事项提醒（生日、续合同）'!$S$4),在职员工基本信息!C849,"")</f>
        <v/>
      </c>
      <c r="T852" s="23" t="str">
        <f>IF(AND(YEAR(在职员工基本信息!$M849)='员工事项提醒（生日、续合同）'!$Q$4,MONTH(在职员工基本信息!$M849)='员工事项提醒（生日、续合同）'!$S$4),在职员工基本信息!M849,"")</f>
        <v/>
      </c>
    </row>
    <row r="853" spans="1:20">
      <c r="A853" s="1" t="str">
        <f>B853&amp;COUNTIF(B$8:B853,B853)</f>
        <v>841</v>
      </c>
      <c r="B853" s="1" t="str">
        <f>IF(MONTH(在职员工基本信息!G850)=$L$4,MONTH(在职员工基本信息!G850),"")</f>
        <v/>
      </c>
      <c r="D853" s="1" t="str">
        <f>IFERROR(IF(在职员工基本信息!D850="","",在职员工基本信息!D850),"")</f>
        <v/>
      </c>
      <c r="E853" s="1" t="str">
        <f>IF(在职员工基本信息!E850="","",在职员工基本信息!E850)</f>
        <v/>
      </c>
      <c r="F853" s="23" t="str">
        <f>IF(在职员工基本信息!G850="","",在职员工基本信息!G850)</f>
        <v/>
      </c>
      <c r="G853" s="1" t="str">
        <f>IF(在职员工基本信息!B850="","",在职员工基本信息!B850)</f>
        <v/>
      </c>
      <c r="H853" s="1" t="str">
        <f>IF(在职员工基本信息!C850="","",在职员工基本信息!C850)</f>
        <v/>
      </c>
      <c r="J853" s="23" t="str">
        <f t="shared" si="65"/>
        <v/>
      </c>
      <c r="K853" s="23" t="str">
        <f t="shared" si="66"/>
        <v/>
      </c>
      <c r="L853" s="23" t="str">
        <f t="shared" si="67"/>
        <v/>
      </c>
      <c r="M853" s="23" t="str">
        <f t="shared" si="68"/>
        <v/>
      </c>
      <c r="N853" s="23" t="str">
        <f t="shared" si="69"/>
        <v/>
      </c>
      <c r="P853" s="1" t="str">
        <f>IF(AND(YEAR(在职员工基本信息!$M850)='员工事项提醒（生日、续合同）'!$Q$4,MONTH(在职员工基本信息!$M850)='员工事项提醒（生日、续合同）'!$S$4),在职员工基本信息!D850,"")</f>
        <v/>
      </c>
      <c r="Q853" s="1" t="str">
        <f>IF(AND(YEAR(在职员工基本信息!$M850)='员工事项提醒（生日、续合同）'!$Q$4,MONTH(在职员工基本信息!$M850)='员工事项提醒（生日、续合同）'!$S$4),在职员工基本信息!E850,"")</f>
        <v/>
      </c>
      <c r="R853" s="1" t="str">
        <f>IF(AND(YEAR(在职员工基本信息!$M850)='员工事项提醒（生日、续合同）'!$Q$4,MONTH(在职员工基本信息!$M850)='员工事项提醒（生日、续合同）'!$S$4),在职员工基本信息!B850,"")</f>
        <v/>
      </c>
      <c r="S853" s="1" t="str">
        <f>IF(AND(YEAR(在职员工基本信息!$M850)='员工事项提醒（生日、续合同）'!$Q$4,MONTH(在职员工基本信息!$M850)='员工事项提醒（生日、续合同）'!$S$4),在职员工基本信息!C850,"")</f>
        <v/>
      </c>
      <c r="T853" s="23" t="str">
        <f>IF(AND(YEAR(在职员工基本信息!$M850)='员工事项提醒（生日、续合同）'!$Q$4,MONTH(在职员工基本信息!$M850)='员工事项提醒（生日、续合同）'!$S$4),在职员工基本信息!M850,"")</f>
        <v/>
      </c>
    </row>
    <row r="854" spans="1:20">
      <c r="A854" s="1" t="str">
        <f>B854&amp;COUNTIF(B$8:B854,B854)</f>
        <v>842</v>
      </c>
      <c r="B854" s="1" t="str">
        <f>IF(MONTH(在职员工基本信息!G851)=$L$4,MONTH(在职员工基本信息!G851),"")</f>
        <v/>
      </c>
      <c r="D854" s="1" t="str">
        <f>IFERROR(IF(在职员工基本信息!D851="","",在职员工基本信息!D851),"")</f>
        <v/>
      </c>
      <c r="E854" s="1" t="str">
        <f>IF(在职员工基本信息!E851="","",在职员工基本信息!E851)</f>
        <v/>
      </c>
      <c r="F854" s="23" t="str">
        <f>IF(在职员工基本信息!G851="","",在职员工基本信息!G851)</f>
        <v/>
      </c>
      <c r="G854" s="1" t="str">
        <f>IF(在职员工基本信息!B851="","",在职员工基本信息!B851)</f>
        <v/>
      </c>
      <c r="H854" s="1" t="str">
        <f>IF(在职员工基本信息!C851="","",在职员工基本信息!C851)</f>
        <v/>
      </c>
      <c r="J854" s="23" t="str">
        <f t="shared" si="65"/>
        <v/>
      </c>
      <c r="K854" s="23" t="str">
        <f t="shared" si="66"/>
        <v/>
      </c>
      <c r="L854" s="23" t="str">
        <f t="shared" si="67"/>
        <v/>
      </c>
      <c r="M854" s="23" t="str">
        <f t="shared" si="68"/>
        <v/>
      </c>
      <c r="N854" s="23" t="str">
        <f t="shared" si="69"/>
        <v/>
      </c>
      <c r="P854" s="1" t="str">
        <f>IF(AND(YEAR(在职员工基本信息!$M851)='员工事项提醒（生日、续合同）'!$Q$4,MONTH(在职员工基本信息!$M851)='员工事项提醒（生日、续合同）'!$S$4),在职员工基本信息!D851,"")</f>
        <v/>
      </c>
      <c r="Q854" s="1" t="str">
        <f>IF(AND(YEAR(在职员工基本信息!$M851)='员工事项提醒（生日、续合同）'!$Q$4,MONTH(在职员工基本信息!$M851)='员工事项提醒（生日、续合同）'!$S$4),在职员工基本信息!E851,"")</f>
        <v/>
      </c>
      <c r="R854" s="1" t="str">
        <f>IF(AND(YEAR(在职员工基本信息!$M851)='员工事项提醒（生日、续合同）'!$Q$4,MONTH(在职员工基本信息!$M851)='员工事项提醒（生日、续合同）'!$S$4),在职员工基本信息!B851,"")</f>
        <v/>
      </c>
      <c r="S854" s="1" t="str">
        <f>IF(AND(YEAR(在职员工基本信息!$M851)='员工事项提醒（生日、续合同）'!$Q$4,MONTH(在职员工基本信息!$M851)='员工事项提醒（生日、续合同）'!$S$4),在职员工基本信息!C851,"")</f>
        <v/>
      </c>
      <c r="T854" s="23" t="str">
        <f>IF(AND(YEAR(在职员工基本信息!$M851)='员工事项提醒（生日、续合同）'!$Q$4,MONTH(在职员工基本信息!$M851)='员工事项提醒（生日、续合同）'!$S$4),在职员工基本信息!M851,"")</f>
        <v/>
      </c>
    </row>
    <row r="855" spans="1:20">
      <c r="A855" s="1" t="str">
        <f>B855&amp;COUNTIF(B$8:B855,B855)</f>
        <v>843</v>
      </c>
      <c r="B855" s="1" t="str">
        <f>IF(MONTH(在职员工基本信息!G852)=$L$4,MONTH(在职员工基本信息!G852),"")</f>
        <v/>
      </c>
      <c r="D855" s="1" t="str">
        <f>IFERROR(IF(在职员工基本信息!D852="","",在职员工基本信息!D852),"")</f>
        <v/>
      </c>
      <c r="E855" s="1" t="str">
        <f>IF(在职员工基本信息!E852="","",在职员工基本信息!E852)</f>
        <v/>
      </c>
      <c r="F855" s="23" t="str">
        <f>IF(在职员工基本信息!G852="","",在职员工基本信息!G852)</f>
        <v/>
      </c>
      <c r="G855" s="1" t="str">
        <f>IF(在职员工基本信息!B852="","",在职员工基本信息!B852)</f>
        <v/>
      </c>
      <c r="H855" s="1" t="str">
        <f>IF(在职员工基本信息!C852="","",在职员工基本信息!C852)</f>
        <v/>
      </c>
      <c r="J855" s="23" t="str">
        <f t="shared" si="65"/>
        <v/>
      </c>
      <c r="K855" s="23" t="str">
        <f t="shared" si="66"/>
        <v/>
      </c>
      <c r="L855" s="23" t="str">
        <f t="shared" si="67"/>
        <v/>
      </c>
      <c r="M855" s="23" t="str">
        <f t="shared" si="68"/>
        <v/>
      </c>
      <c r="N855" s="23" t="str">
        <f t="shared" si="69"/>
        <v/>
      </c>
      <c r="P855" s="1" t="str">
        <f>IF(AND(YEAR(在职员工基本信息!$M852)='员工事项提醒（生日、续合同）'!$Q$4,MONTH(在职员工基本信息!$M852)='员工事项提醒（生日、续合同）'!$S$4),在职员工基本信息!D852,"")</f>
        <v/>
      </c>
      <c r="Q855" s="1" t="str">
        <f>IF(AND(YEAR(在职员工基本信息!$M852)='员工事项提醒（生日、续合同）'!$Q$4,MONTH(在职员工基本信息!$M852)='员工事项提醒（生日、续合同）'!$S$4),在职员工基本信息!E852,"")</f>
        <v/>
      </c>
      <c r="R855" s="1" t="str">
        <f>IF(AND(YEAR(在职员工基本信息!$M852)='员工事项提醒（生日、续合同）'!$Q$4,MONTH(在职员工基本信息!$M852)='员工事项提醒（生日、续合同）'!$S$4),在职员工基本信息!B852,"")</f>
        <v/>
      </c>
      <c r="S855" s="1" t="str">
        <f>IF(AND(YEAR(在职员工基本信息!$M852)='员工事项提醒（生日、续合同）'!$Q$4,MONTH(在职员工基本信息!$M852)='员工事项提醒（生日、续合同）'!$S$4),在职员工基本信息!C852,"")</f>
        <v/>
      </c>
      <c r="T855" s="23" t="str">
        <f>IF(AND(YEAR(在职员工基本信息!$M852)='员工事项提醒（生日、续合同）'!$Q$4,MONTH(在职员工基本信息!$M852)='员工事项提醒（生日、续合同）'!$S$4),在职员工基本信息!M852,"")</f>
        <v/>
      </c>
    </row>
    <row r="856" spans="1:20">
      <c r="A856" s="1" t="str">
        <f>B856&amp;COUNTIF(B$8:B856,B856)</f>
        <v>844</v>
      </c>
      <c r="B856" s="1" t="str">
        <f>IF(MONTH(在职员工基本信息!G853)=$L$4,MONTH(在职员工基本信息!G853),"")</f>
        <v/>
      </c>
      <c r="D856" s="1" t="str">
        <f>IFERROR(IF(在职员工基本信息!D853="","",在职员工基本信息!D853),"")</f>
        <v/>
      </c>
      <c r="E856" s="1" t="str">
        <f>IF(在职员工基本信息!E853="","",在职员工基本信息!E853)</f>
        <v/>
      </c>
      <c r="F856" s="23" t="str">
        <f>IF(在职员工基本信息!G853="","",在职员工基本信息!G853)</f>
        <v/>
      </c>
      <c r="G856" s="1" t="str">
        <f>IF(在职员工基本信息!B853="","",在职员工基本信息!B853)</f>
        <v/>
      </c>
      <c r="H856" s="1" t="str">
        <f>IF(在职员工基本信息!C853="","",在职员工基本信息!C853)</f>
        <v/>
      </c>
      <c r="J856" s="23" t="str">
        <f t="shared" si="65"/>
        <v/>
      </c>
      <c r="K856" s="23" t="str">
        <f t="shared" si="66"/>
        <v/>
      </c>
      <c r="L856" s="23" t="str">
        <f t="shared" si="67"/>
        <v/>
      </c>
      <c r="M856" s="23" t="str">
        <f t="shared" si="68"/>
        <v/>
      </c>
      <c r="N856" s="23" t="str">
        <f t="shared" si="69"/>
        <v/>
      </c>
      <c r="P856" s="1" t="str">
        <f>IF(AND(YEAR(在职员工基本信息!$M853)='员工事项提醒（生日、续合同）'!$Q$4,MONTH(在职员工基本信息!$M853)='员工事项提醒（生日、续合同）'!$S$4),在职员工基本信息!D853,"")</f>
        <v/>
      </c>
      <c r="Q856" s="1" t="str">
        <f>IF(AND(YEAR(在职员工基本信息!$M853)='员工事项提醒（生日、续合同）'!$Q$4,MONTH(在职员工基本信息!$M853)='员工事项提醒（生日、续合同）'!$S$4),在职员工基本信息!E853,"")</f>
        <v/>
      </c>
      <c r="R856" s="1" t="str">
        <f>IF(AND(YEAR(在职员工基本信息!$M853)='员工事项提醒（生日、续合同）'!$Q$4,MONTH(在职员工基本信息!$M853)='员工事项提醒（生日、续合同）'!$S$4),在职员工基本信息!B853,"")</f>
        <v/>
      </c>
      <c r="S856" s="1" t="str">
        <f>IF(AND(YEAR(在职员工基本信息!$M853)='员工事项提醒（生日、续合同）'!$Q$4,MONTH(在职员工基本信息!$M853)='员工事项提醒（生日、续合同）'!$S$4),在职员工基本信息!C853,"")</f>
        <v/>
      </c>
      <c r="T856" s="23" t="str">
        <f>IF(AND(YEAR(在职员工基本信息!$M853)='员工事项提醒（生日、续合同）'!$Q$4,MONTH(在职员工基本信息!$M853)='员工事项提醒（生日、续合同）'!$S$4),在职员工基本信息!M853,"")</f>
        <v/>
      </c>
    </row>
    <row r="857" spans="1:20">
      <c r="A857" s="1" t="str">
        <f>B857&amp;COUNTIF(B$8:B857,B857)</f>
        <v>845</v>
      </c>
      <c r="B857" s="1" t="str">
        <f>IF(MONTH(在职员工基本信息!G854)=$L$4,MONTH(在职员工基本信息!G854),"")</f>
        <v/>
      </c>
      <c r="D857" s="1" t="str">
        <f>IFERROR(IF(在职员工基本信息!D854="","",在职员工基本信息!D854),"")</f>
        <v/>
      </c>
      <c r="E857" s="1" t="str">
        <f>IF(在职员工基本信息!E854="","",在职员工基本信息!E854)</f>
        <v/>
      </c>
      <c r="F857" s="23" t="str">
        <f>IF(在职员工基本信息!G854="","",在职员工基本信息!G854)</f>
        <v/>
      </c>
      <c r="G857" s="1" t="str">
        <f>IF(在职员工基本信息!B854="","",在职员工基本信息!B854)</f>
        <v/>
      </c>
      <c r="H857" s="1" t="str">
        <f>IF(在职员工基本信息!C854="","",在职员工基本信息!C854)</f>
        <v/>
      </c>
      <c r="J857" s="23" t="str">
        <f t="shared" si="65"/>
        <v/>
      </c>
      <c r="K857" s="23" t="str">
        <f t="shared" si="66"/>
        <v/>
      </c>
      <c r="L857" s="23" t="str">
        <f t="shared" si="67"/>
        <v/>
      </c>
      <c r="M857" s="23" t="str">
        <f t="shared" si="68"/>
        <v/>
      </c>
      <c r="N857" s="23" t="str">
        <f t="shared" si="69"/>
        <v/>
      </c>
      <c r="P857" s="1" t="str">
        <f>IF(AND(YEAR(在职员工基本信息!$M854)='员工事项提醒（生日、续合同）'!$Q$4,MONTH(在职员工基本信息!$M854)='员工事项提醒（生日、续合同）'!$S$4),在职员工基本信息!D854,"")</f>
        <v/>
      </c>
      <c r="Q857" s="1" t="str">
        <f>IF(AND(YEAR(在职员工基本信息!$M854)='员工事项提醒（生日、续合同）'!$Q$4,MONTH(在职员工基本信息!$M854)='员工事项提醒（生日、续合同）'!$S$4),在职员工基本信息!E854,"")</f>
        <v/>
      </c>
      <c r="R857" s="1" t="str">
        <f>IF(AND(YEAR(在职员工基本信息!$M854)='员工事项提醒（生日、续合同）'!$Q$4,MONTH(在职员工基本信息!$M854)='员工事项提醒（生日、续合同）'!$S$4),在职员工基本信息!B854,"")</f>
        <v/>
      </c>
      <c r="S857" s="1" t="str">
        <f>IF(AND(YEAR(在职员工基本信息!$M854)='员工事项提醒（生日、续合同）'!$Q$4,MONTH(在职员工基本信息!$M854)='员工事项提醒（生日、续合同）'!$S$4),在职员工基本信息!C854,"")</f>
        <v/>
      </c>
      <c r="T857" s="23" t="str">
        <f>IF(AND(YEAR(在职员工基本信息!$M854)='员工事项提醒（生日、续合同）'!$Q$4,MONTH(在职员工基本信息!$M854)='员工事项提醒（生日、续合同）'!$S$4),在职员工基本信息!M854,"")</f>
        <v/>
      </c>
    </row>
    <row r="858" spans="1:20">
      <c r="A858" s="1" t="str">
        <f>B858&amp;COUNTIF(B$8:B858,B858)</f>
        <v>846</v>
      </c>
      <c r="B858" s="1" t="str">
        <f>IF(MONTH(在职员工基本信息!G855)=$L$4,MONTH(在职员工基本信息!G855),"")</f>
        <v/>
      </c>
      <c r="D858" s="1" t="str">
        <f>IFERROR(IF(在职员工基本信息!D855="","",在职员工基本信息!D855),"")</f>
        <v/>
      </c>
      <c r="E858" s="1" t="str">
        <f>IF(在职员工基本信息!E855="","",在职员工基本信息!E855)</f>
        <v/>
      </c>
      <c r="F858" s="23" t="str">
        <f>IF(在职员工基本信息!G855="","",在职员工基本信息!G855)</f>
        <v/>
      </c>
      <c r="G858" s="1" t="str">
        <f>IF(在职员工基本信息!B855="","",在职员工基本信息!B855)</f>
        <v/>
      </c>
      <c r="H858" s="1" t="str">
        <f>IF(在职员工基本信息!C855="","",在职员工基本信息!C855)</f>
        <v/>
      </c>
      <c r="J858" s="23" t="str">
        <f t="shared" si="65"/>
        <v/>
      </c>
      <c r="K858" s="23" t="str">
        <f t="shared" si="66"/>
        <v/>
      </c>
      <c r="L858" s="23" t="str">
        <f t="shared" si="67"/>
        <v/>
      </c>
      <c r="M858" s="23" t="str">
        <f t="shared" si="68"/>
        <v/>
      </c>
      <c r="N858" s="23" t="str">
        <f t="shared" si="69"/>
        <v/>
      </c>
      <c r="P858" s="1" t="str">
        <f>IF(AND(YEAR(在职员工基本信息!$M855)='员工事项提醒（生日、续合同）'!$Q$4,MONTH(在职员工基本信息!$M855)='员工事项提醒（生日、续合同）'!$S$4),在职员工基本信息!D855,"")</f>
        <v/>
      </c>
      <c r="Q858" s="1" t="str">
        <f>IF(AND(YEAR(在职员工基本信息!$M855)='员工事项提醒（生日、续合同）'!$Q$4,MONTH(在职员工基本信息!$M855)='员工事项提醒（生日、续合同）'!$S$4),在职员工基本信息!E855,"")</f>
        <v/>
      </c>
      <c r="R858" s="1" t="str">
        <f>IF(AND(YEAR(在职员工基本信息!$M855)='员工事项提醒（生日、续合同）'!$Q$4,MONTH(在职员工基本信息!$M855)='员工事项提醒（生日、续合同）'!$S$4),在职员工基本信息!B855,"")</f>
        <v/>
      </c>
      <c r="S858" s="1" t="str">
        <f>IF(AND(YEAR(在职员工基本信息!$M855)='员工事项提醒（生日、续合同）'!$Q$4,MONTH(在职员工基本信息!$M855)='员工事项提醒（生日、续合同）'!$S$4),在职员工基本信息!C855,"")</f>
        <v/>
      </c>
      <c r="T858" s="23" t="str">
        <f>IF(AND(YEAR(在职员工基本信息!$M855)='员工事项提醒（生日、续合同）'!$Q$4,MONTH(在职员工基本信息!$M855)='员工事项提醒（生日、续合同）'!$S$4),在职员工基本信息!M855,"")</f>
        <v/>
      </c>
    </row>
    <row r="859" spans="1:20">
      <c r="A859" s="1" t="str">
        <f>B859&amp;COUNTIF(B$8:B859,B859)</f>
        <v>847</v>
      </c>
      <c r="B859" s="1" t="str">
        <f>IF(MONTH(在职员工基本信息!G856)=$L$4,MONTH(在职员工基本信息!G856),"")</f>
        <v/>
      </c>
      <c r="D859" s="1" t="str">
        <f>IFERROR(IF(在职员工基本信息!D856="","",在职员工基本信息!D856),"")</f>
        <v/>
      </c>
      <c r="E859" s="1" t="str">
        <f>IF(在职员工基本信息!E856="","",在职员工基本信息!E856)</f>
        <v/>
      </c>
      <c r="F859" s="23" t="str">
        <f>IF(在职员工基本信息!G856="","",在职员工基本信息!G856)</f>
        <v/>
      </c>
      <c r="G859" s="1" t="str">
        <f>IF(在职员工基本信息!B856="","",在职员工基本信息!B856)</f>
        <v/>
      </c>
      <c r="H859" s="1" t="str">
        <f>IF(在职员工基本信息!C856="","",在职员工基本信息!C856)</f>
        <v/>
      </c>
      <c r="J859" s="23" t="str">
        <f t="shared" si="65"/>
        <v/>
      </c>
      <c r="K859" s="23" t="str">
        <f t="shared" si="66"/>
        <v/>
      </c>
      <c r="L859" s="23" t="str">
        <f t="shared" si="67"/>
        <v/>
      </c>
      <c r="M859" s="23" t="str">
        <f t="shared" si="68"/>
        <v/>
      </c>
      <c r="N859" s="23" t="str">
        <f t="shared" si="69"/>
        <v/>
      </c>
      <c r="P859" s="1" t="str">
        <f>IF(AND(YEAR(在职员工基本信息!$M856)='员工事项提醒（生日、续合同）'!$Q$4,MONTH(在职员工基本信息!$M856)='员工事项提醒（生日、续合同）'!$S$4),在职员工基本信息!D856,"")</f>
        <v/>
      </c>
      <c r="Q859" s="1" t="str">
        <f>IF(AND(YEAR(在职员工基本信息!$M856)='员工事项提醒（生日、续合同）'!$Q$4,MONTH(在职员工基本信息!$M856)='员工事项提醒（生日、续合同）'!$S$4),在职员工基本信息!E856,"")</f>
        <v/>
      </c>
      <c r="R859" s="1" t="str">
        <f>IF(AND(YEAR(在职员工基本信息!$M856)='员工事项提醒（生日、续合同）'!$Q$4,MONTH(在职员工基本信息!$M856)='员工事项提醒（生日、续合同）'!$S$4),在职员工基本信息!B856,"")</f>
        <v/>
      </c>
      <c r="S859" s="1" t="str">
        <f>IF(AND(YEAR(在职员工基本信息!$M856)='员工事项提醒（生日、续合同）'!$Q$4,MONTH(在职员工基本信息!$M856)='员工事项提醒（生日、续合同）'!$S$4),在职员工基本信息!C856,"")</f>
        <v/>
      </c>
      <c r="T859" s="23" t="str">
        <f>IF(AND(YEAR(在职员工基本信息!$M856)='员工事项提醒（生日、续合同）'!$Q$4,MONTH(在职员工基本信息!$M856)='员工事项提醒（生日、续合同）'!$S$4),在职员工基本信息!M856,"")</f>
        <v/>
      </c>
    </row>
    <row r="860" spans="1:20">
      <c r="A860" s="1" t="str">
        <f>B860&amp;COUNTIF(B$8:B860,B860)</f>
        <v>848</v>
      </c>
      <c r="B860" s="1" t="str">
        <f>IF(MONTH(在职员工基本信息!G857)=$L$4,MONTH(在职员工基本信息!G857),"")</f>
        <v/>
      </c>
      <c r="D860" s="1" t="str">
        <f>IFERROR(IF(在职员工基本信息!D857="","",在职员工基本信息!D857),"")</f>
        <v/>
      </c>
      <c r="E860" s="1" t="str">
        <f>IF(在职员工基本信息!E857="","",在职员工基本信息!E857)</f>
        <v/>
      </c>
      <c r="F860" s="23" t="str">
        <f>IF(在职员工基本信息!G857="","",在职员工基本信息!G857)</f>
        <v/>
      </c>
      <c r="G860" s="1" t="str">
        <f>IF(在职员工基本信息!B857="","",在职员工基本信息!B857)</f>
        <v/>
      </c>
      <c r="H860" s="1" t="str">
        <f>IF(在职员工基本信息!C857="","",在职员工基本信息!C857)</f>
        <v/>
      </c>
      <c r="J860" s="23" t="str">
        <f t="shared" si="65"/>
        <v/>
      </c>
      <c r="K860" s="23" t="str">
        <f t="shared" si="66"/>
        <v/>
      </c>
      <c r="L860" s="23" t="str">
        <f t="shared" si="67"/>
        <v/>
      </c>
      <c r="M860" s="23" t="str">
        <f t="shared" si="68"/>
        <v/>
      </c>
      <c r="N860" s="23" t="str">
        <f t="shared" si="69"/>
        <v/>
      </c>
      <c r="P860" s="1" t="str">
        <f>IF(AND(YEAR(在职员工基本信息!$M857)='员工事项提醒（生日、续合同）'!$Q$4,MONTH(在职员工基本信息!$M857)='员工事项提醒（生日、续合同）'!$S$4),在职员工基本信息!D857,"")</f>
        <v/>
      </c>
      <c r="Q860" s="1" t="str">
        <f>IF(AND(YEAR(在职员工基本信息!$M857)='员工事项提醒（生日、续合同）'!$Q$4,MONTH(在职员工基本信息!$M857)='员工事项提醒（生日、续合同）'!$S$4),在职员工基本信息!E857,"")</f>
        <v/>
      </c>
      <c r="R860" s="1" t="str">
        <f>IF(AND(YEAR(在职员工基本信息!$M857)='员工事项提醒（生日、续合同）'!$Q$4,MONTH(在职员工基本信息!$M857)='员工事项提醒（生日、续合同）'!$S$4),在职员工基本信息!B857,"")</f>
        <v/>
      </c>
      <c r="S860" s="1" t="str">
        <f>IF(AND(YEAR(在职员工基本信息!$M857)='员工事项提醒（生日、续合同）'!$Q$4,MONTH(在职员工基本信息!$M857)='员工事项提醒（生日、续合同）'!$S$4),在职员工基本信息!C857,"")</f>
        <v/>
      </c>
      <c r="T860" s="23" t="str">
        <f>IF(AND(YEAR(在职员工基本信息!$M857)='员工事项提醒（生日、续合同）'!$Q$4,MONTH(在职员工基本信息!$M857)='员工事项提醒（生日、续合同）'!$S$4),在职员工基本信息!M857,"")</f>
        <v/>
      </c>
    </row>
    <row r="861" spans="1:20">
      <c r="A861" s="1" t="str">
        <f>B861&amp;COUNTIF(B$8:B861,B861)</f>
        <v>849</v>
      </c>
      <c r="B861" s="1" t="str">
        <f>IF(MONTH(在职员工基本信息!G858)=$L$4,MONTH(在职员工基本信息!G858),"")</f>
        <v/>
      </c>
      <c r="D861" s="1" t="str">
        <f>IFERROR(IF(在职员工基本信息!D858="","",在职员工基本信息!D858),"")</f>
        <v/>
      </c>
      <c r="E861" s="1" t="str">
        <f>IF(在职员工基本信息!E858="","",在职员工基本信息!E858)</f>
        <v/>
      </c>
      <c r="F861" s="23" t="str">
        <f>IF(在职员工基本信息!G858="","",在职员工基本信息!G858)</f>
        <v/>
      </c>
      <c r="G861" s="1" t="str">
        <f>IF(在职员工基本信息!B858="","",在职员工基本信息!B858)</f>
        <v/>
      </c>
      <c r="H861" s="1" t="str">
        <f>IF(在职员工基本信息!C858="","",在职员工基本信息!C858)</f>
        <v/>
      </c>
      <c r="J861" s="23" t="str">
        <f t="shared" si="65"/>
        <v/>
      </c>
      <c r="K861" s="23" t="str">
        <f t="shared" si="66"/>
        <v/>
      </c>
      <c r="L861" s="23" t="str">
        <f t="shared" si="67"/>
        <v/>
      </c>
      <c r="M861" s="23" t="str">
        <f t="shared" si="68"/>
        <v/>
      </c>
      <c r="N861" s="23" t="str">
        <f t="shared" si="69"/>
        <v/>
      </c>
      <c r="P861" s="1" t="str">
        <f>IF(AND(YEAR(在职员工基本信息!$M858)='员工事项提醒（生日、续合同）'!$Q$4,MONTH(在职员工基本信息!$M858)='员工事项提醒（生日、续合同）'!$S$4),在职员工基本信息!D858,"")</f>
        <v/>
      </c>
      <c r="Q861" s="1" t="str">
        <f>IF(AND(YEAR(在职员工基本信息!$M858)='员工事项提醒（生日、续合同）'!$Q$4,MONTH(在职员工基本信息!$M858)='员工事项提醒（生日、续合同）'!$S$4),在职员工基本信息!E858,"")</f>
        <v/>
      </c>
      <c r="R861" s="1" t="str">
        <f>IF(AND(YEAR(在职员工基本信息!$M858)='员工事项提醒（生日、续合同）'!$Q$4,MONTH(在职员工基本信息!$M858)='员工事项提醒（生日、续合同）'!$S$4),在职员工基本信息!B858,"")</f>
        <v/>
      </c>
      <c r="S861" s="1" t="str">
        <f>IF(AND(YEAR(在职员工基本信息!$M858)='员工事项提醒（生日、续合同）'!$Q$4,MONTH(在职员工基本信息!$M858)='员工事项提醒（生日、续合同）'!$S$4),在职员工基本信息!C858,"")</f>
        <v/>
      </c>
      <c r="T861" s="23" t="str">
        <f>IF(AND(YEAR(在职员工基本信息!$M858)='员工事项提醒（生日、续合同）'!$Q$4,MONTH(在职员工基本信息!$M858)='员工事项提醒（生日、续合同）'!$S$4),在职员工基本信息!M858,"")</f>
        <v/>
      </c>
    </row>
    <row r="862" spans="1:20">
      <c r="A862" s="1" t="str">
        <f>B862&amp;COUNTIF(B$8:B862,B862)</f>
        <v>850</v>
      </c>
      <c r="B862" s="1" t="str">
        <f>IF(MONTH(在职员工基本信息!G859)=$L$4,MONTH(在职员工基本信息!G859),"")</f>
        <v/>
      </c>
      <c r="D862" s="1" t="str">
        <f>IFERROR(IF(在职员工基本信息!D859="","",在职员工基本信息!D859),"")</f>
        <v/>
      </c>
      <c r="E862" s="1" t="str">
        <f>IF(在职员工基本信息!E859="","",在职员工基本信息!E859)</f>
        <v/>
      </c>
      <c r="F862" s="23" t="str">
        <f>IF(在职员工基本信息!G859="","",在职员工基本信息!G859)</f>
        <v/>
      </c>
      <c r="G862" s="1" t="str">
        <f>IF(在职员工基本信息!B859="","",在职员工基本信息!B859)</f>
        <v/>
      </c>
      <c r="H862" s="1" t="str">
        <f>IF(在职员工基本信息!C859="","",在职员工基本信息!C859)</f>
        <v/>
      </c>
      <c r="J862" s="23" t="str">
        <f t="shared" si="65"/>
        <v/>
      </c>
      <c r="K862" s="23" t="str">
        <f t="shared" si="66"/>
        <v/>
      </c>
      <c r="L862" s="23" t="str">
        <f t="shared" si="67"/>
        <v/>
      </c>
      <c r="M862" s="23" t="str">
        <f t="shared" si="68"/>
        <v/>
      </c>
      <c r="N862" s="23" t="str">
        <f t="shared" si="69"/>
        <v/>
      </c>
      <c r="P862" s="1" t="str">
        <f>IF(AND(YEAR(在职员工基本信息!$M859)='员工事项提醒（生日、续合同）'!$Q$4,MONTH(在职员工基本信息!$M859)='员工事项提醒（生日、续合同）'!$S$4),在职员工基本信息!D859,"")</f>
        <v/>
      </c>
      <c r="Q862" s="1" t="str">
        <f>IF(AND(YEAR(在职员工基本信息!$M859)='员工事项提醒（生日、续合同）'!$Q$4,MONTH(在职员工基本信息!$M859)='员工事项提醒（生日、续合同）'!$S$4),在职员工基本信息!E859,"")</f>
        <v/>
      </c>
      <c r="R862" s="1" t="str">
        <f>IF(AND(YEAR(在职员工基本信息!$M859)='员工事项提醒（生日、续合同）'!$Q$4,MONTH(在职员工基本信息!$M859)='员工事项提醒（生日、续合同）'!$S$4),在职员工基本信息!B859,"")</f>
        <v/>
      </c>
      <c r="S862" s="1" t="str">
        <f>IF(AND(YEAR(在职员工基本信息!$M859)='员工事项提醒（生日、续合同）'!$Q$4,MONTH(在职员工基本信息!$M859)='员工事项提醒（生日、续合同）'!$S$4),在职员工基本信息!C859,"")</f>
        <v/>
      </c>
      <c r="T862" s="23" t="str">
        <f>IF(AND(YEAR(在职员工基本信息!$M859)='员工事项提醒（生日、续合同）'!$Q$4,MONTH(在职员工基本信息!$M859)='员工事项提醒（生日、续合同）'!$S$4),在职员工基本信息!M859,"")</f>
        <v/>
      </c>
    </row>
    <row r="863" spans="1:20">
      <c r="A863" s="1" t="str">
        <f>B863&amp;COUNTIF(B$8:B863,B863)</f>
        <v>851</v>
      </c>
      <c r="B863" s="1" t="str">
        <f>IF(MONTH(在职员工基本信息!G860)=$L$4,MONTH(在职员工基本信息!G860),"")</f>
        <v/>
      </c>
      <c r="D863" s="1" t="str">
        <f>IFERROR(IF(在职员工基本信息!D860="","",在职员工基本信息!D860),"")</f>
        <v/>
      </c>
      <c r="E863" s="1" t="str">
        <f>IF(在职员工基本信息!E860="","",在职员工基本信息!E860)</f>
        <v/>
      </c>
      <c r="F863" s="23" t="str">
        <f>IF(在职员工基本信息!G860="","",在职员工基本信息!G860)</f>
        <v/>
      </c>
      <c r="G863" s="1" t="str">
        <f>IF(在职员工基本信息!B860="","",在职员工基本信息!B860)</f>
        <v/>
      </c>
      <c r="H863" s="1" t="str">
        <f>IF(在职员工基本信息!C860="","",在职员工基本信息!C860)</f>
        <v/>
      </c>
      <c r="J863" s="23" t="str">
        <f t="shared" si="65"/>
        <v/>
      </c>
      <c r="K863" s="23" t="str">
        <f t="shared" si="66"/>
        <v/>
      </c>
      <c r="L863" s="23" t="str">
        <f t="shared" si="67"/>
        <v/>
      </c>
      <c r="M863" s="23" t="str">
        <f t="shared" si="68"/>
        <v/>
      </c>
      <c r="N863" s="23" t="str">
        <f t="shared" si="69"/>
        <v/>
      </c>
      <c r="P863" s="1" t="str">
        <f>IF(AND(YEAR(在职员工基本信息!$M860)='员工事项提醒（生日、续合同）'!$Q$4,MONTH(在职员工基本信息!$M860)='员工事项提醒（生日、续合同）'!$S$4),在职员工基本信息!D860,"")</f>
        <v/>
      </c>
      <c r="Q863" s="1" t="str">
        <f>IF(AND(YEAR(在职员工基本信息!$M860)='员工事项提醒（生日、续合同）'!$Q$4,MONTH(在职员工基本信息!$M860)='员工事项提醒（生日、续合同）'!$S$4),在职员工基本信息!E860,"")</f>
        <v/>
      </c>
      <c r="R863" s="1" t="str">
        <f>IF(AND(YEAR(在职员工基本信息!$M860)='员工事项提醒（生日、续合同）'!$Q$4,MONTH(在职员工基本信息!$M860)='员工事项提醒（生日、续合同）'!$S$4),在职员工基本信息!B860,"")</f>
        <v/>
      </c>
      <c r="S863" s="1" t="str">
        <f>IF(AND(YEAR(在职员工基本信息!$M860)='员工事项提醒（生日、续合同）'!$Q$4,MONTH(在职员工基本信息!$M860)='员工事项提醒（生日、续合同）'!$S$4),在职员工基本信息!C860,"")</f>
        <v/>
      </c>
      <c r="T863" s="23" t="str">
        <f>IF(AND(YEAR(在职员工基本信息!$M860)='员工事项提醒（生日、续合同）'!$Q$4,MONTH(在职员工基本信息!$M860)='员工事项提醒（生日、续合同）'!$S$4),在职员工基本信息!M860,"")</f>
        <v/>
      </c>
    </row>
    <row r="864" spans="1:20">
      <c r="A864" s="1" t="str">
        <f>B864&amp;COUNTIF(B$8:B864,B864)</f>
        <v>852</v>
      </c>
      <c r="B864" s="1" t="str">
        <f>IF(MONTH(在职员工基本信息!G861)=$L$4,MONTH(在职员工基本信息!G861),"")</f>
        <v/>
      </c>
      <c r="D864" s="1" t="str">
        <f>IFERROR(IF(在职员工基本信息!D861="","",在职员工基本信息!D861),"")</f>
        <v/>
      </c>
      <c r="E864" s="1" t="str">
        <f>IF(在职员工基本信息!E861="","",在职员工基本信息!E861)</f>
        <v/>
      </c>
      <c r="F864" s="23" t="str">
        <f>IF(在职员工基本信息!G861="","",在职员工基本信息!G861)</f>
        <v/>
      </c>
      <c r="G864" s="1" t="str">
        <f>IF(在职员工基本信息!B861="","",在职员工基本信息!B861)</f>
        <v/>
      </c>
      <c r="H864" s="1" t="str">
        <f>IF(在职员工基本信息!C861="","",在职员工基本信息!C861)</f>
        <v/>
      </c>
      <c r="J864" s="23" t="str">
        <f t="shared" si="65"/>
        <v/>
      </c>
      <c r="K864" s="23" t="str">
        <f t="shared" si="66"/>
        <v/>
      </c>
      <c r="L864" s="23" t="str">
        <f t="shared" si="67"/>
        <v/>
      </c>
      <c r="M864" s="23" t="str">
        <f t="shared" si="68"/>
        <v/>
      </c>
      <c r="N864" s="23" t="str">
        <f t="shared" si="69"/>
        <v/>
      </c>
      <c r="P864" s="1" t="str">
        <f>IF(AND(YEAR(在职员工基本信息!$M861)='员工事项提醒（生日、续合同）'!$Q$4,MONTH(在职员工基本信息!$M861)='员工事项提醒（生日、续合同）'!$S$4),在职员工基本信息!D861,"")</f>
        <v/>
      </c>
      <c r="Q864" s="1" t="str">
        <f>IF(AND(YEAR(在职员工基本信息!$M861)='员工事项提醒（生日、续合同）'!$Q$4,MONTH(在职员工基本信息!$M861)='员工事项提醒（生日、续合同）'!$S$4),在职员工基本信息!E861,"")</f>
        <v/>
      </c>
      <c r="R864" s="1" t="str">
        <f>IF(AND(YEAR(在职员工基本信息!$M861)='员工事项提醒（生日、续合同）'!$Q$4,MONTH(在职员工基本信息!$M861)='员工事项提醒（生日、续合同）'!$S$4),在职员工基本信息!B861,"")</f>
        <v/>
      </c>
      <c r="S864" s="1" t="str">
        <f>IF(AND(YEAR(在职员工基本信息!$M861)='员工事项提醒（生日、续合同）'!$Q$4,MONTH(在职员工基本信息!$M861)='员工事项提醒（生日、续合同）'!$S$4),在职员工基本信息!C861,"")</f>
        <v/>
      </c>
      <c r="T864" s="23" t="str">
        <f>IF(AND(YEAR(在职员工基本信息!$M861)='员工事项提醒（生日、续合同）'!$Q$4,MONTH(在职员工基本信息!$M861)='员工事项提醒（生日、续合同）'!$S$4),在职员工基本信息!M861,"")</f>
        <v/>
      </c>
    </row>
    <row r="865" spans="1:20">
      <c r="A865" s="1" t="str">
        <f>B865&amp;COUNTIF(B$8:B865,B865)</f>
        <v>853</v>
      </c>
      <c r="B865" s="1" t="str">
        <f>IF(MONTH(在职员工基本信息!G862)=$L$4,MONTH(在职员工基本信息!G862),"")</f>
        <v/>
      </c>
      <c r="D865" s="1" t="str">
        <f>IFERROR(IF(在职员工基本信息!D862="","",在职员工基本信息!D862),"")</f>
        <v/>
      </c>
      <c r="E865" s="1" t="str">
        <f>IF(在职员工基本信息!E862="","",在职员工基本信息!E862)</f>
        <v/>
      </c>
      <c r="F865" s="23" t="str">
        <f>IF(在职员工基本信息!G862="","",在职员工基本信息!G862)</f>
        <v/>
      </c>
      <c r="G865" s="1" t="str">
        <f>IF(在职员工基本信息!B862="","",在职员工基本信息!B862)</f>
        <v/>
      </c>
      <c r="H865" s="1" t="str">
        <f>IF(在职员工基本信息!C862="","",在职员工基本信息!C862)</f>
        <v/>
      </c>
      <c r="J865" s="23" t="str">
        <f t="shared" si="65"/>
        <v/>
      </c>
      <c r="K865" s="23" t="str">
        <f t="shared" si="66"/>
        <v/>
      </c>
      <c r="L865" s="23" t="str">
        <f t="shared" si="67"/>
        <v/>
      </c>
      <c r="M865" s="23" t="str">
        <f t="shared" si="68"/>
        <v/>
      </c>
      <c r="N865" s="23" t="str">
        <f t="shared" si="69"/>
        <v/>
      </c>
      <c r="P865" s="1" t="str">
        <f>IF(AND(YEAR(在职员工基本信息!$M862)='员工事项提醒（生日、续合同）'!$Q$4,MONTH(在职员工基本信息!$M862)='员工事项提醒（生日、续合同）'!$S$4),在职员工基本信息!D862,"")</f>
        <v/>
      </c>
      <c r="Q865" s="1" t="str">
        <f>IF(AND(YEAR(在职员工基本信息!$M862)='员工事项提醒（生日、续合同）'!$Q$4,MONTH(在职员工基本信息!$M862)='员工事项提醒（生日、续合同）'!$S$4),在职员工基本信息!E862,"")</f>
        <v/>
      </c>
      <c r="R865" s="1" t="str">
        <f>IF(AND(YEAR(在职员工基本信息!$M862)='员工事项提醒（生日、续合同）'!$Q$4,MONTH(在职员工基本信息!$M862)='员工事项提醒（生日、续合同）'!$S$4),在职员工基本信息!B862,"")</f>
        <v/>
      </c>
      <c r="S865" s="1" t="str">
        <f>IF(AND(YEAR(在职员工基本信息!$M862)='员工事项提醒（生日、续合同）'!$Q$4,MONTH(在职员工基本信息!$M862)='员工事项提醒（生日、续合同）'!$S$4),在职员工基本信息!C862,"")</f>
        <v/>
      </c>
      <c r="T865" s="23" t="str">
        <f>IF(AND(YEAR(在职员工基本信息!$M862)='员工事项提醒（生日、续合同）'!$Q$4,MONTH(在职员工基本信息!$M862)='员工事项提醒（生日、续合同）'!$S$4),在职员工基本信息!M862,"")</f>
        <v/>
      </c>
    </row>
    <row r="866" spans="1:20">
      <c r="A866" s="1" t="str">
        <f>B866&amp;COUNTIF(B$8:B866,B866)</f>
        <v>854</v>
      </c>
      <c r="B866" s="1" t="str">
        <f>IF(MONTH(在职员工基本信息!G863)=$L$4,MONTH(在职员工基本信息!G863),"")</f>
        <v/>
      </c>
      <c r="D866" s="1" t="str">
        <f>IFERROR(IF(在职员工基本信息!D863="","",在职员工基本信息!D863),"")</f>
        <v/>
      </c>
      <c r="E866" s="1" t="str">
        <f>IF(在职员工基本信息!E863="","",在职员工基本信息!E863)</f>
        <v/>
      </c>
      <c r="F866" s="23" t="str">
        <f>IF(在职员工基本信息!G863="","",在职员工基本信息!G863)</f>
        <v/>
      </c>
      <c r="G866" s="1" t="str">
        <f>IF(在职员工基本信息!B863="","",在职员工基本信息!B863)</f>
        <v/>
      </c>
      <c r="H866" s="1" t="str">
        <f>IF(在职员工基本信息!C863="","",在职员工基本信息!C863)</f>
        <v/>
      </c>
      <c r="J866" s="23" t="str">
        <f t="shared" si="65"/>
        <v/>
      </c>
      <c r="K866" s="23" t="str">
        <f t="shared" si="66"/>
        <v/>
      </c>
      <c r="L866" s="23" t="str">
        <f t="shared" si="67"/>
        <v/>
      </c>
      <c r="M866" s="23" t="str">
        <f t="shared" si="68"/>
        <v/>
      </c>
      <c r="N866" s="23" t="str">
        <f t="shared" si="69"/>
        <v/>
      </c>
      <c r="P866" s="1" t="str">
        <f>IF(AND(YEAR(在职员工基本信息!$M863)='员工事项提醒（生日、续合同）'!$Q$4,MONTH(在职员工基本信息!$M863)='员工事项提醒（生日、续合同）'!$S$4),在职员工基本信息!D863,"")</f>
        <v/>
      </c>
      <c r="Q866" s="1" t="str">
        <f>IF(AND(YEAR(在职员工基本信息!$M863)='员工事项提醒（生日、续合同）'!$Q$4,MONTH(在职员工基本信息!$M863)='员工事项提醒（生日、续合同）'!$S$4),在职员工基本信息!E863,"")</f>
        <v/>
      </c>
      <c r="R866" s="1" t="str">
        <f>IF(AND(YEAR(在职员工基本信息!$M863)='员工事项提醒（生日、续合同）'!$Q$4,MONTH(在职员工基本信息!$M863)='员工事项提醒（生日、续合同）'!$S$4),在职员工基本信息!B863,"")</f>
        <v/>
      </c>
      <c r="S866" s="1" t="str">
        <f>IF(AND(YEAR(在职员工基本信息!$M863)='员工事项提醒（生日、续合同）'!$Q$4,MONTH(在职员工基本信息!$M863)='员工事项提醒（生日、续合同）'!$S$4),在职员工基本信息!C863,"")</f>
        <v/>
      </c>
      <c r="T866" s="23" t="str">
        <f>IF(AND(YEAR(在职员工基本信息!$M863)='员工事项提醒（生日、续合同）'!$Q$4,MONTH(在职员工基本信息!$M863)='员工事项提醒（生日、续合同）'!$S$4),在职员工基本信息!M863,"")</f>
        <v/>
      </c>
    </row>
    <row r="867" spans="1:20">
      <c r="A867" s="1" t="str">
        <f>B867&amp;COUNTIF(B$8:B867,B867)</f>
        <v>855</v>
      </c>
      <c r="B867" s="1" t="str">
        <f>IF(MONTH(在职员工基本信息!G864)=$L$4,MONTH(在职员工基本信息!G864),"")</f>
        <v/>
      </c>
      <c r="D867" s="1" t="str">
        <f>IFERROR(IF(在职员工基本信息!D864="","",在职员工基本信息!D864),"")</f>
        <v/>
      </c>
      <c r="E867" s="1" t="str">
        <f>IF(在职员工基本信息!E864="","",在职员工基本信息!E864)</f>
        <v/>
      </c>
      <c r="F867" s="23" t="str">
        <f>IF(在职员工基本信息!G864="","",在职员工基本信息!G864)</f>
        <v/>
      </c>
      <c r="G867" s="1" t="str">
        <f>IF(在职员工基本信息!B864="","",在职员工基本信息!B864)</f>
        <v/>
      </c>
      <c r="H867" s="1" t="str">
        <f>IF(在职员工基本信息!C864="","",在职员工基本信息!C864)</f>
        <v/>
      </c>
      <c r="J867" s="23" t="str">
        <f t="shared" si="65"/>
        <v/>
      </c>
      <c r="K867" s="23" t="str">
        <f t="shared" si="66"/>
        <v/>
      </c>
      <c r="L867" s="23" t="str">
        <f t="shared" si="67"/>
        <v/>
      </c>
      <c r="M867" s="23" t="str">
        <f t="shared" si="68"/>
        <v/>
      </c>
      <c r="N867" s="23" t="str">
        <f t="shared" si="69"/>
        <v/>
      </c>
      <c r="P867" s="1" t="str">
        <f>IF(AND(YEAR(在职员工基本信息!$M864)='员工事项提醒（生日、续合同）'!$Q$4,MONTH(在职员工基本信息!$M864)='员工事项提醒（生日、续合同）'!$S$4),在职员工基本信息!D864,"")</f>
        <v/>
      </c>
      <c r="Q867" s="1" t="str">
        <f>IF(AND(YEAR(在职员工基本信息!$M864)='员工事项提醒（生日、续合同）'!$Q$4,MONTH(在职员工基本信息!$M864)='员工事项提醒（生日、续合同）'!$S$4),在职员工基本信息!E864,"")</f>
        <v/>
      </c>
      <c r="R867" s="1" t="str">
        <f>IF(AND(YEAR(在职员工基本信息!$M864)='员工事项提醒（生日、续合同）'!$Q$4,MONTH(在职员工基本信息!$M864)='员工事项提醒（生日、续合同）'!$S$4),在职员工基本信息!B864,"")</f>
        <v/>
      </c>
      <c r="S867" s="1" t="str">
        <f>IF(AND(YEAR(在职员工基本信息!$M864)='员工事项提醒（生日、续合同）'!$Q$4,MONTH(在职员工基本信息!$M864)='员工事项提醒（生日、续合同）'!$S$4),在职员工基本信息!C864,"")</f>
        <v/>
      </c>
      <c r="T867" s="23" t="str">
        <f>IF(AND(YEAR(在职员工基本信息!$M864)='员工事项提醒（生日、续合同）'!$Q$4,MONTH(在职员工基本信息!$M864)='员工事项提醒（生日、续合同）'!$S$4),在职员工基本信息!M864,"")</f>
        <v/>
      </c>
    </row>
    <row r="868" spans="1:20">
      <c r="A868" s="1" t="str">
        <f>B868&amp;COUNTIF(B$8:B868,B868)</f>
        <v>856</v>
      </c>
      <c r="B868" s="1" t="str">
        <f>IF(MONTH(在职员工基本信息!G865)=$L$4,MONTH(在职员工基本信息!G865),"")</f>
        <v/>
      </c>
      <c r="D868" s="1" t="str">
        <f>IFERROR(IF(在职员工基本信息!D865="","",在职员工基本信息!D865),"")</f>
        <v/>
      </c>
      <c r="E868" s="1" t="str">
        <f>IF(在职员工基本信息!E865="","",在职员工基本信息!E865)</f>
        <v/>
      </c>
      <c r="F868" s="23" t="str">
        <f>IF(在职员工基本信息!G865="","",在职员工基本信息!G865)</f>
        <v/>
      </c>
      <c r="G868" s="1" t="str">
        <f>IF(在职员工基本信息!B865="","",在职员工基本信息!B865)</f>
        <v/>
      </c>
      <c r="H868" s="1" t="str">
        <f>IF(在职员工基本信息!C865="","",在职员工基本信息!C865)</f>
        <v/>
      </c>
      <c r="J868" s="23" t="str">
        <f t="shared" si="65"/>
        <v/>
      </c>
      <c r="K868" s="23" t="str">
        <f t="shared" si="66"/>
        <v/>
      </c>
      <c r="L868" s="23" t="str">
        <f t="shared" si="67"/>
        <v/>
      </c>
      <c r="M868" s="23" t="str">
        <f t="shared" si="68"/>
        <v/>
      </c>
      <c r="N868" s="23" t="str">
        <f t="shared" si="69"/>
        <v/>
      </c>
      <c r="P868" s="1" t="str">
        <f>IF(AND(YEAR(在职员工基本信息!$M865)='员工事项提醒（生日、续合同）'!$Q$4,MONTH(在职员工基本信息!$M865)='员工事项提醒（生日、续合同）'!$S$4),在职员工基本信息!D865,"")</f>
        <v/>
      </c>
      <c r="Q868" s="1" t="str">
        <f>IF(AND(YEAR(在职员工基本信息!$M865)='员工事项提醒（生日、续合同）'!$Q$4,MONTH(在职员工基本信息!$M865)='员工事项提醒（生日、续合同）'!$S$4),在职员工基本信息!E865,"")</f>
        <v/>
      </c>
      <c r="R868" s="1" t="str">
        <f>IF(AND(YEAR(在职员工基本信息!$M865)='员工事项提醒（生日、续合同）'!$Q$4,MONTH(在职员工基本信息!$M865)='员工事项提醒（生日、续合同）'!$S$4),在职员工基本信息!B865,"")</f>
        <v/>
      </c>
      <c r="S868" s="1" t="str">
        <f>IF(AND(YEAR(在职员工基本信息!$M865)='员工事项提醒（生日、续合同）'!$Q$4,MONTH(在职员工基本信息!$M865)='员工事项提醒（生日、续合同）'!$S$4),在职员工基本信息!C865,"")</f>
        <v/>
      </c>
      <c r="T868" s="23" t="str">
        <f>IF(AND(YEAR(在职员工基本信息!$M865)='员工事项提醒（生日、续合同）'!$Q$4,MONTH(在职员工基本信息!$M865)='员工事项提醒（生日、续合同）'!$S$4),在职员工基本信息!M865,"")</f>
        <v/>
      </c>
    </row>
    <row r="869" spans="1:20">
      <c r="A869" s="1" t="str">
        <f>B869&amp;COUNTIF(B$8:B869,B869)</f>
        <v>857</v>
      </c>
      <c r="B869" s="1" t="str">
        <f>IF(MONTH(在职员工基本信息!G866)=$L$4,MONTH(在职员工基本信息!G866),"")</f>
        <v/>
      </c>
      <c r="D869" s="1" t="str">
        <f>IFERROR(IF(在职员工基本信息!D866="","",在职员工基本信息!D866),"")</f>
        <v/>
      </c>
      <c r="E869" s="1" t="str">
        <f>IF(在职员工基本信息!E866="","",在职员工基本信息!E866)</f>
        <v/>
      </c>
      <c r="F869" s="23" t="str">
        <f>IF(在职员工基本信息!G866="","",在职员工基本信息!G866)</f>
        <v/>
      </c>
      <c r="G869" s="1" t="str">
        <f>IF(在职员工基本信息!B866="","",在职员工基本信息!B866)</f>
        <v/>
      </c>
      <c r="H869" s="1" t="str">
        <f>IF(在职员工基本信息!C866="","",在职员工基本信息!C866)</f>
        <v/>
      </c>
      <c r="J869" s="23" t="str">
        <f t="shared" si="65"/>
        <v/>
      </c>
      <c r="K869" s="23" t="str">
        <f t="shared" si="66"/>
        <v/>
      </c>
      <c r="L869" s="23" t="str">
        <f t="shared" si="67"/>
        <v/>
      </c>
      <c r="M869" s="23" t="str">
        <f t="shared" si="68"/>
        <v/>
      </c>
      <c r="N869" s="23" t="str">
        <f t="shared" si="69"/>
        <v/>
      </c>
      <c r="P869" s="1" t="str">
        <f>IF(AND(YEAR(在职员工基本信息!$M866)='员工事项提醒（生日、续合同）'!$Q$4,MONTH(在职员工基本信息!$M866)='员工事项提醒（生日、续合同）'!$S$4),在职员工基本信息!D866,"")</f>
        <v/>
      </c>
      <c r="Q869" s="1" t="str">
        <f>IF(AND(YEAR(在职员工基本信息!$M866)='员工事项提醒（生日、续合同）'!$Q$4,MONTH(在职员工基本信息!$M866)='员工事项提醒（生日、续合同）'!$S$4),在职员工基本信息!E866,"")</f>
        <v/>
      </c>
      <c r="R869" s="1" t="str">
        <f>IF(AND(YEAR(在职员工基本信息!$M866)='员工事项提醒（生日、续合同）'!$Q$4,MONTH(在职员工基本信息!$M866)='员工事项提醒（生日、续合同）'!$S$4),在职员工基本信息!B866,"")</f>
        <v/>
      </c>
      <c r="S869" s="1" t="str">
        <f>IF(AND(YEAR(在职员工基本信息!$M866)='员工事项提醒（生日、续合同）'!$Q$4,MONTH(在职员工基本信息!$M866)='员工事项提醒（生日、续合同）'!$S$4),在职员工基本信息!C866,"")</f>
        <v/>
      </c>
      <c r="T869" s="23" t="str">
        <f>IF(AND(YEAR(在职员工基本信息!$M866)='员工事项提醒（生日、续合同）'!$Q$4,MONTH(在职员工基本信息!$M866)='员工事项提醒（生日、续合同）'!$S$4),在职员工基本信息!M866,"")</f>
        <v/>
      </c>
    </row>
    <row r="870" spans="1:20">
      <c r="A870" s="1" t="str">
        <f>B870&amp;COUNTIF(B$8:B870,B870)</f>
        <v>858</v>
      </c>
      <c r="B870" s="1" t="str">
        <f>IF(MONTH(在职员工基本信息!G867)=$L$4,MONTH(在职员工基本信息!G867),"")</f>
        <v/>
      </c>
      <c r="D870" s="1" t="str">
        <f>IFERROR(IF(在职员工基本信息!D867="","",在职员工基本信息!D867),"")</f>
        <v/>
      </c>
      <c r="E870" s="1" t="str">
        <f>IF(在职员工基本信息!E867="","",在职员工基本信息!E867)</f>
        <v/>
      </c>
      <c r="F870" s="23" t="str">
        <f>IF(在职员工基本信息!G867="","",在职员工基本信息!G867)</f>
        <v/>
      </c>
      <c r="G870" s="1" t="str">
        <f>IF(在职员工基本信息!B867="","",在职员工基本信息!B867)</f>
        <v/>
      </c>
      <c r="H870" s="1" t="str">
        <f>IF(在职员工基本信息!C867="","",在职员工基本信息!C867)</f>
        <v/>
      </c>
      <c r="J870" s="23" t="str">
        <f t="shared" si="65"/>
        <v/>
      </c>
      <c r="K870" s="23" t="str">
        <f t="shared" si="66"/>
        <v/>
      </c>
      <c r="L870" s="23" t="str">
        <f t="shared" si="67"/>
        <v/>
      </c>
      <c r="M870" s="23" t="str">
        <f t="shared" si="68"/>
        <v/>
      </c>
      <c r="N870" s="23" t="str">
        <f t="shared" si="69"/>
        <v/>
      </c>
      <c r="P870" s="1" t="str">
        <f>IF(AND(YEAR(在职员工基本信息!$M867)='员工事项提醒（生日、续合同）'!$Q$4,MONTH(在职员工基本信息!$M867)='员工事项提醒（生日、续合同）'!$S$4),在职员工基本信息!D867,"")</f>
        <v/>
      </c>
      <c r="Q870" s="1" t="str">
        <f>IF(AND(YEAR(在职员工基本信息!$M867)='员工事项提醒（生日、续合同）'!$Q$4,MONTH(在职员工基本信息!$M867)='员工事项提醒（生日、续合同）'!$S$4),在职员工基本信息!E867,"")</f>
        <v/>
      </c>
      <c r="R870" s="1" t="str">
        <f>IF(AND(YEAR(在职员工基本信息!$M867)='员工事项提醒（生日、续合同）'!$Q$4,MONTH(在职员工基本信息!$M867)='员工事项提醒（生日、续合同）'!$S$4),在职员工基本信息!B867,"")</f>
        <v/>
      </c>
      <c r="S870" s="1" t="str">
        <f>IF(AND(YEAR(在职员工基本信息!$M867)='员工事项提醒（生日、续合同）'!$Q$4,MONTH(在职员工基本信息!$M867)='员工事项提醒（生日、续合同）'!$S$4),在职员工基本信息!C867,"")</f>
        <v/>
      </c>
      <c r="T870" s="23" t="str">
        <f>IF(AND(YEAR(在职员工基本信息!$M867)='员工事项提醒（生日、续合同）'!$Q$4,MONTH(在职员工基本信息!$M867)='员工事项提醒（生日、续合同）'!$S$4),在职员工基本信息!M867,"")</f>
        <v/>
      </c>
    </row>
    <row r="871" spans="1:20">
      <c r="A871" s="1" t="str">
        <f>B871&amp;COUNTIF(B$8:B871,B871)</f>
        <v>859</v>
      </c>
      <c r="B871" s="1" t="str">
        <f>IF(MONTH(在职员工基本信息!G868)=$L$4,MONTH(在职员工基本信息!G868),"")</f>
        <v/>
      </c>
      <c r="D871" s="1" t="str">
        <f>IFERROR(IF(在职员工基本信息!D868="","",在职员工基本信息!D868),"")</f>
        <v/>
      </c>
      <c r="E871" s="1" t="str">
        <f>IF(在职员工基本信息!E868="","",在职员工基本信息!E868)</f>
        <v/>
      </c>
      <c r="F871" s="23" t="str">
        <f>IF(在职员工基本信息!G868="","",在职员工基本信息!G868)</f>
        <v/>
      </c>
      <c r="G871" s="1" t="str">
        <f>IF(在职员工基本信息!B868="","",在职员工基本信息!B868)</f>
        <v/>
      </c>
      <c r="H871" s="1" t="str">
        <f>IF(在职员工基本信息!C868="","",在职员工基本信息!C868)</f>
        <v/>
      </c>
      <c r="J871" s="23" t="str">
        <f t="shared" si="65"/>
        <v/>
      </c>
      <c r="K871" s="23" t="str">
        <f t="shared" si="66"/>
        <v/>
      </c>
      <c r="L871" s="23" t="str">
        <f t="shared" si="67"/>
        <v/>
      </c>
      <c r="M871" s="23" t="str">
        <f t="shared" si="68"/>
        <v/>
      </c>
      <c r="N871" s="23" t="str">
        <f t="shared" si="69"/>
        <v/>
      </c>
      <c r="P871" s="1" t="str">
        <f>IF(AND(YEAR(在职员工基本信息!$M868)='员工事项提醒（生日、续合同）'!$Q$4,MONTH(在职员工基本信息!$M868)='员工事项提醒（生日、续合同）'!$S$4),在职员工基本信息!D868,"")</f>
        <v/>
      </c>
      <c r="Q871" s="1" t="str">
        <f>IF(AND(YEAR(在职员工基本信息!$M868)='员工事项提醒（生日、续合同）'!$Q$4,MONTH(在职员工基本信息!$M868)='员工事项提醒（生日、续合同）'!$S$4),在职员工基本信息!E868,"")</f>
        <v/>
      </c>
      <c r="R871" s="1" t="str">
        <f>IF(AND(YEAR(在职员工基本信息!$M868)='员工事项提醒（生日、续合同）'!$Q$4,MONTH(在职员工基本信息!$M868)='员工事项提醒（生日、续合同）'!$S$4),在职员工基本信息!B868,"")</f>
        <v/>
      </c>
      <c r="S871" s="1" t="str">
        <f>IF(AND(YEAR(在职员工基本信息!$M868)='员工事项提醒（生日、续合同）'!$Q$4,MONTH(在职员工基本信息!$M868)='员工事项提醒（生日、续合同）'!$S$4),在职员工基本信息!C868,"")</f>
        <v/>
      </c>
      <c r="T871" s="23" t="str">
        <f>IF(AND(YEAR(在职员工基本信息!$M868)='员工事项提醒（生日、续合同）'!$Q$4,MONTH(在职员工基本信息!$M868)='员工事项提醒（生日、续合同）'!$S$4),在职员工基本信息!M868,"")</f>
        <v/>
      </c>
    </row>
    <row r="872" spans="1:20">
      <c r="A872" s="1" t="str">
        <f>B872&amp;COUNTIF(B$8:B872,B872)</f>
        <v>860</v>
      </c>
      <c r="B872" s="1" t="str">
        <f>IF(MONTH(在职员工基本信息!G869)=$L$4,MONTH(在职员工基本信息!G869),"")</f>
        <v/>
      </c>
      <c r="D872" s="1" t="str">
        <f>IFERROR(IF(在职员工基本信息!D869="","",在职员工基本信息!D869),"")</f>
        <v/>
      </c>
      <c r="E872" s="1" t="str">
        <f>IF(在职员工基本信息!E869="","",在职员工基本信息!E869)</f>
        <v/>
      </c>
      <c r="F872" s="23" t="str">
        <f>IF(在职员工基本信息!G869="","",在职员工基本信息!G869)</f>
        <v/>
      </c>
      <c r="G872" s="1" t="str">
        <f>IF(在职员工基本信息!B869="","",在职员工基本信息!B869)</f>
        <v/>
      </c>
      <c r="H872" s="1" t="str">
        <f>IF(在职员工基本信息!C869="","",在职员工基本信息!C869)</f>
        <v/>
      </c>
      <c r="J872" s="23" t="str">
        <f t="shared" si="65"/>
        <v/>
      </c>
      <c r="K872" s="23" t="str">
        <f t="shared" si="66"/>
        <v/>
      </c>
      <c r="L872" s="23" t="str">
        <f t="shared" si="67"/>
        <v/>
      </c>
      <c r="M872" s="23" t="str">
        <f t="shared" si="68"/>
        <v/>
      </c>
      <c r="N872" s="23" t="str">
        <f t="shared" si="69"/>
        <v/>
      </c>
      <c r="P872" s="1" t="str">
        <f>IF(AND(YEAR(在职员工基本信息!$M869)='员工事项提醒（生日、续合同）'!$Q$4,MONTH(在职员工基本信息!$M869)='员工事项提醒（生日、续合同）'!$S$4),在职员工基本信息!D869,"")</f>
        <v/>
      </c>
      <c r="Q872" s="1" t="str">
        <f>IF(AND(YEAR(在职员工基本信息!$M869)='员工事项提醒（生日、续合同）'!$Q$4,MONTH(在职员工基本信息!$M869)='员工事项提醒（生日、续合同）'!$S$4),在职员工基本信息!E869,"")</f>
        <v/>
      </c>
      <c r="R872" s="1" t="str">
        <f>IF(AND(YEAR(在职员工基本信息!$M869)='员工事项提醒（生日、续合同）'!$Q$4,MONTH(在职员工基本信息!$M869)='员工事项提醒（生日、续合同）'!$S$4),在职员工基本信息!B869,"")</f>
        <v/>
      </c>
      <c r="S872" s="1" t="str">
        <f>IF(AND(YEAR(在职员工基本信息!$M869)='员工事项提醒（生日、续合同）'!$Q$4,MONTH(在职员工基本信息!$M869)='员工事项提醒（生日、续合同）'!$S$4),在职员工基本信息!C869,"")</f>
        <v/>
      </c>
      <c r="T872" s="23" t="str">
        <f>IF(AND(YEAR(在职员工基本信息!$M869)='员工事项提醒（生日、续合同）'!$Q$4,MONTH(在职员工基本信息!$M869)='员工事项提醒（生日、续合同）'!$S$4),在职员工基本信息!M869,"")</f>
        <v/>
      </c>
    </row>
    <row r="873" spans="1:20">
      <c r="A873" s="1" t="str">
        <f>B873&amp;COUNTIF(B$8:B873,B873)</f>
        <v>861</v>
      </c>
      <c r="B873" s="1" t="str">
        <f>IF(MONTH(在职员工基本信息!G870)=$L$4,MONTH(在职员工基本信息!G870),"")</f>
        <v/>
      </c>
      <c r="D873" s="1" t="str">
        <f>IFERROR(IF(在职员工基本信息!D870="","",在职员工基本信息!D870),"")</f>
        <v/>
      </c>
      <c r="E873" s="1" t="str">
        <f>IF(在职员工基本信息!E870="","",在职员工基本信息!E870)</f>
        <v/>
      </c>
      <c r="F873" s="23" t="str">
        <f>IF(在职员工基本信息!G870="","",在职员工基本信息!G870)</f>
        <v/>
      </c>
      <c r="G873" s="1" t="str">
        <f>IF(在职员工基本信息!B870="","",在职员工基本信息!B870)</f>
        <v/>
      </c>
      <c r="H873" s="1" t="str">
        <f>IF(在职员工基本信息!C870="","",在职员工基本信息!C870)</f>
        <v/>
      </c>
      <c r="J873" s="23" t="str">
        <f t="shared" si="65"/>
        <v/>
      </c>
      <c r="K873" s="23" t="str">
        <f t="shared" si="66"/>
        <v/>
      </c>
      <c r="L873" s="23" t="str">
        <f t="shared" si="67"/>
        <v/>
      </c>
      <c r="M873" s="23" t="str">
        <f t="shared" si="68"/>
        <v/>
      </c>
      <c r="N873" s="23" t="str">
        <f t="shared" si="69"/>
        <v/>
      </c>
      <c r="P873" s="1" t="str">
        <f>IF(AND(YEAR(在职员工基本信息!$M870)='员工事项提醒（生日、续合同）'!$Q$4,MONTH(在职员工基本信息!$M870)='员工事项提醒（生日、续合同）'!$S$4),在职员工基本信息!D870,"")</f>
        <v/>
      </c>
      <c r="Q873" s="1" t="str">
        <f>IF(AND(YEAR(在职员工基本信息!$M870)='员工事项提醒（生日、续合同）'!$Q$4,MONTH(在职员工基本信息!$M870)='员工事项提醒（生日、续合同）'!$S$4),在职员工基本信息!E870,"")</f>
        <v/>
      </c>
      <c r="R873" s="1" t="str">
        <f>IF(AND(YEAR(在职员工基本信息!$M870)='员工事项提醒（生日、续合同）'!$Q$4,MONTH(在职员工基本信息!$M870)='员工事项提醒（生日、续合同）'!$S$4),在职员工基本信息!B870,"")</f>
        <v/>
      </c>
      <c r="S873" s="1" t="str">
        <f>IF(AND(YEAR(在职员工基本信息!$M870)='员工事项提醒（生日、续合同）'!$Q$4,MONTH(在职员工基本信息!$M870)='员工事项提醒（生日、续合同）'!$S$4),在职员工基本信息!C870,"")</f>
        <v/>
      </c>
      <c r="T873" s="23" t="str">
        <f>IF(AND(YEAR(在职员工基本信息!$M870)='员工事项提醒（生日、续合同）'!$Q$4,MONTH(在职员工基本信息!$M870)='员工事项提醒（生日、续合同）'!$S$4),在职员工基本信息!M870,"")</f>
        <v/>
      </c>
    </row>
    <row r="874" spans="1:20">
      <c r="A874" s="1" t="str">
        <f>B874&amp;COUNTIF(B$8:B874,B874)</f>
        <v>862</v>
      </c>
      <c r="B874" s="1" t="str">
        <f>IF(MONTH(在职员工基本信息!G871)=$L$4,MONTH(在职员工基本信息!G871),"")</f>
        <v/>
      </c>
      <c r="D874" s="1" t="str">
        <f>IFERROR(IF(在职员工基本信息!D871="","",在职员工基本信息!D871),"")</f>
        <v/>
      </c>
      <c r="E874" s="1" t="str">
        <f>IF(在职员工基本信息!E871="","",在职员工基本信息!E871)</f>
        <v/>
      </c>
      <c r="F874" s="23" t="str">
        <f>IF(在职员工基本信息!G871="","",在职员工基本信息!G871)</f>
        <v/>
      </c>
      <c r="G874" s="1" t="str">
        <f>IF(在职员工基本信息!B871="","",在职员工基本信息!B871)</f>
        <v/>
      </c>
      <c r="H874" s="1" t="str">
        <f>IF(在职员工基本信息!C871="","",在职员工基本信息!C871)</f>
        <v/>
      </c>
      <c r="J874" s="23" t="str">
        <f t="shared" si="65"/>
        <v/>
      </c>
      <c r="K874" s="23" t="str">
        <f t="shared" si="66"/>
        <v/>
      </c>
      <c r="L874" s="23" t="str">
        <f t="shared" si="67"/>
        <v/>
      </c>
      <c r="M874" s="23" t="str">
        <f t="shared" si="68"/>
        <v/>
      </c>
      <c r="N874" s="23" t="str">
        <f t="shared" si="69"/>
        <v/>
      </c>
      <c r="P874" s="1" t="str">
        <f>IF(AND(YEAR(在职员工基本信息!$M871)='员工事项提醒（生日、续合同）'!$Q$4,MONTH(在职员工基本信息!$M871)='员工事项提醒（生日、续合同）'!$S$4),在职员工基本信息!D871,"")</f>
        <v/>
      </c>
      <c r="Q874" s="1" t="str">
        <f>IF(AND(YEAR(在职员工基本信息!$M871)='员工事项提醒（生日、续合同）'!$Q$4,MONTH(在职员工基本信息!$M871)='员工事项提醒（生日、续合同）'!$S$4),在职员工基本信息!E871,"")</f>
        <v/>
      </c>
      <c r="R874" s="1" t="str">
        <f>IF(AND(YEAR(在职员工基本信息!$M871)='员工事项提醒（生日、续合同）'!$Q$4,MONTH(在职员工基本信息!$M871)='员工事项提醒（生日、续合同）'!$S$4),在职员工基本信息!B871,"")</f>
        <v/>
      </c>
      <c r="S874" s="1" t="str">
        <f>IF(AND(YEAR(在职员工基本信息!$M871)='员工事项提醒（生日、续合同）'!$Q$4,MONTH(在职员工基本信息!$M871)='员工事项提醒（生日、续合同）'!$S$4),在职员工基本信息!C871,"")</f>
        <v/>
      </c>
      <c r="T874" s="23" t="str">
        <f>IF(AND(YEAR(在职员工基本信息!$M871)='员工事项提醒（生日、续合同）'!$Q$4,MONTH(在职员工基本信息!$M871)='员工事项提醒（生日、续合同）'!$S$4),在职员工基本信息!M871,"")</f>
        <v/>
      </c>
    </row>
    <row r="875" spans="1:20">
      <c r="A875" s="1" t="str">
        <f>B875&amp;COUNTIF(B$8:B875,B875)</f>
        <v>863</v>
      </c>
      <c r="B875" s="1" t="str">
        <f>IF(MONTH(在职员工基本信息!G872)=$L$4,MONTH(在职员工基本信息!G872),"")</f>
        <v/>
      </c>
      <c r="D875" s="1" t="str">
        <f>IFERROR(IF(在职员工基本信息!D872="","",在职员工基本信息!D872),"")</f>
        <v/>
      </c>
      <c r="E875" s="1" t="str">
        <f>IF(在职员工基本信息!E872="","",在职员工基本信息!E872)</f>
        <v/>
      </c>
      <c r="F875" s="23" t="str">
        <f>IF(在职员工基本信息!G872="","",在职员工基本信息!G872)</f>
        <v/>
      </c>
      <c r="G875" s="1" t="str">
        <f>IF(在职员工基本信息!B872="","",在职员工基本信息!B872)</f>
        <v/>
      </c>
      <c r="H875" s="1" t="str">
        <f>IF(在职员工基本信息!C872="","",在职员工基本信息!C872)</f>
        <v/>
      </c>
      <c r="J875" s="23" t="str">
        <f t="shared" si="65"/>
        <v/>
      </c>
      <c r="K875" s="23" t="str">
        <f t="shared" si="66"/>
        <v/>
      </c>
      <c r="L875" s="23" t="str">
        <f t="shared" si="67"/>
        <v/>
      </c>
      <c r="M875" s="23" t="str">
        <f t="shared" si="68"/>
        <v/>
      </c>
      <c r="N875" s="23" t="str">
        <f t="shared" si="69"/>
        <v/>
      </c>
      <c r="P875" s="1" t="str">
        <f>IF(AND(YEAR(在职员工基本信息!$M872)='员工事项提醒（生日、续合同）'!$Q$4,MONTH(在职员工基本信息!$M872)='员工事项提醒（生日、续合同）'!$S$4),在职员工基本信息!D872,"")</f>
        <v/>
      </c>
      <c r="Q875" s="1" t="str">
        <f>IF(AND(YEAR(在职员工基本信息!$M872)='员工事项提醒（生日、续合同）'!$Q$4,MONTH(在职员工基本信息!$M872)='员工事项提醒（生日、续合同）'!$S$4),在职员工基本信息!E872,"")</f>
        <v/>
      </c>
      <c r="R875" s="1" t="str">
        <f>IF(AND(YEAR(在职员工基本信息!$M872)='员工事项提醒（生日、续合同）'!$Q$4,MONTH(在职员工基本信息!$M872)='员工事项提醒（生日、续合同）'!$S$4),在职员工基本信息!B872,"")</f>
        <v/>
      </c>
      <c r="S875" s="1" t="str">
        <f>IF(AND(YEAR(在职员工基本信息!$M872)='员工事项提醒（生日、续合同）'!$Q$4,MONTH(在职员工基本信息!$M872)='员工事项提醒（生日、续合同）'!$S$4),在职员工基本信息!C872,"")</f>
        <v/>
      </c>
      <c r="T875" s="23" t="str">
        <f>IF(AND(YEAR(在职员工基本信息!$M872)='员工事项提醒（生日、续合同）'!$Q$4,MONTH(在职员工基本信息!$M872)='员工事项提醒（生日、续合同）'!$S$4),在职员工基本信息!M872,"")</f>
        <v/>
      </c>
    </row>
    <row r="876" spans="1:20">
      <c r="A876" s="1" t="str">
        <f>B876&amp;COUNTIF(B$8:B876,B876)</f>
        <v>864</v>
      </c>
      <c r="B876" s="1" t="str">
        <f>IF(MONTH(在职员工基本信息!G873)=$L$4,MONTH(在职员工基本信息!G873),"")</f>
        <v/>
      </c>
      <c r="D876" s="1" t="str">
        <f>IFERROR(IF(在职员工基本信息!D873="","",在职员工基本信息!D873),"")</f>
        <v/>
      </c>
      <c r="E876" s="1" t="str">
        <f>IF(在职员工基本信息!E873="","",在职员工基本信息!E873)</f>
        <v/>
      </c>
      <c r="F876" s="23" t="str">
        <f>IF(在职员工基本信息!G873="","",在职员工基本信息!G873)</f>
        <v/>
      </c>
      <c r="G876" s="1" t="str">
        <f>IF(在职员工基本信息!B873="","",在职员工基本信息!B873)</f>
        <v/>
      </c>
      <c r="H876" s="1" t="str">
        <f>IF(在职员工基本信息!C873="","",在职员工基本信息!C873)</f>
        <v/>
      </c>
      <c r="J876" s="23" t="str">
        <f t="shared" si="65"/>
        <v/>
      </c>
      <c r="K876" s="23" t="str">
        <f t="shared" si="66"/>
        <v/>
      </c>
      <c r="L876" s="23" t="str">
        <f t="shared" si="67"/>
        <v/>
      </c>
      <c r="M876" s="23" t="str">
        <f t="shared" si="68"/>
        <v/>
      </c>
      <c r="N876" s="23" t="str">
        <f t="shared" si="69"/>
        <v/>
      </c>
      <c r="P876" s="1" t="str">
        <f>IF(AND(YEAR(在职员工基本信息!$M873)='员工事项提醒（生日、续合同）'!$Q$4,MONTH(在职员工基本信息!$M873)='员工事项提醒（生日、续合同）'!$S$4),在职员工基本信息!D873,"")</f>
        <v/>
      </c>
      <c r="Q876" s="1" t="str">
        <f>IF(AND(YEAR(在职员工基本信息!$M873)='员工事项提醒（生日、续合同）'!$Q$4,MONTH(在职员工基本信息!$M873)='员工事项提醒（生日、续合同）'!$S$4),在职员工基本信息!E873,"")</f>
        <v/>
      </c>
      <c r="R876" s="1" t="str">
        <f>IF(AND(YEAR(在职员工基本信息!$M873)='员工事项提醒（生日、续合同）'!$Q$4,MONTH(在职员工基本信息!$M873)='员工事项提醒（生日、续合同）'!$S$4),在职员工基本信息!B873,"")</f>
        <v/>
      </c>
      <c r="S876" s="1" t="str">
        <f>IF(AND(YEAR(在职员工基本信息!$M873)='员工事项提醒（生日、续合同）'!$Q$4,MONTH(在职员工基本信息!$M873)='员工事项提醒（生日、续合同）'!$S$4),在职员工基本信息!C873,"")</f>
        <v/>
      </c>
      <c r="T876" s="23" t="str">
        <f>IF(AND(YEAR(在职员工基本信息!$M873)='员工事项提醒（生日、续合同）'!$Q$4,MONTH(在职员工基本信息!$M873)='员工事项提醒（生日、续合同）'!$S$4),在职员工基本信息!M873,"")</f>
        <v/>
      </c>
    </row>
    <row r="877" spans="1:20">
      <c r="A877" s="1" t="str">
        <f>B877&amp;COUNTIF(B$8:B877,B877)</f>
        <v>865</v>
      </c>
      <c r="B877" s="1" t="str">
        <f>IF(MONTH(在职员工基本信息!G874)=$L$4,MONTH(在职员工基本信息!G874),"")</f>
        <v/>
      </c>
      <c r="D877" s="1" t="str">
        <f>IFERROR(IF(在职员工基本信息!D874="","",在职员工基本信息!D874),"")</f>
        <v/>
      </c>
      <c r="E877" s="1" t="str">
        <f>IF(在职员工基本信息!E874="","",在职员工基本信息!E874)</f>
        <v/>
      </c>
      <c r="F877" s="23" t="str">
        <f>IF(在职员工基本信息!G874="","",在职员工基本信息!G874)</f>
        <v/>
      </c>
      <c r="G877" s="1" t="str">
        <f>IF(在职员工基本信息!B874="","",在职员工基本信息!B874)</f>
        <v/>
      </c>
      <c r="H877" s="1" t="str">
        <f>IF(在职员工基本信息!C874="","",在职员工基本信息!C874)</f>
        <v/>
      </c>
      <c r="J877" s="23" t="str">
        <f t="shared" si="65"/>
        <v/>
      </c>
      <c r="K877" s="23" t="str">
        <f t="shared" si="66"/>
        <v/>
      </c>
      <c r="L877" s="23" t="str">
        <f t="shared" si="67"/>
        <v/>
      </c>
      <c r="M877" s="23" t="str">
        <f t="shared" si="68"/>
        <v/>
      </c>
      <c r="N877" s="23" t="str">
        <f t="shared" si="69"/>
        <v/>
      </c>
      <c r="P877" s="1" t="str">
        <f>IF(AND(YEAR(在职员工基本信息!$M874)='员工事项提醒（生日、续合同）'!$Q$4,MONTH(在职员工基本信息!$M874)='员工事项提醒（生日、续合同）'!$S$4),在职员工基本信息!D874,"")</f>
        <v/>
      </c>
      <c r="Q877" s="1" t="str">
        <f>IF(AND(YEAR(在职员工基本信息!$M874)='员工事项提醒（生日、续合同）'!$Q$4,MONTH(在职员工基本信息!$M874)='员工事项提醒（生日、续合同）'!$S$4),在职员工基本信息!E874,"")</f>
        <v/>
      </c>
      <c r="R877" s="1" t="str">
        <f>IF(AND(YEAR(在职员工基本信息!$M874)='员工事项提醒（生日、续合同）'!$Q$4,MONTH(在职员工基本信息!$M874)='员工事项提醒（生日、续合同）'!$S$4),在职员工基本信息!B874,"")</f>
        <v/>
      </c>
      <c r="S877" s="1" t="str">
        <f>IF(AND(YEAR(在职员工基本信息!$M874)='员工事项提醒（生日、续合同）'!$Q$4,MONTH(在职员工基本信息!$M874)='员工事项提醒（生日、续合同）'!$S$4),在职员工基本信息!C874,"")</f>
        <v/>
      </c>
      <c r="T877" s="23" t="str">
        <f>IF(AND(YEAR(在职员工基本信息!$M874)='员工事项提醒（生日、续合同）'!$Q$4,MONTH(在职员工基本信息!$M874)='员工事项提醒（生日、续合同）'!$S$4),在职员工基本信息!M874,"")</f>
        <v/>
      </c>
    </row>
    <row r="878" spans="1:20">
      <c r="A878" s="1" t="str">
        <f>B878&amp;COUNTIF(B$8:B878,B878)</f>
        <v>866</v>
      </c>
      <c r="B878" s="1" t="str">
        <f>IF(MONTH(在职员工基本信息!G875)=$L$4,MONTH(在职员工基本信息!G875),"")</f>
        <v/>
      </c>
      <c r="D878" s="1" t="str">
        <f>IFERROR(IF(在职员工基本信息!D875="","",在职员工基本信息!D875),"")</f>
        <v/>
      </c>
      <c r="E878" s="1" t="str">
        <f>IF(在职员工基本信息!E875="","",在职员工基本信息!E875)</f>
        <v/>
      </c>
      <c r="F878" s="23" t="str">
        <f>IF(在职员工基本信息!G875="","",在职员工基本信息!G875)</f>
        <v/>
      </c>
      <c r="G878" s="1" t="str">
        <f>IF(在职员工基本信息!B875="","",在职员工基本信息!B875)</f>
        <v/>
      </c>
      <c r="H878" s="1" t="str">
        <f>IF(在职员工基本信息!C875="","",在职员工基本信息!C875)</f>
        <v/>
      </c>
      <c r="J878" s="23" t="str">
        <f t="shared" si="65"/>
        <v/>
      </c>
      <c r="K878" s="23" t="str">
        <f t="shared" si="66"/>
        <v/>
      </c>
      <c r="L878" s="23" t="str">
        <f t="shared" si="67"/>
        <v/>
      </c>
      <c r="M878" s="23" t="str">
        <f t="shared" si="68"/>
        <v/>
      </c>
      <c r="N878" s="23" t="str">
        <f t="shared" si="69"/>
        <v/>
      </c>
      <c r="P878" s="1" t="str">
        <f>IF(AND(YEAR(在职员工基本信息!$M875)='员工事项提醒（生日、续合同）'!$Q$4,MONTH(在职员工基本信息!$M875)='员工事项提醒（生日、续合同）'!$S$4),在职员工基本信息!D875,"")</f>
        <v/>
      </c>
      <c r="Q878" s="1" t="str">
        <f>IF(AND(YEAR(在职员工基本信息!$M875)='员工事项提醒（生日、续合同）'!$Q$4,MONTH(在职员工基本信息!$M875)='员工事项提醒（生日、续合同）'!$S$4),在职员工基本信息!E875,"")</f>
        <v/>
      </c>
      <c r="R878" s="1" t="str">
        <f>IF(AND(YEAR(在职员工基本信息!$M875)='员工事项提醒（生日、续合同）'!$Q$4,MONTH(在职员工基本信息!$M875)='员工事项提醒（生日、续合同）'!$S$4),在职员工基本信息!B875,"")</f>
        <v/>
      </c>
      <c r="S878" s="1" t="str">
        <f>IF(AND(YEAR(在职员工基本信息!$M875)='员工事项提醒（生日、续合同）'!$Q$4,MONTH(在职员工基本信息!$M875)='员工事项提醒（生日、续合同）'!$S$4),在职员工基本信息!C875,"")</f>
        <v/>
      </c>
      <c r="T878" s="23" t="str">
        <f>IF(AND(YEAR(在职员工基本信息!$M875)='员工事项提醒（生日、续合同）'!$Q$4,MONTH(在职员工基本信息!$M875)='员工事项提醒（生日、续合同）'!$S$4),在职员工基本信息!M875,"")</f>
        <v/>
      </c>
    </row>
    <row r="879" spans="1:20">
      <c r="A879" s="1" t="str">
        <f>B879&amp;COUNTIF(B$8:B879,B879)</f>
        <v>867</v>
      </c>
      <c r="B879" s="1" t="str">
        <f>IF(MONTH(在职员工基本信息!G876)=$L$4,MONTH(在职员工基本信息!G876),"")</f>
        <v/>
      </c>
      <c r="D879" s="1" t="str">
        <f>IFERROR(IF(在职员工基本信息!D876="","",在职员工基本信息!D876),"")</f>
        <v/>
      </c>
      <c r="E879" s="1" t="str">
        <f>IF(在职员工基本信息!E876="","",在职员工基本信息!E876)</f>
        <v/>
      </c>
      <c r="F879" s="23" t="str">
        <f>IF(在职员工基本信息!G876="","",在职员工基本信息!G876)</f>
        <v/>
      </c>
      <c r="G879" s="1" t="str">
        <f>IF(在职员工基本信息!B876="","",在职员工基本信息!B876)</f>
        <v/>
      </c>
      <c r="H879" s="1" t="str">
        <f>IF(在职员工基本信息!C876="","",在职员工基本信息!C876)</f>
        <v/>
      </c>
      <c r="J879" s="23" t="str">
        <f t="shared" si="65"/>
        <v/>
      </c>
      <c r="K879" s="23" t="str">
        <f t="shared" si="66"/>
        <v/>
      </c>
      <c r="L879" s="23" t="str">
        <f t="shared" si="67"/>
        <v/>
      </c>
      <c r="M879" s="23" t="str">
        <f t="shared" si="68"/>
        <v/>
      </c>
      <c r="N879" s="23" t="str">
        <f t="shared" si="69"/>
        <v/>
      </c>
      <c r="P879" s="1" t="str">
        <f>IF(AND(YEAR(在职员工基本信息!$M876)='员工事项提醒（生日、续合同）'!$Q$4,MONTH(在职员工基本信息!$M876)='员工事项提醒（生日、续合同）'!$S$4),在职员工基本信息!D876,"")</f>
        <v/>
      </c>
      <c r="Q879" s="1" t="str">
        <f>IF(AND(YEAR(在职员工基本信息!$M876)='员工事项提醒（生日、续合同）'!$Q$4,MONTH(在职员工基本信息!$M876)='员工事项提醒（生日、续合同）'!$S$4),在职员工基本信息!E876,"")</f>
        <v/>
      </c>
      <c r="R879" s="1" t="str">
        <f>IF(AND(YEAR(在职员工基本信息!$M876)='员工事项提醒（生日、续合同）'!$Q$4,MONTH(在职员工基本信息!$M876)='员工事项提醒（生日、续合同）'!$S$4),在职员工基本信息!B876,"")</f>
        <v/>
      </c>
      <c r="S879" s="1" t="str">
        <f>IF(AND(YEAR(在职员工基本信息!$M876)='员工事项提醒（生日、续合同）'!$Q$4,MONTH(在职员工基本信息!$M876)='员工事项提醒（生日、续合同）'!$S$4),在职员工基本信息!C876,"")</f>
        <v/>
      </c>
      <c r="T879" s="23" t="str">
        <f>IF(AND(YEAR(在职员工基本信息!$M876)='员工事项提醒（生日、续合同）'!$Q$4,MONTH(在职员工基本信息!$M876)='员工事项提醒（生日、续合同）'!$S$4),在职员工基本信息!M876,"")</f>
        <v/>
      </c>
    </row>
    <row r="880" spans="1:20">
      <c r="A880" s="1" t="str">
        <f>B880&amp;COUNTIF(B$8:B880,B880)</f>
        <v>868</v>
      </c>
      <c r="B880" s="1" t="str">
        <f>IF(MONTH(在职员工基本信息!G877)=$L$4,MONTH(在职员工基本信息!G877),"")</f>
        <v/>
      </c>
      <c r="D880" s="1" t="str">
        <f>IFERROR(IF(在职员工基本信息!D877="","",在职员工基本信息!D877),"")</f>
        <v/>
      </c>
      <c r="E880" s="1" t="str">
        <f>IF(在职员工基本信息!E877="","",在职员工基本信息!E877)</f>
        <v/>
      </c>
      <c r="F880" s="23" t="str">
        <f>IF(在职员工基本信息!G877="","",在职员工基本信息!G877)</f>
        <v/>
      </c>
      <c r="G880" s="1" t="str">
        <f>IF(在职员工基本信息!B877="","",在职员工基本信息!B877)</f>
        <v/>
      </c>
      <c r="H880" s="1" t="str">
        <f>IF(在职员工基本信息!C877="","",在职员工基本信息!C877)</f>
        <v/>
      </c>
      <c r="J880" s="23" t="str">
        <f t="shared" si="65"/>
        <v/>
      </c>
      <c r="K880" s="23" t="str">
        <f t="shared" si="66"/>
        <v/>
      </c>
      <c r="L880" s="23" t="str">
        <f t="shared" si="67"/>
        <v/>
      </c>
      <c r="M880" s="23" t="str">
        <f t="shared" si="68"/>
        <v/>
      </c>
      <c r="N880" s="23" t="str">
        <f t="shared" si="69"/>
        <v/>
      </c>
      <c r="P880" s="1" t="str">
        <f>IF(AND(YEAR(在职员工基本信息!$M877)='员工事项提醒（生日、续合同）'!$Q$4,MONTH(在职员工基本信息!$M877)='员工事项提醒（生日、续合同）'!$S$4),在职员工基本信息!D877,"")</f>
        <v/>
      </c>
      <c r="Q880" s="1" t="str">
        <f>IF(AND(YEAR(在职员工基本信息!$M877)='员工事项提醒（生日、续合同）'!$Q$4,MONTH(在职员工基本信息!$M877)='员工事项提醒（生日、续合同）'!$S$4),在职员工基本信息!E877,"")</f>
        <v/>
      </c>
      <c r="R880" s="1" t="str">
        <f>IF(AND(YEAR(在职员工基本信息!$M877)='员工事项提醒（生日、续合同）'!$Q$4,MONTH(在职员工基本信息!$M877)='员工事项提醒（生日、续合同）'!$S$4),在职员工基本信息!B877,"")</f>
        <v/>
      </c>
      <c r="S880" s="1" t="str">
        <f>IF(AND(YEAR(在职员工基本信息!$M877)='员工事项提醒（生日、续合同）'!$Q$4,MONTH(在职员工基本信息!$M877)='员工事项提醒（生日、续合同）'!$S$4),在职员工基本信息!C877,"")</f>
        <v/>
      </c>
      <c r="T880" s="23" t="str">
        <f>IF(AND(YEAR(在职员工基本信息!$M877)='员工事项提醒（生日、续合同）'!$Q$4,MONTH(在职员工基本信息!$M877)='员工事项提醒（生日、续合同）'!$S$4),在职员工基本信息!M877,"")</f>
        <v/>
      </c>
    </row>
    <row r="881" spans="1:20">
      <c r="A881" s="1" t="str">
        <f>B881&amp;COUNTIF(B$8:B881,B881)</f>
        <v>869</v>
      </c>
      <c r="B881" s="1" t="str">
        <f>IF(MONTH(在职员工基本信息!G878)=$L$4,MONTH(在职员工基本信息!G878),"")</f>
        <v/>
      </c>
      <c r="D881" s="1" t="str">
        <f>IFERROR(IF(在职员工基本信息!D878="","",在职员工基本信息!D878),"")</f>
        <v/>
      </c>
      <c r="E881" s="1" t="str">
        <f>IF(在职员工基本信息!E878="","",在职员工基本信息!E878)</f>
        <v/>
      </c>
      <c r="F881" s="23" t="str">
        <f>IF(在职员工基本信息!G878="","",在职员工基本信息!G878)</f>
        <v/>
      </c>
      <c r="G881" s="1" t="str">
        <f>IF(在职员工基本信息!B878="","",在职员工基本信息!B878)</f>
        <v/>
      </c>
      <c r="H881" s="1" t="str">
        <f>IF(在职员工基本信息!C878="","",在职员工基本信息!C878)</f>
        <v/>
      </c>
      <c r="J881" s="23" t="str">
        <f t="shared" si="65"/>
        <v/>
      </c>
      <c r="K881" s="23" t="str">
        <f t="shared" si="66"/>
        <v/>
      </c>
      <c r="L881" s="23" t="str">
        <f t="shared" si="67"/>
        <v/>
      </c>
      <c r="M881" s="23" t="str">
        <f t="shared" si="68"/>
        <v/>
      </c>
      <c r="N881" s="23" t="str">
        <f t="shared" si="69"/>
        <v/>
      </c>
      <c r="P881" s="1" t="str">
        <f>IF(AND(YEAR(在职员工基本信息!$M878)='员工事项提醒（生日、续合同）'!$Q$4,MONTH(在职员工基本信息!$M878)='员工事项提醒（生日、续合同）'!$S$4),在职员工基本信息!D878,"")</f>
        <v/>
      </c>
      <c r="Q881" s="1" t="str">
        <f>IF(AND(YEAR(在职员工基本信息!$M878)='员工事项提醒（生日、续合同）'!$Q$4,MONTH(在职员工基本信息!$M878)='员工事项提醒（生日、续合同）'!$S$4),在职员工基本信息!E878,"")</f>
        <v/>
      </c>
      <c r="R881" s="1" t="str">
        <f>IF(AND(YEAR(在职员工基本信息!$M878)='员工事项提醒（生日、续合同）'!$Q$4,MONTH(在职员工基本信息!$M878)='员工事项提醒（生日、续合同）'!$S$4),在职员工基本信息!B878,"")</f>
        <v/>
      </c>
      <c r="S881" s="1" t="str">
        <f>IF(AND(YEAR(在职员工基本信息!$M878)='员工事项提醒（生日、续合同）'!$Q$4,MONTH(在职员工基本信息!$M878)='员工事项提醒（生日、续合同）'!$S$4),在职员工基本信息!C878,"")</f>
        <v/>
      </c>
      <c r="T881" s="23" t="str">
        <f>IF(AND(YEAR(在职员工基本信息!$M878)='员工事项提醒（生日、续合同）'!$Q$4,MONTH(在职员工基本信息!$M878)='员工事项提醒（生日、续合同）'!$S$4),在职员工基本信息!M878,"")</f>
        <v/>
      </c>
    </row>
    <row r="882" spans="1:20">
      <c r="A882" s="1" t="str">
        <f>B882&amp;COUNTIF(B$8:B882,B882)</f>
        <v>870</v>
      </c>
      <c r="B882" s="1" t="str">
        <f>IF(MONTH(在职员工基本信息!G879)=$L$4,MONTH(在职员工基本信息!G879),"")</f>
        <v/>
      </c>
      <c r="D882" s="1" t="str">
        <f>IFERROR(IF(在职员工基本信息!D879="","",在职员工基本信息!D879),"")</f>
        <v/>
      </c>
      <c r="E882" s="1" t="str">
        <f>IF(在职员工基本信息!E879="","",在职员工基本信息!E879)</f>
        <v/>
      </c>
      <c r="F882" s="23" t="str">
        <f>IF(在职员工基本信息!G879="","",在职员工基本信息!G879)</f>
        <v/>
      </c>
      <c r="G882" s="1" t="str">
        <f>IF(在职员工基本信息!B879="","",在职员工基本信息!B879)</f>
        <v/>
      </c>
      <c r="H882" s="1" t="str">
        <f>IF(在职员工基本信息!C879="","",在职员工基本信息!C879)</f>
        <v/>
      </c>
      <c r="J882" s="23" t="str">
        <f t="shared" si="65"/>
        <v/>
      </c>
      <c r="K882" s="23" t="str">
        <f t="shared" si="66"/>
        <v/>
      </c>
      <c r="L882" s="23" t="str">
        <f t="shared" si="67"/>
        <v/>
      </c>
      <c r="M882" s="23" t="str">
        <f t="shared" si="68"/>
        <v/>
      </c>
      <c r="N882" s="23" t="str">
        <f t="shared" si="69"/>
        <v/>
      </c>
      <c r="P882" s="1" t="str">
        <f>IF(AND(YEAR(在职员工基本信息!$M879)='员工事项提醒（生日、续合同）'!$Q$4,MONTH(在职员工基本信息!$M879)='员工事项提醒（生日、续合同）'!$S$4),在职员工基本信息!D879,"")</f>
        <v/>
      </c>
      <c r="Q882" s="1" t="str">
        <f>IF(AND(YEAR(在职员工基本信息!$M879)='员工事项提醒（生日、续合同）'!$Q$4,MONTH(在职员工基本信息!$M879)='员工事项提醒（生日、续合同）'!$S$4),在职员工基本信息!E879,"")</f>
        <v/>
      </c>
      <c r="R882" s="1" t="str">
        <f>IF(AND(YEAR(在职员工基本信息!$M879)='员工事项提醒（生日、续合同）'!$Q$4,MONTH(在职员工基本信息!$M879)='员工事项提醒（生日、续合同）'!$S$4),在职员工基本信息!B879,"")</f>
        <v/>
      </c>
      <c r="S882" s="1" t="str">
        <f>IF(AND(YEAR(在职员工基本信息!$M879)='员工事项提醒（生日、续合同）'!$Q$4,MONTH(在职员工基本信息!$M879)='员工事项提醒（生日、续合同）'!$S$4),在职员工基本信息!C879,"")</f>
        <v/>
      </c>
      <c r="T882" s="23" t="str">
        <f>IF(AND(YEAR(在职员工基本信息!$M879)='员工事项提醒（生日、续合同）'!$Q$4,MONTH(在职员工基本信息!$M879)='员工事项提醒（生日、续合同）'!$S$4),在职员工基本信息!M879,"")</f>
        <v/>
      </c>
    </row>
    <row r="883" spans="1:20">
      <c r="A883" s="1" t="str">
        <f>B883&amp;COUNTIF(B$8:B883,B883)</f>
        <v>871</v>
      </c>
      <c r="B883" s="1" t="str">
        <f>IF(MONTH(在职员工基本信息!G880)=$L$4,MONTH(在职员工基本信息!G880),"")</f>
        <v/>
      </c>
      <c r="D883" s="1" t="str">
        <f>IFERROR(IF(在职员工基本信息!D880="","",在职员工基本信息!D880),"")</f>
        <v/>
      </c>
      <c r="E883" s="1" t="str">
        <f>IF(在职员工基本信息!E880="","",在职员工基本信息!E880)</f>
        <v/>
      </c>
      <c r="F883" s="23" t="str">
        <f>IF(在职员工基本信息!G880="","",在职员工基本信息!G880)</f>
        <v/>
      </c>
      <c r="G883" s="1" t="str">
        <f>IF(在职员工基本信息!B880="","",在职员工基本信息!B880)</f>
        <v/>
      </c>
      <c r="H883" s="1" t="str">
        <f>IF(在职员工基本信息!C880="","",在职员工基本信息!C880)</f>
        <v/>
      </c>
      <c r="J883" s="23" t="str">
        <f t="shared" si="65"/>
        <v/>
      </c>
      <c r="K883" s="23" t="str">
        <f t="shared" si="66"/>
        <v/>
      </c>
      <c r="L883" s="23" t="str">
        <f t="shared" si="67"/>
        <v/>
      </c>
      <c r="M883" s="23" t="str">
        <f t="shared" si="68"/>
        <v/>
      </c>
      <c r="N883" s="23" t="str">
        <f t="shared" si="69"/>
        <v/>
      </c>
      <c r="P883" s="1" t="str">
        <f>IF(AND(YEAR(在职员工基本信息!$M880)='员工事项提醒（生日、续合同）'!$Q$4,MONTH(在职员工基本信息!$M880)='员工事项提醒（生日、续合同）'!$S$4),在职员工基本信息!D880,"")</f>
        <v/>
      </c>
      <c r="Q883" s="1" t="str">
        <f>IF(AND(YEAR(在职员工基本信息!$M880)='员工事项提醒（生日、续合同）'!$Q$4,MONTH(在职员工基本信息!$M880)='员工事项提醒（生日、续合同）'!$S$4),在职员工基本信息!E880,"")</f>
        <v/>
      </c>
      <c r="R883" s="1" t="str">
        <f>IF(AND(YEAR(在职员工基本信息!$M880)='员工事项提醒（生日、续合同）'!$Q$4,MONTH(在职员工基本信息!$M880)='员工事项提醒（生日、续合同）'!$S$4),在职员工基本信息!B880,"")</f>
        <v/>
      </c>
      <c r="S883" s="1" t="str">
        <f>IF(AND(YEAR(在职员工基本信息!$M880)='员工事项提醒（生日、续合同）'!$Q$4,MONTH(在职员工基本信息!$M880)='员工事项提醒（生日、续合同）'!$S$4),在职员工基本信息!C880,"")</f>
        <v/>
      </c>
      <c r="T883" s="23" t="str">
        <f>IF(AND(YEAR(在职员工基本信息!$M880)='员工事项提醒（生日、续合同）'!$Q$4,MONTH(在职员工基本信息!$M880)='员工事项提醒（生日、续合同）'!$S$4),在职员工基本信息!M880,"")</f>
        <v/>
      </c>
    </row>
    <row r="884" spans="1:20">
      <c r="A884" s="1" t="str">
        <f>B884&amp;COUNTIF(B$8:B884,B884)</f>
        <v>872</v>
      </c>
      <c r="B884" s="1" t="str">
        <f>IF(MONTH(在职员工基本信息!G881)=$L$4,MONTH(在职员工基本信息!G881),"")</f>
        <v/>
      </c>
      <c r="D884" s="1" t="str">
        <f>IFERROR(IF(在职员工基本信息!D881="","",在职员工基本信息!D881),"")</f>
        <v/>
      </c>
      <c r="E884" s="1" t="str">
        <f>IF(在职员工基本信息!E881="","",在职员工基本信息!E881)</f>
        <v/>
      </c>
      <c r="F884" s="23" t="str">
        <f>IF(在职员工基本信息!G881="","",在职员工基本信息!G881)</f>
        <v/>
      </c>
      <c r="G884" s="1" t="str">
        <f>IF(在职员工基本信息!B881="","",在职员工基本信息!B881)</f>
        <v/>
      </c>
      <c r="H884" s="1" t="str">
        <f>IF(在职员工基本信息!C881="","",在职员工基本信息!C881)</f>
        <v/>
      </c>
      <c r="J884" s="23" t="str">
        <f t="shared" si="65"/>
        <v/>
      </c>
      <c r="K884" s="23" t="str">
        <f t="shared" si="66"/>
        <v/>
      </c>
      <c r="L884" s="23" t="str">
        <f t="shared" si="67"/>
        <v/>
      </c>
      <c r="M884" s="23" t="str">
        <f t="shared" si="68"/>
        <v/>
      </c>
      <c r="N884" s="23" t="str">
        <f t="shared" si="69"/>
        <v/>
      </c>
      <c r="P884" s="1" t="str">
        <f>IF(AND(YEAR(在职员工基本信息!$M881)='员工事项提醒（生日、续合同）'!$Q$4,MONTH(在职员工基本信息!$M881)='员工事项提醒（生日、续合同）'!$S$4),在职员工基本信息!D881,"")</f>
        <v/>
      </c>
      <c r="Q884" s="1" t="str">
        <f>IF(AND(YEAR(在职员工基本信息!$M881)='员工事项提醒（生日、续合同）'!$Q$4,MONTH(在职员工基本信息!$M881)='员工事项提醒（生日、续合同）'!$S$4),在职员工基本信息!E881,"")</f>
        <v/>
      </c>
      <c r="R884" s="1" t="str">
        <f>IF(AND(YEAR(在职员工基本信息!$M881)='员工事项提醒（生日、续合同）'!$Q$4,MONTH(在职员工基本信息!$M881)='员工事项提醒（生日、续合同）'!$S$4),在职员工基本信息!B881,"")</f>
        <v/>
      </c>
      <c r="S884" s="1" t="str">
        <f>IF(AND(YEAR(在职员工基本信息!$M881)='员工事项提醒（生日、续合同）'!$Q$4,MONTH(在职员工基本信息!$M881)='员工事项提醒（生日、续合同）'!$S$4),在职员工基本信息!C881,"")</f>
        <v/>
      </c>
      <c r="T884" s="23" t="str">
        <f>IF(AND(YEAR(在职员工基本信息!$M881)='员工事项提醒（生日、续合同）'!$Q$4,MONTH(在职员工基本信息!$M881)='员工事项提醒（生日、续合同）'!$S$4),在职员工基本信息!M881,"")</f>
        <v/>
      </c>
    </row>
    <row r="885" spans="1:20">
      <c r="A885" s="1" t="str">
        <f>B885&amp;COUNTIF(B$8:B885,B885)</f>
        <v>873</v>
      </c>
      <c r="B885" s="1" t="str">
        <f>IF(MONTH(在职员工基本信息!G882)=$L$4,MONTH(在职员工基本信息!G882),"")</f>
        <v/>
      </c>
      <c r="D885" s="1" t="str">
        <f>IFERROR(IF(在职员工基本信息!D882="","",在职员工基本信息!D882),"")</f>
        <v/>
      </c>
      <c r="E885" s="1" t="str">
        <f>IF(在职员工基本信息!E882="","",在职员工基本信息!E882)</f>
        <v/>
      </c>
      <c r="F885" s="23" t="str">
        <f>IF(在职员工基本信息!G882="","",在职员工基本信息!G882)</f>
        <v/>
      </c>
      <c r="G885" s="1" t="str">
        <f>IF(在职员工基本信息!B882="","",在职员工基本信息!B882)</f>
        <v/>
      </c>
      <c r="H885" s="1" t="str">
        <f>IF(在职员工基本信息!C882="","",在职员工基本信息!C882)</f>
        <v/>
      </c>
      <c r="J885" s="23" t="str">
        <f t="shared" si="65"/>
        <v/>
      </c>
      <c r="K885" s="23" t="str">
        <f t="shared" si="66"/>
        <v/>
      </c>
      <c r="L885" s="23" t="str">
        <f t="shared" si="67"/>
        <v/>
      </c>
      <c r="M885" s="23" t="str">
        <f t="shared" si="68"/>
        <v/>
      </c>
      <c r="N885" s="23" t="str">
        <f t="shared" si="69"/>
        <v/>
      </c>
      <c r="P885" s="1" t="str">
        <f>IF(AND(YEAR(在职员工基本信息!$M882)='员工事项提醒（生日、续合同）'!$Q$4,MONTH(在职员工基本信息!$M882)='员工事项提醒（生日、续合同）'!$S$4),在职员工基本信息!D882,"")</f>
        <v/>
      </c>
      <c r="Q885" s="1" t="str">
        <f>IF(AND(YEAR(在职员工基本信息!$M882)='员工事项提醒（生日、续合同）'!$Q$4,MONTH(在职员工基本信息!$M882)='员工事项提醒（生日、续合同）'!$S$4),在职员工基本信息!E882,"")</f>
        <v/>
      </c>
      <c r="R885" s="1" t="str">
        <f>IF(AND(YEAR(在职员工基本信息!$M882)='员工事项提醒（生日、续合同）'!$Q$4,MONTH(在职员工基本信息!$M882)='员工事项提醒（生日、续合同）'!$S$4),在职员工基本信息!B882,"")</f>
        <v/>
      </c>
      <c r="S885" s="1" t="str">
        <f>IF(AND(YEAR(在职员工基本信息!$M882)='员工事项提醒（生日、续合同）'!$Q$4,MONTH(在职员工基本信息!$M882)='员工事项提醒（生日、续合同）'!$S$4),在职员工基本信息!C882,"")</f>
        <v/>
      </c>
      <c r="T885" s="23" t="str">
        <f>IF(AND(YEAR(在职员工基本信息!$M882)='员工事项提醒（生日、续合同）'!$Q$4,MONTH(在职员工基本信息!$M882)='员工事项提醒（生日、续合同）'!$S$4),在职员工基本信息!M882,"")</f>
        <v/>
      </c>
    </row>
    <row r="886" spans="1:20">
      <c r="A886" s="1" t="str">
        <f>B886&amp;COUNTIF(B$8:B886,B886)</f>
        <v>874</v>
      </c>
      <c r="B886" s="1" t="str">
        <f>IF(MONTH(在职员工基本信息!G883)=$L$4,MONTH(在职员工基本信息!G883),"")</f>
        <v/>
      </c>
      <c r="D886" s="1" t="str">
        <f>IFERROR(IF(在职员工基本信息!D883="","",在职员工基本信息!D883),"")</f>
        <v/>
      </c>
      <c r="E886" s="1" t="str">
        <f>IF(在职员工基本信息!E883="","",在职员工基本信息!E883)</f>
        <v/>
      </c>
      <c r="F886" s="23" t="str">
        <f>IF(在职员工基本信息!G883="","",在职员工基本信息!G883)</f>
        <v/>
      </c>
      <c r="G886" s="1" t="str">
        <f>IF(在职员工基本信息!B883="","",在职员工基本信息!B883)</f>
        <v/>
      </c>
      <c r="H886" s="1" t="str">
        <f>IF(在职员工基本信息!C883="","",在职员工基本信息!C883)</f>
        <v/>
      </c>
      <c r="J886" s="23" t="str">
        <f t="shared" si="65"/>
        <v/>
      </c>
      <c r="K886" s="23" t="str">
        <f t="shared" si="66"/>
        <v/>
      </c>
      <c r="L886" s="23" t="str">
        <f t="shared" si="67"/>
        <v/>
      </c>
      <c r="M886" s="23" t="str">
        <f t="shared" si="68"/>
        <v/>
      </c>
      <c r="N886" s="23" t="str">
        <f t="shared" si="69"/>
        <v/>
      </c>
      <c r="P886" s="1" t="str">
        <f>IF(AND(YEAR(在职员工基本信息!$M883)='员工事项提醒（生日、续合同）'!$Q$4,MONTH(在职员工基本信息!$M883)='员工事项提醒（生日、续合同）'!$S$4),在职员工基本信息!D883,"")</f>
        <v/>
      </c>
      <c r="Q886" s="1" t="str">
        <f>IF(AND(YEAR(在职员工基本信息!$M883)='员工事项提醒（生日、续合同）'!$Q$4,MONTH(在职员工基本信息!$M883)='员工事项提醒（生日、续合同）'!$S$4),在职员工基本信息!E883,"")</f>
        <v/>
      </c>
      <c r="R886" s="1" t="str">
        <f>IF(AND(YEAR(在职员工基本信息!$M883)='员工事项提醒（生日、续合同）'!$Q$4,MONTH(在职员工基本信息!$M883)='员工事项提醒（生日、续合同）'!$S$4),在职员工基本信息!B883,"")</f>
        <v/>
      </c>
      <c r="S886" s="1" t="str">
        <f>IF(AND(YEAR(在职员工基本信息!$M883)='员工事项提醒（生日、续合同）'!$Q$4,MONTH(在职员工基本信息!$M883)='员工事项提醒（生日、续合同）'!$S$4),在职员工基本信息!C883,"")</f>
        <v/>
      </c>
      <c r="T886" s="23" t="str">
        <f>IF(AND(YEAR(在职员工基本信息!$M883)='员工事项提醒（生日、续合同）'!$Q$4,MONTH(在职员工基本信息!$M883)='员工事项提醒（生日、续合同）'!$S$4),在职员工基本信息!M883,"")</f>
        <v/>
      </c>
    </row>
    <row r="887" spans="1:20">
      <c r="A887" s="1" t="str">
        <f>B887&amp;COUNTIF(B$8:B887,B887)</f>
        <v>875</v>
      </c>
      <c r="B887" s="1" t="str">
        <f>IF(MONTH(在职员工基本信息!G884)=$L$4,MONTH(在职员工基本信息!G884),"")</f>
        <v/>
      </c>
      <c r="D887" s="1" t="str">
        <f>IFERROR(IF(在职员工基本信息!D884="","",在职员工基本信息!D884),"")</f>
        <v/>
      </c>
      <c r="E887" s="1" t="str">
        <f>IF(在职员工基本信息!E884="","",在职员工基本信息!E884)</f>
        <v/>
      </c>
      <c r="F887" s="23" t="str">
        <f>IF(在职员工基本信息!G884="","",在职员工基本信息!G884)</f>
        <v/>
      </c>
      <c r="G887" s="1" t="str">
        <f>IF(在职员工基本信息!B884="","",在职员工基本信息!B884)</f>
        <v/>
      </c>
      <c r="H887" s="1" t="str">
        <f>IF(在职员工基本信息!C884="","",在职员工基本信息!C884)</f>
        <v/>
      </c>
      <c r="J887" s="23" t="str">
        <f t="shared" si="65"/>
        <v/>
      </c>
      <c r="K887" s="23" t="str">
        <f t="shared" si="66"/>
        <v/>
      </c>
      <c r="L887" s="23" t="str">
        <f t="shared" si="67"/>
        <v/>
      </c>
      <c r="M887" s="23" t="str">
        <f t="shared" si="68"/>
        <v/>
      </c>
      <c r="N887" s="23" t="str">
        <f t="shared" si="69"/>
        <v/>
      </c>
      <c r="P887" s="1" t="str">
        <f>IF(AND(YEAR(在职员工基本信息!$M884)='员工事项提醒（生日、续合同）'!$Q$4,MONTH(在职员工基本信息!$M884)='员工事项提醒（生日、续合同）'!$S$4),在职员工基本信息!D884,"")</f>
        <v/>
      </c>
      <c r="Q887" s="1" t="str">
        <f>IF(AND(YEAR(在职员工基本信息!$M884)='员工事项提醒（生日、续合同）'!$Q$4,MONTH(在职员工基本信息!$M884)='员工事项提醒（生日、续合同）'!$S$4),在职员工基本信息!E884,"")</f>
        <v/>
      </c>
      <c r="R887" s="1" t="str">
        <f>IF(AND(YEAR(在职员工基本信息!$M884)='员工事项提醒（生日、续合同）'!$Q$4,MONTH(在职员工基本信息!$M884)='员工事项提醒（生日、续合同）'!$S$4),在职员工基本信息!B884,"")</f>
        <v/>
      </c>
      <c r="S887" s="1" t="str">
        <f>IF(AND(YEAR(在职员工基本信息!$M884)='员工事项提醒（生日、续合同）'!$Q$4,MONTH(在职员工基本信息!$M884)='员工事项提醒（生日、续合同）'!$S$4),在职员工基本信息!C884,"")</f>
        <v/>
      </c>
      <c r="T887" s="23" t="str">
        <f>IF(AND(YEAR(在职员工基本信息!$M884)='员工事项提醒（生日、续合同）'!$Q$4,MONTH(在职员工基本信息!$M884)='员工事项提醒（生日、续合同）'!$S$4),在职员工基本信息!M884,"")</f>
        <v/>
      </c>
    </row>
    <row r="888" spans="1:20">
      <c r="A888" s="1" t="str">
        <f>B888&amp;COUNTIF(B$8:B888,B888)</f>
        <v>876</v>
      </c>
      <c r="B888" s="1" t="str">
        <f>IF(MONTH(在职员工基本信息!G885)=$L$4,MONTH(在职员工基本信息!G885),"")</f>
        <v/>
      </c>
      <c r="D888" s="1" t="str">
        <f>IFERROR(IF(在职员工基本信息!D885="","",在职员工基本信息!D885),"")</f>
        <v/>
      </c>
      <c r="E888" s="1" t="str">
        <f>IF(在职员工基本信息!E885="","",在职员工基本信息!E885)</f>
        <v/>
      </c>
      <c r="F888" s="23" t="str">
        <f>IF(在职员工基本信息!G885="","",在职员工基本信息!G885)</f>
        <v/>
      </c>
      <c r="G888" s="1" t="str">
        <f>IF(在职员工基本信息!B885="","",在职员工基本信息!B885)</f>
        <v/>
      </c>
      <c r="H888" s="1" t="str">
        <f>IF(在职员工基本信息!C885="","",在职员工基本信息!C885)</f>
        <v/>
      </c>
      <c r="J888" s="23" t="str">
        <f t="shared" si="65"/>
        <v/>
      </c>
      <c r="K888" s="23" t="str">
        <f t="shared" si="66"/>
        <v/>
      </c>
      <c r="L888" s="23" t="str">
        <f t="shared" si="67"/>
        <v/>
      </c>
      <c r="M888" s="23" t="str">
        <f t="shared" si="68"/>
        <v/>
      </c>
      <c r="N888" s="23" t="str">
        <f t="shared" si="69"/>
        <v/>
      </c>
      <c r="P888" s="1" t="str">
        <f>IF(AND(YEAR(在职员工基本信息!$M885)='员工事项提醒（生日、续合同）'!$Q$4,MONTH(在职员工基本信息!$M885)='员工事项提醒（生日、续合同）'!$S$4),在职员工基本信息!D885,"")</f>
        <v/>
      </c>
      <c r="Q888" s="1" t="str">
        <f>IF(AND(YEAR(在职员工基本信息!$M885)='员工事项提醒（生日、续合同）'!$Q$4,MONTH(在职员工基本信息!$M885)='员工事项提醒（生日、续合同）'!$S$4),在职员工基本信息!E885,"")</f>
        <v/>
      </c>
      <c r="R888" s="1" t="str">
        <f>IF(AND(YEAR(在职员工基本信息!$M885)='员工事项提醒（生日、续合同）'!$Q$4,MONTH(在职员工基本信息!$M885)='员工事项提醒（生日、续合同）'!$S$4),在职员工基本信息!B885,"")</f>
        <v/>
      </c>
      <c r="S888" s="1" t="str">
        <f>IF(AND(YEAR(在职员工基本信息!$M885)='员工事项提醒（生日、续合同）'!$Q$4,MONTH(在职员工基本信息!$M885)='员工事项提醒（生日、续合同）'!$S$4),在职员工基本信息!C885,"")</f>
        <v/>
      </c>
      <c r="T888" s="23" t="str">
        <f>IF(AND(YEAR(在职员工基本信息!$M885)='员工事项提醒（生日、续合同）'!$Q$4,MONTH(在职员工基本信息!$M885)='员工事项提醒（生日、续合同）'!$S$4),在职员工基本信息!M885,"")</f>
        <v/>
      </c>
    </row>
    <row r="889" spans="1:20">
      <c r="A889" s="1" t="str">
        <f>B889&amp;COUNTIF(B$8:B889,B889)</f>
        <v>877</v>
      </c>
      <c r="B889" s="1" t="str">
        <f>IF(MONTH(在职员工基本信息!G886)=$L$4,MONTH(在职员工基本信息!G886),"")</f>
        <v/>
      </c>
      <c r="D889" s="1" t="str">
        <f>IFERROR(IF(在职员工基本信息!D886="","",在职员工基本信息!D886),"")</f>
        <v/>
      </c>
      <c r="E889" s="1" t="str">
        <f>IF(在职员工基本信息!E886="","",在职员工基本信息!E886)</f>
        <v/>
      </c>
      <c r="F889" s="23" t="str">
        <f>IF(在职员工基本信息!G886="","",在职员工基本信息!G886)</f>
        <v/>
      </c>
      <c r="G889" s="1" t="str">
        <f>IF(在职员工基本信息!B886="","",在职员工基本信息!B886)</f>
        <v/>
      </c>
      <c r="H889" s="1" t="str">
        <f>IF(在职员工基本信息!C886="","",在职员工基本信息!C886)</f>
        <v/>
      </c>
      <c r="J889" s="23" t="str">
        <f t="shared" si="65"/>
        <v/>
      </c>
      <c r="K889" s="23" t="str">
        <f t="shared" si="66"/>
        <v/>
      </c>
      <c r="L889" s="23" t="str">
        <f t="shared" si="67"/>
        <v/>
      </c>
      <c r="M889" s="23" t="str">
        <f t="shared" si="68"/>
        <v/>
      </c>
      <c r="N889" s="23" t="str">
        <f t="shared" si="69"/>
        <v/>
      </c>
      <c r="P889" s="1" t="str">
        <f>IF(AND(YEAR(在职员工基本信息!$M886)='员工事项提醒（生日、续合同）'!$Q$4,MONTH(在职员工基本信息!$M886)='员工事项提醒（生日、续合同）'!$S$4),在职员工基本信息!D886,"")</f>
        <v/>
      </c>
      <c r="Q889" s="1" t="str">
        <f>IF(AND(YEAR(在职员工基本信息!$M886)='员工事项提醒（生日、续合同）'!$Q$4,MONTH(在职员工基本信息!$M886)='员工事项提醒（生日、续合同）'!$S$4),在职员工基本信息!E886,"")</f>
        <v/>
      </c>
      <c r="R889" s="1" t="str">
        <f>IF(AND(YEAR(在职员工基本信息!$M886)='员工事项提醒（生日、续合同）'!$Q$4,MONTH(在职员工基本信息!$M886)='员工事项提醒（生日、续合同）'!$S$4),在职员工基本信息!B886,"")</f>
        <v/>
      </c>
      <c r="S889" s="1" t="str">
        <f>IF(AND(YEAR(在职员工基本信息!$M886)='员工事项提醒（生日、续合同）'!$Q$4,MONTH(在职员工基本信息!$M886)='员工事项提醒（生日、续合同）'!$S$4),在职员工基本信息!C886,"")</f>
        <v/>
      </c>
      <c r="T889" s="23" t="str">
        <f>IF(AND(YEAR(在职员工基本信息!$M886)='员工事项提醒（生日、续合同）'!$Q$4,MONTH(在职员工基本信息!$M886)='员工事项提醒（生日、续合同）'!$S$4),在职员工基本信息!M886,"")</f>
        <v/>
      </c>
    </row>
    <row r="890" spans="1:20">
      <c r="A890" s="1" t="str">
        <f>B890&amp;COUNTIF(B$8:B890,B890)</f>
        <v>878</v>
      </c>
      <c r="B890" s="1" t="str">
        <f>IF(MONTH(在职员工基本信息!G887)=$L$4,MONTH(在职员工基本信息!G887),"")</f>
        <v/>
      </c>
      <c r="D890" s="1" t="str">
        <f>IFERROR(IF(在职员工基本信息!D887="","",在职员工基本信息!D887),"")</f>
        <v/>
      </c>
      <c r="E890" s="1" t="str">
        <f>IF(在职员工基本信息!E887="","",在职员工基本信息!E887)</f>
        <v/>
      </c>
      <c r="F890" s="23" t="str">
        <f>IF(在职员工基本信息!G887="","",在职员工基本信息!G887)</f>
        <v/>
      </c>
      <c r="G890" s="1" t="str">
        <f>IF(在职员工基本信息!B887="","",在职员工基本信息!B887)</f>
        <v/>
      </c>
      <c r="H890" s="1" t="str">
        <f>IF(在职员工基本信息!C887="","",在职员工基本信息!C887)</f>
        <v/>
      </c>
      <c r="J890" s="23" t="str">
        <f t="shared" si="65"/>
        <v/>
      </c>
      <c r="K890" s="23" t="str">
        <f t="shared" si="66"/>
        <v/>
      </c>
      <c r="L890" s="23" t="str">
        <f t="shared" si="67"/>
        <v/>
      </c>
      <c r="M890" s="23" t="str">
        <f t="shared" si="68"/>
        <v/>
      </c>
      <c r="N890" s="23" t="str">
        <f t="shared" si="69"/>
        <v/>
      </c>
      <c r="P890" s="1" t="str">
        <f>IF(AND(YEAR(在职员工基本信息!$M887)='员工事项提醒（生日、续合同）'!$Q$4,MONTH(在职员工基本信息!$M887)='员工事项提醒（生日、续合同）'!$S$4),在职员工基本信息!D887,"")</f>
        <v/>
      </c>
      <c r="Q890" s="1" t="str">
        <f>IF(AND(YEAR(在职员工基本信息!$M887)='员工事项提醒（生日、续合同）'!$Q$4,MONTH(在职员工基本信息!$M887)='员工事项提醒（生日、续合同）'!$S$4),在职员工基本信息!E887,"")</f>
        <v/>
      </c>
      <c r="R890" s="1" t="str">
        <f>IF(AND(YEAR(在职员工基本信息!$M887)='员工事项提醒（生日、续合同）'!$Q$4,MONTH(在职员工基本信息!$M887)='员工事项提醒（生日、续合同）'!$S$4),在职员工基本信息!B887,"")</f>
        <v/>
      </c>
      <c r="S890" s="1" t="str">
        <f>IF(AND(YEAR(在职员工基本信息!$M887)='员工事项提醒（生日、续合同）'!$Q$4,MONTH(在职员工基本信息!$M887)='员工事项提醒（生日、续合同）'!$S$4),在职员工基本信息!C887,"")</f>
        <v/>
      </c>
      <c r="T890" s="23" t="str">
        <f>IF(AND(YEAR(在职员工基本信息!$M887)='员工事项提醒（生日、续合同）'!$Q$4,MONTH(在职员工基本信息!$M887)='员工事项提醒（生日、续合同）'!$S$4),在职员工基本信息!M887,"")</f>
        <v/>
      </c>
    </row>
    <row r="891" spans="1:20">
      <c r="A891" s="1" t="str">
        <f>B891&amp;COUNTIF(B$8:B891,B891)</f>
        <v>879</v>
      </c>
      <c r="B891" s="1" t="str">
        <f>IF(MONTH(在职员工基本信息!G888)=$L$4,MONTH(在职员工基本信息!G888),"")</f>
        <v/>
      </c>
      <c r="D891" s="1" t="str">
        <f>IFERROR(IF(在职员工基本信息!D888="","",在职员工基本信息!D888),"")</f>
        <v/>
      </c>
      <c r="E891" s="1" t="str">
        <f>IF(在职员工基本信息!E888="","",在职员工基本信息!E888)</f>
        <v/>
      </c>
      <c r="F891" s="23" t="str">
        <f>IF(在职员工基本信息!G888="","",在职员工基本信息!G888)</f>
        <v/>
      </c>
      <c r="G891" s="1" t="str">
        <f>IF(在职员工基本信息!B888="","",在职员工基本信息!B888)</f>
        <v/>
      </c>
      <c r="H891" s="1" t="str">
        <f>IF(在职员工基本信息!C888="","",在职员工基本信息!C888)</f>
        <v/>
      </c>
      <c r="J891" s="23" t="str">
        <f t="shared" si="65"/>
        <v/>
      </c>
      <c r="K891" s="23" t="str">
        <f t="shared" si="66"/>
        <v/>
      </c>
      <c r="L891" s="23" t="str">
        <f t="shared" si="67"/>
        <v/>
      </c>
      <c r="M891" s="23" t="str">
        <f t="shared" si="68"/>
        <v/>
      </c>
      <c r="N891" s="23" t="str">
        <f t="shared" si="69"/>
        <v/>
      </c>
      <c r="P891" s="1" t="str">
        <f>IF(AND(YEAR(在职员工基本信息!$M888)='员工事项提醒（生日、续合同）'!$Q$4,MONTH(在职员工基本信息!$M888)='员工事项提醒（生日、续合同）'!$S$4),在职员工基本信息!D888,"")</f>
        <v/>
      </c>
      <c r="Q891" s="1" t="str">
        <f>IF(AND(YEAR(在职员工基本信息!$M888)='员工事项提醒（生日、续合同）'!$Q$4,MONTH(在职员工基本信息!$M888)='员工事项提醒（生日、续合同）'!$S$4),在职员工基本信息!E888,"")</f>
        <v/>
      </c>
      <c r="R891" s="1" t="str">
        <f>IF(AND(YEAR(在职员工基本信息!$M888)='员工事项提醒（生日、续合同）'!$Q$4,MONTH(在职员工基本信息!$M888)='员工事项提醒（生日、续合同）'!$S$4),在职员工基本信息!B888,"")</f>
        <v/>
      </c>
      <c r="S891" s="1" t="str">
        <f>IF(AND(YEAR(在职员工基本信息!$M888)='员工事项提醒（生日、续合同）'!$Q$4,MONTH(在职员工基本信息!$M888)='员工事项提醒（生日、续合同）'!$S$4),在职员工基本信息!C888,"")</f>
        <v/>
      </c>
      <c r="T891" s="23" t="str">
        <f>IF(AND(YEAR(在职员工基本信息!$M888)='员工事项提醒（生日、续合同）'!$Q$4,MONTH(在职员工基本信息!$M888)='员工事项提醒（生日、续合同）'!$S$4),在职员工基本信息!M888,"")</f>
        <v/>
      </c>
    </row>
    <row r="892" spans="1:20">
      <c r="A892" s="1" t="str">
        <f>B892&amp;COUNTIF(B$8:B892,B892)</f>
        <v>880</v>
      </c>
      <c r="B892" s="1" t="str">
        <f>IF(MONTH(在职员工基本信息!G889)=$L$4,MONTH(在职员工基本信息!G889),"")</f>
        <v/>
      </c>
      <c r="D892" s="1" t="str">
        <f>IFERROR(IF(在职员工基本信息!D889="","",在职员工基本信息!D889),"")</f>
        <v/>
      </c>
      <c r="E892" s="1" t="str">
        <f>IF(在职员工基本信息!E889="","",在职员工基本信息!E889)</f>
        <v/>
      </c>
      <c r="F892" s="23" t="str">
        <f>IF(在职员工基本信息!G889="","",在职员工基本信息!G889)</f>
        <v/>
      </c>
      <c r="G892" s="1" t="str">
        <f>IF(在职员工基本信息!B889="","",在职员工基本信息!B889)</f>
        <v/>
      </c>
      <c r="H892" s="1" t="str">
        <f>IF(在职员工基本信息!C889="","",在职员工基本信息!C889)</f>
        <v/>
      </c>
      <c r="J892" s="23" t="str">
        <f t="shared" si="65"/>
        <v/>
      </c>
      <c r="K892" s="23" t="str">
        <f t="shared" si="66"/>
        <v/>
      </c>
      <c r="L892" s="23" t="str">
        <f t="shared" si="67"/>
        <v/>
      </c>
      <c r="M892" s="23" t="str">
        <f t="shared" si="68"/>
        <v/>
      </c>
      <c r="N892" s="23" t="str">
        <f t="shared" si="69"/>
        <v/>
      </c>
      <c r="P892" s="1" t="str">
        <f>IF(AND(YEAR(在职员工基本信息!$M889)='员工事项提醒（生日、续合同）'!$Q$4,MONTH(在职员工基本信息!$M889)='员工事项提醒（生日、续合同）'!$S$4),在职员工基本信息!D889,"")</f>
        <v/>
      </c>
      <c r="Q892" s="1" t="str">
        <f>IF(AND(YEAR(在职员工基本信息!$M889)='员工事项提醒（生日、续合同）'!$Q$4,MONTH(在职员工基本信息!$M889)='员工事项提醒（生日、续合同）'!$S$4),在职员工基本信息!E889,"")</f>
        <v/>
      </c>
      <c r="R892" s="1" t="str">
        <f>IF(AND(YEAR(在职员工基本信息!$M889)='员工事项提醒（生日、续合同）'!$Q$4,MONTH(在职员工基本信息!$M889)='员工事项提醒（生日、续合同）'!$S$4),在职员工基本信息!B889,"")</f>
        <v/>
      </c>
      <c r="S892" s="1" t="str">
        <f>IF(AND(YEAR(在职员工基本信息!$M889)='员工事项提醒（生日、续合同）'!$Q$4,MONTH(在职员工基本信息!$M889)='员工事项提醒（生日、续合同）'!$S$4),在职员工基本信息!C889,"")</f>
        <v/>
      </c>
      <c r="T892" s="23" t="str">
        <f>IF(AND(YEAR(在职员工基本信息!$M889)='员工事项提醒（生日、续合同）'!$Q$4,MONTH(在职员工基本信息!$M889)='员工事项提醒（生日、续合同）'!$S$4),在职员工基本信息!M889,"")</f>
        <v/>
      </c>
    </row>
    <row r="893" spans="1:20">
      <c r="A893" s="1" t="str">
        <f>B893&amp;COUNTIF(B$8:B893,B893)</f>
        <v>881</v>
      </c>
      <c r="B893" s="1" t="str">
        <f>IF(MONTH(在职员工基本信息!G890)=$L$4,MONTH(在职员工基本信息!G890),"")</f>
        <v/>
      </c>
      <c r="D893" s="1" t="str">
        <f>IFERROR(IF(在职员工基本信息!D890="","",在职员工基本信息!D890),"")</f>
        <v/>
      </c>
      <c r="E893" s="1" t="str">
        <f>IF(在职员工基本信息!E890="","",在职员工基本信息!E890)</f>
        <v/>
      </c>
      <c r="F893" s="23" t="str">
        <f>IF(在职员工基本信息!G890="","",在职员工基本信息!G890)</f>
        <v/>
      </c>
      <c r="G893" s="1" t="str">
        <f>IF(在职员工基本信息!B890="","",在职员工基本信息!B890)</f>
        <v/>
      </c>
      <c r="H893" s="1" t="str">
        <f>IF(在职员工基本信息!C890="","",在职员工基本信息!C890)</f>
        <v/>
      </c>
      <c r="J893" s="23" t="str">
        <f t="shared" si="65"/>
        <v/>
      </c>
      <c r="K893" s="23" t="str">
        <f t="shared" si="66"/>
        <v/>
      </c>
      <c r="L893" s="23" t="str">
        <f t="shared" si="67"/>
        <v/>
      </c>
      <c r="M893" s="23" t="str">
        <f t="shared" si="68"/>
        <v/>
      </c>
      <c r="N893" s="23" t="str">
        <f t="shared" si="69"/>
        <v/>
      </c>
      <c r="P893" s="1" t="str">
        <f>IF(AND(YEAR(在职员工基本信息!$M890)='员工事项提醒（生日、续合同）'!$Q$4,MONTH(在职员工基本信息!$M890)='员工事项提醒（生日、续合同）'!$S$4),在职员工基本信息!D890,"")</f>
        <v/>
      </c>
      <c r="Q893" s="1" t="str">
        <f>IF(AND(YEAR(在职员工基本信息!$M890)='员工事项提醒（生日、续合同）'!$Q$4,MONTH(在职员工基本信息!$M890)='员工事项提醒（生日、续合同）'!$S$4),在职员工基本信息!E890,"")</f>
        <v/>
      </c>
      <c r="R893" s="1" t="str">
        <f>IF(AND(YEAR(在职员工基本信息!$M890)='员工事项提醒（生日、续合同）'!$Q$4,MONTH(在职员工基本信息!$M890)='员工事项提醒（生日、续合同）'!$S$4),在职员工基本信息!B890,"")</f>
        <v/>
      </c>
      <c r="S893" s="1" t="str">
        <f>IF(AND(YEAR(在职员工基本信息!$M890)='员工事项提醒（生日、续合同）'!$Q$4,MONTH(在职员工基本信息!$M890)='员工事项提醒（生日、续合同）'!$S$4),在职员工基本信息!C890,"")</f>
        <v/>
      </c>
      <c r="T893" s="23" t="str">
        <f>IF(AND(YEAR(在职员工基本信息!$M890)='员工事项提醒（生日、续合同）'!$Q$4,MONTH(在职员工基本信息!$M890)='员工事项提醒（生日、续合同）'!$S$4),在职员工基本信息!M890,"")</f>
        <v/>
      </c>
    </row>
    <row r="894" spans="1:20">
      <c r="A894" s="1" t="str">
        <f>B894&amp;COUNTIF(B$8:B894,B894)</f>
        <v>882</v>
      </c>
      <c r="B894" s="1" t="str">
        <f>IF(MONTH(在职员工基本信息!G891)=$L$4,MONTH(在职员工基本信息!G891),"")</f>
        <v/>
      </c>
      <c r="D894" s="1" t="str">
        <f>IFERROR(IF(在职员工基本信息!D891="","",在职员工基本信息!D891),"")</f>
        <v/>
      </c>
      <c r="E894" s="1" t="str">
        <f>IF(在职员工基本信息!E891="","",在职员工基本信息!E891)</f>
        <v/>
      </c>
      <c r="F894" s="23" t="str">
        <f>IF(在职员工基本信息!G891="","",在职员工基本信息!G891)</f>
        <v/>
      </c>
      <c r="G894" s="1" t="str">
        <f>IF(在职员工基本信息!B891="","",在职员工基本信息!B891)</f>
        <v/>
      </c>
      <c r="H894" s="1" t="str">
        <f>IF(在职员工基本信息!C891="","",在职员工基本信息!C891)</f>
        <v/>
      </c>
      <c r="J894" s="23" t="str">
        <f t="shared" si="65"/>
        <v/>
      </c>
      <c r="K894" s="23" t="str">
        <f t="shared" si="66"/>
        <v/>
      </c>
      <c r="L894" s="23" t="str">
        <f t="shared" si="67"/>
        <v/>
      </c>
      <c r="M894" s="23" t="str">
        <f t="shared" si="68"/>
        <v/>
      </c>
      <c r="N894" s="23" t="str">
        <f t="shared" si="69"/>
        <v/>
      </c>
      <c r="P894" s="1" t="str">
        <f>IF(AND(YEAR(在职员工基本信息!$M891)='员工事项提醒（生日、续合同）'!$Q$4,MONTH(在职员工基本信息!$M891)='员工事项提醒（生日、续合同）'!$S$4),在职员工基本信息!D891,"")</f>
        <v/>
      </c>
      <c r="Q894" s="1" t="str">
        <f>IF(AND(YEAR(在职员工基本信息!$M891)='员工事项提醒（生日、续合同）'!$Q$4,MONTH(在职员工基本信息!$M891)='员工事项提醒（生日、续合同）'!$S$4),在职员工基本信息!E891,"")</f>
        <v/>
      </c>
      <c r="R894" s="1" t="str">
        <f>IF(AND(YEAR(在职员工基本信息!$M891)='员工事项提醒（生日、续合同）'!$Q$4,MONTH(在职员工基本信息!$M891)='员工事项提醒（生日、续合同）'!$S$4),在职员工基本信息!B891,"")</f>
        <v/>
      </c>
      <c r="S894" s="1" t="str">
        <f>IF(AND(YEAR(在职员工基本信息!$M891)='员工事项提醒（生日、续合同）'!$Q$4,MONTH(在职员工基本信息!$M891)='员工事项提醒（生日、续合同）'!$S$4),在职员工基本信息!C891,"")</f>
        <v/>
      </c>
      <c r="T894" s="23" t="str">
        <f>IF(AND(YEAR(在职员工基本信息!$M891)='员工事项提醒（生日、续合同）'!$Q$4,MONTH(在职员工基本信息!$M891)='员工事项提醒（生日、续合同）'!$S$4),在职员工基本信息!M891,"")</f>
        <v/>
      </c>
    </row>
    <row r="895" spans="1:20">
      <c r="A895" s="1" t="str">
        <f>B895&amp;COUNTIF(B$8:B895,B895)</f>
        <v>883</v>
      </c>
      <c r="B895" s="1" t="str">
        <f>IF(MONTH(在职员工基本信息!G892)=$L$4,MONTH(在职员工基本信息!G892),"")</f>
        <v/>
      </c>
      <c r="D895" s="1" t="str">
        <f>IFERROR(IF(在职员工基本信息!D892="","",在职员工基本信息!D892),"")</f>
        <v/>
      </c>
      <c r="E895" s="1" t="str">
        <f>IF(在职员工基本信息!E892="","",在职员工基本信息!E892)</f>
        <v/>
      </c>
      <c r="F895" s="23" t="str">
        <f>IF(在职员工基本信息!G892="","",在职员工基本信息!G892)</f>
        <v/>
      </c>
      <c r="G895" s="1" t="str">
        <f>IF(在职员工基本信息!B892="","",在职员工基本信息!B892)</f>
        <v/>
      </c>
      <c r="H895" s="1" t="str">
        <f>IF(在职员工基本信息!C892="","",在职员工基本信息!C892)</f>
        <v/>
      </c>
      <c r="J895" s="23" t="str">
        <f t="shared" si="65"/>
        <v/>
      </c>
      <c r="K895" s="23" t="str">
        <f t="shared" si="66"/>
        <v/>
      </c>
      <c r="L895" s="23" t="str">
        <f t="shared" si="67"/>
        <v/>
      </c>
      <c r="M895" s="23" t="str">
        <f t="shared" si="68"/>
        <v/>
      </c>
      <c r="N895" s="23" t="str">
        <f t="shared" si="69"/>
        <v/>
      </c>
      <c r="P895" s="1" t="str">
        <f>IF(AND(YEAR(在职员工基本信息!$M892)='员工事项提醒（生日、续合同）'!$Q$4,MONTH(在职员工基本信息!$M892)='员工事项提醒（生日、续合同）'!$S$4),在职员工基本信息!D892,"")</f>
        <v/>
      </c>
      <c r="Q895" s="1" t="str">
        <f>IF(AND(YEAR(在职员工基本信息!$M892)='员工事项提醒（生日、续合同）'!$Q$4,MONTH(在职员工基本信息!$M892)='员工事项提醒（生日、续合同）'!$S$4),在职员工基本信息!E892,"")</f>
        <v/>
      </c>
      <c r="R895" s="1" t="str">
        <f>IF(AND(YEAR(在职员工基本信息!$M892)='员工事项提醒（生日、续合同）'!$Q$4,MONTH(在职员工基本信息!$M892)='员工事项提醒（生日、续合同）'!$S$4),在职员工基本信息!B892,"")</f>
        <v/>
      </c>
      <c r="S895" s="1" t="str">
        <f>IF(AND(YEAR(在职员工基本信息!$M892)='员工事项提醒（生日、续合同）'!$Q$4,MONTH(在职员工基本信息!$M892)='员工事项提醒（生日、续合同）'!$S$4),在职员工基本信息!C892,"")</f>
        <v/>
      </c>
      <c r="T895" s="23" t="str">
        <f>IF(AND(YEAR(在职员工基本信息!$M892)='员工事项提醒（生日、续合同）'!$Q$4,MONTH(在职员工基本信息!$M892)='员工事项提醒（生日、续合同）'!$S$4),在职员工基本信息!M892,"")</f>
        <v/>
      </c>
    </row>
    <row r="896" spans="1:20">
      <c r="A896" s="1" t="str">
        <f>B896&amp;COUNTIF(B$8:B896,B896)</f>
        <v>884</v>
      </c>
      <c r="B896" s="1" t="str">
        <f>IF(MONTH(在职员工基本信息!G893)=$L$4,MONTH(在职员工基本信息!G893),"")</f>
        <v/>
      </c>
      <c r="D896" s="1" t="str">
        <f>IFERROR(IF(在职员工基本信息!D893="","",在职员工基本信息!D893),"")</f>
        <v/>
      </c>
      <c r="E896" s="1" t="str">
        <f>IF(在职员工基本信息!E893="","",在职员工基本信息!E893)</f>
        <v/>
      </c>
      <c r="F896" s="23" t="str">
        <f>IF(在职员工基本信息!G893="","",在职员工基本信息!G893)</f>
        <v/>
      </c>
      <c r="G896" s="1" t="str">
        <f>IF(在职员工基本信息!B893="","",在职员工基本信息!B893)</f>
        <v/>
      </c>
      <c r="H896" s="1" t="str">
        <f>IF(在职员工基本信息!C893="","",在职员工基本信息!C893)</f>
        <v/>
      </c>
      <c r="J896" s="23" t="str">
        <f t="shared" si="65"/>
        <v/>
      </c>
      <c r="K896" s="23" t="str">
        <f t="shared" si="66"/>
        <v/>
      </c>
      <c r="L896" s="23" t="str">
        <f t="shared" si="67"/>
        <v/>
      </c>
      <c r="M896" s="23" t="str">
        <f t="shared" si="68"/>
        <v/>
      </c>
      <c r="N896" s="23" t="str">
        <f t="shared" si="69"/>
        <v/>
      </c>
      <c r="P896" s="1" t="str">
        <f>IF(AND(YEAR(在职员工基本信息!$M893)='员工事项提醒（生日、续合同）'!$Q$4,MONTH(在职员工基本信息!$M893)='员工事项提醒（生日、续合同）'!$S$4),在职员工基本信息!D893,"")</f>
        <v/>
      </c>
      <c r="Q896" s="1" t="str">
        <f>IF(AND(YEAR(在职员工基本信息!$M893)='员工事项提醒（生日、续合同）'!$Q$4,MONTH(在职员工基本信息!$M893)='员工事项提醒（生日、续合同）'!$S$4),在职员工基本信息!E893,"")</f>
        <v/>
      </c>
      <c r="R896" s="1" t="str">
        <f>IF(AND(YEAR(在职员工基本信息!$M893)='员工事项提醒（生日、续合同）'!$Q$4,MONTH(在职员工基本信息!$M893)='员工事项提醒（生日、续合同）'!$S$4),在职员工基本信息!B893,"")</f>
        <v/>
      </c>
      <c r="S896" s="1" t="str">
        <f>IF(AND(YEAR(在职员工基本信息!$M893)='员工事项提醒（生日、续合同）'!$Q$4,MONTH(在职员工基本信息!$M893)='员工事项提醒（生日、续合同）'!$S$4),在职员工基本信息!C893,"")</f>
        <v/>
      </c>
      <c r="T896" s="23" t="str">
        <f>IF(AND(YEAR(在职员工基本信息!$M893)='员工事项提醒（生日、续合同）'!$Q$4,MONTH(在职员工基本信息!$M893)='员工事项提醒（生日、续合同）'!$S$4),在职员工基本信息!M893,"")</f>
        <v/>
      </c>
    </row>
    <row r="897" spans="1:20">
      <c r="A897" s="1" t="str">
        <f>B897&amp;COUNTIF(B$8:B897,B897)</f>
        <v>885</v>
      </c>
      <c r="B897" s="1" t="str">
        <f>IF(MONTH(在职员工基本信息!G894)=$L$4,MONTH(在职员工基本信息!G894),"")</f>
        <v/>
      </c>
      <c r="D897" s="1" t="str">
        <f>IFERROR(IF(在职员工基本信息!D894="","",在职员工基本信息!D894),"")</f>
        <v/>
      </c>
      <c r="E897" s="1" t="str">
        <f>IF(在职员工基本信息!E894="","",在职员工基本信息!E894)</f>
        <v/>
      </c>
      <c r="F897" s="23" t="str">
        <f>IF(在职员工基本信息!G894="","",在职员工基本信息!G894)</f>
        <v/>
      </c>
      <c r="G897" s="1" t="str">
        <f>IF(在职员工基本信息!B894="","",在职员工基本信息!B894)</f>
        <v/>
      </c>
      <c r="H897" s="1" t="str">
        <f>IF(在职员工基本信息!C894="","",在职员工基本信息!C894)</f>
        <v/>
      </c>
      <c r="J897" s="23" t="str">
        <f t="shared" si="65"/>
        <v/>
      </c>
      <c r="K897" s="23" t="str">
        <f t="shared" si="66"/>
        <v/>
      </c>
      <c r="L897" s="23" t="str">
        <f t="shared" si="67"/>
        <v/>
      </c>
      <c r="M897" s="23" t="str">
        <f t="shared" si="68"/>
        <v/>
      </c>
      <c r="N897" s="23" t="str">
        <f t="shared" si="69"/>
        <v/>
      </c>
      <c r="P897" s="1" t="str">
        <f>IF(AND(YEAR(在职员工基本信息!$M894)='员工事项提醒（生日、续合同）'!$Q$4,MONTH(在职员工基本信息!$M894)='员工事项提醒（生日、续合同）'!$S$4),在职员工基本信息!D894,"")</f>
        <v/>
      </c>
      <c r="Q897" s="1" t="str">
        <f>IF(AND(YEAR(在职员工基本信息!$M894)='员工事项提醒（生日、续合同）'!$Q$4,MONTH(在职员工基本信息!$M894)='员工事项提醒（生日、续合同）'!$S$4),在职员工基本信息!E894,"")</f>
        <v/>
      </c>
      <c r="R897" s="1" t="str">
        <f>IF(AND(YEAR(在职员工基本信息!$M894)='员工事项提醒（生日、续合同）'!$Q$4,MONTH(在职员工基本信息!$M894)='员工事项提醒（生日、续合同）'!$S$4),在职员工基本信息!B894,"")</f>
        <v/>
      </c>
      <c r="S897" s="1" t="str">
        <f>IF(AND(YEAR(在职员工基本信息!$M894)='员工事项提醒（生日、续合同）'!$Q$4,MONTH(在职员工基本信息!$M894)='员工事项提醒（生日、续合同）'!$S$4),在职员工基本信息!C894,"")</f>
        <v/>
      </c>
      <c r="T897" s="23" t="str">
        <f>IF(AND(YEAR(在职员工基本信息!$M894)='员工事项提醒（生日、续合同）'!$Q$4,MONTH(在职员工基本信息!$M894)='员工事项提醒（生日、续合同）'!$S$4),在职员工基本信息!M894,"")</f>
        <v/>
      </c>
    </row>
    <row r="898" spans="1:20">
      <c r="A898" s="1" t="str">
        <f>B898&amp;COUNTIF(B$8:B898,B898)</f>
        <v>886</v>
      </c>
      <c r="B898" s="1" t="str">
        <f>IF(MONTH(在职员工基本信息!G895)=$L$4,MONTH(在职员工基本信息!G895),"")</f>
        <v/>
      </c>
      <c r="D898" s="1" t="str">
        <f>IFERROR(IF(在职员工基本信息!D895="","",在职员工基本信息!D895),"")</f>
        <v/>
      </c>
      <c r="E898" s="1" t="str">
        <f>IF(在职员工基本信息!E895="","",在职员工基本信息!E895)</f>
        <v/>
      </c>
      <c r="F898" s="23" t="str">
        <f>IF(在职员工基本信息!G895="","",在职员工基本信息!G895)</f>
        <v/>
      </c>
      <c r="G898" s="1" t="str">
        <f>IF(在职员工基本信息!B895="","",在职员工基本信息!B895)</f>
        <v/>
      </c>
      <c r="H898" s="1" t="str">
        <f>IF(在职员工基本信息!C895="","",在职员工基本信息!C895)</f>
        <v/>
      </c>
      <c r="J898" s="23" t="str">
        <f t="shared" si="65"/>
        <v/>
      </c>
      <c r="K898" s="23" t="str">
        <f t="shared" si="66"/>
        <v/>
      </c>
      <c r="L898" s="23" t="str">
        <f t="shared" si="67"/>
        <v/>
      </c>
      <c r="M898" s="23" t="str">
        <f t="shared" si="68"/>
        <v/>
      </c>
      <c r="N898" s="23" t="str">
        <f t="shared" si="69"/>
        <v/>
      </c>
      <c r="P898" s="1" t="str">
        <f>IF(AND(YEAR(在职员工基本信息!$M895)='员工事项提醒（生日、续合同）'!$Q$4,MONTH(在职员工基本信息!$M895)='员工事项提醒（生日、续合同）'!$S$4),在职员工基本信息!D895,"")</f>
        <v/>
      </c>
      <c r="Q898" s="1" t="str">
        <f>IF(AND(YEAR(在职员工基本信息!$M895)='员工事项提醒（生日、续合同）'!$Q$4,MONTH(在职员工基本信息!$M895)='员工事项提醒（生日、续合同）'!$S$4),在职员工基本信息!E895,"")</f>
        <v/>
      </c>
      <c r="R898" s="1" t="str">
        <f>IF(AND(YEAR(在职员工基本信息!$M895)='员工事项提醒（生日、续合同）'!$Q$4,MONTH(在职员工基本信息!$M895)='员工事项提醒（生日、续合同）'!$S$4),在职员工基本信息!B895,"")</f>
        <v/>
      </c>
      <c r="S898" s="1" t="str">
        <f>IF(AND(YEAR(在职员工基本信息!$M895)='员工事项提醒（生日、续合同）'!$Q$4,MONTH(在职员工基本信息!$M895)='员工事项提醒（生日、续合同）'!$S$4),在职员工基本信息!C895,"")</f>
        <v/>
      </c>
      <c r="T898" s="23" t="str">
        <f>IF(AND(YEAR(在职员工基本信息!$M895)='员工事项提醒（生日、续合同）'!$Q$4,MONTH(在职员工基本信息!$M895)='员工事项提醒（生日、续合同）'!$S$4),在职员工基本信息!M895,"")</f>
        <v/>
      </c>
    </row>
    <row r="899" spans="1:20">
      <c r="A899" s="1" t="str">
        <f>B899&amp;COUNTIF(B$8:B899,B899)</f>
        <v>887</v>
      </c>
      <c r="B899" s="1" t="str">
        <f>IF(MONTH(在职员工基本信息!G896)=$L$4,MONTH(在职员工基本信息!G896),"")</f>
        <v/>
      </c>
      <c r="D899" s="1" t="str">
        <f>IFERROR(IF(在职员工基本信息!D896="","",在职员工基本信息!D896),"")</f>
        <v/>
      </c>
      <c r="E899" s="1" t="str">
        <f>IF(在职员工基本信息!E896="","",在职员工基本信息!E896)</f>
        <v/>
      </c>
      <c r="F899" s="23" t="str">
        <f>IF(在职员工基本信息!G896="","",在职员工基本信息!G896)</f>
        <v/>
      </c>
      <c r="G899" s="1" t="str">
        <f>IF(在职员工基本信息!B896="","",在职员工基本信息!B896)</f>
        <v/>
      </c>
      <c r="H899" s="1" t="str">
        <f>IF(在职员工基本信息!C896="","",在职员工基本信息!C896)</f>
        <v/>
      </c>
      <c r="J899" s="23" t="str">
        <f t="shared" si="65"/>
        <v/>
      </c>
      <c r="K899" s="23" t="str">
        <f t="shared" si="66"/>
        <v/>
      </c>
      <c r="L899" s="23" t="str">
        <f t="shared" si="67"/>
        <v/>
      </c>
      <c r="M899" s="23" t="str">
        <f t="shared" si="68"/>
        <v/>
      </c>
      <c r="N899" s="23" t="str">
        <f t="shared" si="69"/>
        <v/>
      </c>
      <c r="P899" s="1" t="str">
        <f>IF(AND(YEAR(在职员工基本信息!$M896)='员工事项提醒（生日、续合同）'!$Q$4,MONTH(在职员工基本信息!$M896)='员工事项提醒（生日、续合同）'!$S$4),在职员工基本信息!D896,"")</f>
        <v/>
      </c>
      <c r="Q899" s="1" t="str">
        <f>IF(AND(YEAR(在职员工基本信息!$M896)='员工事项提醒（生日、续合同）'!$Q$4,MONTH(在职员工基本信息!$M896)='员工事项提醒（生日、续合同）'!$S$4),在职员工基本信息!E896,"")</f>
        <v/>
      </c>
      <c r="R899" s="1" t="str">
        <f>IF(AND(YEAR(在职员工基本信息!$M896)='员工事项提醒（生日、续合同）'!$Q$4,MONTH(在职员工基本信息!$M896)='员工事项提醒（生日、续合同）'!$S$4),在职员工基本信息!B896,"")</f>
        <v/>
      </c>
      <c r="S899" s="1" t="str">
        <f>IF(AND(YEAR(在职员工基本信息!$M896)='员工事项提醒（生日、续合同）'!$Q$4,MONTH(在职员工基本信息!$M896)='员工事项提醒（生日、续合同）'!$S$4),在职员工基本信息!C896,"")</f>
        <v/>
      </c>
      <c r="T899" s="23" t="str">
        <f>IF(AND(YEAR(在职员工基本信息!$M896)='员工事项提醒（生日、续合同）'!$Q$4,MONTH(在职员工基本信息!$M896)='员工事项提醒（生日、续合同）'!$S$4),在职员工基本信息!M896,"")</f>
        <v/>
      </c>
    </row>
    <row r="900" spans="1:20">
      <c r="A900" s="1" t="str">
        <f>B900&amp;COUNTIF(B$8:B900,B900)</f>
        <v>888</v>
      </c>
      <c r="B900" s="1" t="str">
        <f>IF(MONTH(在职员工基本信息!G897)=$L$4,MONTH(在职员工基本信息!G897),"")</f>
        <v/>
      </c>
      <c r="D900" s="1" t="str">
        <f>IFERROR(IF(在职员工基本信息!D897="","",在职员工基本信息!D897),"")</f>
        <v/>
      </c>
      <c r="E900" s="1" t="str">
        <f>IF(在职员工基本信息!E897="","",在职员工基本信息!E897)</f>
        <v/>
      </c>
      <c r="F900" s="23" t="str">
        <f>IF(在职员工基本信息!G897="","",在职员工基本信息!G897)</f>
        <v/>
      </c>
      <c r="G900" s="1" t="str">
        <f>IF(在职员工基本信息!B897="","",在职员工基本信息!B897)</f>
        <v/>
      </c>
      <c r="H900" s="1" t="str">
        <f>IF(在职员工基本信息!C897="","",在职员工基本信息!C897)</f>
        <v/>
      </c>
      <c r="J900" s="23" t="str">
        <f t="shared" si="65"/>
        <v/>
      </c>
      <c r="K900" s="23" t="str">
        <f t="shared" si="66"/>
        <v/>
      </c>
      <c r="L900" s="23" t="str">
        <f t="shared" si="67"/>
        <v/>
      </c>
      <c r="M900" s="23" t="str">
        <f t="shared" si="68"/>
        <v/>
      </c>
      <c r="N900" s="23" t="str">
        <f t="shared" si="69"/>
        <v/>
      </c>
      <c r="P900" s="1" t="str">
        <f>IF(AND(YEAR(在职员工基本信息!$M897)='员工事项提醒（生日、续合同）'!$Q$4,MONTH(在职员工基本信息!$M897)='员工事项提醒（生日、续合同）'!$S$4),在职员工基本信息!D897,"")</f>
        <v/>
      </c>
      <c r="Q900" s="1" t="str">
        <f>IF(AND(YEAR(在职员工基本信息!$M897)='员工事项提醒（生日、续合同）'!$Q$4,MONTH(在职员工基本信息!$M897)='员工事项提醒（生日、续合同）'!$S$4),在职员工基本信息!E897,"")</f>
        <v/>
      </c>
      <c r="R900" s="1" t="str">
        <f>IF(AND(YEAR(在职员工基本信息!$M897)='员工事项提醒（生日、续合同）'!$Q$4,MONTH(在职员工基本信息!$M897)='员工事项提醒（生日、续合同）'!$S$4),在职员工基本信息!B897,"")</f>
        <v/>
      </c>
      <c r="S900" s="1" t="str">
        <f>IF(AND(YEAR(在职员工基本信息!$M897)='员工事项提醒（生日、续合同）'!$Q$4,MONTH(在职员工基本信息!$M897)='员工事项提醒（生日、续合同）'!$S$4),在职员工基本信息!C897,"")</f>
        <v/>
      </c>
      <c r="T900" s="23" t="str">
        <f>IF(AND(YEAR(在职员工基本信息!$M897)='员工事项提醒（生日、续合同）'!$Q$4,MONTH(在职员工基本信息!$M897)='员工事项提醒（生日、续合同）'!$S$4),在职员工基本信息!M897,"")</f>
        <v/>
      </c>
    </row>
    <row r="901" spans="1:20">
      <c r="A901" s="1" t="str">
        <f>B901&amp;COUNTIF(B$8:B901,B901)</f>
        <v>889</v>
      </c>
      <c r="B901" s="1" t="str">
        <f>IF(MONTH(在职员工基本信息!G898)=$L$4,MONTH(在职员工基本信息!G898),"")</f>
        <v/>
      </c>
      <c r="D901" s="1" t="str">
        <f>IFERROR(IF(在职员工基本信息!D898="","",在职员工基本信息!D898),"")</f>
        <v/>
      </c>
      <c r="E901" s="1" t="str">
        <f>IF(在职员工基本信息!E898="","",在职员工基本信息!E898)</f>
        <v/>
      </c>
      <c r="F901" s="23" t="str">
        <f>IF(在职员工基本信息!G898="","",在职员工基本信息!G898)</f>
        <v/>
      </c>
      <c r="G901" s="1" t="str">
        <f>IF(在职员工基本信息!B898="","",在职员工基本信息!B898)</f>
        <v/>
      </c>
      <c r="H901" s="1" t="str">
        <f>IF(在职员工基本信息!C898="","",在职员工基本信息!C898)</f>
        <v/>
      </c>
      <c r="J901" s="23" t="str">
        <f t="shared" si="65"/>
        <v/>
      </c>
      <c r="K901" s="23" t="str">
        <f t="shared" si="66"/>
        <v/>
      </c>
      <c r="L901" s="23" t="str">
        <f t="shared" si="67"/>
        <v/>
      </c>
      <c r="M901" s="23" t="str">
        <f t="shared" si="68"/>
        <v/>
      </c>
      <c r="N901" s="23" t="str">
        <f t="shared" si="69"/>
        <v/>
      </c>
      <c r="P901" s="1" t="str">
        <f>IF(AND(YEAR(在职员工基本信息!$M898)='员工事项提醒（生日、续合同）'!$Q$4,MONTH(在职员工基本信息!$M898)='员工事项提醒（生日、续合同）'!$S$4),在职员工基本信息!D898,"")</f>
        <v/>
      </c>
      <c r="Q901" s="1" t="str">
        <f>IF(AND(YEAR(在职员工基本信息!$M898)='员工事项提醒（生日、续合同）'!$Q$4,MONTH(在职员工基本信息!$M898)='员工事项提醒（生日、续合同）'!$S$4),在职员工基本信息!E898,"")</f>
        <v/>
      </c>
      <c r="R901" s="1" t="str">
        <f>IF(AND(YEAR(在职员工基本信息!$M898)='员工事项提醒（生日、续合同）'!$Q$4,MONTH(在职员工基本信息!$M898)='员工事项提醒（生日、续合同）'!$S$4),在职员工基本信息!B898,"")</f>
        <v/>
      </c>
      <c r="S901" s="1" t="str">
        <f>IF(AND(YEAR(在职员工基本信息!$M898)='员工事项提醒（生日、续合同）'!$Q$4,MONTH(在职员工基本信息!$M898)='员工事项提醒（生日、续合同）'!$S$4),在职员工基本信息!C898,"")</f>
        <v/>
      </c>
      <c r="T901" s="23" t="str">
        <f>IF(AND(YEAR(在职员工基本信息!$M898)='员工事项提醒（生日、续合同）'!$Q$4,MONTH(在职员工基本信息!$M898)='员工事项提醒（生日、续合同）'!$S$4),在职员工基本信息!M898,"")</f>
        <v/>
      </c>
    </row>
    <row r="902" spans="1:20">
      <c r="A902" s="1" t="str">
        <f>B902&amp;COUNTIF(B$8:B902,B902)</f>
        <v>890</v>
      </c>
      <c r="B902" s="1" t="str">
        <f>IF(MONTH(在职员工基本信息!G899)=$L$4,MONTH(在职员工基本信息!G899),"")</f>
        <v/>
      </c>
      <c r="D902" s="1" t="str">
        <f>IFERROR(IF(在职员工基本信息!D899="","",在职员工基本信息!D899),"")</f>
        <v/>
      </c>
      <c r="E902" s="1" t="str">
        <f>IF(在职员工基本信息!E899="","",在职员工基本信息!E899)</f>
        <v/>
      </c>
      <c r="F902" s="23" t="str">
        <f>IF(在职员工基本信息!G899="","",在职员工基本信息!G899)</f>
        <v/>
      </c>
      <c r="G902" s="1" t="str">
        <f>IF(在职员工基本信息!B899="","",在职员工基本信息!B899)</f>
        <v/>
      </c>
      <c r="H902" s="1" t="str">
        <f>IF(在职员工基本信息!C899="","",在职员工基本信息!C899)</f>
        <v/>
      </c>
      <c r="J902" s="23" t="str">
        <f t="shared" si="65"/>
        <v/>
      </c>
      <c r="K902" s="23" t="str">
        <f t="shared" si="66"/>
        <v/>
      </c>
      <c r="L902" s="23" t="str">
        <f t="shared" si="67"/>
        <v/>
      </c>
      <c r="M902" s="23" t="str">
        <f t="shared" si="68"/>
        <v/>
      </c>
      <c r="N902" s="23" t="str">
        <f t="shared" si="69"/>
        <v/>
      </c>
      <c r="P902" s="1" t="str">
        <f>IF(AND(YEAR(在职员工基本信息!$M899)='员工事项提醒（生日、续合同）'!$Q$4,MONTH(在职员工基本信息!$M899)='员工事项提醒（生日、续合同）'!$S$4),在职员工基本信息!D899,"")</f>
        <v/>
      </c>
      <c r="Q902" s="1" t="str">
        <f>IF(AND(YEAR(在职员工基本信息!$M899)='员工事项提醒（生日、续合同）'!$Q$4,MONTH(在职员工基本信息!$M899)='员工事项提醒（生日、续合同）'!$S$4),在职员工基本信息!E899,"")</f>
        <v/>
      </c>
      <c r="R902" s="1" t="str">
        <f>IF(AND(YEAR(在职员工基本信息!$M899)='员工事项提醒（生日、续合同）'!$Q$4,MONTH(在职员工基本信息!$M899)='员工事项提醒（生日、续合同）'!$S$4),在职员工基本信息!B899,"")</f>
        <v/>
      </c>
      <c r="S902" s="1" t="str">
        <f>IF(AND(YEAR(在职员工基本信息!$M899)='员工事项提醒（生日、续合同）'!$Q$4,MONTH(在职员工基本信息!$M899)='员工事项提醒（生日、续合同）'!$S$4),在职员工基本信息!C899,"")</f>
        <v/>
      </c>
      <c r="T902" s="23" t="str">
        <f>IF(AND(YEAR(在职员工基本信息!$M899)='员工事项提醒（生日、续合同）'!$Q$4,MONTH(在职员工基本信息!$M899)='员工事项提醒（生日、续合同）'!$S$4),在职员工基本信息!M899,"")</f>
        <v/>
      </c>
    </row>
    <row r="903" spans="1:20">
      <c r="A903" s="1" t="str">
        <f>B903&amp;COUNTIF(B$8:B903,B903)</f>
        <v>891</v>
      </c>
      <c r="B903" s="1" t="str">
        <f>IF(MONTH(在职员工基本信息!G900)=$L$4,MONTH(在职员工基本信息!G900),"")</f>
        <v/>
      </c>
      <c r="D903" s="1" t="str">
        <f>IFERROR(IF(在职员工基本信息!D900="","",在职员工基本信息!D900),"")</f>
        <v/>
      </c>
      <c r="E903" s="1" t="str">
        <f>IF(在职员工基本信息!E900="","",在职员工基本信息!E900)</f>
        <v/>
      </c>
      <c r="F903" s="23" t="str">
        <f>IF(在职员工基本信息!G900="","",在职员工基本信息!G900)</f>
        <v/>
      </c>
      <c r="G903" s="1" t="str">
        <f>IF(在职员工基本信息!B900="","",在职员工基本信息!B900)</f>
        <v/>
      </c>
      <c r="H903" s="1" t="str">
        <f>IF(在职员工基本信息!C900="","",在职员工基本信息!C900)</f>
        <v/>
      </c>
      <c r="J903" s="23" t="str">
        <f t="shared" si="65"/>
        <v/>
      </c>
      <c r="K903" s="23" t="str">
        <f t="shared" si="66"/>
        <v/>
      </c>
      <c r="L903" s="23" t="str">
        <f t="shared" si="67"/>
        <v/>
      </c>
      <c r="M903" s="23" t="str">
        <f t="shared" si="68"/>
        <v/>
      </c>
      <c r="N903" s="23" t="str">
        <f t="shared" si="69"/>
        <v/>
      </c>
      <c r="P903" s="1" t="str">
        <f>IF(AND(YEAR(在职员工基本信息!$M900)='员工事项提醒（生日、续合同）'!$Q$4,MONTH(在职员工基本信息!$M900)='员工事项提醒（生日、续合同）'!$S$4),在职员工基本信息!D900,"")</f>
        <v/>
      </c>
      <c r="Q903" s="1" t="str">
        <f>IF(AND(YEAR(在职员工基本信息!$M900)='员工事项提醒（生日、续合同）'!$Q$4,MONTH(在职员工基本信息!$M900)='员工事项提醒（生日、续合同）'!$S$4),在职员工基本信息!E900,"")</f>
        <v/>
      </c>
      <c r="R903" s="1" t="str">
        <f>IF(AND(YEAR(在职员工基本信息!$M900)='员工事项提醒（生日、续合同）'!$Q$4,MONTH(在职员工基本信息!$M900)='员工事项提醒（生日、续合同）'!$S$4),在职员工基本信息!B900,"")</f>
        <v/>
      </c>
      <c r="S903" s="1" t="str">
        <f>IF(AND(YEAR(在职员工基本信息!$M900)='员工事项提醒（生日、续合同）'!$Q$4,MONTH(在职员工基本信息!$M900)='员工事项提醒（生日、续合同）'!$S$4),在职员工基本信息!C900,"")</f>
        <v/>
      </c>
      <c r="T903" s="23" t="str">
        <f>IF(AND(YEAR(在职员工基本信息!$M900)='员工事项提醒（生日、续合同）'!$Q$4,MONTH(在职员工基本信息!$M900)='员工事项提醒（生日、续合同）'!$S$4),在职员工基本信息!M900,"")</f>
        <v/>
      </c>
    </row>
    <row r="904" spans="1:20">
      <c r="A904" s="1" t="str">
        <f>B904&amp;COUNTIF(B$8:B904,B904)</f>
        <v>892</v>
      </c>
      <c r="B904" s="1" t="str">
        <f>IF(MONTH(在职员工基本信息!G901)=$L$4,MONTH(在职员工基本信息!G901),"")</f>
        <v/>
      </c>
      <c r="D904" s="1" t="str">
        <f>IFERROR(IF(在职员工基本信息!D901="","",在职员工基本信息!D901),"")</f>
        <v/>
      </c>
      <c r="E904" s="1" t="str">
        <f>IF(在职员工基本信息!E901="","",在职员工基本信息!E901)</f>
        <v/>
      </c>
      <c r="F904" s="23" t="str">
        <f>IF(在职员工基本信息!G901="","",在职员工基本信息!G901)</f>
        <v/>
      </c>
      <c r="G904" s="1" t="str">
        <f>IF(在职员工基本信息!B901="","",在职员工基本信息!B901)</f>
        <v/>
      </c>
      <c r="H904" s="1" t="str">
        <f>IF(在职员工基本信息!C901="","",在职员工基本信息!C901)</f>
        <v/>
      </c>
      <c r="J904" s="23" t="str">
        <f t="shared" ref="J904:J967" si="70">IFERROR(VLOOKUP($L$4&amp;(ROW()-7),$A:$H,4,0),"")</f>
        <v/>
      </c>
      <c r="K904" s="23" t="str">
        <f t="shared" ref="K904:K967" si="71">IFERROR(VLOOKUP($L$4&amp;(ROW()-7),$A:$H,5,0),"")</f>
        <v/>
      </c>
      <c r="L904" s="23" t="str">
        <f t="shared" ref="L904:L967" si="72">IFERROR(VLOOKUP($L$4&amp;(ROW()-7),$A:$H,6,0),"")</f>
        <v/>
      </c>
      <c r="M904" s="23" t="str">
        <f t="shared" ref="M904:M967" si="73">IFERROR(VLOOKUP($L$4&amp;(ROW()-7),$A:$H,7,0),"")</f>
        <v/>
      </c>
      <c r="N904" s="23" t="str">
        <f t="shared" ref="N904:N967" si="74">IFERROR(VLOOKUP($L$4&amp;(ROW()-7),$A:$H,8,0),"")</f>
        <v/>
      </c>
      <c r="P904" s="1" t="str">
        <f>IF(AND(YEAR(在职员工基本信息!$M901)='员工事项提醒（生日、续合同）'!$Q$4,MONTH(在职员工基本信息!$M901)='员工事项提醒（生日、续合同）'!$S$4),在职员工基本信息!D901,"")</f>
        <v/>
      </c>
      <c r="Q904" s="1" t="str">
        <f>IF(AND(YEAR(在职员工基本信息!$M901)='员工事项提醒（生日、续合同）'!$Q$4,MONTH(在职员工基本信息!$M901)='员工事项提醒（生日、续合同）'!$S$4),在职员工基本信息!E901,"")</f>
        <v/>
      </c>
      <c r="R904" s="1" t="str">
        <f>IF(AND(YEAR(在职员工基本信息!$M901)='员工事项提醒（生日、续合同）'!$Q$4,MONTH(在职员工基本信息!$M901)='员工事项提醒（生日、续合同）'!$S$4),在职员工基本信息!B901,"")</f>
        <v/>
      </c>
      <c r="S904" s="1" t="str">
        <f>IF(AND(YEAR(在职员工基本信息!$M901)='员工事项提醒（生日、续合同）'!$Q$4,MONTH(在职员工基本信息!$M901)='员工事项提醒（生日、续合同）'!$S$4),在职员工基本信息!C901,"")</f>
        <v/>
      </c>
      <c r="T904" s="23" t="str">
        <f>IF(AND(YEAR(在职员工基本信息!$M901)='员工事项提醒（生日、续合同）'!$Q$4,MONTH(在职员工基本信息!$M901)='员工事项提醒（生日、续合同）'!$S$4),在职员工基本信息!M901,"")</f>
        <v/>
      </c>
    </row>
    <row r="905" spans="1:20">
      <c r="A905" s="1" t="str">
        <f>B905&amp;COUNTIF(B$8:B905,B905)</f>
        <v>893</v>
      </c>
      <c r="B905" s="1" t="str">
        <f>IF(MONTH(在职员工基本信息!G902)=$L$4,MONTH(在职员工基本信息!G902),"")</f>
        <v/>
      </c>
      <c r="D905" s="1" t="str">
        <f>IFERROR(IF(在职员工基本信息!D902="","",在职员工基本信息!D902),"")</f>
        <v/>
      </c>
      <c r="E905" s="1" t="str">
        <f>IF(在职员工基本信息!E902="","",在职员工基本信息!E902)</f>
        <v/>
      </c>
      <c r="F905" s="23" t="str">
        <f>IF(在职员工基本信息!G902="","",在职员工基本信息!G902)</f>
        <v/>
      </c>
      <c r="G905" s="1" t="str">
        <f>IF(在职员工基本信息!B902="","",在职员工基本信息!B902)</f>
        <v/>
      </c>
      <c r="H905" s="1" t="str">
        <f>IF(在职员工基本信息!C902="","",在职员工基本信息!C902)</f>
        <v/>
      </c>
      <c r="J905" s="23" t="str">
        <f t="shared" si="70"/>
        <v/>
      </c>
      <c r="K905" s="23" t="str">
        <f t="shared" si="71"/>
        <v/>
      </c>
      <c r="L905" s="23" t="str">
        <f t="shared" si="72"/>
        <v/>
      </c>
      <c r="M905" s="23" t="str">
        <f t="shared" si="73"/>
        <v/>
      </c>
      <c r="N905" s="23" t="str">
        <f t="shared" si="74"/>
        <v/>
      </c>
      <c r="P905" s="1" t="str">
        <f>IF(AND(YEAR(在职员工基本信息!$M902)='员工事项提醒（生日、续合同）'!$Q$4,MONTH(在职员工基本信息!$M902)='员工事项提醒（生日、续合同）'!$S$4),在职员工基本信息!D902,"")</f>
        <v/>
      </c>
      <c r="Q905" s="1" t="str">
        <f>IF(AND(YEAR(在职员工基本信息!$M902)='员工事项提醒（生日、续合同）'!$Q$4,MONTH(在职员工基本信息!$M902)='员工事项提醒（生日、续合同）'!$S$4),在职员工基本信息!E902,"")</f>
        <v/>
      </c>
      <c r="R905" s="1" t="str">
        <f>IF(AND(YEAR(在职员工基本信息!$M902)='员工事项提醒（生日、续合同）'!$Q$4,MONTH(在职员工基本信息!$M902)='员工事项提醒（生日、续合同）'!$S$4),在职员工基本信息!B902,"")</f>
        <v/>
      </c>
      <c r="S905" s="1" t="str">
        <f>IF(AND(YEAR(在职员工基本信息!$M902)='员工事项提醒（生日、续合同）'!$Q$4,MONTH(在职员工基本信息!$M902)='员工事项提醒（生日、续合同）'!$S$4),在职员工基本信息!C902,"")</f>
        <v/>
      </c>
      <c r="T905" s="23" t="str">
        <f>IF(AND(YEAR(在职员工基本信息!$M902)='员工事项提醒（生日、续合同）'!$Q$4,MONTH(在职员工基本信息!$M902)='员工事项提醒（生日、续合同）'!$S$4),在职员工基本信息!M902,"")</f>
        <v/>
      </c>
    </row>
    <row r="906" spans="1:20">
      <c r="A906" s="1" t="str">
        <f>B906&amp;COUNTIF(B$8:B906,B906)</f>
        <v>894</v>
      </c>
      <c r="B906" s="1" t="str">
        <f>IF(MONTH(在职员工基本信息!G903)=$L$4,MONTH(在职员工基本信息!G903),"")</f>
        <v/>
      </c>
      <c r="D906" s="1" t="str">
        <f>IFERROR(IF(在职员工基本信息!D903="","",在职员工基本信息!D903),"")</f>
        <v/>
      </c>
      <c r="E906" s="1" t="str">
        <f>IF(在职员工基本信息!E903="","",在职员工基本信息!E903)</f>
        <v/>
      </c>
      <c r="F906" s="23" t="str">
        <f>IF(在职员工基本信息!G903="","",在职员工基本信息!G903)</f>
        <v/>
      </c>
      <c r="G906" s="1" t="str">
        <f>IF(在职员工基本信息!B903="","",在职员工基本信息!B903)</f>
        <v/>
      </c>
      <c r="H906" s="1" t="str">
        <f>IF(在职员工基本信息!C903="","",在职员工基本信息!C903)</f>
        <v/>
      </c>
      <c r="J906" s="23" t="str">
        <f t="shared" si="70"/>
        <v/>
      </c>
      <c r="K906" s="23" t="str">
        <f t="shared" si="71"/>
        <v/>
      </c>
      <c r="L906" s="23" t="str">
        <f t="shared" si="72"/>
        <v/>
      </c>
      <c r="M906" s="23" t="str">
        <f t="shared" si="73"/>
        <v/>
      </c>
      <c r="N906" s="23" t="str">
        <f t="shared" si="74"/>
        <v/>
      </c>
      <c r="P906" s="1" t="str">
        <f>IF(AND(YEAR(在职员工基本信息!$M903)='员工事项提醒（生日、续合同）'!$Q$4,MONTH(在职员工基本信息!$M903)='员工事项提醒（生日、续合同）'!$S$4),在职员工基本信息!D903,"")</f>
        <v/>
      </c>
      <c r="Q906" s="1" t="str">
        <f>IF(AND(YEAR(在职员工基本信息!$M903)='员工事项提醒（生日、续合同）'!$Q$4,MONTH(在职员工基本信息!$M903)='员工事项提醒（生日、续合同）'!$S$4),在职员工基本信息!E903,"")</f>
        <v/>
      </c>
      <c r="R906" s="1" t="str">
        <f>IF(AND(YEAR(在职员工基本信息!$M903)='员工事项提醒（生日、续合同）'!$Q$4,MONTH(在职员工基本信息!$M903)='员工事项提醒（生日、续合同）'!$S$4),在职员工基本信息!B903,"")</f>
        <v/>
      </c>
      <c r="S906" s="1" t="str">
        <f>IF(AND(YEAR(在职员工基本信息!$M903)='员工事项提醒（生日、续合同）'!$Q$4,MONTH(在职员工基本信息!$M903)='员工事项提醒（生日、续合同）'!$S$4),在职员工基本信息!C903,"")</f>
        <v/>
      </c>
      <c r="T906" s="23" t="str">
        <f>IF(AND(YEAR(在职员工基本信息!$M903)='员工事项提醒（生日、续合同）'!$Q$4,MONTH(在职员工基本信息!$M903)='员工事项提醒（生日、续合同）'!$S$4),在职员工基本信息!M903,"")</f>
        <v/>
      </c>
    </row>
    <row r="907" spans="1:20">
      <c r="A907" s="1" t="str">
        <f>B907&amp;COUNTIF(B$8:B907,B907)</f>
        <v>895</v>
      </c>
      <c r="B907" s="1" t="str">
        <f>IF(MONTH(在职员工基本信息!G904)=$L$4,MONTH(在职员工基本信息!G904),"")</f>
        <v/>
      </c>
      <c r="D907" s="1" t="str">
        <f>IFERROR(IF(在职员工基本信息!D904="","",在职员工基本信息!D904),"")</f>
        <v/>
      </c>
      <c r="E907" s="1" t="str">
        <f>IF(在职员工基本信息!E904="","",在职员工基本信息!E904)</f>
        <v/>
      </c>
      <c r="F907" s="23" t="str">
        <f>IF(在职员工基本信息!G904="","",在职员工基本信息!G904)</f>
        <v/>
      </c>
      <c r="G907" s="1" t="str">
        <f>IF(在职员工基本信息!B904="","",在职员工基本信息!B904)</f>
        <v/>
      </c>
      <c r="H907" s="1" t="str">
        <f>IF(在职员工基本信息!C904="","",在职员工基本信息!C904)</f>
        <v/>
      </c>
      <c r="J907" s="23" t="str">
        <f t="shared" si="70"/>
        <v/>
      </c>
      <c r="K907" s="23" t="str">
        <f t="shared" si="71"/>
        <v/>
      </c>
      <c r="L907" s="23" t="str">
        <f t="shared" si="72"/>
        <v/>
      </c>
      <c r="M907" s="23" t="str">
        <f t="shared" si="73"/>
        <v/>
      </c>
      <c r="N907" s="23" t="str">
        <f t="shared" si="74"/>
        <v/>
      </c>
      <c r="P907" s="1" t="str">
        <f>IF(AND(YEAR(在职员工基本信息!$M904)='员工事项提醒（生日、续合同）'!$Q$4,MONTH(在职员工基本信息!$M904)='员工事项提醒（生日、续合同）'!$S$4),在职员工基本信息!D904,"")</f>
        <v/>
      </c>
      <c r="Q907" s="1" t="str">
        <f>IF(AND(YEAR(在职员工基本信息!$M904)='员工事项提醒（生日、续合同）'!$Q$4,MONTH(在职员工基本信息!$M904)='员工事项提醒（生日、续合同）'!$S$4),在职员工基本信息!E904,"")</f>
        <v/>
      </c>
      <c r="R907" s="1" t="str">
        <f>IF(AND(YEAR(在职员工基本信息!$M904)='员工事项提醒（生日、续合同）'!$Q$4,MONTH(在职员工基本信息!$M904)='员工事项提醒（生日、续合同）'!$S$4),在职员工基本信息!B904,"")</f>
        <v/>
      </c>
      <c r="S907" s="1" t="str">
        <f>IF(AND(YEAR(在职员工基本信息!$M904)='员工事项提醒（生日、续合同）'!$Q$4,MONTH(在职员工基本信息!$M904)='员工事项提醒（生日、续合同）'!$S$4),在职员工基本信息!C904,"")</f>
        <v/>
      </c>
      <c r="T907" s="23" t="str">
        <f>IF(AND(YEAR(在职员工基本信息!$M904)='员工事项提醒（生日、续合同）'!$Q$4,MONTH(在职员工基本信息!$M904)='员工事项提醒（生日、续合同）'!$S$4),在职员工基本信息!M904,"")</f>
        <v/>
      </c>
    </row>
    <row r="908" spans="1:20">
      <c r="A908" s="1" t="str">
        <f>B908&amp;COUNTIF(B$8:B908,B908)</f>
        <v>896</v>
      </c>
      <c r="B908" s="1" t="str">
        <f>IF(MONTH(在职员工基本信息!G905)=$L$4,MONTH(在职员工基本信息!G905),"")</f>
        <v/>
      </c>
      <c r="D908" s="1" t="str">
        <f>IFERROR(IF(在职员工基本信息!D905="","",在职员工基本信息!D905),"")</f>
        <v/>
      </c>
      <c r="E908" s="1" t="str">
        <f>IF(在职员工基本信息!E905="","",在职员工基本信息!E905)</f>
        <v/>
      </c>
      <c r="F908" s="23" t="str">
        <f>IF(在职员工基本信息!G905="","",在职员工基本信息!G905)</f>
        <v/>
      </c>
      <c r="G908" s="1" t="str">
        <f>IF(在职员工基本信息!B905="","",在职员工基本信息!B905)</f>
        <v/>
      </c>
      <c r="H908" s="1" t="str">
        <f>IF(在职员工基本信息!C905="","",在职员工基本信息!C905)</f>
        <v/>
      </c>
      <c r="J908" s="23" t="str">
        <f t="shared" si="70"/>
        <v/>
      </c>
      <c r="K908" s="23" t="str">
        <f t="shared" si="71"/>
        <v/>
      </c>
      <c r="L908" s="23" t="str">
        <f t="shared" si="72"/>
        <v/>
      </c>
      <c r="M908" s="23" t="str">
        <f t="shared" si="73"/>
        <v/>
      </c>
      <c r="N908" s="23" t="str">
        <f t="shared" si="74"/>
        <v/>
      </c>
      <c r="P908" s="1" t="str">
        <f>IF(AND(YEAR(在职员工基本信息!$M905)='员工事项提醒（生日、续合同）'!$Q$4,MONTH(在职员工基本信息!$M905)='员工事项提醒（生日、续合同）'!$S$4),在职员工基本信息!D905,"")</f>
        <v/>
      </c>
      <c r="Q908" s="1" t="str">
        <f>IF(AND(YEAR(在职员工基本信息!$M905)='员工事项提醒（生日、续合同）'!$Q$4,MONTH(在职员工基本信息!$M905)='员工事项提醒（生日、续合同）'!$S$4),在职员工基本信息!E905,"")</f>
        <v/>
      </c>
      <c r="R908" s="1" t="str">
        <f>IF(AND(YEAR(在职员工基本信息!$M905)='员工事项提醒（生日、续合同）'!$Q$4,MONTH(在职员工基本信息!$M905)='员工事项提醒（生日、续合同）'!$S$4),在职员工基本信息!B905,"")</f>
        <v/>
      </c>
      <c r="S908" s="1" t="str">
        <f>IF(AND(YEAR(在职员工基本信息!$M905)='员工事项提醒（生日、续合同）'!$Q$4,MONTH(在职员工基本信息!$M905)='员工事项提醒（生日、续合同）'!$S$4),在职员工基本信息!C905,"")</f>
        <v/>
      </c>
      <c r="T908" s="23" t="str">
        <f>IF(AND(YEAR(在职员工基本信息!$M905)='员工事项提醒（生日、续合同）'!$Q$4,MONTH(在职员工基本信息!$M905)='员工事项提醒（生日、续合同）'!$S$4),在职员工基本信息!M905,"")</f>
        <v/>
      </c>
    </row>
    <row r="909" spans="1:20">
      <c r="A909" s="1" t="str">
        <f>B909&amp;COUNTIF(B$8:B909,B909)</f>
        <v>897</v>
      </c>
      <c r="B909" s="1" t="str">
        <f>IF(MONTH(在职员工基本信息!G906)=$L$4,MONTH(在职员工基本信息!G906),"")</f>
        <v/>
      </c>
      <c r="D909" s="1" t="str">
        <f>IFERROR(IF(在职员工基本信息!D906="","",在职员工基本信息!D906),"")</f>
        <v/>
      </c>
      <c r="E909" s="1" t="str">
        <f>IF(在职员工基本信息!E906="","",在职员工基本信息!E906)</f>
        <v/>
      </c>
      <c r="F909" s="23" t="str">
        <f>IF(在职员工基本信息!G906="","",在职员工基本信息!G906)</f>
        <v/>
      </c>
      <c r="G909" s="1" t="str">
        <f>IF(在职员工基本信息!B906="","",在职员工基本信息!B906)</f>
        <v/>
      </c>
      <c r="H909" s="1" t="str">
        <f>IF(在职员工基本信息!C906="","",在职员工基本信息!C906)</f>
        <v/>
      </c>
      <c r="J909" s="23" t="str">
        <f t="shared" si="70"/>
        <v/>
      </c>
      <c r="K909" s="23" t="str">
        <f t="shared" si="71"/>
        <v/>
      </c>
      <c r="L909" s="23" t="str">
        <f t="shared" si="72"/>
        <v/>
      </c>
      <c r="M909" s="23" t="str">
        <f t="shared" si="73"/>
        <v/>
      </c>
      <c r="N909" s="23" t="str">
        <f t="shared" si="74"/>
        <v/>
      </c>
      <c r="P909" s="1" t="str">
        <f>IF(AND(YEAR(在职员工基本信息!$M906)='员工事项提醒（生日、续合同）'!$Q$4,MONTH(在职员工基本信息!$M906)='员工事项提醒（生日、续合同）'!$S$4),在职员工基本信息!D906,"")</f>
        <v/>
      </c>
      <c r="Q909" s="1" t="str">
        <f>IF(AND(YEAR(在职员工基本信息!$M906)='员工事项提醒（生日、续合同）'!$Q$4,MONTH(在职员工基本信息!$M906)='员工事项提醒（生日、续合同）'!$S$4),在职员工基本信息!E906,"")</f>
        <v/>
      </c>
      <c r="R909" s="1" t="str">
        <f>IF(AND(YEAR(在职员工基本信息!$M906)='员工事项提醒（生日、续合同）'!$Q$4,MONTH(在职员工基本信息!$M906)='员工事项提醒（生日、续合同）'!$S$4),在职员工基本信息!B906,"")</f>
        <v/>
      </c>
      <c r="S909" s="1" t="str">
        <f>IF(AND(YEAR(在职员工基本信息!$M906)='员工事项提醒（生日、续合同）'!$Q$4,MONTH(在职员工基本信息!$M906)='员工事项提醒（生日、续合同）'!$S$4),在职员工基本信息!C906,"")</f>
        <v/>
      </c>
      <c r="T909" s="23" t="str">
        <f>IF(AND(YEAR(在职员工基本信息!$M906)='员工事项提醒（生日、续合同）'!$Q$4,MONTH(在职员工基本信息!$M906)='员工事项提醒（生日、续合同）'!$S$4),在职员工基本信息!M906,"")</f>
        <v/>
      </c>
    </row>
    <row r="910" spans="1:20">
      <c r="A910" s="1" t="str">
        <f>B910&amp;COUNTIF(B$8:B910,B910)</f>
        <v>898</v>
      </c>
      <c r="B910" s="1" t="str">
        <f>IF(MONTH(在职员工基本信息!G907)=$L$4,MONTH(在职员工基本信息!G907),"")</f>
        <v/>
      </c>
      <c r="D910" s="1" t="str">
        <f>IFERROR(IF(在职员工基本信息!D907="","",在职员工基本信息!D907),"")</f>
        <v/>
      </c>
      <c r="E910" s="1" t="str">
        <f>IF(在职员工基本信息!E907="","",在职员工基本信息!E907)</f>
        <v/>
      </c>
      <c r="F910" s="23" t="str">
        <f>IF(在职员工基本信息!G907="","",在职员工基本信息!G907)</f>
        <v/>
      </c>
      <c r="G910" s="1" t="str">
        <f>IF(在职员工基本信息!B907="","",在职员工基本信息!B907)</f>
        <v/>
      </c>
      <c r="H910" s="1" t="str">
        <f>IF(在职员工基本信息!C907="","",在职员工基本信息!C907)</f>
        <v/>
      </c>
      <c r="J910" s="23" t="str">
        <f t="shared" si="70"/>
        <v/>
      </c>
      <c r="K910" s="23" t="str">
        <f t="shared" si="71"/>
        <v/>
      </c>
      <c r="L910" s="23" t="str">
        <f t="shared" si="72"/>
        <v/>
      </c>
      <c r="M910" s="23" t="str">
        <f t="shared" si="73"/>
        <v/>
      </c>
      <c r="N910" s="23" t="str">
        <f t="shared" si="74"/>
        <v/>
      </c>
      <c r="P910" s="1" t="str">
        <f>IF(AND(YEAR(在职员工基本信息!$M907)='员工事项提醒（生日、续合同）'!$Q$4,MONTH(在职员工基本信息!$M907)='员工事项提醒（生日、续合同）'!$S$4),在职员工基本信息!D907,"")</f>
        <v/>
      </c>
      <c r="Q910" s="1" t="str">
        <f>IF(AND(YEAR(在职员工基本信息!$M907)='员工事项提醒（生日、续合同）'!$Q$4,MONTH(在职员工基本信息!$M907)='员工事项提醒（生日、续合同）'!$S$4),在职员工基本信息!E907,"")</f>
        <v/>
      </c>
      <c r="R910" s="1" t="str">
        <f>IF(AND(YEAR(在职员工基本信息!$M907)='员工事项提醒（生日、续合同）'!$Q$4,MONTH(在职员工基本信息!$M907)='员工事项提醒（生日、续合同）'!$S$4),在职员工基本信息!B907,"")</f>
        <v/>
      </c>
      <c r="S910" s="1" t="str">
        <f>IF(AND(YEAR(在职员工基本信息!$M907)='员工事项提醒（生日、续合同）'!$Q$4,MONTH(在职员工基本信息!$M907)='员工事项提醒（生日、续合同）'!$S$4),在职员工基本信息!C907,"")</f>
        <v/>
      </c>
      <c r="T910" s="23" t="str">
        <f>IF(AND(YEAR(在职员工基本信息!$M907)='员工事项提醒（生日、续合同）'!$Q$4,MONTH(在职员工基本信息!$M907)='员工事项提醒（生日、续合同）'!$S$4),在职员工基本信息!M907,"")</f>
        <v/>
      </c>
    </row>
    <row r="911" spans="1:20">
      <c r="A911" s="1" t="str">
        <f>B911&amp;COUNTIF(B$8:B911,B911)</f>
        <v>899</v>
      </c>
      <c r="B911" s="1" t="str">
        <f>IF(MONTH(在职员工基本信息!G908)=$L$4,MONTH(在职员工基本信息!G908),"")</f>
        <v/>
      </c>
      <c r="D911" s="1" t="str">
        <f>IFERROR(IF(在职员工基本信息!D908="","",在职员工基本信息!D908),"")</f>
        <v/>
      </c>
      <c r="E911" s="1" t="str">
        <f>IF(在职员工基本信息!E908="","",在职员工基本信息!E908)</f>
        <v/>
      </c>
      <c r="F911" s="23" t="str">
        <f>IF(在职员工基本信息!G908="","",在职员工基本信息!G908)</f>
        <v/>
      </c>
      <c r="G911" s="1" t="str">
        <f>IF(在职员工基本信息!B908="","",在职员工基本信息!B908)</f>
        <v/>
      </c>
      <c r="H911" s="1" t="str">
        <f>IF(在职员工基本信息!C908="","",在职员工基本信息!C908)</f>
        <v/>
      </c>
      <c r="J911" s="23" t="str">
        <f t="shared" si="70"/>
        <v/>
      </c>
      <c r="K911" s="23" t="str">
        <f t="shared" si="71"/>
        <v/>
      </c>
      <c r="L911" s="23" t="str">
        <f t="shared" si="72"/>
        <v/>
      </c>
      <c r="M911" s="23" t="str">
        <f t="shared" si="73"/>
        <v/>
      </c>
      <c r="N911" s="23" t="str">
        <f t="shared" si="74"/>
        <v/>
      </c>
      <c r="P911" s="1" t="str">
        <f>IF(AND(YEAR(在职员工基本信息!$M908)='员工事项提醒（生日、续合同）'!$Q$4,MONTH(在职员工基本信息!$M908)='员工事项提醒（生日、续合同）'!$S$4),在职员工基本信息!D908,"")</f>
        <v/>
      </c>
      <c r="Q911" s="1" t="str">
        <f>IF(AND(YEAR(在职员工基本信息!$M908)='员工事项提醒（生日、续合同）'!$Q$4,MONTH(在职员工基本信息!$M908)='员工事项提醒（生日、续合同）'!$S$4),在职员工基本信息!E908,"")</f>
        <v/>
      </c>
      <c r="R911" s="1" t="str">
        <f>IF(AND(YEAR(在职员工基本信息!$M908)='员工事项提醒（生日、续合同）'!$Q$4,MONTH(在职员工基本信息!$M908)='员工事项提醒（生日、续合同）'!$S$4),在职员工基本信息!B908,"")</f>
        <v/>
      </c>
      <c r="S911" s="1" t="str">
        <f>IF(AND(YEAR(在职员工基本信息!$M908)='员工事项提醒（生日、续合同）'!$Q$4,MONTH(在职员工基本信息!$M908)='员工事项提醒（生日、续合同）'!$S$4),在职员工基本信息!C908,"")</f>
        <v/>
      </c>
      <c r="T911" s="23" t="str">
        <f>IF(AND(YEAR(在职员工基本信息!$M908)='员工事项提醒（生日、续合同）'!$Q$4,MONTH(在职员工基本信息!$M908)='员工事项提醒（生日、续合同）'!$S$4),在职员工基本信息!M908,"")</f>
        <v/>
      </c>
    </row>
    <row r="912" spans="1:20">
      <c r="A912" s="1" t="str">
        <f>B912&amp;COUNTIF(B$8:B912,B912)</f>
        <v>900</v>
      </c>
      <c r="B912" s="1" t="str">
        <f>IF(MONTH(在职员工基本信息!G909)=$L$4,MONTH(在职员工基本信息!G909),"")</f>
        <v/>
      </c>
      <c r="D912" s="1" t="str">
        <f>IFERROR(IF(在职员工基本信息!D909="","",在职员工基本信息!D909),"")</f>
        <v/>
      </c>
      <c r="E912" s="1" t="str">
        <f>IF(在职员工基本信息!E909="","",在职员工基本信息!E909)</f>
        <v/>
      </c>
      <c r="F912" s="23" t="str">
        <f>IF(在职员工基本信息!G909="","",在职员工基本信息!G909)</f>
        <v/>
      </c>
      <c r="G912" s="1" t="str">
        <f>IF(在职员工基本信息!B909="","",在职员工基本信息!B909)</f>
        <v/>
      </c>
      <c r="H912" s="1" t="str">
        <f>IF(在职员工基本信息!C909="","",在职员工基本信息!C909)</f>
        <v/>
      </c>
      <c r="J912" s="23" t="str">
        <f t="shared" si="70"/>
        <v/>
      </c>
      <c r="K912" s="23" t="str">
        <f t="shared" si="71"/>
        <v/>
      </c>
      <c r="L912" s="23" t="str">
        <f t="shared" si="72"/>
        <v/>
      </c>
      <c r="M912" s="23" t="str">
        <f t="shared" si="73"/>
        <v/>
      </c>
      <c r="N912" s="23" t="str">
        <f t="shared" si="74"/>
        <v/>
      </c>
      <c r="P912" s="1" t="str">
        <f>IF(AND(YEAR(在职员工基本信息!$M909)='员工事项提醒（生日、续合同）'!$Q$4,MONTH(在职员工基本信息!$M909)='员工事项提醒（生日、续合同）'!$S$4),在职员工基本信息!D909,"")</f>
        <v/>
      </c>
      <c r="Q912" s="1" t="str">
        <f>IF(AND(YEAR(在职员工基本信息!$M909)='员工事项提醒（生日、续合同）'!$Q$4,MONTH(在职员工基本信息!$M909)='员工事项提醒（生日、续合同）'!$S$4),在职员工基本信息!E909,"")</f>
        <v/>
      </c>
      <c r="R912" s="1" t="str">
        <f>IF(AND(YEAR(在职员工基本信息!$M909)='员工事项提醒（生日、续合同）'!$Q$4,MONTH(在职员工基本信息!$M909)='员工事项提醒（生日、续合同）'!$S$4),在职员工基本信息!B909,"")</f>
        <v/>
      </c>
      <c r="S912" s="1" t="str">
        <f>IF(AND(YEAR(在职员工基本信息!$M909)='员工事项提醒（生日、续合同）'!$Q$4,MONTH(在职员工基本信息!$M909)='员工事项提醒（生日、续合同）'!$S$4),在职员工基本信息!C909,"")</f>
        <v/>
      </c>
      <c r="T912" s="23" t="str">
        <f>IF(AND(YEAR(在职员工基本信息!$M909)='员工事项提醒（生日、续合同）'!$Q$4,MONTH(在职员工基本信息!$M909)='员工事项提醒（生日、续合同）'!$S$4),在职员工基本信息!M909,"")</f>
        <v/>
      </c>
    </row>
    <row r="913" spans="1:20">
      <c r="A913" s="1" t="str">
        <f>B913&amp;COUNTIF(B$8:B913,B913)</f>
        <v>901</v>
      </c>
      <c r="B913" s="1" t="str">
        <f>IF(MONTH(在职员工基本信息!G910)=$L$4,MONTH(在职员工基本信息!G910),"")</f>
        <v/>
      </c>
      <c r="D913" s="1" t="str">
        <f>IFERROR(IF(在职员工基本信息!D910="","",在职员工基本信息!D910),"")</f>
        <v/>
      </c>
      <c r="E913" s="1" t="str">
        <f>IF(在职员工基本信息!E910="","",在职员工基本信息!E910)</f>
        <v/>
      </c>
      <c r="F913" s="23" t="str">
        <f>IF(在职员工基本信息!G910="","",在职员工基本信息!G910)</f>
        <v/>
      </c>
      <c r="G913" s="1" t="str">
        <f>IF(在职员工基本信息!B910="","",在职员工基本信息!B910)</f>
        <v/>
      </c>
      <c r="H913" s="1" t="str">
        <f>IF(在职员工基本信息!C910="","",在职员工基本信息!C910)</f>
        <v/>
      </c>
      <c r="J913" s="23" t="str">
        <f t="shared" si="70"/>
        <v/>
      </c>
      <c r="K913" s="23" t="str">
        <f t="shared" si="71"/>
        <v/>
      </c>
      <c r="L913" s="23" t="str">
        <f t="shared" si="72"/>
        <v/>
      </c>
      <c r="M913" s="23" t="str">
        <f t="shared" si="73"/>
        <v/>
      </c>
      <c r="N913" s="23" t="str">
        <f t="shared" si="74"/>
        <v/>
      </c>
      <c r="P913" s="1" t="str">
        <f>IF(AND(YEAR(在职员工基本信息!$M910)='员工事项提醒（生日、续合同）'!$Q$4,MONTH(在职员工基本信息!$M910)='员工事项提醒（生日、续合同）'!$S$4),在职员工基本信息!D910,"")</f>
        <v/>
      </c>
      <c r="Q913" s="1" t="str">
        <f>IF(AND(YEAR(在职员工基本信息!$M910)='员工事项提醒（生日、续合同）'!$Q$4,MONTH(在职员工基本信息!$M910)='员工事项提醒（生日、续合同）'!$S$4),在职员工基本信息!E910,"")</f>
        <v/>
      </c>
      <c r="R913" s="1" t="str">
        <f>IF(AND(YEAR(在职员工基本信息!$M910)='员工事项提醒（生日、续合同）'!$Q$4,MONTH(在职员工基本信息!$M910)='员工事项提醒（生日、续合同）'!$S$4),在职员工基本信息!B910,"")</f>
        <v/>
      </c>
      <c r="S913" s="1" t="str">
        <f>IF(AND(YEAR(在职员工基本信息!$M910)='员工事项提醒（生日、续合同）'!$Q$4,MONTH(在职员工基本信息!$M910)='员工事项提醒（生日、续合同）'!$S$4),在职员工基本信息!C910,"")</f>
        <v/>
      </c>
      <c r="T913" s="23" t="str">
        <f>IF(AND(YEAR(在职员工基本信息!$M910)='员工事项提醒（生日、续合同）'!$Q$4,MONTH(在职员工基本信息!$M910)='员工事项提醒（生日、续合同）'!$S$4),在职员工基本信息!M910,"")</f>
        <v/>
      </c>
    </row>
    <row r="914" spans="1:20">
      <c r="A914" s="1" t="str">
        <f>B914&amp;COUNTIF(B$8:B914,B914)</f>
        <v>902</v>
      </c>
      <c r="B914" s="1" t="str">
        <f>IF(MONTH(在职员工基本信息!G911)=$L$4,MONTH(在职员工基本信息!G911),"")</f>
        <v/>
      </c>
      <c r="D914" s="1" t="str">
        <f>IFERROR(IF(在职员工基本信息!D911="","",在职员工基本信息!D911),"")</f>
        <v/>
      </c>
      <c r="E914" s="1" t="str">
        <f>IF(在职员工基本信息!E911="","",在职员工基本信息!E911)</f>
        <v/>
      </c>
      <c r="F914" s="23" t="str">
        <f>IF(在职员工基本信息!G911="","",在职员工基本信息!G911)</f>
        <v/>
      </c>
      <c r="G914" s="1" t="str">
        <f>IF(在职员工基本信息!B911="","",在职员工基本信息!B911)</f>
        <v/>
      </c>
      <c r="H914" s="1" t="str">
        <f>IF(在职员工基本信息!C911="","",在职员工基本信息!C911)</f>
        <v/>
      </c>
      <c r="J914" s="23" t="str">
        <f t="shared" si="70"/>
        <v/>
      </c>
      <c r="K914" s="23" t="str">
        <f t="shared" si="71"/>
        <v/>
      </c>
      <c r="L914" s="23" t="str">
        <f t="shared" si="72"/>
        <v/>
      </c>
      <c r="M914" s="23" t="str">
        <f t="shared" si="73"/>
        <v/>
      </c>
      <c r="N914" s="23" t="str">
        <f t="shared" si="74"/>
        <v/>
      </c>
      <c r="P914" s="1" t="str">
        <f>IF(AND(YEAR(在职员工基本信息!$M911)='员工事项提醒（生日、续合同）'!$Q$4,MONTH(在职员工基本信息!$M911)='员工事项提醒（生日、续合同）'!$S$4),在职员工基本信息!D911,"")</f>
        <v/>
      </c>
      <c r="Q914" s="1" t="str">
        <f>IF(AND(YEAR(在职员工基本信息!$M911)='员工事项提醒（生日、续合同）'!$Q$4,MONTH(在职员工基本信息!$M911)='员工事项提醒（生日、续合同）'!$S$4),在职员工基本信息!E911,"")</f>
        <v/>
      </c>
      <c r="R914" s="1" t="str">
        <f>IF(AND(YEAR(在职员工基本信息!$M911)='员工事项提醒（生日、续合同）'!$Q$4,MONTH(在职员工基本信息!$M911)='员工事项提醒（生日、续合同）'!$S$4),在职员工基本信息!B911,"")</f>
        <v/>
      </c>
      <c r="S914" s="1" t="str">
        <f>IF(AND(YEAR(在职员工基本信息!$M911)='员工事项提醒（生日、续合同）'!$Q$4,MONTH(在职员工基本信息!$M911)='员工事项提醒（生日、续合同）'!$S$4),在职员工基本信息!C911,"")</f>
        <v/>
      </c>
      <c r="T914" s="23" t="str">
        <f>IF(AND(YEAR(在职员工基本信息!$M911)='员工事项提醒（生日、续合同）'!$Q$4,MONTH(在职员工基本信息!$M911)='员工事项提醒（生日、续合同）'!$S$4),在职员工基本信息!M911,"")</f>
        <v/>
      </c>
    </row>
    <row r="915" spans="1:20">
      <c r="A915" s="1" t="str">
        <f>B915&amp;COUNTIF(B$8:B915,B915)</f>
        <v>903</v>
      </c>
      <c r="B915" s="1" t="str">
        <f>IF(MONTH(在职员工基本信息!G912)=$L$4,MONTH(在职员工基本信息!G912),"")</f>
        <v/>
      </c>
      <c r="D915" s="1" t="str">
        <f>IFERROR(IF(在职员工基本信息!D912="","",在职员工基本信息!D912),"")</f>
        <v/>
      </c>
      <c r="E915" s="1" t="str">
        <f>IF(在职员工基本信息!E912="","",在职员工基本信息!E912)</f>
        <v/>
      </c>
      <c r="F915" s="23" t="str">
        <f>IF(在职员工基本信息!G912="","",在职员工基本信息!G912)</f>
        <v/>
      </c>
      <c r="G915" s="1" t="str">
        <f>IF(在职员工基本信息!B912="","",在职员工基本信息!B912)</f>
        <v/>
      </c>
      <c r="H915" s="1" t="str">
        <f>IF(在职员工基本信息!C912="","",在职员工基本信息!C912)</f>
        <v/>
      </c>
      <c r="J915" s="23" t="str">
        <f t="shared" si="70"/>
        <v/>
      </c>
      <c r="K915" s="23" t="str">
        <f t="shared" si="71"/>
        <v/>
      </c>
      <c r="L915" s="23" t="str">
        <f t="shared" si="72"/>
        <v/>
      </c>
      <c r="M915" s="23" t="str">
        <f t="shared" si="73"/>
        <v/>
      </c>
      <c r="N915" s="23" t="str">
        <f t="shared" si="74"/>
        <v/>
      </c>
      <c r="P915" s="1" t="str">
        <f>IF(AND(YEAR(在职员工基本信息!$M912)='员工事项提醒（生日、续合同）'!$Q$4,MONTH(在职员工基本信息!$M912)='员工事项提醒（生日、续合同）'!$S$4),在职员工基本信息!D912,"")</f>
        <v/>
      </c>
      <c r="Q915" s="1" t="str">
        <f>IF(AND(YEAR(在职员工基本信息!$M912)='员工事项提醒（生日、续合同）'!$Q$4,MONTH(在职员工基本信息!$M912)='员工事项提醒（生日、续合同）'!$S$4),在职员工基本信息!E912,"")</f>
        <v/>
      </c>
      <c r="R915" s="1" t="str">
        <f>IF(AND(YEAR(在职员工基本信息!$M912)='员工事项提醒（生日、续合同）'!$Q$4,MONTH(在职员工基本信息!$M912)='员工事项提醒（生日、续合同）'!$S$4),在职员工基本信息!B912,"")</f>
        <v/>
      </c>
      <c r="S915" s="1" t="str">
        <f>IF(AND(YEAR(在职员工基本信息!$M912)='员工事项提醒（生日、续合同）'!$Q$4,MONTH(在职员工基本信息!$M912)='员工事项提醒（生日、续合同）'!$S$4),在职员工基本信息!C912,"")</f>
        <v/>
      </c>
      <c r="T915" s="23" t="str">
        <f>IF(AND(YEAR(在职员工基本信息!$M912)='员工事项提醒（生日、续合同）'!$Q$4,MONTH(在职员工基本信息!$M912)='员工事项提醒（生日、续合同）'!$S$4),在职员工基本信息!M912,"")</f>
        <v/>
      </c>
    </row>
    <row r="916" spans="1:20">
      <c r="A916" s="1" t="str">
        <f>B916&amp;COUNTIF(B$8:B916,B916)</f>
        <v>904</v>
      </c>
      <c r="B916" s="1" t="str">
        <f>IF(MONTH(在职员工基本信息!G913)=$L$4,MONTH(在职员工基本信息!G913),"")</f>
        <v/>
      </c>
      <c r="D916" s="1" t="str">
        <f>IFERROR(IF(在职员工基本信息!D913="","",在职员工基本信息!D913),"")</f>
        <v/>
      </c>
      <c r="E916" s="1" t="str">
        <f>IF(在职员工基本信息!E913="","",在职员工基本信息!E913)</f>
        <v/>
      </c>
      <c r="F916" s="23" t="str">
        <f>IF(在职员工基本信息!G913="","",在职员工基本信息!G913)</f>
        <v/>
      </c>
      <c r="G916" s="1" t="str">
        <f>IF(在职员工基本信息!B913="","",在职员工基本信息!B913)</f>
        <v/>
      </c>
      <c r="H916" s="1" t="str">
        <f>IF(在职员工基本信息!C913="","",在职员工基本信息!C913)</f>
        <v/>
      </c>
      <c r="J916" s="23" t="str">
        <f t="shared" si="70"/>
        <v/>
      </c>
      <c r="K916" s="23" t="str">
        <f t="shared" si="71"/>
        <v/>
      </c>
      <c r="L916" s="23" t="str">
        <f t="shared" si="72"/>
        <v/>
      </c>
      <c r="M916" s="23" t="str">
        <f t="shared" si="73"/>
        <v/>
      </c>
      <c r="N916" s="23" t="str">
        <f t="shared" si="74"/>
        <v/>
      </c>
      <c r="P916" s="1" t="str">
        <f>IF(AND(YEAR(在职员工基本信息!$M913)='员工事项提醒（生日、续合同）'!$Q$4,MONTH(在职员工基本信息!$M913)='员工事项提醒（生日、续合同）'!$S$4),在职员工基本信息!D913,"")</f>
        <v/>
      </c>
      <c r="Q916" s="1" t="str">
        <f>IF(AND(YEAR(在职员工基本信息!$M913)='员工事项提醒（生日、续合同）'!$Q$4,MONTH(在职员工基本信息!$M913)='员工事项提醒（生日、续合同）'!$S$4),在职员工基本信息!E913,"")</f>
        <v/>
      </c>
      <c r="R916" s="1" t="str">
        <f>IF(AND(YEAR(在职员工基本信息!$M913)='员工事项提醒（生日、续合同）'!$Q$4,MONTH(在职员工基本信息!$M913)='员工事项提醒（生日、续合同）'!$S$4),在职员工基本信息!B913,"")</f>
        <v/>
      </c>
      <c r="S916" s="1" t="str">
        <f>IF(AND(YEAR(在职员工基本信息!$M913)='员工事项提醒（生日、续合同）'!$Q$4,MONTH(在职员工基本信息!$M913)='员工事项提醒（生日、续合同）'!$S$4),在职员工基本信息!C913,"")</f>
        <v/>
      </c>
      <c r="T916" s="23" t="str">
        <f>IF(AND(YEAR(在职员工基本信息!$M913)='员工事项提醒（生日、续合同）'!$Q$4,MONTH(在职员工基本信息!$M913)='员工事项提醒（生日、续合同）'!$S$4),在职员工基本信息!M913,"")</f>
        <v/>
      </c>
    </row>
    <row r="917" spans="1:20">
      <c r="A917" s="1" t="str">
        <f>B917&amp;COUNTIF(B$8:B917,B917)</f>
        <v>905</v>
      </c>
      <c r="B917" s="1" t="str">
        <f>IF(MONTH(在职员工基本信息!G914)=$L$4,MONTH(在职员工基本信息!G914),"")</f>
        <v/>
      </c>
      <c r="D917" s="1" t="str">
        <f>IFERROR(IF(在职员工基本信息!D914="","",在职员工基本信息!D914),"")</f>
        <v/>
      </c>
      <c r="E917" s="1" t="str">
        <f>IF(在职员工基本信息!E914="","",在职员工基本信息!E914)</f>
        <v/>
      </c>
      <c r="F917" s="23" t="str">
        <f>IF(在职员工基本信息!G914="","",在职员工基本信息!G914)</f>
        <v/>
      </c>
      <c r="G917" s="1" t="str">
        <f>IF(在职员工基本信息!B914="","",在职员工基本信息!B914)</f>
        <v/>
      </c>
      <c r="H917" s="1" t="str">
        <f>IF(在职员工基本信息!C914="","",在职员工基本信息!C914)</f>
        <v/>
      </c>
      <c r="J917" s="23" t="str">
        <f t="shared" si="70"/>
        <v/>
      </c>
      <c r="K917" s="23" t="str">
        <f t="shared" si="71"/>
        <v/>
      </c>
      <c r="L917" s="23" t="str">
        <f t="shared" si="72"/>
        <v/>
      </c>
      <c r="M917" s="23" t="str">
        <f t="shared" si="73"/>
        <v/>
      </c>
      <c r="N917" s="23" t="str">
        <f t="shared" si="74"/>
        <v/>
      </c>
      <c r="P917" s="1" t="str">
        <f>IF(AND(YEAR(在职员工基本信息!$M914)='员工事项提醒（生日、续合同）'!$Q$4,MONTH(在职员工基本信息!$M914)='员工事项提醒（生日、续合同）'!$S$4),在职员工基本信息!D914,"")</f>
        <v/>
      </c>
      <c r="Q917" s="1" t="str">
        <f>IF(AND(YEAR(在职员工基本信息!$M914)='员工事项提醒（生日、续合同）'!$Q$4,MONTH(在职员工基本信息!$M914)='员工事项提醒（生日、续合同）'!$S$4),在职员工基本信息!E914,"")</f>
        <v/>
      </c>
      <c r="R917" s="1" t="str">
        <f>IF(AND(YEAR(在职员工基本信息!$M914)='员工事项提醒（生日、续合同）'!$Q$4,MONTH(在职员工基本信息!$M914)='员工事项提醒（生日、续合同）'!$S$4),在职员工基本信息!B914,"")</f>
        <v/>
      </c>
      <c r="S917" s="1" t="str">
        <f>IF(AND(YEAR(在职员工基本信息!$M914)='员工事项提醒（生日、续合同）'!$Q$4,MONTH(在职员工基本信息!$M914)='员工事项提醒（生日、续合同）'!$S$4),在职员工基本信息!C914,"")</f>
        <v/>
      </c>
      <c r="T917" s="23" t="str">
        <f>IF(AND(YEAR(在职员工基本信息!$M914)='员工事项提醒（生日、续合同）'!$Q$4,MONTH(在职员工基本信息!$M914)='员工事项提醒（生日、续合同）'!$S$4),在职员工基本信息!M914,"")</f>
        <v/>
      </c>
    </row>
    <row r="918" spans="1:20">
      <c r="A918" s="1" t="str">
        <f>B918&amp;COUNTIF(B$8:B918,B918)</f>
        <v>906</v>
      </c>
      <c r="B918" s="1" t="str">
        <f>IF(MONTH(在职员工基本信息!G915)=$L$4,MONTH(在职员工基本信息!G915),"")</f>
        <v/>
      </c>
      <c r="D918" s="1" t="str">
        <f>IFERROR(IF(在职员工基本信息!D915="","",在职员工基本信息!D915),"")</f>
        <v/>
      </c>
      <c r="E918" s="1" t="str">
        <f>IF(在职员工基本信息!E915="","",在职员工基本信息!E915)</f>
        <v/>
      </c>
      <c r="F918" s="23" t="str">
        <f>IF(在职员工基本信息!G915="","",在职员工基本信息!G915)</f>
        <v/>
      </c>
      <c r="G918" s="1" t="str">
        <f>IF(在职员工基本信息!B915="","",在职员工基本信息!B915)</f>
        <v/>
      </c>
      <c r="H918" s="1" t="str">
        <f>IF(在职员工基本信息!C915="","",在职员工基本信息!C915)</f>
        <v/>
      </c>
      <c r="J918" s="23" t="str">
        <f t="shared" si="70"/>
        <v/>
      </c>
      <c r="K918" s="23" t="str">
        <f t="shared" si="71"/>
        <v/>
      </c>
      <c r="L918" s="23" t="str">
        <f t="shared" si="72"/>
        <v/>
      </c>
      <c r="M918" s="23" t="str">
        <f t="shared" si="73"/>
        <v/>
      </c>
      <c r="N918" s="23" t="str">
        <f t="shared" si="74"/>
        <v/>
      </c>
      <c r="P918" s="1" t="str">
        <f>IF(AND(YEAR(在职员工基本信息!$M915)='员工事项提醒（生日、续合同）'!$Q$4,MONTH(在职员工基本信息!$M915)='员工事项提醒（生日、续合同）'!$S$4),在职员工基本信息!D915,"")</f>
        <v/>
      </c>
      <c r="Q918" s="1" t="str">
        <f>IF(AND(YEAR(在职员工基本信息!$M915)='员工事项提醒（生日、续合同）'!$Q$4,MONTH(在职员工基本信息!$M915)='员工事项提醒（生日、续合同）'!$S$4),在职员工基本信息!E915,"")</f>
        <v/>
      </c>
      <c r="R918" s="1" t="str">
        <f>IF(AND(YEAR(在职员工基本信息!$M915)='员工事项提醒（生日、续合同）'!$Q$4,MONTH(在职员工基本信息!$M915)='员工事项提醒（生日、续合同）'!$S$4),在职员工基本信息!B915,"")</f>
        <v/>
      </c>
      <c r="S918" s="1" t="str">
        <f>IF(AND(YEAR(在职员工基本信息!$M915)='员工事项提醒（生日、续合同）'!$Q$4,MONTH(在职员工基本信息!$M915)='员工事项提醒（生日、续合同）'!$S$4),在职员工基本信息!C915,"")</f>
        <v/>
      </c>
      <c r="T918" s="23" t="str">
        <f>IF(AND(YEAR(在职员工基本信息!$M915)='员工事项提醒（生日、续合同）'!$Q$4,MONTH(在职员工基本信息!$M915)='员工事项提醒（生日、续合同）'!$S$4),在职员工基本信息!M915,"")</f>
        <v/>
      </c>
    </row>
    <row r="919" spans="1:20">
      <c r="A919" s="1" t="str">
        <f>B919&amp;COUNTIF(B$8:B919,B919)</f>
        <v>907</v>
      </c>
      <c r="B919" s="1" t="str">
        <f>IF(MONTH(在职员工基本信息!G916)=$L$4,MONTH(在职员工基本信息!G916),"")</f>
        <v/>
      </c>
      <c r="D919" s="1" t="str">
        <f>IFERROR(IF(在职员工基本信息!D916="","",在职员工基本信息!D916),"")</f>
        <v/>
      </c>
      <c r="E919" s="1" t="str">
        <f>IF(在职员工基本信息!E916="","",在职员工基本信息!E916)</f>
        <v/>
      </c>
      <c r="F919" s="23" t="str">
        <f>IF(在职员工基本信息!G916="","",在职员工基本信息!G916)</f>
        <v/>
      </c>
      <c r="G919" s="1" t="str">
        <f>IF(在职员工基本信息!B916="","",在职员工基本信息!B916)</f>
        <v/>
      </c>
      <c r="H919" s="1" t="str">
        <f>IF(在职员工基本信息!C916="","",在职员工基本信息!C916)</f>
        <v/>
      </c>
      <c r="J919" s="23" t="str">
        <f t="shared" si="70"/>
        <v/>
      </c>
      <c r="K919" s="23" t="str">
        <f t="shared" si="71"/>
        <v/>
      </c>
      <c r="L919" s="23" t="str">
        <f t="shared" si="72"/>
        <v/>
      </c>
      <c r="M919" s="23" t="str">
        <f t="shared" si="73"/>
        <v/>
      </c>
      <c r="N919" s="23" t="str">
        <f t="shared" si="74"/>
        <v/>
      </c>
      <c r="P919" s="1" t="str">
        <f>IF(AND(YEAR(在职员工基本信息!$M916)='员工事项提醒（生日、续合同）'!$Q$4,MONTH(在职员工基本信息!$M916)='员工事项提醒（生日、续合同）'!$S$4),在职员工基本信息!D916,"")</f>
        <v/>
      </c>
      <c r="Q919" s="1" t="str">
        <f>IF(AND(YEAR(在职员工基本信息!$M916)='员工事项提醒（生日、续合同）'!$Q$4,MONTH(在职员工基本信息!$M916)='员工事项提醒（生日、续合同）'!$S$4),在职员工基本信息!E916,"")</f>
        <v/>
      </c>
      <c r="R919" s="1" t="str">
        <f>IF(AND(YEAR(在职员工基本信息!$M916)='员工事项提醒（生日、续合同）'!$Q$4,MONTH(在职员工基本信息!$M916)='员工事项提醒（生日、续合同）'!$S$4),在职员工基本信息!B916,"")</f>
        <v/>
      </c>
      <c r="S919" s="1" t="str">
        <f>IF(AND(YEAR(在职员工基本信息!$M916)='员工事项提醒（生日、续合同）'!$Q$4,MONTH(在职员工基本信息!$M916)='员工事项提醒（生日、续合同）'!$S$4),在职员工基本信息!C916,"")</f>
        <v/>
      </c>
      <c r="T919" s="23" t="str">
        <f>IF(AND(YEAR(在职员工基本信息!$M916)='员工事项提醒（生日、续合同）'!$Q$4,MONTH(在职员工基本信息!$M916)='员工事项提醒（生日、续合同）'!$S$4),在职员工基本信息!M916,"")</f>
        <v/>
      </c>
    </row>
    <row r="920" spans="1:20">
      <c r="A920" s="1" t="str">
        <f>B920&amp;COUNTIF(B$8:B920,B920)</f>
        <v>908</v>
      </c>
      <c r="B920" s="1" t="str">
        <f>IF(MONTH(在职员工基本信息!G917)=$L$4,MONTH(在职员工基本信息!G917),"")</f>
        <v/>
      </c>
      <c r="D920" s="1" t="str">
        <f>IFERROR(IF(在职员工基本信息!D917="","",在职员工基本信息!D917),"")</f>
        <v/>
      </c>
      <c r="E920" s="1" t="str">
        <f>IF(在职员工基本信息!E917="","",在职员工基本信息!E917)</f>
        <v/>
      </c>
      <c r="F920" s="23" t="str">
        <f>IF(在职员工基本信息!G917="","",在职员工基本信息!G917)</f>
        <v/>
      </c>
      <c r="G920" s="1" t="str">
        <f>IF(在职员工基本信息!B917="","",在职员工基本信息!B917)</f>
        <v/>
      </c>
      <c r="H920" s="1" t="str">
        <f>IF(在职员工基本信息!C917="","",在职员工基本信息!C917)</f>
        <v/>
      </c>
      <c r="J920" s="23" t="str">
        <f t="shared" si="70"/>
        <v/>
      </c>
      <c r="K920" s="23" t="str">
        <f t="shared" si="71"/>
        <v/>
      </c>
      <c r="L920" s="23" t="str">
        <f t="shared" si="72"/>
        <v/>
      </c>
      <c r="M920" s="23" t="str">
        <f t="shared" si="73"/>
        <v/>
      </c>
      <c r="N920" s="23" t="str">
        <f t="shared" si="74"/>
        <v/>
      </c>
      <c r="P920" s="1" t="str">
        <f>IF(AND(YEAR(在职员工基本信息!$M917)='员工事项提醒（生日、续合同）'!$Q$4,MONTH(在职员工基本信息!$M917)='员工事项提醒（生日、续合同）'!$S$4),在职员工基本信息!D917,"")</f>
        <v/>
      </c>
      <c r="Q920" s="1" t="str">
        <f>IF(AND(YEAR(在职员工基本信息!$M917)='员工事项提醒（生日、续合同）'!$Q$4,MONTH(在职员工基本信息!$M917)='员工事项提醒（生日、续合同）'!$S$4),在职员工基本信息!E917,"")</f>
        <v/>
      </c>
      <c r="R920" s="1" t="str">
        <f>IF(AND(YEAR(在职员工基本信息!$M917)='员工事项提醒（生日、续合同）'!$Q$4,MONTH(在职员工基本信息!$M917)='员工事项提醒（生日、续合同）'!$S$4),在职员工基本信息!B917,"")</f>
        <v/>
      </c>
      <c r="S920" s="1" t="str">
        <f>IF(AND(YEAR(在职员工基本信息!$M917)='员工事项提醒（生日、续合同）'!$Q$4,MONTH(在职员工基本信息!$M917)='员工事项提醒（生日、续合同）'!$S$4),在职员工基本信息!C917,"")</f>
        <v/>
      </c>
      <c r="T920" s="23" t="str">
        <f>IF(AND(YEAR(在职员工基本信息!$M917)='员工事项提醒（生日、续合同）'!$Q$4,MONTH(在职员工基本信息!$M917)='员工事项提醒（生日、续合同）'!$S$4),在职员工基本信息!M917,"")</f>
        <v/>
      </c>
    </row>
    <row r="921" spans="1:20">
      <c r="A921" s="1" t="str">
        <f>B921&amp;COUNTIF(B$8:B921,B921)</f>
        <v>909</v>
      </c>
      <c r="B921" s="1" t="str">
        <f>IF(MONTH(在职员工基本信息!G918)=$L$4,MONTH(在职员工基本信息!G918),"")</f>
        <v/>
      </c>
      <c r="D921" s="1" t="str">
        <f>IFERROR(IF(在职员工基本信息!D918="","",在职员工基本信息!D918),"")</f>
        <v/>
      </c>
      <c r="E921" s="1" t="str">
        <f>IF(在职员工基本信息!E918="","",在职员工基本信息!E918)</f>
        <v/>
      </c>
      <c r="F921" s="23" t="str">
        <f>IF(在职员工基本信息!G918="","",在职员工基本信息!G918)</f>
        <v/>
      </c>
      <c r="G921" s="1" t="str">
        <f>IF(在职员工基本信息!B918="","",在职员工基本信息!B918)</f>
        <v/>
      </c>
      <c r="H921" s="1" t="str">
        <f>IF(在职员工基本信息!C918="","",在职员工基本信息!C918)</f>
        <v/>
      </c>
      <c r="J921" s="23" t="str">
        <f t="shared" si="70"/>
        <v/>
      </c>
      <c r="K921" s="23" t="str">
        <f t="shared" si="71"/>
        <v/>
      </c>
      <c r="L921" s="23" t="str">
        <f t="shared" si="72"/>
        <v/>
      </c>
      <c r="M921" s="23" t="str">
        <f t="shared" si="73"/>
        <v/>
      </c>
      <c r="N921" s="23" t="str">
        <f t="shared" si="74"/>
        <v/>
      </c>
      <c r="P921" s="1" t="str">
        <f>IF(AND(YEAR(在职员工基本信息!$M918)='员工事项提醒（生日、续合同）'!$Q$4,MONTH(在职员工基本信息!$M918)='员工事项提醒（生日、续合同）'!$S$4),在职员工基本信息!D918,"")</f>
        <v/>
      </c>
      <c r="Q921" s="1" t="str">
        <f>IF(AND(YEAR(在职员工基本信息!$M918)='员工事项提醒（生日、续合同）'!$Q$4,MONTH(在职员工基本信息!$M918)='员工事项提醒（生日、续合同）'!$S$4),在职员工基本信息!E918,"")</f>
        <v/>
      </c>
      <c r="R921" s="1" t="str">
        <f>IF(AND(YEAR(在职员工基本信息!$M918)='员工事项提醒（生日、续合同）'!$Q$4,MONTH(在职员工基本信息!$M918)='员工事项提醒（生日、续合同）'!$S$4),在职员工基本信息!B918,"")</f>
        <v/>
      </c>
      <c r="S921" s="1" t="str">
        <f>IF(AND(YEAR(在职员工基本信息!$M918)='员工事项提醒（生日、续合同）'!$Q$4,MONTH(在职员工基本信息!$M918)='员工事项提醒（生日、续合同）'!$S$4),在职员工基本信息!C918,"")</f>
        <v/>
      </c>
      <c r="T921" s="23" t="str">
        <f>IF(AND(YEAR(在职员工基本信息!$M918)='员工事项提醒（生日、续合同）'!$Q$4,MONTH(在职员工基本信息!$M918)='员工事项提醒（生日、续合同）'!$S$4),在职员工基本信息!M918,"")</f>
        <v/>
      </c>
    </row>
    <row r="922" spans="1:20">
      <c r="A922" s="1" t="str">
        <f>B922&amp;COUNTIF(B$8:B922,B922)</f>
        <v>910</v>
      </c>
      <c r="B922" s="1" t="str">
        <f>IF(MONTH(在职员工基本信息!G919)=$L$4,MONTH(在职员工基本信息!G919),"")</f>
        <v/>
      </c>
      <c r="D922" s="1" t="str">
        <f>IFERROR(IF(在职员工基本信息!D919="","",在职员工基本信息!D919),"")</f>
        <v/>
      </c>
      <c r="E922" s="1" t="str">
        <f>IF(在职员工基本信息!E919="","",在职员工基本信息!E919)</f>
        <v/>
      </c>
      <c r="F922" s="23" t="str">
        <f>IF(在职员工基本信息!G919="","",在职员工基本信息!G919)</f>
        <v/>
      </c>
      <c r="G922" s="1" t="str">
        <f>IF(在职员工基本信息!B919="","",在职员工基本信息!B919)</f>
        <v/>
      </c>
      <c r="H922" s="1" t="str">
        <f>IF(在职员工基本信息!C919="","",在职员工基本信息!C919)</f>
        <v/>
      </c>
      <c r="J922" s="23" t="str">
        <f t="shared" si="70"/>
        <v/>
      </c>
      <c r="K922" s="23" t="str">
        <f t="shared" si="71"/>
        <v/>
      </c>
      <c r="L922" s="23" t="str">
        <f t="shared" si="72"/>
        <v/>
      </c>
      <c r="M922" s="23" t="str">
        <f t="shared" si="73"/>
        <v/>
      </c>
      <c r="N922" s="23" t="str">
        <f t="shared" si="74"/>
        <v/>
      </c>
      <c r="P922" s="1" t="str">
        <f>IF(AND(YEAR(在职员工基本信息!$M919)='员工事项提醒（生日、续合同）'!$Q$4,MONTH(在职员工基本信息!$M919)='员工事项提醒（生日、续合同）'!$S$4),在职员工基本信息!D919,"")</f>
        <v/>
      </c>
      <c r="Q922" s="1" t="str">
        <f>IF(AND(YEAR(在职员工基本信息!$M919)='员工事项提醒（生日、续合同）'!$Q$4,MONTH(在职员工基本信息!$M919)='员工事项提醒（生日、续合同）'!$S$4),在职员工基本信息!E919,"")</f>
        <v/>
      </c>
      <c r="R922" s="1" t="str">
        <f>IF(AND(YEAR(在职员工基本信息!$M919)='员工事项提醒（生日、续合同）'!$Q$4,MONTH(在职员工基本信息!$M919)='员工事项提醒（生日、续合同）'!$S$4),在职员工基本信息!B919,"")</f>
        <v/>
      </c>
      <c r="S922" s="1" t="str">
        <f>IF(AND(YEAR(在职员工基本信息!$M919)='员工事项提醒（生日、续合同）'!$Q$4,MONTH(在职员工基本信息!$M919)='员工事项提醒（生日、续合同）'!$S$4),在职员工基本信息!C919,"")</f>
        <v/>
      </c>
      <c r="T922" s="23" t="str">
        <f>IF(AND(YEAR(在职员工基本信息!$M919)='员工事项提醒（生日、续合同）'!$Q$4,MONTH(在职员工基本信息!$M919)='员工事项提醒（生日、续合同）'!$S$4),在职员工基本信息!M919,"")</f>
        <v/>
      </c>
    </row>
    <row r="923" spans="1:20">
      <c r="A923" s="1" t="str">
        <f>B923&amp;COUNTIF(B$8:B923,B923)</f>
        <v>911</v>
      </c>
      <c r="B923" s="1" t="str">
        <f>IF(MONTH(在职员工基本信息!G920)=$L$4,MONTH(在职员工基本信息!G920),"")</f>
        <v/>
      </c>
      <c r="D923" s="1" t="str">
        <f>IFERROR(IF(在职员工基本信息!D920="","",在职员工基本信息!D920),"")</f>
        <v/>
      </c>
      <c r="E923" s="1" t="str">
        <f>IF(在职员工基本信息!E920="","",在职员工基本信息!E920)</f>
        <v/>
      </c>
      <c r="F923" s="23" t="str">
        <f>IF(在职员工基本信息!G920="","",在职员工基本信息!G920)</f>
        <v/>
      </c>
      <c r="G923" s="1" t="str">
        <f>IF(在职员工基本信息!B920="","",在职员工基本信息!B920)</f>
        <v/>
      </c>
      <c r="H923" s="1" t="str">
        <f>IF(在职员工基本信息!C920="","",在职员工基本信息!C920)</f>
        <v/>
      </c>
      <c r="J923" s="23" t="str">
        <f t="shared" si="70"/>
        <v/>
      </c>
      <c r="K923" s="23" t="str">
        <f t="shared" si="71"/>
        <v/>
      </c>
      <c r="L923" s="23" t="str">
        <f t="shared" si="72"/>
        <v/>
      </c>
      <c r="M923" s="23" t="str">
        <f t="shared" si="73"/>
        <v/>
      </c>
      <c r="N923" s="23" t="str">
        <f t="shared" si="74"/>
        <v/>
      </c>
      <c r="P923" s="1" t="str">
        <f>IF(AND(YEAR(在职员工基本信息!$M920)='员工事项提醒（生日、续合同）'!$Q$4,MONTH(在职员工基本信息!$M920)='员工事项提醒（生日、续合同）'!$S$4),在职员工基本信息!D920,"")</f>
        <v/>
      </c>
      <c r="Q923" s="1" t="str">
        <f>IF(AND(YEAR(在职员工基本信息!$M920)='员工事项提醒（生日、续合同）'!$Q$4,MONTH(在职员工基本信息!$M920)='员工事项提醒（生日、续合同）'!$S$4),在职员工基本信息!E920,"")</f>
        <v/>
      </c>
      <c r="R923" s="1" t="str">
        <f>IF(AND(YEAR(在职员工基本信息!$M920)='员工事项提醒（生日、续合同）'!$Q$4,MONTH(在职员工基本信息!$M920)='员工事项提醒（生日、续合同）'!$S$4),在职员工基本信息!B920,"")</f>
        <v/>
      </c>
      <c r="S923" s="1" t="str">
        <f>IF(AND(YEAR(在职员工基本信息!$M920)='员工事项提醒（生日、续合同）'!$Q$4,MONTH(在职员工基本信息!$M920)='员工事项提醒（生日、续合同）'!$S$4),在职员工基本信息!C920,"")</f>
        <v/>
      </c>
      <c r="T923" s="23" t="str">
        <f>IF(AND(YEAR(在职员工基本信息!$M920)='员工事项提醒（生日、续合同）'!$Q$4,MONTH(在职员工基本信息!$M920)='员工事项提醒（生日、续合同）'!$S$4),在职员工基本信息!M920,"")</f>
        <v/>
      </c>
    </row>
    <row r="924" spans="1:20">
      <c r="A924" s="1" t="str">
        <f>B924&amp;COUNTIF(B$8:B924,B924)</f>
        <v>912</v>
      </c>
      <c r="B924" s="1" t="str">
        <f>IF(MONTH(在职员工基本信息!G921)=$L$4,MONTH(在职员工基本信息!G921),"")</f>
        <v/>
      </c>
      <c r="D924" s="1" t="str">
        <f>IFERROR(IF(在职员工基本信息!D921="","",在职员工基本信息!D921),"")</f>
        <v/>
      </c>
      <c r="E924" s="1" t="str">
        <f>IF(在职员工基本信息!E921="","",在职员工基本信息!E921)</f>
        <v/>
      </c>
      <c r="F924" s="23" t="str">
        <f>IF(在职员工基本信息!G921="","",在职员工基本信息!G921)</f>
        <v/>
      </c>
      <c r="G924" s="1" t="str">
        <f>IF(在职员工基本信息!B921="","",在职员工基本信息!B921)</f>
        <v/>
      </c>
      <c r="H924" s="1" t="str">
        <f>IF(在职员工基本信息!C921="","",在职员工基本信息!C921)</f>
        <v/>
      </c>
      <c r="J924" s="23" t="str">
        <f t="shared" si="70"/>
        <v/>
      </c>
      <c r="K924" s="23" t="str">
        <f t="shared" si="71"/>
        <v/>
      </c>
      <c r="L924" s="23" t="str">
        <f t="shared" si="72"/>
        <v/>
      </c>
      <c r="M924" s="23" t="str">
        <f t="shared" si="73"/>
        <v/>
      </c>
      <c r="N924" s="23" t="str">
        <f t="shared" si="74"/>
        <v/>
      </c>
      <c r="P924" s="1" t="str">
        <f>IF(AND(YEAR(在职员工基本信息!$M921)='员工事项提醒（生日、续合同）'!$Q$4,MONTH(在职员工基本信息!$M921)='员工事项提醒（生日、续合同）'!$S$4),在职员工基本信息!D921,"")</f>
        <v/>
      </c>
      <c r="Q924" s="1" t="str">
        <f>IF(AND(YEAR(在职员工基本信息!$M921)='员工事项提醒（生日、续合同）'!$Q$4,MONTH(在职员工基本信息!$M921)='员工事项提醒（生日、续合同）'!$S$4),在职员工基本信息!E921,"")</f>
        <v/>
      </c>
      <c r="R924" s="1" t="str">
        <f>IF(AND(YEAR(在职员工基本信息!$M921)='员工事项提醒（生日、续合同）'!$Q$4,MONTH(在职员工基本信息!$M921)='员工事项提醒（生日、续合同）'!$S$4),在职员工基本信息!B921,"")</f>
        <v/>
      </c>
      <c r="S924" s="1" t="str">
        <f>IF(AND(YEAR(在职员工基本信息!$M921)='员工事项提醒（生日、续合同）'!$Q$4,MONTH(在职员工基本信息!$M921)='员工事项提醒（生日、续合同）'!$S$4),在职员工基本信息!C921,"")</f>
        <v/>
      </c>
      <c r="T924" s="23" t="str">
        <f>IF(AND(YEAR(在职员工基本信息!$M921)='员工事项提醒（生日、续合同）'!$Q$4,MONTH(在职员工基本信息!$M921)='员工事项提醒（生日、续合同）'!$S$4),在职员工基本信息!M921,"")</f>
        <v/>
      </c>
    </row>
    <row r="925" spans="1:20">
      <c r="A925" s="1" t="str">
        <f>B925&amp;COUNTIF(B$8:B925,B925)</f>
        <v>913</v>
      </c>
      <c r="B925" s="1" t="str">
        <f>IF(MONTH(在职员工基本信息!G922)=$L$4,MONTH(在职员工基本信息!G922),"")</f>
        <v/>
      </c>
      <c r="D925" s="1" t="str">
        <f>IFERROR(IF(在职员工基本信息!D922="","",在职员工基本信息!D922),"")</f>
        <v/>
      </c>
      <c r="E925" s="1" t="str">
        <f>IF(在职员工基本信息!E922="","",在职员工基本信息!E922)</f>
        <v/>
      </c>
      <c r="F925" s="23" t="str">
        <f>IF(在职员工基本信息!G922="","",在职员工基本信息!G922)</f>
        <v/>
      </c>
      <c r="G925" s="1" t="str">
        <f>IF(在职员工基本信息!B922="","",在职员工基本信息!B922)</f>
        <v/>
      </c>
      <c r="H925" s="1" t="str">
        <f>IF(在职员工基本信息!C922="","",在职员工基本信息!C922)</f>
        <v/>
      </c>
      <c r="J925" s="23" t="str">
        <f t="shared" si="70"/>
        <v/>
      </c>
      <c r="K925" s="23" t="str">
        <f t="shared" si="71"/>
        <v/>
      </c>
      <c r="L925" s="23" t="str">
        <f t="shared" si="72"/>
        <v/>
      </c>
      <c r="M925" s="23" t="str">
        <f t="shared" si="73"/>
        <v/>
      </c>
      <c r="N925" s="23" t="str">
        <f t="shared" si="74"/>
        <v/>
      </c>
      <c r="P925" s="1" t="str">
        <f>IF(AND(YEAR(在职员工基本信息!$M922)='员工事项提醒（生日、续合同）'!$Q$4,MONTH(在职员工基本信息!$M922)='员工事项提醒（生日、续合同）'!$S$4),在职员工基本信息!D922,"")</f>
        <v/>
      </c>
      <c r="Q925" s="1" t="str">
        <f>IF(AND(YEAR(在职员工基本信息!$M922)='员工事项提醒（生日、续合同）'!$Q$4,MONTH(在职员工基本信息!$M922)='员工事项提醒（生日、续合同）'!$S$4),在职员工基本信息!E922,"")</f>
        <v/>
      </c>
      <c r="R925" s="1" t="str">
        <f>IF(AND(YEAR(在职员工基本信息!$M922)='员工事项提醒（生日、续合同）'!$Q$4,MONTH(在职员工基本信息!$M922)='员工事项提醒（生日、续合同）'!$S$4),在职员工基本信息!B922,"")</f>
        <v/>
      </c>
      <c r="S925" s="1" t="str">
        <f>IF(AND(YEAR(在职员工基本信息!$M922)='员工事项提醒（生日、续合同）'!$Q$4,MONTH(在职员工基本信息!$M922)='员工事项提醒（生日、续合同）'!$S$4),在职员工基本信息!C922,"")</f>
        <v/>
      </c>
      <c r="T925" s="23" t="str">
        <f>IF(AND(YEAR(在职员工基本信息!$M922)='员工事项提醒（生日、续合同）'!$Q$4,MONTH(在职员工基本信息!$M922)='员工事项提醒（生日、续合同）'!$S$4),在职员工基本信息!M922,"")</f>
        <v/>
      </c>
    </row>
    <row r="926" spans="1:20">
      <c r="A926" s="1" t="str">
        <f>B926&amp;COUNTIF(B$8:B926,B926)</f>
        <v>914</v>
      </c>
      <c r="B926" s="1" t="str">
        <f>IF(MONTH(在职员工基本信息!G923)=$L$4,MONTH(在职员工基本信息!G923),"")</f>
        <v/>
      </c>
      <c r="D926" s="1" t="str">
        <f>IFERROR(IF(在职员工基本信息!D923="","",在职员工基本信息!D923),"")</f>
        <v/>
      </c>
      <c r="E926" s="1" t="str">
        <f>IF(在职员工基本信息!E923="","",在职员工基本信息!E923)</f>
        <v/>
      </c>
      <c r="F926" s="23" t="str">
        <f>IF(在职员工基本信息!G923="","",在职员工基本信息!G923)</f>
        <v/>
      </c>
      <c r="G926" s="1" t="str">
        <f>IF(在职员工基本信息!B923="","",在职员工基本信息!B923)</f>
        <v/>
      </c>
      <c r="H926" s="1" t="str">
        <f>IF(在职员工基本信息!C923="","",在职员工基本信息!C923)</f>
        <v/>
      </c>
      <c r="J926" s="23" t="str">
        <f t="shared" si="70"/>
        <v/>
      </c>
      <c r="K926" s="23" t="str">
        <f t="shared" si="71"/>
        <v/>
      </c>
      <c r="L926" s="23" t="str">
        <f t="shared" si="72"/>
        <v/>
      </c>
      <c r="M926" s="23" t="str">
        <f t="shared" si="73"/>
        <v/>
      </c>
      <c r="N926" s="23" t="str">
        <f t="shared" si="74"/>
        <v/>
      </c>
      <c r="P926" s="1" t="str">
        <f>IF(AND(YEAR(在职员工基本信息!$M923)='员工事项提醒（生日、续合同）'!$Q$4,MONTH(在职员工基本信息!$M923)='员工事项提醒（生日、续合同）'!$S$4),在职员工基本信息!D923,"")</f>
        <v/>
      </c>
      <c r="Q926" s="1" t="str">
        <f>IF(AND(YEAR(在职员工基本信息!$M923)='员工事项提醒（生日、续合同）'!$Q$4,MONTH(在职员工基本信息!$M923)='员工事项提醒（生日、续合同）'!$S$4),在职员工基本信息!E923,"")</f>
        <v/>
      </c>
      <c r="R926" s="1" t="str">
        <f>IF(AND(YEAR(在职员工基本信息!$M923)='员工事项提醒（生日、续合同）'!$Q$4,MONTH(在职员工基本信息!$M923)='员工事项提醒（生日、续合同）'!$S$4),在职员工基本信息!B923,"")</f>
        <v/>
      </c>
      <c r="S926" s="1" t="str">
        <f>IF(AND(YEAR(在职员工基本信息!$M923)='员工事项提醒（生日、续合同）'!$Q$4,MONTH(在职员工基本信息!$M923)='员工事项提醒（生日、续合同）'!$S$4),在职员工基本信息!C923,"")</f>
        <v/>
      </c>
      <c r="T926" s="23" t="str">
        <f>IF(AND(YEAR(在职员工基本信息!$M923)='员工事项提醒（生日、续合同）'!$Q$4,MONTH(在职员工基本信息!$M923)='员工事项提醒（生日、续合同）'!$S$4),在职员工基本信息!M923,"")</f>
        <v/>
      </c>
    </row>
    <row r="927" spans="1:20">
      <c r="A927" s="1" t="str">
        <f>B927&amp;COUNTIF(B$8:B927,B927)</f>
        <v>915</v>
      </c>
      <c r="B927" s="1" t="str">
        <f>IF(MONTH(在职员工基本信息!G924)=$L$4,MONTH(在职员工基本信息!G924),"")</f>
        <v/>
      </c>
      <c r="D927" s="1" t="str">
        <f>IFERROR(IF(在职员工基本信息!D924="","",在职员工基本信息!D924),"")</f>
        <v/>
      </c>
      <c r="E927" s="1" t="str">
        <f>IF(在职员工基本信息!E924="","",在职员工基本信息!E924)</f>
        <v/>
      </c>
      <c r="F927" s="23" t="str">
        <f>IF(在职员工基本信息!G924="","",在职员工基本信息!G924)</f>
        <v/>
      </c>
      <c r="G927" s="1" t="str">
        <f>IF(在职员工基本信息!B924="","",在职员工基本信息!B924)</f>
        <v/>
      </c>
      <c r="H927" s="1" t="str">
        <f>IF(在职员工基本信息!C924="","",在职员工基本信息!C924)</f>
        <v/>
      </c>
      <c r="J927" s="23" t="str">
        <f t="shared" si="70"/>
        <v/>
      </c>
      <c r="K927" s="23" t="str">
        <f t="shared" si="71"/>
        <v/>
      </c>
      <c r="L927" s="23" t="str">
        <f t="shared" si="72"/>
        <v/>
      </c>
      <c r="M927" s="23" t="str">
        <f t="shared" si="73"/>
        <v/>
      </c>
      <c r="N927" s="23" t="str">
        <f t="shared" si="74"/>
        <v/>
      </c>
      <c r="P927" s="1" t="str">
        <f>IF(AND(YEAR(在职员工基本信息!$M924)='员工事项提醒（生日、续合同）'!$Q$4,MONTH(在职员工基本信息!$M924)='员工事项提醒（生日、续合同）'!$S$4),在职员工基本信息!D924,"")</f>
        <v/>
      </c>
      <c r="Q927" s="1" t="str">
        <f>IF(AND(YEAR(在职员工基本信息!$M924)='员工事项提醒（生日、续合同）'!$Q$4,MONTH(在职员工基本信息!$M924)='员工事项提醒（生日、续合同）'!$S$4),在职员工基本信息!E924,"")</f>
        <v/>
      </c>
      <c r="R927" s="1" t="str">
        <f>IF(AND(YEAR(在职员工基本信息!$M924)='员工事项提醒（生日、续合同）'!$Q$4,MONTH(在职员工基本信息!$M924)='员工事项提醒（生日、续合同）'!$S$4),在职员工基本信息!B924,"")</f>
        <v/>
      </c>
      <c r="S927" s="1" t="str">
        <f>IF(AND(YEAR(在职员工基本信息!$M924)='员工事项提醒（生日、续合同）'!$Q$4,MONTH(在职员工基本信息!$M924)='员工事项提醒（生日、续合同）'!$S$4),在职员工基本信息!C924,"")</f>
        <v/>
      </c>
      <c r="T927" s="23" t="str">
        <f>IF(AND(YEAR(在职员工基本信息!$M924)='员工事项提醒（生日、续合同）'!$Q$4,MONTH(在职员工基本信息!$M924)='员工事项提醒（生日、续合同）'!$S$4),在职员工基本信息!M924,"")</f>
        <v/>
      </c>
    </row>
    <row r="928" spans="1:20">
      <c r="A928" s="1" t="str">
        <f>B928&amp;COUNTIF(B$8:B928,B928)</f>
        <v>916</v>
      </c>
      <c r="B928" s="1" t="str">
        <f>IF(MONTH(在职员工基本信息!G925)=$L$4,MONTH(在职员工基本信息!G925),"")</f>
        <v/>
      </c>
      <c r="D928" s="1" t="str">
        <f>IFERROR(IF(在职员工基本信息!D925="","",在职员工基本信息!D925),"")</f>
        <v/>
      </c>
      <c r="E928" s="1" t="str">
        <f>IF(在职员工基本信息!E925="","",在职员工基本信息!E925)</f>
        <v/>
      </c>
      <c r="F928" s="23" t="str">
        <f>IF(在职员工基本信息!G925="","",在职员工基本信息!G925)</f>
        <v/>
      </c>
      <c r="G928" s="1" t="str">
        <f>IF(在职员工基本信息!B925="","",在职员工基本信息!B925)</f>
        <v/>
      </c>
      <c r="H928" s="1" t="str">
        <f>IF(在职员工基本信息!C925="","",在职员工基本信息!C925)</f>
        <v/>
      </c>
      <c r="J928" s="23" t="str">
        <f t="shared" si="70"/>
        <v/>
      </c>
      <c r="K928" s="23" t="str">
        <f t="shared" si="71"/>
        <v/>
      </c>
      <c r="L928" s="23" t="str">
        <f t="shared" si="72"/>
        <v/>
      </c>
      <c r="M928" s="23" t="str">
        <f t="shared" si="73"/>
        <v/>
      </c>
      <c r="N928" s="23" t="str">
        <f t="shared" si="74"/>
        <v/>
      </c>
      <c r="P928" s="1" t="str">
        <f>IF(AND(YEAR(在职员工基本信息!$M925)='员工事项提醒（生日、续合同）'!$Q$4,MONTH(在职员工基本信息!$M925)='员工事项提醒（生日、续合同）'!$S$4),在职员工基本信息!D925,"")</f>
        <v/>
      </c>
      <c r="Q928" s="1" t="str">
        <f>IF(AND(YEAR(在职员工基本信息!$M925)='员工事项提醒（生日、续合同）'!$Q$4,MONTH(在职员工基本信息!$M925)='员工事项提醒（生日、续合同）'!$S$4),在职员工基本信息!E925,"")</f>
        <v/>
      </c>
      <c r="R928" s="1" t="str">
        <f>IF(AND(YEAR(在职员工基本信息!$M925)='员工事项提醒（生日、续合同）'!$Q$4,MONTH(在职员工基本信息!$M925)='员工事项提醒（生日、续合同）'!$S$4),在职员工基本信息!B925,"")</f>
        <v/>
      </c>
      <c r="S928" s="1" t="str">
        <f>IF(AND(YEAR(在职员工基本信息!$M925)='员工事项提醒（生日、续合同）'!$Q$4,MONTH(在职员工基本信息!$M925)='员工事项提醒（生日、续合同）'!$S$4),在职员工基本信息!C925,"")</f>
        <v/>
      </c>
      <c r="T928" s="23" t="str">
        <f>IF(AND(YEAR(在职员工基本信息!$M925)='员工事项提醒（生日、续合同）'!$Q$4,MONTH(在职员工基本信息!$M925)='员工事项提醒（生日、续合同）'!$S$4),在职员工基本信息!M925,"")</f>
        <v/>
      </c>
    </row>
    <row r="929" spans="1:20">
      <c r="A929" s="1" t="str">
        <f>B929&amp;COUNTIF(B$8:B929,B929)</f>
        <v>917</v>
      </c>
      <c r="B929" s="1" t="str">
        <f>IF(MONTH(在职员工基本信息!G926)=$L$4,MONTH(在职员工基本信息!G926),"")</f>
        <v/>
      </c>
      <c r="D929" s="1" t="str">
        <f>IFERROR(IF(在职员工基本信息!D926="","",在职员工基本信息!D926),"")</f>
        <v/>
      </c>
      <c r="E929" s="1" t="str">
        <f>IF(在职员工基本信息!E926="","",在职员工基本信息!E926)</f>
        <v/>
      </c>
      <c r="F929" s="23" t="str">
        <f>IF(在职员工基本信息!G926="","",在职员工基本信息!G926)</f>
        <v/>
      </c>
      <c r="G929" s="1" t="str">
        <f>IF(在职员工基本信息!B926="","",在职员工基本信息!B926)</f>
        <v/>
      </c>
      <c r="H929" s="1" t="str">
        <f>IF(在职员工基本信息!C926="","",在职员工基本信息!C926)</f>
        <v/>
      </c>
      <c r="J929" s="23" t="str">
        <f t="shared" si="70"/>
        <v/>
      </c>
      <c r="K929" s="23" t="str">
        <f t="shared" si="71"/>
        <v/>
      </c>
      <c r="L929" s="23" t="str">
        <f t="shared" si="72"/>
        <v/>
      </c>
      <c r="M929" s="23" t="str">
        <f t="shared" si="73"/>
        <v/>
      </c>
      <c r="N929" s="23" t="str">
        <f t="shared" si="74"/>
        <v/>
      </c>
      <c r="P929" s="1" t="str">
        <f>IF(AND(YEAR(在职员工基本信息!$M926)='员工事项提醒（生日、续合同）'!$Q$4,MONTH(在职员工基本信息!$M926)='员工事项提醒（生日、续合同）'!$S$4),在职员工基本信息!D926,"")</f>
        <v/>
      </c>
      <c r="Q929" s="1" t="str">
        <f>IF(AND(YEAR(在职员工基本信息!$M926)='员工事项提醒（生日、续合同）'!$Q$4,MONTH(在职员工基本信息!$M926)='员工事项提醒（生日、续合同）'!$S$4),在职员工基本信息!E926,"")</f>
        <v/>
      </c>
      <c r="R929" s="1" t="str">
        <f>IF(AND(YEAR(在职员工基本信息!$M926)='员工事项提醒（生日、续合同）'!$Q$4,MONTH(在职员工基本信息!$M926)='员工事项提醒（生日、续合同）'!$S$4),在职员工基本信息!B926,"")</f>
        <v/>
      </c>
      <c r="S929" s="1" t="str">
        <f>IF(AND(YEAR(在职员工基本信息!$M926)='员工事项提醒（生日、续合同）'!$Q$4,MONTH(在职员工基本信息!$M926)='员工事项提醒（生日、续合同）'!$S$4),在职员工基本信息!C926,"")</f>
        <v/>
      </c>
      <c r="T929" s="23" t="str">
        <f>IF(AND(YEAR(在职员工基本信息!$M926)='员工事项提醒（生日、续合同）'!$Q$4,MONTH(在职员工基本信息!$M926)='员工事项提醒（生日、续合同）'!$S$4),在职员工基本信息!M926,"")</f>
        <v/>
      </c>
    </row>
    <row r="930" spans="1:20">
      <c r="A930" s="1" t="str">
        <f>B930&amp;COUNTIF(B$8:B930,B930)</f>
        <v>918</v>
      </c>
      <c r="B930" s="1" t="str">
        <f>IF(MONTH(在职员工基本信息!G927)=$L$4,MONTH(在职员工基本信息!G927),"")</f>
        <v/>
      </c>
      <c r="D930" s="1" t="str">
        <f>IFERROR(IF(在职员工基本信息!D927="","",在职员工基本信息!D927),"")</f>
        <v/>
      </c>
      <c r="E930" s="1" t="str">
        <f>IF(在职员工基本信息!E927="","",在职员工基本信息!E927)</f>
        <v/>
      </c>
      <c r="F930" s="23" t="str">
        <f>IF(在职员工基本信息!G927="","",在职员工基本信息!G927)</f>
        <v/>
      </c>
      <c r="G930" s="1" t="str">
        <f>IF(在职员工基本信息!B927="","",在职员工基本信息!B927)</f>
        <v/>
      </c>
      <c r="H930" s="1" t="str">
        <f>IF(在职员工基本信息!C927="","",在职员工基本信息!C927)</f>
        <v/>
      </c>
      <c r="J930" s="23" t="str">
        <f t="shared" si="70"/>
        <v/>
      </c>
      <c r="K930" s="23" t="str">
        <f t="shared" si="71"/>
        <v/>
      </c>
      <c r="L930" s="23" t="str">
        <f t="shared" si="72"/>
        <v/>
      </c>
      <c r="M930" s="23" t="str">
        <f t="shared" si="73"/>
        <v/>
      </c>
      <c r="N930" s="23" t="str">
        <f t="shared" si="74"/>
        <v/>
      </c>
      <c r="P930" s="1" t="str">
        <f>IF(AND(YEAR(在职员工基本信息!$M927)='员工事项提醒（生日、续合同）'!$Q$4,MONTH(在职员工基本信息!$M927)='员工事项提醒（生日、续合同）'!$S$4),在职员工基本信息!D927,"")</f>
        <v/>
      </c>
      <c r="Q930" s="1" t="str">
        <f>IF(AND(YEAR(在职员工基本信息!$M927)='员工事项提醒（生日、续合同）'!$Q$4,MONTH(在职员工基本信息!$M927)='员工事项提醒（生日、续合同）'!$S$4),在职员工基本信息!E927,"")</f>
        <v/>
      </c>
      <c r="R930" s="1" t="str">
        <f>IF(AND(YEAR(在职员工基本信息!$M927)='员工事项提醒（生日、续合同）'!$Q$4,MONTH(在职员工基本信息!$M927)='员工事项提醒（生日、续合同）'!$S$4),在职员工基本信息!B927,"")</f>
        <v/>
      </c>
      <c r="S930" s="1" t="str">
        <f>IF(AND(YEAR(在职员工基本信息!$M927)='员工事项提醒（生日、续合同）'!$Q$4,MONTH(在职员工基本信息!$M927)='员工事项提醒（生日、续合同）'!$S$4),在职员工基本信息!C927,"")</f>
        <v/>
      </c>
      <c r="T930" s="23" t="str">
        <f>IF(AND(YEAR(在职员工基本信息!$M927)='员工事项提醒（生日、续合同）'!$Q$4,MONTH(在职员工基本信息!$M927)='员工事项提醒（生日、续合同）'!$S$4),在职员工基本信息!M927,"")</f>
        <v/>
      </c>
    </row>
    <row r="931" spans="1:20">
      <c r="A931" s="1" t="str">
        <f>B931&amp;COUNTIF(B$8:B931,B931)</f>
        <v>919</v>
      </c>
      <c r="B931" s="1" t="str">
        <f>IF(MONTH(在职员工基本信息!G928)=$L$4,MONTH(在职员工基本信息!G928),"")</f>
        <v/>
      </c>
      <c r="D931" s="1" t="str">
        <f>IFERROR(IF(在职员工基本信息!D928="","",在职员工基本信息!D928),"")</f>
        <v/>
      </c>
      <c r="E931" s="1" t="str">
        <f>IF(在职员工基本信息!E928="","",在职员工基本信息!E928)</f>
        <v/>
      </c>
      <c r="F931" s="23" t="str">
        <f>IF(在职员工基本信息!G928="","",在职员工基本信息!G928)</f>
        <v/>
      </c>
      <c r="G931" s="1" t="str">
        <f>IF(在职员工基本信息!B928="","",在职员工基本信息!B928)</f>
        <v/>
      </c>
      <c r="H931" s="1" t="str">
        <f>IF(在职员工基本信息!C928="","",在职员工基本信息!C928)</f>
        <v/>
      </c>
      <c r="J931" s="23" t="str">
        <f t="shared" si="70"/>
        <v/>
      </c>
      <c r="K931" s="23" t="str">
        <f t="shared" si="71"/>
        <v/>
      </c>
      <c r="L931" s="23" t="str">
        <f t="shared" si="72"/>
        <v/>
      </c>
      <c r="M931" s="23" t="str">
        <f t="shared" si="73"/>
        <v/>
      </c>
      <c r="N931" s="23" t="str">
        <f t="shared" si="74"/>
        <v/>
      </c>
      <c r="P931" s="1" t="str">
        <f>IF(AND(YEAR(在职员工基本信息!$M928)='员工事项提醒（生日、续合同）'!$Q$4,MONTH(在职员工基本信息!$M928)='员工事项提醒（生日、续合同）'!$S$4),在职员工基本信息!D928,"")</f>
        <v/>
      </c>
      <c r="Q931" s="1" t="str">
        <f>IF(AND(YEAR(在职员工基本信息!$M928)='员工事项提醒（生日、续合同）'!$Q$4,MONTH(在职员工基本信息!$M928)='员工事项提醒（生日、续合同）'!$S$4),在职员工基本信息!E928,"")</f>
        <v/>
      </c>
      <c r="R931" s="1" t="str">
        <f>IF(AND(YEAR(在职员工基本信息!$M928)='员工事项提醒（生日、续合同）'!$Q$4,MONTH(在职员工基本信息!$M928)='员工事项提醒（生日、续合同）'!$S$4),在职员工基本信息!B928,"")</f>
        <v/>
      </c>
      <c r="S931" s="1" t="str">
        <f>IF(AND(YEAR(在职员工基本信息!$M928)='员工事项提醒（生日、续合同）'!$Q$4,MONTH(在职员工基本信息!$M928)='员工事项提醒（生日、续合同）'!$S$4),在职员工基本信息!C928,"")</f>
        <v/>
      </c>
      <c r="T931" s="23" t="str">
        <f>IF(AND(YEAR(在职员工基本信息!$M928)='员工事项提醒（生日、续合同）'!$Q$4,MONTH(在职员工基本信息!$M928)='员工事项提醒（生日、续合同）'!$S$4),在职员工基本信息!M928,"")</f>
        <v/>
      </c>
    </row>
    <row r="932" spans="1:20">
      <c r="A932" s="1" t="str">
        <f>B932&amp;COUNTIF(B$8:B932,B932)</f>
        <v>920</v>
      </c>
      <c r="B932" s="1" t="str">
        <f>IF(MONTH(在职员工基本信息!G929)=$L$4,MONTH(在职员工基本信息!G929),"")</f>
        <v/>
      </c>
      <c r="D932" s="1" t="str">
        <f>IFERROR(IF(在职员工基本信息!D929="","",在职员工基本信息!D929),"")</f>
        <v/>
      </c>
      <c r="E932" s="1" t="str">
        <f>IF(在职员工基本信息!E929="","",在职员工基本信息!E929)</f>
        <v/>
      </c>
      <c r="F932" s="23" t="str">
        <f>IF(在职员工基本信息!G929="","",在职员工基本信息!G929)</f>
        <v/>
      </c>
      <c r="G932" s="1" t="str">
        <f>IF(在职员工基本信息!B929="","",在职员工基本信息!B929)</f>
        <v/>
      </c>
      <c r="H932" s="1" t="str">
        <f>IF(在职员工基本信息!C929="","",在职员工基本信息!C929)</f>
        <v/>
      </c>
      <c r="J932" s="23" t="str">
        <f t="shared" si="70"/>
        <v/>
      </c>
      <c r="K932" s="23" t="str">
        <f t="shared" si="71"/>
        <v/>
      </c>
      <c r="L932" s="23" t="str">
        <f t="shared" si="72"/>
        <v/>
      </c>
      <c r="M932" s="23" t="str">
        <f t="shared" si="73"/>
        <v/>
      </c>
      <c r="N932" s="23" t="str">
        <f t="shared" si="74"/>
        <v/>
      </c>
      <c r="P932" s="1" t="str">
        <f>IF(AND(YEAR(在职员工基本信息!$M929)='员工事项提醒（生日、续合同）'!$Q$4,MONTH(在职员工基本信息!$M929)='员工事项提醒（生日、续合同）'!$S$4),在职员工基本信息!D929,"")</f>
        <v/>
      </c>
      <c r="Q932" s="1" t="str">
        <f>IF(AND(YEAR(在职员工基本信息!$M929)='员工事项提醒（生日、续合同）'!$Q$4,MONTH(在职员工基本信息!$M929)='员工事项提醒（生日、续合同）'!$S$4),在职员工基本信息!E929,"")</f>
        <v/>
      </c>
      <c r="R932" s="1" t="str">
        <f>IF(AND(YEAR(在职员工基本信息!$M929)='员工事项提醒（生日、续合同）'!$Q$4,MONTH(在职员工基本信息!$M929)='员工事项提醒（生日、续合同）'!$S$4),在职员工基本信息!B929,"")</f>
        <v/>
      </c>
      <c r="S932" s="1" t="str">
        <f>IF(AND(YEAR(在职员工基本信息!$M929)='员工事项提醒（生日、续合同）'!$Q$4,MONTH(在职员工基本信息!$M929)='员工事项提醒（生日、续合同）'!$S$4),在职员工基本信息!C929,"")</f>
        <v/>
      </c>
      <c r="T932" s="23" t="str">
        <f>IF(AND(YEAR(在职员工基本信息!$M929)='员工事项提醒（生日、续合同）'!$Q$4,MONTH(在职员工基本信息!$M929)='员工事项提醒（生日、续合同）'!$S$4),在职员工基本信息!M929,"")</f>
        <v/>
      </c>
    </row>
    <row r="933" spans="1:20">
      <c r="A933" s="1" t="str">
        <f>B933&amp;COUNTIF(B$8:B933,B933)</f>
        <v>921</v>
      </c>
      <c r="B933" s="1" t="str">
        <f>IF(MONTH(在职员工基本信息!G930)=$L$4,MONTH(在职员工基本信息!G930),"")</f>
        <v/>
      </c>
      <c r="D933" s="1" t="str">
        <f>IFERROR(IF(在职员工基本信息!D930="","",在职员工基本信息!D930),"")</f>
        <v/>
      </c>
      <c r="E933" s="1" t="str">
        <f>IF(在职员工基本信息!E930="","",在职员工基本信息!E930)</f>
        <v/>
      </c>
      <c r="F933" s="23" t="str">
        <f>IF(在职员工基本信息!G930="","",在职员工基本信息!G930)</f>
        <v/>
      </c>
      <c r="G933" s="1" t="str">
        <f>IF(在职员工基本信息!B930="","",在职员工基本信息!B930)</f>
        <v/>
      </c>
      <c r="H933" s="1" t="str">
        <f>IF(在职员工基本信息!C930="","",在职员工基本信息!C930)</f>
        <v/>
      </c>
      <c r="J933" s="23" t="str">
        <f t="shared" si="70"/>
        <v/>
      </c>
      <c r="K933" s="23" t="str">
        <f t="shared" si="71"/>
        <v/>
      </c>
      <c r="L933" s="23" t="str">
        <f t="shared" si="72"/>
        <v/>
      </c>
      <c r="M933" s="23" t="str">
        <f t="shared" si="73"/>
        <v/>
      </c>
      <c r="N933" s="23" t="str">
        <f t="shared" si="74"/>
        <v/>
      </c>
      <c r="P933" s="1" t="str">
        <f>IF(AND(YEAR(在职员工基本信息!$M930)='员工事项提醒（生日、续合同）'!$Q$4,MONTH(在职员工基本信息!$M930)='员工事项提醒（生日、续合同）'!$S$4),在职员工基本信息!D930,"")</f>
        <v/>
      </c>
      <c r="Q933" s="1" t="str">
        <f>IF(AND(YEAR(在职员工基本信息!$M930)='员工事项提醒（生日、续合同）'!$Q$4,MONTH(在职员工基本信息!$M930)='员工事项提醒（生日、续合同）'!$S$4),在职员工基本信息!E930,"")</f>
        <v/>
      </c>
      <c r="R933" s="1" t="str">
        <f>IF(AND(YEAR(在职员工基本信息!$M930)='员工事项提醒（生日、续合同）'!$Q$4,MONTH(在职员工基本信息!$M930)='员工事项提醒（生日、续合同）'!$S$4),在职员工基本信息!B930,"")</f>
        <v/>
      </c>
      <c r="S933" s="1" t="str">
        <f>IF(AND(YEAR(在职员工基本信息!$M930)='员工事项提醒（生日、续合同）'!$Q$4,MONTH(在职员工基本信息!$M930)='员工事项提醒（生日、续合同）'!$S$4),在职员工基本信息!C930,"")</f>
        <v/>
      </c>
      <c r="T933" s="23" t="str">
        <f>IF(AND(YEAR(在职员工基本信息!$M930)='员工事项提醒（生日、续合同）'!$Q$4,MONTH(在职员工基本信息!$M930)='员工事项提醒（生日、续合同）'!$S$4),在职员工基本信息!M930,"")</f>
        <v/>
      </c>
    </row>
    <row r="934" spans="1:20">
      <c r="A934" s="1" t="str">
        <f>B934&amp;COUNTIF(B$8:B934,B934)</f>
        <v>922</v>
      </c>
      <c r="B934" s="1" t="str">
        <f>IF(MONTH(在职员工基本信息!G931)=$L$4,MONTH(在职员工基本信息!G931),"")</f>
        <v/>
      </c>
      <c r="D934" s="1" t="str">
        <f>IFERROR(IF(在职员工基本信息!D931="","",在职员工基本信息!D931),"")</f>
        <v/>
      </c>
      <c r="E934" s="1" t="str">
        <f>IF(在职员工基本信息!E931="","",在职员工基本信息!E931)</f>
        <v/>
      </c>
      <c r="F934" s="23" t="str">
        <f>IF(在职员工基本信息!G931="","",在职员工基本信息!G931)</f>
        <v/>
      </c>
      <c r="G934" s="1" t="str">
        <f>IF(在职员工基本信息!B931="","",在职员工基本信息!B931)</f>
        <v/>
      </c>
      <c r="H934" s="1" t="str">
        <f>IF(在职员工基本信息!C931="","",在职员工基本信息!C931)</f>
        <v/>
      </c>
      <c r="J934" s="23" t="str">
        <f t="shared" si="70"/>
        <v/>
      </c>
      <c r="K934" s="23" t="str">
        <f t="shared" si="71"/>
        <v/>
      </c>
      <c r="L934" s="23" t="str">
        <f t="shared" si="72"/>
        <v/>
      </c>
      <c r="M934" s="23" t="str">
        <f t="shared" si="73"/>
        <v/>
      </c>
      <c r="N934" s="23" t="str">
        <f t="shared" si="74"/>
        <v/>
      </c>
      <c r="P934" s="1" t="str">
        <f>IF(AND(YEAR(在职员工基本信息!$M931)='员工事项提醒（生日、续合同）'!$Q$4,MONTH(在职员工基本信息!$M931)='员工事项提醒（生日、续合同）'!$S$4),在职员工基本信息!D931,"")</f>
        <v/>
      </c>
      <c r="Q934" s="1" t="str">
        <f>IF(AND(YEAR(在职员工基本信息!$M931)='员工事项提醒（生日、续合同）'!$Q$4,MONTH(在职员工基本信息!$M931)='员工事项提醒（生日、续合同）'!$S$4),在职员工基本信息!E931,"")</f>
        <v/>
      </c>
      <c r="R934" s="1" t="str">
        <f>IF(AND(YEAR(在职员工基本信息!$M931)='员工事项提醒（生日、续合同）'!$Q$4,MONTH(在职员工基本信息!$M931)='员工事项提醒（生日、续合同）'!$S$4),在职员工基本信息!B931,"")</f>
        <v/>
      </c>
      <c r="S934" s="1" t="str">
        <f>IF(AND(YEAR(在职员工基本信息!$M931)='员工事项提醒（生日、续合同）'!$Q$4,MONTH(在职员工基本信息!$M931)='员工事项提醒（生日、续合同）'!$S$4),在职员工基本信息!C931,"")</f>
        <v/>
      </c>
      <c r="T934" s="23" t="str">
        <f>IF(AND(YEAR(在职员工基本信息!$M931)='员工事项提醒（生日、续合同）'!$Q$4,MONTH(在职员工基本信息!$M931)='员工事项提醒（生日、续合同）'!$S$4),在职员工基本信息!M931,"")</f>
        <v/>
      </c>
    </row>
    <row r="935" spans="1:20">
      <c r="A935" s="1" t="str">
        <f>B935&amp;COUNTIF(B$8:B935,B935)</f>
        <v>923</v>
      </c>
      <c r="B935" s="1" t="str">
        <f>IF(MONTH(在职员工基本信息!G932)=$L$4,MONTH(在职员工基本信息!G932),"")</f>
        <v/>
      </c>
      <c r="D935" s="1" t="str">
        <f>IFERROR(IF(在职员工基本信息!D932="","",在职员工基本信息!D932),"")</f>
        <v/>
      </c>
      <c r="E935" s="1" t="str">
        <f>IF(在职员工基本信息!E932="","",在职员工基本信息!E932)</f>
        <v/>
      </c>
      <c r="F935" s="23" t="str">
        <f>IF(在职员工基本信息!G932="","",在职员工基本信息!G932)</f>
        <v/>
      </c>
      <c r="G935" s="1" t="str">
        <f>IF(在职员工基本信息!B932="","",在职员工基本信息!B932)</f>
        <v/>
      </c>
      <c r="H935" s="1" t="str">
        <f>IF(在职员工基本信息!C932="","",在职员工基本信息!C932)</f>
        <v/>
      </c>
      <c r="J935" s="23" t="str">
        <f t="shared" si="70"/>
        <v/>
      </c>
      <c r="K935" s="23" t="str">
        <f t="shared" si="71"/>
        <v/>
      </c>
      <c r="L935" s="23" t="str">
        <f t="shared" si="72"/>
        <v/>
      </c>
      <c r="M935" s="23" t="str">
        <f t="shared" si="73"/>
        <v/>
      </c>
      <c r="N935" s="23" t="str">
        <f t="shared" si="74"/>
        <v/>
      </c>
      <c r="P935" s="1" t="str">
        <f>IF(AND(YEAR(在职员工基本信息!$M932)='员工事项提醒（生日、续合同）'!$Q$4,MONTH(在职员工基本信息!$M932)='员工事项提醒（生日、续合同）'!$S$4),在职员工基本信息!D932,"")</f>
        <v/>
      </c>
      <c r="Q935" s="1" t="str">
        <f>IF(AND(YEAR(在职员工基本信息!$M932)='员工事项提醒（生日、续合同）'!$Q$4,MONTH(在职员工基本信息!$M932)='员工事项提醒（生日、续合同）'!$S$4),在职员工基本信息!E932,"")</f>
        <v/>
      </c>
      <c r="R935" s="1" t="str">
        <f>IF(AND(YEAR(在职员工基本信息!$M932)='员工事项提醒（生日、续合同）'!$Q$4,MONTH(在职员工基本信息!$M932)='员工事项提醒（生日、续合同）'!$S$4),在职员工基本信息!B932,"")</f>
        <v/>
      </c>
      <c r="S935" s="1" t="str">
        <f>IF(AND(YEAR(在职员工基本信息!$M932)='员工事项提醒（生日、续合同）'!$Q$4,MONTH(在职员工基本信息!$M932)='员工事项提醒（生日、续合同）'!$S$4),在职员工基本信息!C932,"")</f>
        <v/>
      </c>
      <c r="T935" s="23" t="str">
        <f>IF(AND(YEAR(在职员工基本信息!$M932)='员工事项提醒（生日、续合同）'!$Q$4,MONTH(在职员工基本信息!$M932)='员工事项提醒（生日、续合同）'!$S$4),在职员工基本信息!M932,"")</f>
        <v/>
      </c>
    </row>
    <row r="936" spans="1:20">
      <c r="A936" s="1" t="str">
        <f>B936&amp;COUNTIF(B$8:B936,B936)</f>
        <v>924</v>
      </c>
      <c r="B936" s="1" t="str">
        <f>IF(MONTH(在职员工基本信息!G933)=$L$4,MONTH(在职员工基本信息!G933),"")</f>
        <v/>
      </c>
      <c r="D936" s="1" t="str">
        <f>IFERROR(IF(在职员工基本信息!D933="","",在职员工基本信息!D933),"")</f>
        <v/>
      </c>
      <c r="E936" s="1" t="str">
        <f>IF(在职员工基本信息!E933="","",在职员工基本信息!E933)</f>
        <v/>
      </c>
      <c r="F936" s="23" t="str">
        <f>IF(在职员工基本信息!G933="","",在职员工基本信息!G933)</f>
        <v/>
      </c>
      <c r="G936" s="1" t="str">
        <f>IF(在职员工基本信息!B933="","",在职员工基本信息!B933)</f>
        <v/>
      </c>
      <c r="H936" s="1" t="str">
        <f>IF(在职员工基本信息!C933="","",在职员工基本信息!C933)</f>
        <v/>
      </c>
      <c r="J936" s="23" t="str">
        <f t="shared" si="70"/>
        <v/>
      </c>
      <c r="K936" s="23" t="str">
        <f t="shared" si="71"/>
        <v/>
      </c>
      <c r="L936" s="23" t="str">
        <f t="shared" si="72"/>
        <v/>
      </c>
      <c r="M936" s="23" t="str">
        <f t="shared" si="73"/>
        <v/>
      </c>
      <c r="N936" s="23" t="str">
        <f t="shared" si="74"/>
        <v/>
      </c>
      <c r="P936" s="1" t="str">
        <f>IF(AND(YEAR(在职员工基本信息!$M933)='员工事项提醒（生日、续合同）'!$Q$4,MONTH(在职员工基本信息!$M933)='员工事项提醒（生日、续合同）'!$S$4),在职员工基本信息!D933,"")</f>
        <v/>
      </c>
      <c r="Q936" s="1" t="str">
        <f>IF(AND(YEAR(在职员工基本信息!$M933)='员工事项提醒（生日、续合同）'!$Q$4,MONTH(在职员工基本信息!$M933)='员工事项提醒（生日、续合同）'!$S$4),在职员工基本信息!E933,"")</f>
        <v/>
      </c>
      <c r="R936" s="1" t="str">
        <f>IF(AND(YEAR(在职员工基本信息!$M933)='员工事项提醒（生日、续合同）'!$Q$4,MONTH(在职员工基本信息!$M933)='员工事项提醒（生日、续合同）'!$S$4),在职员工基本信息!B933,"")</f>
        <v/>
      </c>
      <c r="S936" s="1" t="str">
        <f>IF(AND(YEAR(在职员工基本信息!$M933)='员工事项提醒（生日、续合同）'!$Q$4,MONTH(在职员工基本信息!$M933)='员工事项提醒（生日、续合同）'!$S$4),在职员工基本信息!C933,"")</f>
        <v/>
      </c>
      <c r="T936" s="23" t="str">
        <f>IF(AND(YEAR(在职员工基本信息!$M933)='员工事项提醒（生日、续合同）'!$Q$4,MONTH(在职员工基本信息!$M933)='员工事项提醒（生日、续合同）'!$S$4),在职员工基本信息!M933,"")</f>
        <v/>
      </c>
    </row>
    <row r="937" spans="1:20">
      <c r="A937" s="1" t="str">
        <f>B937&amp;COUNTIF(B$8:B937,B937)</f>
        <v>925</v>
      </c>
      <c r="B937" s="1" t="str">
        <f>IF(MONTH(在职员工基本信息!G934)=$L$4,MONTH(在职员工基本信息!G934),"")</f>
        <v/>
      </c>
      <c r="D937" s="1" t="str">
        <f>IFERROR(IF(在职员工基本信息!D934="","",在职员工基本信息!D934),"")</f>
        <v/>
      </c>
      <c r="E937" s="1" t="str">
        <f>IF(在职员工基本信息!E934="","",在职员工基本信息!E934)</f>
        <v/>
      </c>
      <c r="F937" s="23" t="str">
        <f>IF(在职员工基本信息!G934="","",在职员工基本信息!G934)</f>
        <v/>
      </c>
      <c r="G937" s="1" t="str">
        <f>IF(在职员工基本信息!B934="","",在职员工基本信息!B934)</f>
        <v/>
      </c>
      <c r="H937" s="1" t="str">
        <f>IF(在职员工基本信息!C934="","",在职员工基本信息!C934)</f>
        <v/>
      </c>
      <c r="J937" s="23" t="str">
        <f t="shared" si="70"/>
        <v/>
      </c>
      <c r="K937" s="23" t="str">
        <f t="shared" si="71"/>
        <v/>
      </c>
      <c r="L937" s="23" t="str">
        <f t="shared" si="72"/>
        <v/>
      </c>
      <c r="M937" s="23" t="str">
        <f t="shared" si="73"/>
        <v/>
      </c>
      <c r="N937" s="23" t="str">
        <f t="shared" si="74"/>
        <v/>
      </c>
      <c r="P937" s="1" t="str">
        <f>IF(AND(YEAR(在职员工基本信息!$M934)='员工事项提醒（生日、续合同）'!$Q$4,MONTH(在职员工基本信息!$M934)='员工事项提醒（生日、续合同）'!$S$4),在职员工基本信息!D934,"")</f>
        <v/>
      </c>
      <c r="Q937" s="1" t="str">
        <f>IF(AND(YEAR(在职员工基本信息!$M934)='员工事项提醒（生日、续合同）'!$Q$4,MONTH(在职员工基本信息!$M934)='员工事项提醒（生日、续合同）'!$S$4),在职员工基本信息!E934,"")</f>
        <v/>
      </c>
      <c r="R937" s="1" t="str">
        <f>IF(AND(YEAR(在职员工基本信息!$M934)='员工事项提醒（生日、续合同）'!$Q$4,MONTH(在职员工基本信息!$M934)='员工事项提醒（生日、续合同）'!$S$4),在职员工基本信息!B934,"")</f>
        <v/>
      </c>
      <c r="S937" s="1" t="str">
        <f>IF(AND(YEAR(在职员工基本信息!$M934)='员工事项提醒（生日、续合同）'!$Q$4,MONTH(在职员工基本信息!$M934)='员工事项提醒（生日、续合同）'!$S$4),在职员工基本信息!C934,"")</f>
        <v/>
      </c>
      <c r="T937" s="23" t="str">
        <f>IF(AND(YEAR(在职员工基本信息!$M934)='员工事项提醒（生日、续合同）'!$Q$4,MONTH(在职员工基本信息!$M934)='员工事项提醒（生日、续合同）'!$S$4),在职员工基本信息!M934,"")</f>
        <v/>
      </c>
    </row>
    <row r="938" spans="1:20">
      <c r="A938" s="1" t="str">
        <f>B938&amp;COUNTIF(B$8:B938,B938)</f>
        <v>926</v>
      </c>
      <c r="B938" s="1" t="str">
        <f>IF(MONTH(在职员工基本信息!G935)=$L$4,MONTH(在职员工基本信息!G935),"")</f>
        <v/>
      </c>
      <c r="D938" s="1" t="str">
        <f>IFERROR(IF(在职员工基本信息!D935="","",在职员工基本信息!D935),"")</f>
        <v/>
      </c>
      <c r="E938" s="1" t="str">
        <f>IF(在职员工基本信息!E935="","",在职员工基本信息!E935)</f>
        <v/>
      </c>
      <c r="F938" s="23" t="str">
        <f>IF(在职员工基本信息!G935="","",在职员工基本信息!G935)</f>
        <v/>
      </c>
      <c r="G938" s="1" t="str">
        <f>IF(在职员工基本信息!B935="","",在职员工基本信息!B935)</f>
        <v/>
      </c>
      <c r="H938" s="1" t="str">
        <f>IF(在职员工基本信息!C935="","",在职员工基本信息!C935)</f>
        <v/>
      </c>
      <c r="J938" s="23" t="str">
        <f t="shared" si="70"/>
        <v/>
      </c>
      <c r="K938" s="23" t="str">
        <f t="shared" si="71"/>
        <v/>
      </c>
      <c r="L938" s="23" t="str">
        <f t="shared" si="72"/>
        <v/>
      </c>
      <c r="M938" s="23" t="str">
        <f t="shared" si="73"/>
        <v/>
      </c>
      <c r="N938" s="23" t="str">
        <f t="shared" si="74"/>
        <v/>
      </c>
      <c r="P938" s="1" t="str">
        <f>IF(AND(YEAR(在职员工基本信息!$M935)='员工事项提醒（生日、续合同）'!$Q$4,MONTH(在职员工基本信息!$M935)='员工事项提醒（生日、续合同）'!$S$4),在职员工基本信息!D935,"")</f>
        <v/>
      </c>
      <c r="Q938" s="1" t="str">
        <f>IF(AND(YEAR(在职员工基本信息!$M935)='员工事项提醒（生日、续合同）'!$Q$4,MONTH(在职员工基本信息!$M935)='员工事项提醒（生日、续合同）'!$S$4),在职员工基本信息!E935,"")</f>
        <v/>
      </c>
      <c r="R938" s="1" t="str">
        <f>IF(AND(YEAR(在职员工基本信息!$M935)='员工事项提醒（生日、续合同）'!$Q$4,MONTH(在职员工基本信息!$M935)='员工事项提醒（生日、续合同）'!$S$4),在职员工基本信息!B935,"")</f>
        <v/>
      </c>
      <c r="S938" s="1" t="str">
        <f>IF(AND(YEAR(在职员工基本信息!$M935)='员工事项提醒（生日、续合同）'!$Q$4,MONTH(在职员工基本信息!$M935)='员工事项提醒（生日、续合同）'!$S$4),在职员工基本信息!C935,"")</f>
        <v/>
      </c>
      <c r="T938" s="23" t="str">
        <f>IF(AND(YEAR(在职员工基本信息!$M935)='员工事项提醒（生日、续合同）'!$Q$4,MONTH(在职员工基本信息!$M935)='员工事项提醒（生日、续合同）'!$S$4),在职员工基本信息!M935,"")</f>
        <v/>
      </c>
    </row>
    <row r="939" spans="1:20">
      <c r="A939" s="1" t="str">
        <f>B939&amp;COUNTIF(B$8:B939,B939)</f>
        <v>927</v>
      </c>
      <c r="B939" s="1" t="str">
        <f>IF(MONTH(在职员工基本信息!G936)=$L$4,MONTH(在职员工基本信息!G936),"")</f>
        <v/>
      </c>
      <c r="D939" s="1" t="str">
        <f>IFERROR(IF(在职员工基本信息!D936="","",在职员工基本信息!D936),"")</f>
        <v/>
      </c>
      <c r="E939" s="1" t="str">
        <f>IF(在职员工基本信息!E936="","",在职员工基本信息!E936)</f>
        <v/>
      </c>
      <c r="F939" s="23" t="str">
        <f>IF(在职员工基本信息!G936="","",在职员工基本信息!G936)</f>
        <v/>
      </c>
      <c r="G939" s="1" t="str">
        <f>IF(在职员工基本信息!B936="","",在职员工基本信息!B936)</f>
        <v/>
      </c>
      <c r="H939" s="1" t="str">
        <f>IF(在职员工基本信息!C936="","",在职员工基本信息!C936)</f>
        <v/>
      </c>
      <c r="J939" s="23" t="str">
        <f t="shared" si="70"/>
        <v/>
      </c>
      <c r="K939" s="23" t="str">
        <f t="shared" si="71"/>
        <v/>
      </c>
      <c r="L939" s="23" t="str">
        <f t="shared" si="72"/>
        <v/>
      </c>
      <c r="M939" s="23" t="str">
        <f t="shared" si="73"/>
        <v/>
      </c>
      <c r="N939" s="23" t="str">
        <f t="shared" si="74"/>
        <v/>
      </c>
      <c r="P939" s="1" t="str">
        <f>IF(AND(YEAR(在职员工基本信息!$M936)='员工事项提醒（生日、续合同）'!$Q$4,MONTH(在职员工基本信息!$M936)='员工事项提醒（生日、续合同）'!$S$4),在职员工基本信息!D936,"")</f>
        <v/>
      </c>
      <c r="Q939" s="1" t="str">
        <f>IF(AND(YEAR(在职员工基本信息!$M936)='员工事项提醒（生日、续合同）'!$Q$4,MONTH(在职员工基本信息!$M936)='员工事项提醒（生日、续合同）'!$S$4),在职员工基本信息!E936,"")</f>
        <v/>
      </c>
      <c r="R939" s="1" t="str">
        <f>IF(AND(YEAR(在职员工基本信息!$M936)='员工事项提醒（生日、续合同）'!$Q$4,MONTH(在职员工基本信息!$M936)='员工事项提醒（生日、续合同）'!$S$4),在职员工基本信息!B936,"")</f>
        <v/>
      </c>
      <c r="S939" s="1" t="str">
        <f>IF(AND(YEAR(在职员工基本信息!$M936)='员工事项提醒（生日、续合同）'!$Q$4,MONTH(在职员工基本信息!$M936)='员工事项提醒（生日、续合同）'!$S$4),在职员工基本信息!C936,"")</f>
        <v/>
      </c>
      <c r="T939" s="23" t="str">
        <f>IF(AND(YEAR(在职员工基本信息!$M936)='员工事项提醒（生日、续合同）'!$Q$4,MONTH(在职员工基本信息!$M936)='员工事项提醒（生日、续合同）'!$S$4),在职员工基本信息!M936,"")</f>
        <v/>
      </c>
    </row>
    <row r="940" spans="1:20">
      <c r="A940" s="1" t="str">
        <f>B940&amp;COUNTIF(B$8:B940,B940)</f>
        <v>928</v>
      </c>
      <c r="B940" s="1" t="str">
        <f>IF(MONTH(在职员工基本信息!G937)=$L$4,MONTH(在职员工基本信息!G937),"")</f>
        <v/>
      </c>
      <c r="D940" s="1" t="str">
        <f>IFERROR(IF(在职员工基本信息!D937="","",在职员工基本信息!D937),"")</f>
        <v/>
      </c>
      <c r="E940" s="1" t="str">
        <f>IF(在职员工基本信息!E937="","",在职员工基本信息!E937)</f>
        <v/>
      </c>
      <c r="F940" s="23" t="str">
        <f>IF(在职员工基本信息!G937="","",在职员工基本信息!G937)</f>
        <v/>
      </c>
      <c r="G940" s="1" t="str">
        <f>IF(在职员工基本信息!B937="","",在职员工基本信息!B937)</f>
        <v/>
      </c>
      <c r="H940" s="1" t="str">
        <f>IF(在职员工基本信息!C937="","",在职员工基本信息!C937)</f>
        <v/>
      </c>
      <c r="J940" s="23" t="str">
        <f t="shared" si="70"/>
        <v/>
      </c>
      <c r="K940" s="23" t="str">
        <f t="shared" si="71"/>
        <v/>
      </c>
      <c r="L940" s="23" t="str">
        <f t="shared" si="72"/>
        <v/>
      </c>
      <c r="M940" s="23" t="str">
        <f t="shared" si="73"/>
        <v/>
      </c>
      <c r="N940" s="23" t="str">
        <f t="shared" si="74"/>
        <v/>
      </c>
      <c r="P940" s="1" t="str">
        <f>IF(AND(YEAR(在职员工基本信息!$M937)='员工事项提醒（生日、续合同）'!$Q$4,MONTH(在职员工基本信息!$M937)='员工事项提醒（生日、续合同）'!$S$4),在职员工基本信息!D937,"")</f>
        <v/>
      </c>
      <c r="Q940" s="1" t="str">
        <f>IF(AND(YEAR(在职员工基本信息!$M937)='员工事项提醒（生日、续合同）'!$Q$4,MONTH(在职员工基本信息!$M937)='员工事项提醒（生日、续合同）'!$S$4),在职员工基本信息!E937,"")</f>
        <v/>
      </c>
      <c r="R940" s="1" t="str">
        <f>IF(AND(YEAR(在职员工基本信息!$M937)='员工事项提醒（生日、续合同）'!$Q$4,MONTH(在职员工基本信息!$M937)='员工事项提醒（生日、续合同）'!$S$4),在职员工基本信息!B937,"")</f>
        <v/>
      </c>
      <c r="S940" s="1" t="str">
        <f>IF(AND(YEAR(在职员工基本信息!$M937)='员工事项提醒（生日、续合同）'!$Q$4,MONTH(在职员工基本信息!$M937)='员工事项提醒（生日、续合同）'!$S$4),在职员工基本信息!C937,"")</f>
        <v/>
      </c>
      <c r="T940" s="23" t="str">
        <f>IF(AND(YEAR(在职员工基本信息!$M937)='员工事项提醒（生日、续合同）'!$Q$4,MONTH(在职员工基本信息!$M937)='员工事项提醒（生日、续合同）'!$S$4),在职员工基本信息!M937,"")</f>
        <v/>
      </c>
    </row>
    <row r="941" spans="1:20">
      <c r="A941" s="1" t="str">
        <f>B941&amp;COUNTIF(B$8:B941,B941)</f>
        <v>929</v>
      </c>
      <c r="B941" s="1" t="str">
        <f>IF(MONTH(在职员工基本信息!G938)=$L$4,MONTH(在职员工基本信息!G938),"")</f>
        <v/>
      </c>
      <c r="D941" s="1" t="str">
        <f>IFERROR(IF(在职员工基本信息!D938="","",在职员工基本信息!D938),"")</f>
        <v/>
      </c>
      <c r="E941" s="1" t="str">
        <f>IF(在职员工基本信息!E938="","",在职员工基本信息!E938)</f>
        <v/>
      </c>
      <c r="F941" s="23" t="str">
        <f>IF(在职员工基本信息!G938="","",在职员工基本信息!G938)</f>
        <v/>
      </c>
      <c r="G941" s="1" t="str">
        <f>IF(在职员工基本信息!B938="","",在职员工基本信息!B938)</f>
        <v/>
      </c>
      <c r="H941" s="1" t="str">
        <f>IF(在职员工基本信息!C938="","",在职员工基本信息!C938)</f>
        <v/>
      </c>
      <c r="J941" s="23" t="str">
        <f t="shared" si="70"/>
        <v/>
      </c>
      <c r="K941" s="23" t="str">
        <f t="shared" si="71"/>
        <v/>
      </c>
      <c r="L941" s="23" t="str">
        <f t="shared" si="72"/>
        <v/>
      </c>
      <c r="M941" s="23" t="str">
        <f t="shared" si="73"/>
        <v/>
      </c>
      <c r="N941" s="23" t="str">
        <f t="shared" si="74"/>
        <v/>
      </c>
      <c r="P941" s="1" t="str">
        <f>IF(AND(YEAR(在职员工基本信息!$M938)='员工事项提醒（生日、续合同）'!$Q$4,MONTH(在职员工基本信息!$M938)='员工事项提醒（生日、续合同）'!$S$4),在职员工基本信息!D938,"")</f>
        <v/>
      </c>
      <c r="Q941" s="1" t="str">
        <f>IF(AND(YEAR(在职员工基本信息!$M938)='员工事项提醒（生日、续合同）'!$Q$4,MONTH(在职员工基本信息!$M938)='员工事项提醒（生日、续合同）'!$S$4),在职员工基本信息!E938,"")</f>
        <v/>
      </c>
      <c r="R941" s="1" t="str">
        <f>IF(AND(YEAR(在职员工基本信息!$M938)='员工事项提醒（生日、续合同）'!$Q$4,MONTH(在职员工基本信息!$M938)='员工事项提醒（生日、续合同）'!$S$4),在职员工基本信息!B938,"")</f>
        <v/>
      </c>
      <c r="S941" s="1" t="str">
        <f>IF(AND(YEAR(在职员工基本信息!$M938)='员工事项提醒（生日、续合同）'!$Q$4,MONTH(在职员工基本信息!$M938)='员工事项提醒（生日、续合同）'!$S$4),在职员工基本信息!C938,"")</f>
        <v/>
      </c>
      <c r="T941" s="23" t="str">
        <f>IF(AND(YEAR(在职员工基本信息!$M938)='员工事项提醒（生日、续合同）'!$Q$4,MONTH(在职员工基本信息!$M938)='员工事项提醒（生日、续合同）'!$S$4),在职员工基本信息!M938,"")</f>
        <v/>
      </c>
    </row>
    <row r="942" spans="1:20">
      <c r="A942" s="1" t="str">
        <f>B942&amp;COUNTIF(B$8:B942,B942)</f>
        <v>930</v>
      </c>
      <c r="B942" s="1" t="str">
        <f>IF(MONTH(在职员工基本信息!G939)=$L$4,MONTH(在职员工基本信息!G939),"")</f>
        <v/>
      </c>
      <c r="D942" s="1" t="str">
        <f>IFERROR(IF(在职员工基本信息!D939="","",在职员工基本信息!D939),"")</f>
        <v/>
      </c>
      <c r="E942" s="1" t="str">
        <f>IF(在职员工基本信息!E939="","",在职员工基本信息!E939)</f>
        <v/>
      </c>
      <c r="F942" s="23" t="str">
        <f>IF(在职员工基本信息!G939="","",在职员工基本信息!G939)</f>
        <v/>
      </c>
      <c r="G942" s="1" t="str">
        <f>IF(在职员工基本信息!B939="","",在职员工基本信息!B939)</f>
        <v/>
      </c>
      <c r="H942" s="1" t="str">
        <f>IF(在职员工基本信息!C939="","",在职员工基本信息!C939)</f>
        <v/>
      </c>
      <c r="J942" s="23" t="str">
        <f t="shared" si="70"/>
        <v/>
      </c>
      <c r="K942" s="23" t="str">
        <f t="shared" si="71"/>
        <v/>
      </c>
      <c r="L942" s="23" t="str">
        <f t="shared" si="72"/>
        <v/>
      </c>
      <c r="M942" s="23" t="str">
        <f t="shared" si="73"/>
        <v/>
      </c>
      <c r="N942" s="23" t="str">
        <f t="shared" si="74"/>
        <v/>
      </c>
      <c r="P942" s="1" t="str">
        <f>IF(AND(YEAR(在职员工基本信息!$M939)='员工事项提醒（生日、续合同）'!$Q$4,MONTH(在职员工基本信息!$M939)='员工事项提醒（生日、续合同）'!$S$4),在职员工基本信息!D939,"")</f>
        <v/>
      </c>
      <c r="Q942" s="1" t="str">
        <f>IF(AND(YEAR(在职员工基本信息!$M939)='员工事项提醒（生日、续合同）'!$Q$4,MONTH(在职员工基本信息!$M939)='员工事项提醒（生日、续合同）'!$S$4),在职员工基本信息!E939,"")</f>
        <v/>
      </c>
      <c r="R942" s="1" t="str">
        <f>IF(AND(YEAR(在职员工基本信息!$M939)='员工事项提醒（生日、续合同）'!$Q$4,MONTH(在职员工基本信息!$M939)='员工事项提醒（生日、续合同）'!$S$4),在职员工基本信息!B939,"")</f>
        <v/>
      </c>
      <c r="S942" s="1" t="str">
        <f>IF(AND(YEAR(在职员工基本信息!$M939)='员工事项提醒（生日、续合同）'!$Q$4,MONTH(在职员工基本信息!$M939)='员工事项提醒（生日、续合同）'!$S$4),在职员工基本信息!C939,"")</f>
        <v/>
      </c>
      <c r="T942" s="23" t="str">
        <f>IF(AND(YEAR(在职员工基本信息!$M939)='员工事项提醒（生日、续合同）'!$Q$4,MONTH(在职员工基本信息!$M939)='员工事项提醒（生日、续合同）'!$S$4),在职员工基本信息!M939,"")</f>
        <v/>
      </c>
    </row>
    <row r="943" spans="1:20">
      <c r="A943" s="1" t="str">
        <f>B943&amp;COUNTIF(B$8:B943,B943)</f>
        <v>931</v>
      </c>
      <c r="B943" s="1" t="str">
        <f>IF(MONTH(在职员工基本信息!G940)=$L$4,MONTH(在职员工基本信息!G940),"")</f>
        <v/>
      </c>
      <c r="D943" s="1" t="str">
        <f>IFERROR(IF(在职员工基本信息!D940="","",在职员工基本信息!D940),"")</f>
        <v/>
      </c>
      <c r="E943" s="1" t="str">
        <f>IF(在职员工基本信息!E940="","",在职员工基本信息!E940)</f>
        <v/>
      </c>
      <c r="F943" s="23" t="str">
        <f>IF(在职员工基本信息!G940="","",在职员工基本信息!G940)</f>
        <v/>
      </c>
      <c r="G943" s="1" t="str">
        <f>IF(在职员工基本信息!B940="","",在职员工基本信息!B940)</f>
        <v/>
      </c>
      <c r="H943" s="1" t="str">
        <f>IF(在职员工基本信息!C940="","",在职员工基本信息!C940)</f>
        <v/>
      </c>
      <c r="J943" s="23" t="str">
        <f t="shared" si="70"/>
        <v/>
      </c>
      <c r="K943" s="23" t="str">
        <f t="shared" si="71"/>
        <v/>
      </c>
      <c r="L943" s="23" t="str">
        <f t="shared" si="72"/>
        <v/>
      </c>
      <c r="M943" s="23" t="str">
        <f t="shared" si="73"/>
        <v/>
      </c>
      <c r="N943" s="23" t="str">
        <f t="shared" si="74"/>
        <v/>
      </c>
      <c r="P943" s="1" t="str">
        <f>IF(AND(YEAR(在职员工基本信息!$M940)='员工事项提醒（生日、续合同）'!$Q$4,MONTH(在职员工基本信息!$M940)='员工事项提醒（生日、续合同）'!$S$4),在职员工基本信息!D940,"")</f>
        <v/>
      </c>
      <c r="Q943" s="1" t="str">
        <f>IF(AND(YEAR(在职员工基本信息!$M940)='员工事项提醒（生日、续合同）'!$Q$4,MONTH(在职员工基本信息!$M940)='员工事项提醒（生日、续合同）'!$S$4),在职员工基本信息!E940,"")</f>
        <v/>
      </c>
      <c r="R943" s="1" t="str">
        <f>IF(AND(YEAR(在职员工基本信息!$M940)='员工事项提醒（生日、续合同）'!$Q$4,MONTH(在职员工基本信息!$M940)='员工事项提醒（生日、续合同）'!$S$4),在职员工基本信息!B940,"")</f>
        <v/>
      </c>
      <c r="S943" s="1" t="str">
        <f>IF(AND(YEAR(在职员工基本信息!$M940)='员工事项提醒（生日、续合同）'!$Q$4,MONTH(在职员工基本信息!$M940)='员工事项提醒（生日、续合同）'!$S$4),在职员工基本信息!C940,"")</f>
        <v/>
      </c>
      <c r="T943" s="23" t="str">
        <f>IF(AND(YEAR(在职员工基本信息!$M940)='员工事项提醒（生日、续合同）'!$Q$4,MONTH(在职员工基本信息!$M940)='员工事项提醒（生日、续合同）'!$S$4),在职员工基本信息!M940,"")</f>
        <v/>
      </c>
    </row>
    <row r="944" spans="1:20">
      <c r="A944" s="1" t="str">
        <f>B944&amp;COUNTIF(B$8:B944,B944)</f>
        <v>932</v>
      </c>
      <c r="B944" s="1" t="str">
        <f>IF(MONTH(在职员工基本信息!G941)=$L$4,MONTH(在职员工基本信息!G941),"")</f>
        <v/>
      </c>
      <c r="D944" s="1" t="str">
        <f>IFERROR(IF(在职员工基本信息!D941="","",在职员工基本信息!D941),"")</f>
        <v/>
      </c>
      <c r="E944" s="1" t="str">
        <f>IF(在职员工基本信息!E941="","",在职员工基本信息!E941)</f>
        <v/>
      </c>
      <c r="F944" s="23" t="str">
        <f>IF(在职员工基本信息!G941="","",在职员工基本信息!G941)</f>
        <v/>
      </c>
      <c r="G944" s="1" t="str">
        <f>IF(在职员工基本信息!B941="","",在职员工基本信息!B941)</f>
        <v/>
      </c>
      <c r="H944" s="1" t="str">
        <f>IF(在职员工基本信息!C941="","",在职员工基本信息!C941)</f>
        <v/>
      </c>
      <c r="J944" s="23" t="str">
        <f t="shared" si="70"/>
        <v/>
      </c>
      <c r="K944" s="23" t="str">
        <f t="shared" si="71"/>
        <v/>
      </c>
      <c r="L944" s="23" t="str">
        <f t="shared" si="72"/>
        <v/>
      </c>
      <c r="M944" s="23" t="str">
        <f t="shared" si="73"/>
        <v/>
      </c>
      <c r="N944" s="23" t="str">
        <f t="shared" si="74"/>
        <v/>
      </c>
      <c r="P944" s="1" t="str">
        <f>IF(AND(YEAR(在职员工基本信息!$M941)='员工事项提醒（生日、续合同）'!$Q$4,MONTH(在职员工基本信息!$M941)='员工事项提醒（生日、续合同）'!$S$4),在职员工基本信息!D941,"")</f>
        <v/>
      </c>
      <c r="Q944" s="1" t="str">
        <f>IF(AND(YEAR(在职员工基本信息!$M941)='员工事项提醒（生日、续合同）'!$Q$4,MONTH(在职员工基本信息!$M941)='员工事项提醒（生日、续合同）'!$S$4),在职员工基本信息!E941,"")</f>
        <v/>
      </c>
      <c r="R944" s="1" t="str">
        <f>IF(AND(YEAR(在职员工基本信息!$M941)='员工事项提醒（生日、续合同）'!$Q$4,MONTH(在职员工基本信息!$M941)='员工事项提醒（生日、续合同）'!$S$4),在职员工基本信息!B941,"")</f>
        <v/>
      </c>
      <c r="S944" s="1" t="str">
        <f>IF(AND(YEAR(在职员工基本信息!$M941)='员工事项提醒（生日、续合同）'!$Q$4,MONTH(在职员工基本信息!$M941)='员工事项提醒（生日、续合同）'!$S$4),在职员工基本信息!C941,"")</f>
        <v/>
      </c>
      <c r="T944" s="23" t="str">
        <f>IF(AND(YEAR(在职员工基本信息!$M941)='员工事项提醒（生日、续合同）'!$Q$4,MONTH(在职员工基本信息!$M941)='员工事项提醒（生日、续合同）'!$S$4),在职员工基本信息!M941,"")</f>
        <v/>
      </c>
    </row>
    <row r="945" spans="1:20">
      <c r="A945" s="1" t="str">
        <f>B945&amp;COUNTIF(B$8:B945,B945)</f>
        <v>933</v>
      </c>
      <c r="B945" s="1" t="str">
        <f>IF(MONTH(在职员工基本信息!G942)=$L$4,MONTH(在职员工基本信息!G942),"")</f>
        <v/>
      </c>
      <c r="D945" s="1" t="str">
        <f>IFERROR(IF(在职员工基本信息!D942="","",在职员工基本信息!D942),"")</f>
        <v/>
      </c>
      <c r="E945" s="1" t="str">
        <f>IF(在职员工基本信息!E942="","",在职员工基本信息!E942)</f>
        <v/>
      </c>
      <c r="F945" s="23" t="str">
        <f>IF(在职员工基本信息!G942="","",在职员工基本信息!G942)</f>
        <v/>
      </c>
      <c r="G945" s="1" t="str">
        <f>IF(在职员工基本信息!B942="","",在职员工基本信息!B942)</f>
        <v/>
      </c>
      <c r="H945" s="1" t="str">
        <f>IF(在职员工基本信息!C942="","",在职员工基本信息!C942)</f>
        <v/>
      </c>
      <c r="J945" s="23" t="str">
        <f t="shared" si="70"/>
        <v/>
      </c>
      <c r="K945" s="23" t="str">
        <f t="shared" si="71"/>
        <v/>
      </c>
      <c r="L945" s="23" t="str">
        <f t="shared" si="72"/>
        <v/>
      </c>
      <c r="M945" s="23" t="str">
        <f t="shared" si="73"/>
        <v/>
      </c>
      <c r="N945" s="23" t="str">
        <f t="shared" si="74"/>
        <v/>
      </c>
      <c r="P945" s="1" t="str">
        <f>IF(AND(YEAR(在职员工基本信息!$M942)='员工事项提醒（生日、续合同）'!$Q$4,MONTH(在职员工基本信息!$M942)='员工事项提醒（生日、续合同）'!$S$4),在职员工基本信息!D942,"")</f>
        <v/>
      </c>
      <c r="Q945" s="1" t="str">
        <f>IF(AND(YEAR(在职员工基本信息!$M942)='员工事项提醒（生日、续合同）'!$Q$4,MONTH(在职员工基本信息!$M942)='员工事项提醒（生日、续合同）'!$S$4),在职员工基本信息!E942,"")</f>
        <v/>
      </c>
      <c r="R945" s="1" t="str">
        <f>IF(AND(YEAR(在职员工基本信息!$M942)='员工事项提醒（生日、续合同）'!$Q$4,MONTH(在职员工基本信息!$M942)='员工事项提醒（生日、续合同）'!$S$4),在职员工基本信息!B942,"")</f>
        <v/>
      </c>
      <c r="S945" s="1" t="str">
        <f>IF(AND(YEAR(在职员工基本信息!$M942)='员工事项提醒（生日、续合同）'!$Q$4,MONTH(在职员工基本信息!$M942)='员工事项提醒（生日、续合同）'!$S$4),在职员工基本信息!C942,"")</f>
        <v/>
      </c>
      <c r="T945" s="23" t="str">
        <f>IF(AND(YEAR(在职员工基本信息!$M942)='员工事项提醒（生日、续合同）'!$Q$4,MONTH(在职员工基本信息!$M942)='员工事项提醒（生日、续合同）'!$S$4),在职员工基本信息!M942,"")</f>
        <v/>
      </c>
    </row>
    <row r="946" spans="1:20">
      <c r="A946" s="1" t="str">
        <f>B946&amp;COUNTIF(B$8:B946,B946)</f>
        <v>934</v>
      </c>
      <c r="B946" s="1" t="str">
        <f>IF(MONTH(在职员工基本信息!G943)=$L$4,MONTH(在职员工基本信息!G943),"")</f>
        <v/>
      </c>
      <c r="D946" s="1" t="str">
        <f>IFERROR(IF(在职员工基本信息!D943="","",在职员工基本信息!D943),"")</f>
        <v/>
      </c>
      <c r="E946" s="1" t="str">
        <f>IF(在职员工基本信息!E943="","",在职员工基本信息!E943)</f>
        <v/>
      </c>
      <c r="F946" s="23" t="str">
        <f>IF(在职员工基本信息!G943="","",在职员工基本信息!G943)</f>
        <v/>
      </c>
      <c r="G946" s="1" t="str">
        <f>IF(在职员工基本信息!B943="","",在职员工基本信息!B943)</f>
        <v/>
      </c>
      <c r="H946" s="1" t="str">
        <f>IF(在职员工基本信息!C943="","",在职员工基本信息!C943)</f>
        <v/>
      </c>
      <c r="J946" s="23" t="str">
        <f t="shared" si="70"/>
        <v/>
      </c>
      <c r="K946" s="23" t="str">
        <f t="shared" si="71"/>
        <v/>
      </c>
      <c r="L946" s="23" t="str">
        <f t="shared" si="72"/>
        <v/>
      </c>
      <c r="M946" s="23" t="str">
        <f t="shared" si="73"/>
        <v/>
      </c>
      <c r="N946" s="23" t="str">
        <f t="shared" si="74"/>
        <v/>
      </c>
      <c r="P946" s="1" t="str">
        <f>IF(AND(YEAR(在职员工基本信息!$M943)='员工事项提醒（生日、续合同）'!$Q$4,MONTH(在职员工基本信息!$M943)='员工事项提醒（生日、续合同）'!$S$4),在职员工基本信息!D943,"")</f>
        <v/>
      </c>
      <c r="Q946" s="1" t="str">
        <f>IF(AND(YEAR(在职员工基本信息!$M943)='员工事项提醒（生日、续合同）'!$Q$4,MONTH(在职员工基本信息!$M943)='员工事项提醒（生日、续合同）'!$S$4),在职员工基本信息!E943,"")</f>
        <v/>
      </c>
      <c r="R946" s="1" t="str">
        <f>IF(AND(YEAR(在职员工基本信息!$M943)='员工事项提醒（生日、续合同）'!$Q$4,MONTH(在职员工基本信息!$M943)='员工事项提醒（生日、续合同）'!$S$4),在职员工基本信息!B943,"")</f>
        <v/>
      </c>
      <c r="S946" s="1" t="str">
        <f>IF(AND(YEAR(在职员工基本信息!$M943)='员工事项提醒（生日、续合同）'!$Q$4,MONTH(在职员工基本信息!$M943)='员工事项提醒（生日、续合同）'!$S$4),在职员工基本信息!C943,"")</f>
        <v/>
      </c>
      <c r="T946" s="23" t="str">
        <f>IF(AND(YEAR(在职员工基本信息!$M943)='员工事项提醒（生日、续合同）'!$Q$4,MONTH(在职员工基本信息!$M943)='员工事项提醒（生日、续合同）'!$S$4),在职员工基本信息!M943,"")</f>
        <v/>
      </c>
    </row>
    <row r="947" spans="1:20">
      <c r="A947" s="1" t="str">
        <f>B947&amp;COUNTIF(B$8:B947,B947)</f>
        <v>935</v>
      </c>
      <c r="B947" s="1" t="str">
        <f>IF(MONTH(在职员工基本信息!G944)=$L$4,MONTH(在职员工基本信息!G944),"")</f>
        <v/>
      </c>
      <c r="D947" s="1" t="str">
        <f>IFERROR(IF(在职员工基本信息!D944="","",在职员工基本信息!D944),"")</f>
        <v/>
      </c>
      <c r="E947" s="1" t="str">
        <f>IF(在职员工基本信息!E944="","",在职员工基本信息!E944)</f>
        <v/>
      </c>
      <c r="F947" s="23" t="str">
        <f>IF(在职员工基本信息!G944="","",在职员工基本信息!G944)</f>
        <v/>
      </c>
      <c r="G947" s="1" t="str">
        <f>IF(在职员工基本信息!B944="","",在职员工基本信息!B944)</f>
        <v/>
      </c>
      <c r="H947" s="1" t="str">
        <f>IF(在职员工基本信息!C944="","",在职员工基本信息!C944)</f>
        <v/>
      </c>
      <c r="J947" s="23" t="str">
        <f t="shared" si="70"/>
        <v/>
      </c>
      <c r="K947" s="23" t="str">
        <f t="shared" si="71"/>
        <v/>
      </c>
      <c r="L947" s="23" t="str">
        <f t="shared" si="72"/>
        <v/>
      </c>
      <c r="M947" s="23" t="str">
        <f t="shared" si="73"/>
        <v/>
      </c>
      <c r="N947" s="23" t="str">
        <f t="shared" si="74"/>
        <v/>
      </c>
      <c r="P947" s="1" t="str">
        <f>IF(AND(YEAR(在职员工基本信息!$M944)='员工事项提醒（生日、续合同）'!$Q$4,MONTH(在职员工基本信息!$M944)='员工事项提醒（生日、续合同）'!$S$4),在职员工基本信息!D944,"")</f>
        <v/>
      </c>
      <c r="Q947" s="1" t="str">
        <f>IF(AND(YEAR(在职员工基本信息!$M944)='员工事项提醒（生日、续合同）'!$Q$4,MONTH(在职员工基本信息!$M944)='员工事项提醒（生日、续合同）'!$S$4),在职员工基本信息!E944,"")</f>
        <v/>
      </c>
      <c r="R947" s="1" t="str">
        <f>IF(AND(YEAR(在职员工基本信息!$M944)='员工事项提醒（生日、续合同）'!$Q$4,MONTH(在职员工基本信息!$M944)='员工事项提醒（生日、续合同）'!$S$4),在职员工基本信息!B944,"")</f>
        <v/>
      </c>
      <c r="S947" s="1" t="str">
        <f>IF(AND(YEAR(在职员工基本信息!$M944)='员工事项提醒（生日、续合同）'!$Q$4,MONTH(在职员工基本信息!$M944)='员工事项提醒（生日、续合同）'!$S$4),在职员工基本信息!C944,"")</f>
        <v/>
      </c>
      <c r="T947" s="23" t="str">
        <f>IF(AND(YEAR(在职员工基本信息!$M944)='员工事项提醒（生日、续合同）'!$Q$4,MONTH(在职员工基本信息!$M944)='员工事项提醒（生日、续合同）'!$S$4),在职员工基本信息!M944,"")</f>
        <v/>
      </c>
    </row>
    <row r="948" spans="1:20">
      <c r="A948" s="1" t="str">
        <f>B948&amp;COUNTIF(B$8:B948,B948)</f>
        <v>936</v>
      </c>
      <c r="B948" s="1" t="str">
        <f>IF(MONTH(在职员工基本信息!G945)=$L$4,MONTH(在职员工基本信息!G945),"")</f>
        <v/>
      </c>
      <c r="D948" s="1" t="str">
        <f>IFERROR(IF(在职员工基本信息!D945="","",在职员工基本信息!D945),"")</f>
        <v/>
      </c>
      <c r="E948" s="1" t="str">
        <f>IF(在职员工基本信息!E945="","",在职员工基本信息!E945)</f>
        <v/>
      </c>
      <c r="F948" s="23" t="str">
        <f>IF(在职员工基本信息!G945="","",在职员工基本信息!G945)</f>
        <v/>
      </c>
      <c r="G948" s="1" t="str">
        <f>IF(在职员工基本信息!B945="","",在职员工基本信息!B945)</f>
        <v/>
      </c>
      <c r="H948" s="1" t="str">
        <f>IF(在职员工基本信息!C945="","",在职员工基本信息!C945)</f>
        <v/>
      </c>
      <c r="J948" s="23" t="str">
        <f t="shared" si="70"/>
        <v/>
      </c>
      <c r="K948" s="23" t="str">
        <f t="shared" si="71"/>
        <v/>
      </c>
      <c r="L948" s="23" t="str">
        <f t="shared" si="72"/>
        <v/>
      </c>
      <c r="M948" s="23" t="str">
        <f t="shared" si="73"/>
        <v/>
      </c>
      <c r="N948" s="23" t="str">
        <f t="shared" si="74"/>
        <v/>
      </c>
      <c r="P948" s="1" t="str">
        <f>IF(AND(YEAR(在职员工基本信息!$M945)='员工事项提醒（生日、续合同）'!$Q$4,MONTH(在职员工基本信息!$M945)='员工事项提醒（生日、续合同）'!$S$4),在职员工基本信息!D945,"")</f>
        <v/>
      </c>
      <c r="Q948" s="1" t="str">
        <f>IF(AND(YEAR(在职员工基本信息!$M945)='员工事项提醒（生日、续合同）'!$Q$4,MONTH(在职员工基本信息!$M945)='员工事项提醒（生日、续合同）'!$S$4),在职员工基本信息!E945,"")</f>
        <v/>
      </c>
      <c r="R948" s="1" t="str">
        <f>IF(AND(YEAR(在职员工基本信息!$M945)='员工事项提醒（生日、续合同）'!$Q$4,MONTH(在职员工基本信息!$M945)='员工事项提醒（生日、续合同）'!$S$4),在职员工基本信息!B945,"")</f>
        <v/>
      </c>
      <c r="S948" s="1" t="str">
        <f>IF(AND(YEAR(在职员工基本信息!$M945)='员工事项提醒（生日、续合同）'!$Q$4,MONTH(在职员工基本信息!$M945)='员工事项提醒（生日、续合同）'!$S$4),在职员工基本信息!C945,"")</f>
        <v/>
      </c>
      <c r="T948" s="23" t="str">
        <f>IF(AND(YEAR(在职员工基本信息!$M945)='员工事项提醒（生日、续合同）'!$Q$4,MONTH(在职员工基本信息!$M945)='员工事项提醒（生日、续合同）'!$S$4),在职员工基本信息!M945,"")</f>
        <v/>
      </c>
    </row>
    <row r="949" spans="1:20">
      <c r="A949" s="1" t="str">
        <f>B949&amp;COUNTIF(B$8:B949,B949)</f>
        <v>937</v>
      </c>
      <c r="B949" s="1" t="str">
        <f>IF(MONTH(在职员工基本信息!G946)=$L$4,MONTH(在职员工基本信息!G946),"")</f>
        <v/>
      </c>
      <c r="D949" s="1" t="str">
        <f>IFERROR(IF(在职员工基本信息!D946="","",在职员工基本信息!D946),"")</f>
        <v/>
      </c>
      <c r="E949" s="1" t="str">
        <f>IF(在职员工基本信息!E946="","",在职员工基本信息!E946)</f>
        <v/>
      </c>
      <c r="F949" s="23" t="str">
        <f>IF(在职员工基本信息!G946="","",在职员工基本信息!G946)</f>
        <v/>
      </c>
      <c r="G949" s="1" t="str">
        <f>IF(在职员工基本信息!B946="","",在职员工基本信息!B946)</f>
        <v/>
      </c>
      <c r="H949" s="1" t="str">
        <f>IF(在职员工基本信息!C946="","",在职员工基本信息!C946)</f>
        <v/>
      </c>
      <c r="J949" s="23" t="str">
        <f t="shared" si="70"/>
        <v/>
      </c>
      <c r="K949" s="23" t="str">
        <f t="shared" si="71"/>
        <v/>
      </c>
      <c r="L949" s="23" t="str">
        <f t="shared" si="72"/>
        <v/>
      </c>
      <c r="M949" s="23" t="str">
        <f t="shared" si="73"/>
        <v/>
      </c>
      <c r="N949" s="23" t="str">
        <f t="shared" si="74"/>
        <v/>
      </c>
      <c r="P949" s="1" t="str">
        <f>IF(AND(YEAR(在职员工基本信息!$M946)='员工事项提醒（生日、续合同）'!$Q$4,MONTH(在职员工基本信息!$M946)='员工事项提醒（生日、续合同）'!$S$4),在职员工基本信息!D946,"")</f>
        <v/>
      </c>
      <c r="Q949" s="1" t="str">
        <f>IF(AND(YEAR(在职员工基本信息!$M946)='员工事项提醒（生日、续合同）'!$Q$4,MONTH(在职员工基本信息!$M946)='员工事项提醒（生日、续合同）'!$S$4),在职员工基本信息!E946,"")</f>
        <v/>
      </c>
      <c r="R949" s="1" t="str">
        <f>IF(AND(YEAR(在职员工基本信息!$M946)='员工事项提醒（生日、续合同）'!$Q$4,MONTH(在职员工基本信息!$M946)='员工事项提醒（生日、续合同）'!$S$4),在职员工基本信息!B946,"")</f>
        <v/>
      </c>
      <c r="S949" s="1" t="str">
        <f>IF(AND(YEAR(在职员工基本信息!$M946)='员工事项提醒（生日、续合同）'!$Q$4,MONTH(在职员工基本信息!$M946)='员工事项提醒（生日、续合同）'!$S$4),在职员工基本信息!C946,"")</f>
        <v/>
      </c>
      <c r="T949" s="23" t="str">
        <f>IF(AND(YEAR(在职员工基本信息!$M946)='员工事项提醒（生日、续合同）'!$Q$4,MONTH(在职员工基本信息!$M946)='员工事项提醒（生日、续合同）'!$S$4),在职员工基本信息!M946,"")</f>
        <v/>
      </c>
    </row>
    <row r="950" spans="1:20">
      <c r="A950" s="1" t="str">
        <f>B950&amp;COUNTIF(B$8:B950,B950)</f>
        <v>938</v>
      </c>
      <c r="B950" s="1" t="str">
        <f>IF(MONTH(在职员工基本信息!G947)=$L$4,MONTH(在职员工基本信息!G947),"")</f>
        <v/>
      </c>
      <c r="D950" s="1" t="str">
        <f>IFERROR(IF(在职员工基本信息!D947="","",在职员工基本信息!D947),"")</f>
        <v/>
      </c>
      <c r="E950" s="1" t="str">
        <f>IF(在职员工基本信息!E947="","",在职员工基本信息!E947)</f>
        <v/>
      </c>
      <c r="F950" s="23" t="str">
        <f>IF(在职员工基本信息!G947="","",在职员工基本信息!G947)</f>
        <v/>
      </c>
      <c r="G950" s="1" t="str">
        <f>IF(在职员工基本信息!B947="","",在职员工基本信息!B947)</f>
        <v/>
      </c>
      <c r="H950" s="1" t="str">
        <f>IF(在职员工基本信息!C947="","",在职员工基本信息!C947)</f>
        <v/>
      </c>
      <c r="J950" s="23" t="str">
        <f t="shared" si="70"/>
        <v/>
      </c>
      <c r="K950" s="23" t="str">
        <f t="shared" si="71"/>
        <v/>
      </c>
      <c r="L950" s="23" t="str">
        <f t="shared" si="72"/>
        <v/>
      </c>
      <c r="M950" s="23" t="str">
        <f t="shared" si="73"/>
        <v/>
      </c>
      <c r="N950" s="23" t="str">
        <f t="shared" si="74"/>
        <v/>
      </c>
      <c r="P950" s="1" t="str">
        <f>IF(AND(YEAR(在职员工基本信息!$M947)='员工事项提醒（生日、续合同）'!$Q$4,MONTH(在职员工基本信息!$M947)='员工事项提醒（生日、续合同）'!$S$4),在职员工基本信息!D947,"")</f>
        <v/>
      </c>
      <c r="Q950" s="1" t="str">
        <f>IF(AND(YEAR(在职员工基本信息!$M947)='员工事项提醒（生日、续合同）'!$Q$4,MONTH(在职员工基本信息!$M947)='员工事项提醒（生日、续合同）'!$S$4),在职员工基本信息!E947,"")</f>
        <v/>
      </c>
      <c r="R950" s="1" t="str">
        <f>IF(AND(YEAR(在职员工基本信息!$M947)='员工事项提醒（生日、续合同）'!$Q$4,MONTH(在职员工基本信息!$M947)='员工事项提醒（生日、续合同）'!$S$4),在职员工基本信息!B947,"")</f>
        <v/>
      </c>
      <c r="S950" s="1" t="str">
        <f>IF(AND(YEAR(在职员工基本信息!$M947)='员工事项提醒（生日、续合同）'!$Q$4,MONTH(在职员工基本信息!$M947)='员工事项提醒（生日、续合同）'!$S$4),在职员工基本信息!C947,"")</f>
        <v/>
      </c>
      <c r="T950" s="23" t="str">
        <f>IF(AND(YEAR(在职员工基本信息!$M947)='员工事项提醒（生日、续合同）'!$Q$4,MONTH(在职员工基本信息!$M947)='员工事项提醒（生日、续合同）'!$S$4),在职员工基本信息!M947,"")</f>
        <v/>
      </c>
    </row>
    <row r="951" spans="1:20">
      <c r="A951" s="1" t="str">
        <f>B951&amp;COUNTIF(B$8:B951,B951)</f>
        <v>939</v>
      </c>
      <c r="B951" s="1" t="str">
        <f>IF(MONTH(在职员工基本信息!G948)=$L$4,MONTH(在职员工基本信息!G948),"")</f>
        <v/>
      </c>
      <c r="D951" s="1" t="str">
        <f>IFERROR(IF(在职员工基本信息!D948="","",在职员工基本信息!D948),"")</f>
        <v/>
      </c>
      <c r="E951" s="1" t="str">
        <f>IF(在职员工基本信息!E948="","",在职员工基本信息!E948)</f>
        <v/>
      </c>
      <c r="F951" s="23" t="str">
        <f>IF(在职员工基本信息!G948="","",在职员工基本信息!G948)</f>
        <v/>
      </c>
      <c r="G951" s="1" t="str">
        <f>IF(在职员工基本信息!B948="","",在职员工基本信息!B948)</f>
        <v/>
      </c>
      <c r="H951" s="1" t="str">
        <f>IF(在职员工基本信息!C948="","",在职员工基本信息!C948)</f>
        <v/>
      </c>
      <c r="J951" s="23" t="str">
        <f t="shared" si="70"/>
        <v/>
      </c>
      <c r="K951" s="23" t="str">
        <f t="shared" si="71"/>
        <v/>
      </c>
      <c r="L951" s="23" t="str">
        <f t="shared" si="72"/>
        <v/>
      </c>
      <c r="M951" s="23" t="str">
        <f t="shared" si="73"/>
        <v/>
      </c>
      <c r="N951" s="23" t="str">
        <f t="shared" si="74"/>
        <v/>
      </c>
      <c r="P951" s="1" t="str">
        <f>IF(AND(YEAR(在职员工基本信息!$M948)='员工事项提醒（生日、续合同）'!$Q$4,MONTH(在职员工基本信息!$M948)='员工事项提醒（生日、续合同）'!$S$4),在职员工基本信息!D948,"")</f>
        <v/>
      </c>
      <c r="Q951" s="1" t="str">
        <f>IF(AND(YEAR(在职员工基本信息!$M948)='员工事项提醒（生日、续合同）'!$Q$4,MONTH(在职员工基本信息!$M948)='员工事项提醒（生日、续合同）'!$S$4),在职员工基本信息!E948,"")</f>
        <v/>
      </c>
      <c r="R951" s="1" t="str">
        <f>IF(AND(YEAR(在职员工基本信息!$M948)='员工事项提醒（生日、续合同）'!$Q$4,MONTH(在职员工基本信息!$M948)='员工事项提醒（生日、续合同）'!$S$4),在职员工基本信息!B948,"")</f>
        <v/>
      </c>
      <c r="S951" s="1" t="str">
        <f>IF(AND(YEAR(在职员工基本信息!$M948)='员工事项提醒（生日、续合同）'!$Q$4,MONTH(在职员工基本信息!$M948)='员工事项提醒（生日、续合同）'!$S$4),在职员工基本信息!C948,"")</f>
        <v/>
      </c>
      <c r="T951" s="23" t="str">
        <f>IF(AND(YEAR(在职员工基本信息!$M948)='员工事项提醒（生日、续合同）'!$Q$4,MONTH(在职员工基本信息!$M948)='员工事项提醒（生日、续合同）'!$S$4),在职员工基本信息!M948,"")</f>
        <v/>
      </c>
    </row>
    <row r="952" spans="1:20">
      <c r="A952" s="1" t="str">
        <f>B952&amp;COUNTIF(B$8:B952,B952)</f>
        <v>940</v>
      </c>
      <c r="B952" s="1" t="str">
        <f>IF(MONTH(在职员工基本信息!G949)=$L$4,MONTH(在职员工基本信息!G949),"")</f>
        <v/>
      </c>
      <c r="D952" s="1" t="str">
        <f>IFERROR(IF(在职员工基本信息!D949="","",在职员工基本信息!D949),"")</f>
        <v/>
      </c>
      <c r="E952" s="1" t="str">
        <f>IF(在职员工基本信息!E949="","",在职员工基本信息!E949)</f>
        <v/>
      </c>
      <c r="F952" s="23" t="str">
        <f>IF(在职员工基本信息!G949="","",在职员工基本信息!G949)</f>
        <v/>
      </c>
      <c r="G952" s="1" t="str">
        <f>IF(在职员工基本信息!B949="","",在职员工基本信息!B949)</f>
        <v/>
      </c>
      <c r="H952" s="1" t="str">
        <f>IF(在职员工基本信息!C949="","",在职员工基本信息!C949)</f>
        <v/>
      </c>
      <c r="J952" s="23" t="str">
        <f t="shared" si="70"/>
        <v/>
      </c>
      <c r="K952" s="23" t="str">
        <f t="shared" si="71"/>
        <v/>
      </c>
      <c r="L952" s="23" t="str">
        <f t="shared" si="72"/>
        <v/>
      </c>
      <c r="M952" s="23" t="str">
        <f t="shared" si="73"/>
        <v/>
      </c>
      <c r="N952" s="23" t="str">
        <f t="shared" si="74"/>
        <v/>
      </c>
      <c r="P952" s="1" t="str">
        <f>IF(AND(YEAR(在职员工基本信息!$M949)='员工事项提醒（生日、续合同）'!$Q$4,MONTH(在职员工基本信息!$M949)='员工事项提醒（生日、续合同）'!$S$4),在职员工基本信息!D949,"")</f>
        <v/>
      </c>
      <c r="Q952" s="1" t="str">
        <f>IF(AND(YEAR(在职员工基本信息!$M949)='员工事项提醒（生日、续合同）'!$Q$4,MONTH(在职员工基本信息!$M949)='员工事项提醒（生日、续合同）'!$S$4),在职员工基本信息!E949,"")</f>
        <v/>
      </c>
      <c r="R952" s="1" t="str">
        <f>IF(AND(YEAR(在职员工基本信息!$M949)='员工事项提醒（生日、续合同）'!$Q$4,MONTH(在职员工基本信息!$M949)='员工事项提醒（生日、续合同）'!$S$4),在职员工基本信息!B949,"")</f>
        <v/>
      </c>
      <c r="S952" s="1" t="str">
        <f>IF(AND(YEAR(在职员工基本信息!$M949)='员工事项提醒（生日、续合同）'!$Q$4,MONTH(在职员工基本信息!$M949)='员工事项提醒（生日、续合同）'!$S$4),在职员工基本信息!C949,"")</f>
        <v/>
      </c>
      <c r="T952" s="23" t="str">
        <f>IF(AND(YEAR(在职员工基本信息!$M949)='员工事项提醒（生日、续合同）'!$Q$4,MONTH(在职员工基本信息!$M949)='员工事项提醒（生日、续合同）'!$S$4),在职员工基本信息!M949,"")</f>
        <v/>
      </c>
    </row>
    <row r="953" spans="1:20">
      <c r="A953" s="1" t="str">
        <f>B953&amp;COUNTIF(B$8:B953,B953)</f>
        <v>941</v>
      </c>
      <c r="B953" s="1" t="str">
        <f>IF(MONTH(在职员工基本信息!G950)=$L$4,MONTH(在职员工基本信息!G950),"")</f>
        <v/>
      </c>
      <c r="D953" s="1" t="str">
        <f>IFERROR(IF(在职员工基本信息!D950="","",在职员工基本信息!D950),"")</f>
        <v/>
      </c>
      <c r="E953" s="1" t="str">
        <f>IF(在职员工基本信息!E950="","",在职员工基本信息!E950)</f>
        <v/>
      </c>
      <c r="F953" s="23" t="str">
        <f>IF(在职员工基本信息!G950="","",在职员工基本信息!G950)</f>
        <v/>
      </c>
      <c r="G953" s="1" t="str">
        <f>IF(在职员工基本信息!B950="","",在职员工基本信息!B950)</f>
        <v/>
      </c>
      <c r="H953" s="1" t="str">
        <f>IF(在职员工基本信息!C950="","",在职员工基本信息!C950)</f>
        <v/>
      </c>
      <c r="J953" s="23" t="str">
        <f t="shared" si="70"/>
        <v/>
      </c>
      <c r="K953" s="23" t="str">
        <f t="shared" si="71"/>
        <v/>
      </c>
      <c r="L953" s="23" t="str">
        <f t="shared" si="72"/>
        <v/>
      </c>
      <c r="M953" s="23" t="str">
        <f t="shared" si="73"/>
        <v/>
      </c>
      <c r="N953" s="23" t="str">
        <f t="shared" si="74"/>
        <v/>
      </c>
      <c r="P953" s="1" t="str">
        <f>IF(AND(YEAR(在职员工基本信息!$M950)='员工事项提醒（生日、续合同）'!$Q$4,MONTH(在职员工基本信息!$M950)='员工事项提醒（生日、续合同）'!$S$4),在职员工基本信息!D950,"")</f>
        <v/>
      </c>
      <c r="Q953" s="1" t="str">
        <f>IF(AND(YEAR(在职员工基本信息!$M950)='员工事项提醒（生日、续合同）'!$Q$4,MONTH(在职员工基本信息!$M950)='员工事项提醒（生日、续合同）'!$S$4),在职员工基本信息!E950,"")</f>
        <v/>
      </c>
      <c r="R953" s="1" t="str">
        <f>IF(AND(YEAR(在职员工基本信息!$M950)='员工事项提醒（生日、续合同）'!$Q$4,MONTH(在职员工基本信息!$M950)='员工事项提醒（生日、续合同）'!$S$4),在职员工基本信息!B950,"")</f>
        <v/>
      </c>
      <c r="S953" s="1" t="str">
        <f>IF(AND(YEAR(在职员工基本信息!$M950)='员工事项提醒（生日、续合同）'!$Q$4,MONTH(在职员工基本信息!$M950)='员工事项提醒（生日、续合同）'!$S$4),在职员工基本信息!C950,"")</f>
        <v/>
      </c>
      <c r="T953" s="23" t="str">
        <f>IF(AND(YEAR(在职员工基本信息!$M950)='员工事项提醒（生日、续合同）'!$Q$4,MONTH(在职员工基本信息!$M950)='员工事项提醒（生日、续合同）'!$S$4),在职员工基本信息!M950,"")</f>
        <v/>
      </c>
    </row>
    <row r="954" spans="1:20">
      <c r="A954" s="1" t="str">
        <f>B954&amp;COUNTIF(B$8:B954,B954)</f>
        <v>942</v>
      </c>
      <c r="B954" s="1" t="str">
        <f>IF(MONTH(在职员工基本信息!G951)=$L$4,MONTH(在职员工基本信息!G951),"")</f>
        <v/>
      </c>
      <c r="D954" s="1" t="str">
        <f>IFERROR(IF(在职员工基本信息!D951="","",在职员工基本信息!D951),"")</f>
        <v/>
      </c>
      <c r="E954" s="1" t="str">
        <f>IF(在职员工基本信息!E951="","",在职员工基本信息!E951)</f>
        <v/>
      </c>
      <c r="F954" s="23" t="str">
        <f>IF(在职员工基本信息!G951="","",在职员工基本信息!G951)</f>
        <v/>
      </c>
      <c r="G954" s="1" t="str">
        <f>IF(在职员工基本信息!B951="","",在职员工基本信息!B951)</f>
        <v/>
      </c>
      <c r="H954" s="1" t="str">
        <f>IF(在职员工基本信息!C951="","",在职员工基本信息!C951)</f>
        <v/>
      </c>
      <c r="J954" s="23" t="str">
        <f t="shared" si="70"/>
        <v/>
      </c>
      <c r="K954" s="23" t="str">
        <f t="shared" si="71"/>
        <v/>
      </c>
      <c r="L954" s="23" t="str">
        <f t="shared" si="72"/>
        <v/>
      </c>
      <c r="M954" s="23" t="str">
        <f t="shared" si="73"/>
        <v/>
      </c>
      <c r="N954" s="23" t="str">
        <f t="shared" si="74"/>
        <v/>
      </c>
      <c r="P954" s="1" t="str">
        <f>IF(AND(YEAR(在职员工基本信息!$M951)='员工事项提醒（生日、续合同）'!$Q$4,MONTH(在职员工基本信息!$M951)='员工事项提醒（生日、续合同）'!$S$4),在职员工基本信息!D951,"")</f>
        <v/>
      </c>
      <c r="Q954" s="1" t="str">
        <f>IF(AND(YEAR(在职员工基本信息!$M951)='员工事项提醒（生日、续合同）'!$Q$4,MONTH(在职员工基本信息!$M951)='员工事项提醒（生日、续合同）'!$S$4),在职员工基本信息!E951,"")</f>
        <v/>
      </c>
      <c r="R954" s="1" t="str">
        <f>IF(AND(YEAR(在职员工基本信息!$M951)='员工事项提醒（生日、续合同）'!$Q$4,MONTH(在职员工基本信息!$M951)='员工事项提醒（生日、续合同）'!$S$4),在职员工基本信息!B951,"")</f>
        <v/>
      </c>
      <c r="S954" s="1" t="str">
        <f>IF(AND(YEAR(在职员工基本信息!$M951)='员工事项提醒（生日、续合同）'!$Q$4,MONTH(在职员工基本信息!$M951)='员工事项提醒（生日、续合同）'!$S$4),在职员工基本信息!C951,"")</f>
        <v/>
      </c>
      <c r="T954" s="23" t="str">
        <f>IF(AND(YEAR(在职员工基本信息!$M951)='员工事项提醒（生日、续合同）'!$Q$4,MONTH(在职员工基本信息!$M951)='员工事项提醒（生日、续合同）'!$S$4),在职员工基本信息!M951,"")</f>
        <v/>
      </c>
    </row>
    <row r="955" spans="1:20">
      <c r="A955" s="1" t="str">
        <f>B955&amp;COUNTIF(B$8:B955,B955)</f>
        <v>943</v>
      </c>
      <c r="B955" s="1" t="str">
        <f>IF(MONTH(在职员工基本信息!G952)=$L$4,MONTH(在职员工基本信息!G952),"")</f>
        <v/>
      </c>
      <c r="D955" s="1" t="str">
        <f>IFERROR(IF(在职员工基本信息!D952="","",在职员工基本信息!D952),"")</f>
        <v/>
      </c>
      <c r="E955" s="1" t="str">
        <f>IF(在职员工基本信息!E952="","",在职员工基本信息!E952)</f>
        <v/>
      </c>
      <c r="F955" s="23" t="str">
        <f>IF(在职员工基本信息!G952="","",在职员工基本信息!G952)</f>
        <v/>
      </c>
      <c r="G955" s="1" t="str">
        <f>IF(在职员工基本信息!B952="","",在职员工基本信息!B952)</f>
        <v/>
      </c>
      <c r="H955" s="1" t="str">
        <f>IF(在职员工基本信息!C952="","",在职员工基本信息!C952)</f>
        <v/>
      </c>
      <c r="J955" s="23" t="str">
        <f t="shared" si="70"/>
        <v/>
      </c>
      <c r="K955" s="23" t="str">
        <f t="shared" si="71"/>
        <v/>
      </c>
      <c r="L955" s="23" t="str">
        <f t="shared" si="72"/>
        <v/>
      </c>
      <c r="M955" s="23" t="str">
        <f t="shared" si="73"/>
        <v/>
      </c>
      <c r="N955" s="23" t="str">
        <f t="shared" si="74"/>
        <v/>
      </c>
      <c r="P955" s="1" t="str">
        <f>IF(AND(YEAR(在职员工基本信息!$M952)='员工事项提醒（生日、续合同）'!$Q$4,MONTH(在职员工基本信息!$M952)='员工事项提醒（生日、续合同）'!$S$4),在职员工基本信息!D952,"")</f>
        <v/>
      </c>
      <c r="Q955" s="1" t="str">
        <f>IF(AND(YEAR(在职员工基本信息!$M952)='员工事项提醒（生日、续合同）'!$Q$4,MONTH(在职员工基本信息!$M952)='员工事项提醒（生日、续合同）'!$S$4),在职员工基本信息!E952,"")</f>
        <v/>
      </c>
      <c r="R955" s="1" t="str">
        <f>IF(AND(YEAR(在职员工基本信息!$M952)='员工事项提醒（生日、续合同）'!$Q$4,MONTH(在职员工基本信息!$M952)='员工事项提醒（生日、续合同）'!$S$4),在职员工基本信息!B952,"")</f>
        <v/>
      </c>
      <c r="S955" s="1" t="str">
        <f>IF(AND(YEAR(在职员工基本信息!$M952)='员工事项提醒（生日、续合同）'!$Q$4,MONTH(在职员工基本信息!$M952)='员工事项提醒（生日、续合同）'!$S$4),在职员工基本信息!C952,"")</f>
        <v/>
      </c>
      <c r="T955" s="23" t="str">
        <f>IF(AND(YEAR(在职员工基本信息!$M952)='员工事项提醒（生日、续合同）'!$Q$4,MONTH(在职员工基本信息!$M952)='员工事项提醒（生日、续合同）'!$S$4),在职员工基本信息!M952,"")</f>
        <v/>
      </c>
    </row>
    <row r="956" spans="1:20">
      <c r="A956" s="1" t="str">
        <f>B956&amp;COUNTIF(B$8:B956,B956)</f>
        <v>944</v>
      </c>
      <c r="B956" s="1" t="str">
        <f>IF(MONTH(在职员工基本信息!G953)=$L$4,MONTH(在职员工基本信息!G953),"")</f>
        <v/>
      </c>
      <c r="D956" s="1" t="str">
        <f>IFERROR(IF(在职员工基本信息!D953="","",在职员工基本信息!D953),"")</f>
        <v/>
      </c>
      <c r="E956" s="1" t="str">
        <f>IF(在职员工基本信息!E953="","",在职员工基本信息!E953)</f>
        <v/>
      </c>
      <c r="F956" s="23" t="str">
        <f>IF(在职员工基本信息!G953="","",在职员工基本信息!G953)</f>
        <v/>
      </c>
      <c r="G956" s="1" t="str">
        <f>IF(在职员工基本信息!B953="","",在职员工基本信息!B953)</f>
        <v/>
      </c>
      <c r="H956" s="1" t="str">
        <f>IF(在职员工基本信息!C953="","",在职员工基本信息!C953)</f>
        <v/>
      </c>
      <c r="J956" s="23" t="str">
        <f t="shared" si="70"/>
        <v/>
      </c>
      <c r="K956" s="23" t="str">
        <f t="shared" si="71"/>
        <v/>
      </c>
      <c r="L956" s="23" t="str">
        <f t="shared" si="72"/>
        <v/>
      </c>
      <c r="M956" s="23" t="str">
        <f t="shared" si="73"/>
        <v/>
      </c>
      <c r="N956" s="23" t="str">
        <f t="shared" si="74"/>
        <v/>
      </c>
      <c r="P956" s="1" t="str">
        <f>IF(AND(YEAR(在职员工基本信息!$M953)='员工事项提醒（生日、续合同）'!$Q$4,MONTH(在职员工基本信息!$M953)='员工事项提醒（生日、续合同）'!$S$4),在职员工基本信息!D953,"")</f>
        <v/>
      </c>
      <c r="Q956" s="1" t="str">
        <f>IF(AND(YEAR(在职员工基本信息!$M953)='员工事项提醒（生日、续合同）'!$Q$4,MONTH(在职员工基本信息!$M953)='员工事项提醒（生日、续合同）'!$S$4),在职员工基本信息!E953,"")</f>
        <v/>
      </c>
      <c r="R956" s="1" t="str">
        <f>IF(AND(YEAR(在职员工基本信息!$M953)='员工事项提醒（生日、续合同）'!$Q$4,MONTH(在职员工基本信息!$M953)='员工事项提醒（生日、续合同）'!$S$4),在职员工基本信息!B953,"")</f>
        <v/>
      </c>
      <c r="S956" s="1" t="str">
        <f>IF(AND(YEAR(在职员工基本信息!$M953)='员工事项提醒（生日、续合同）'!$Q$4,MONTH(在职员工基本信息!$M953)='员工事项提醒（生日、续合同）'!$S$4),在职员工基本信息!C953,"")</f>
        <v/>
      </c>
      <c r="T956" s="23" t="str">
        <f>IF(AND(YEAR(在职员工基本信息!$M953)='员工事项提醒（生日、续合同）'!$Q$4,MONTH(在职员工基本信息!$M953)='员工事项提醒（生日、续合同）'!$S$4),在职员工基本信息!M953,"")</f>
        <v/>
      </c>
    </row>
    <row r="957" spans="1:20">
      <c r="A957" s="1" t="str">
        <f>B957&amp;COUNTIF(B$8:B957,B957)</f>
        <v>945</v>
      </c>
      <c r="B957" s="1" t="str">
        <f>IF(MONTH(在职员工基本信息!G954)=$L$4,MONTH(在职员工基本信息!G954),"")</f>
        <v/>
      </c>
      <c r="D957" s="1" t="str">
        <f>IFERROR(IF(在职员工基本信息!D954="","",在职员工基本信息!D954),"")</f>
        <v/>
      </c>
      <c r="E957" s="1" t="str">
        <f>IF(在职员工基本信息!E954="","",在职员工基本信息!E954)</f>
        <v/>
      </c>
      <c r="F957" s="23" t="str">
        <f>IF(在职员工基本信息!G954="","",在职员工基本信息!G954)</f>
        <v/>
      </c>
      <c r="G957" s="1" t="str">
        <f>IF(在职员工基本信息!B954="","",在职员工基本信息!B954)</f>
        <v/>
      </c>
      <c r="H957" s="1" t="str">
        <f>IF(在职员工基本信息!C954="","",在职员工基本信息!C954)</f>
        <v/>
      </c>
      <c r="J957" s="23" t="str">
        <f t="shared" si="70"/>
        <v/>
      </c>
      <c r="K957" s="23" t="str">
        <f t="shared" si="71"/>
        <v/>
      </c>
      <c r="L957" s="23" t="str">
        <f t="shared" si="72"/>
        <v/>
      </c>
      <c r="M957" s="23" t="str">
        <f t="shared" si="73"/>
        <v/>
      </c>
      <c r="N957" s="23" t="str">
        <f t="shared" si="74"/>
        <v/>
      </c>
      <c r="P957" s="1" t="str">
        <f>IF(AND(YEAR(在职员工基本信息!$M954)='员工事项提醒（生日、续合同）'!$Q$4,MONTH(在职员工基本信息!$M954)='员工事项提醒（生日、续合同）'!$S$4),在职员工基本信息!D954,"")</f>
        <v/>
      </c>
      <c r="Q957" s="1" t="str">
        <f>IF(AND(YEAR(在职员工基本信息!$M954)='员工事项提醒（生日、续合同）'!$Q$4,MONTH(在职员工基本信息!$M954)='员工事项提醒（生日、续合同）'!$S$4),在职员工基本信息!E954,"")</f>
        <v/>
      </c>
      <c r="R957" s="1" t="str">
        <f>IF(AND(YEAR(在职员工基本信息!$M954)='员工事项提醒（生日、续合同）'!$Q$4,MONTH(在职员工基本信息!$M954)='员工事项提醒（生日、续合同）'!$S$4),在职员工基本信息!B954,"")</f>
        <v/>
      </c>
      <c r="S957" s="1" t="str">
        <f>IF(AND(YEAR(在职员工基本信息!$M954)='员工事项提醒（生日、续合同）'!$Q$4,MONTH(在职员工基本信息!$M954)='员工事项提醒（生日、续合同）'!$S$4),在职员工基本信息!C954,"")</f>
        <v/>
      </c>
      <c r="T957" s="23" t="str">
        <f>IF(AND(YEAR(在职员工基本信息!$M954)='员工事项提醒（生日、续合同）'!$Q$4,MONTH(在职员工基本信息!$M954)='员工事项提醒（生日、续合同）'!$S$4),在职员工基本信息!M954,"")</f>
        <v/>
      </c>
    </row>
    <row r="958" spans="1:20">
      <c r="A958" s="1" t="str">
        <f>B958&amp;COUNTIF(B$8:B958,B958)</f>
        <v>946</v>
      </c>
      <c r="B958" s="1" t="str">
        <f>IF(MONTH(在职员工基本信息!G955)=$L$4,MONTH(在职员工基本信息!G955),"")</f>
        <v/>
      </c>
      <c r="D958" s="1" t="str">
        <f>IFERROR(IF(在职员工基本信息!D955="","",在职员工基本信息!D955),"")</f>
        <v/>
      </c>
      <c r="E958" s="1" t="str">
        <f>IF(在职员工基本信息!E955="","",在职员工基本信息!E955)</f>
        <v/>
      </c>
      <c r="F958" s="23" t="str">
        <f>IF(在职员工基本信息!G955="","",在职员工基本信息!G955)</f>
        <v/>
      </c>
      <c r="G958" s="1" t="str">
        <f>IF(在职员工基本信息!B955="","",在职员工基本信息!B955)</f>
        <v/>
      </c>
      <c r="H958" s="1" t="str">
        <f>IF(在职员工基本信息!C955="","",在职员工基本信息!C955)</f>
        <v/>
      </c>
      <c r="J958" s="23" t="str">
        <f t="shared" si="70"/>
        <v/>
      </c>
      <c r="K958" s="23" t="str">
        <f t="shared" si="71"/>
        <v/>
      </c>
      <c r="L958" s="23" t="str">
        <f t="shared" si="72"/>
        <v/>
      </c>
      <c r="M958" s="23" t="str">
        <f t="shared" si="73"/>
        <v/>
      </c>
      <c r="N958" s="23" t="str">
        <f t="shared" si="74"/>
        <v/>
      </c>
      <c r="P958" s="1" t="str">
        <f>IF(AND(YEAR(在职员工基本信息!$M955)='员工事项提醒（生日、续合同）'!$Q$4,MONTH(在职员工基本信息!$M955)='员工事项提醒（生日、续合同）'!$S$4),在职员工基本信息!D955,"")</f>
        <v/>
      </c>
      <c r="Q958" s="1" t="str">
        <f>IF(AND(YEAR(在职员工基本信息!$M955)='员工事项提醒（生日、续合同）'!$Q$4,MONTH(在职员工基本信息!$M955)='员工事项提醒（生日、续合同）'!$S$4),在职员工基本信息!E955,"")</f>
        <v/>
      </c>
      <c r="R958" s="1" t="str">
        <f>IF(AND(YEAR(在职员工基本信息!$M955)='员工事项提醒（生日、续合同）'!$Q$4,MONTH(在职员工基本信息!$M955)='员工事项提醒（生日、续合同）'!$S$4),在职员工基本信息!B955,"")</f>
        <v/>
      </c>
      <c r="S958" s="1" t="str">
        <f>IF(AND(YEAR(在职员工基本信息!$M955)='员工事项提醒（生日、续合同）'!$Q$4,MONTH(在职员工基本信息!$M955)='员工事项提醒（生日、续合同）'!$S$4),在职员工基本信息!C955,"")</f>
        <v/>
      </c>
      <c r="T958" s="23" t="str">
        <f>IF(AND(YEAR(在职员工基本信息!$M955)='员工事项提醒（生日、续合同）'!$Q$4,MONTH(在职员工基本信息!$M955)='员工事项提醒（生日、续合同）'!$S$4),在职员工基本信息!M955,"")</f>
        <v/>
      </c>
    </row>
    <row r="959" spans="1:20">
      <c r="A959" s="1" t="str">
        <f>B959&amp;COUNTIF(B$8:B959,B959)</f>
        <v>947</v>
      </c>
      <c r="B959" s="1" t="str">
        <f>IF(MONTH(在职员工基本信息!G956)=$L$4,MONTH(在职员工基本信息!G956),"")</f>
        <v/>
      </c>
      <c r="D959" s="1" t="str">
        <f>IFERROR(IF(在职员工基本信息!D956="","",在职员工基本信息!D956),"")</f>
        <v/>
      </c>
      <c r="E959" s="1" t="str">
        <f>IF(在职员工基本信息!E956="","",在职员工基本信息!E956)</f>
        <v/>
      </c>
      <c r="F959" s="23" t="str">
        <f>IF(在职员工基本信息!G956="","",在职员工基本信息!G956)</f>
        <v/>
      </c>
      <c r="G959" s="1" t="str">
        <f>IF(在职员工基本信息!B956="","",在职员工基本信息!B956)</f>
        <v/>
      </c>
      <c r="H959" s="1" t="str">
        <f>IF(在职员工基本信息!C956="","",在职员工基本信息!C956)</f>
        <v/>
      </c>
      <c r="J959" s="23" t="str">
        <f t="shared" si="70"/>
        <v/>
      </c>
      <c r="K959" s="23" t="str">
        <f t="shared" si="71"/>
        <v/>
      </c>
      <c r="L959" s="23" t="str">
        <f t="shared" si="72"/>
        <v/>
      </c>
      <c r="M959" s="23" t="str">
        <f t="shared" si="73"/>
        <v/>
      </c>
      <c r="N959" s="23" t="str">
        <f t="shared" si="74"/>
        <v/>
      </c>
      <c r="P959" s="1" t="str">
        <f>IF(AND(YEAR(在职员工基本信息!$M956)='员工事项提醒（生日、续合同）'!$Q$4,MONTH(在职员工基本信息!$M956)='员工事项提醒（生日、续合同）'!$S$4),在职员工基本信息!D956,"")</f>
        <v/>
      </c>
      <c r="Q959" s="1" t="str">
        <f>IF(AND(YEAR(在职员工基本信息!$M956)='员工事项提醒（生日、续合同）'!$Q$4,MONTH(在职员工基本信息!$M956)='员工事项提醒（生日、续合同）'!$S$4),在职员工基本信息!E956,"")</f>
        <v/>
      </c>
      <c r="R959" s="1" t="str">
        <f>IF(AND(YEAR(在职员工基本信息!$M956)='员工事项提醒（生日、续合同）'!$Q$4,MONTH(在职员工基本信息!$M956)='员工事项提醒（生日、续合同）'!$S$4),在职员工基本信息!B956,"")</f>
        <v/>
      </c>
      <c r="S959" s="1" t="str">
        <f>IF(AND(YEAR(在职员工基本信息!$M956)='员工事项提醒（生日、续合同）'!$Q$4,MONTH(在职员工基本信息!$M956)='员工事项提醒（生日、续合同）'!$S$4),在职员工基本信息!C956,"")</f>
        <v/>
      </c>
      <c r="T959" s="23" t="str">
        <f>IF(AND(YEAR(在职员工基本信息!$M956)='员工事项提醒（生日、续合同）'!$Q$4,MONTH(在职员工基本信息!$M956)='员工事项提醒（生日、续合同）'!$S$4),在职员工基本信息!M956,"")</f>
        <v/>
      </c>
    </row>
    <row r="960" spans="1:20">
      <c r="A960" s="1" t="str">
        <f>B960&amp;COUNTIF(B$8:B960,B960)</f>
        <v>948</v>
      </c>
      <c r="B960" s="1" t="str">
        <f>IF(MONTH(在职员工基本信息!G957)=$L$4,MONTH(在职员工基本信息!G957),"")</f>
        <v/>
      </c>
      <c r="D960" s="1" t="str">
        <f>IFERROR(IF(在职员工基本信息!D957="","",在职员工基本信息!D957),"")</f>
        <v/>
      </c>
      <c r="E960" s="1" t="str">
        <f>IF(在职员工基本信息!E957="","",在职员工基本信息!E957)</f>
        <v/>
      </c>
      <c r="F960" s="23" t="str">
        <f>IF(在职员工基本信息!G957="","",在职员工基本信息!G957)</f>
        <v/>
      </c>
      <c r="G960" s="1" t="str">
        <f>IF(在职员工基本信息!B957="","",在职员工基本信息!B957)</f>
        <v/>
      </c>
      <c r="H960" s="1" t="str">
        <f>IF(在职员工基本信息!C957="","",在职员工基本信息!C957)</f>
        <v/>
      </c>
      <c r="J960" s="23" t="str">
        <f t="shared" si="70"/>
        <v/>
      </c>
      <c r="K960" s="23" t="str">
        <f t="shared" si="71"/>
        <v/>
      </c>
      <c r="L960" s="23" t="str">
        <f t="shared" si="72"/>
        <v/>
      </c>
      <c r="M960" s="23" t="str">
        <f t="shared" si="73"/>
        <v/>
      </c>
      <c r="N960" s="23" t="str">
        <f t="shared" si="74"/>
        <v/>
      </c>
      <c r="P960" s="1" t="str">
        <f>IF(AND(YEAR(在职员工基本信息!$M957)='员工事项提醒（生日、续合同）'!$Q$4,MONTH(在职员工基本信息!$M957)='员工事项提醒（生日、续合同）'!$S$4),在职员工基本信息!D957,"")</f>
        <v/>
      </c>
      <c r="Q960" s="1" t="str">
        <f>IF(AND(YEAR(在职员工基本信息!$M957)='员工事项提醒（生日、续合同）'!$Q$4,MONTH(在职员工基本信息!$M957)='员工事项提醒（生日、续合同）'!$S$4),在职员工基本信息!E957,"")</f>
        <v/>
      </c>
      <c r="R960" s="1" t="str">
        <f>IF(AND(YEAR(在职员工基本信息!$M957)='员工事项提醒（生日、续合同）'!$Q$4,MONTH(在职员工基本信息!$M957)='员工事项提醒（生日、续合同）'!$S$4),在职员工基本信息!B957,"")</f>
        <v/>
      </c>
      <c r="S960" s="1" t="str">
        <f>IF(AND(YEAR(在职员工基本信息!$M957)='员工事项提醒（生日、续合同）'!$Q$4,MONTH(在职员工基本信息!$M957)='员工事项提醒（生日、续合同）'!$S$4),在职员工基本信息!C957,"")</f>
        <v/>
      </c>
      <c r="T960" s="23" t="str">
        <f>IF(AND(YEAR(在职员工基本信息!$M957)='员工事项提醒（生日、续合同）'!$Q$4,MONTH(在职员工基本信息!$M957)='员工事项提醒（生日、续合同）'!$S$4),在职员工基本信息!M957,"")</f>
        <v/>
      </c>
    </row>
    <row r="961" spans="1:20">
      <c r="A961" s="1" t="str">
        <f>B961&amp;COUNTIF(B$8:B961,B961)</f>
        <v>949</v>
      </c>
      <c r="B961" s="1" t="str">
        <f>IF(MONTH(在职员工基本信息!G958)=$L$4,MONTH(在职员工基本信息!G958),"")</f>
        <v/>
      </c>
      <c r="D961" s="1" t="str">
        <f>IFERROR(IF(在职员工基本信息!D958="","",在职员工基本信息!D958),"")</f>
        <v/>
      </c>
      <c r="E961" s="1" t="str">
        <f>IF(在职员工基本信息!E958="","",在职员工基本信息!E958)</f>
        <v/>
      </c>
      <c r="F961" s="23" t="str">
        <f>IF(在职员工基本信息!G958="","",在职员工基本信息!G958)</f>
        <v/>
      </c>
      <c r="G961" s="1" t="str">
        <f>IF(在职员工基本信息!B958="","",在职员工基本信息!B958)</f>
        <v/>
      </c>
      <c r="H961" s="1" t="str">
        <f>IF(在职员工基本信息!C958="","",在职员工基本信息!C958)</f>
        <v/>
      </c>
      <c r="J961" s="23" t="str">
        <f t="shared" si="70"/>
        <v/>
      </c>
      <c r="K961" s="23" t="str">
        <f t="shared" si="71"/>
        <v/>
      </c>
      <c r="L961" s="23" t="str">
        <f t="shared" si="72"/>
        <v/>
      </c>
      <c r="M961" s="23" t="str">
        <f t="shared" si="73"/>
        <v/>
      </c>
      <c r="N961" s="23" t="str">
        <f t="shared" si="74"/>
        <v/>
      </c>
      <c r="P961" s="1" t="str">
        <f>IF(AND(YEAR(在职员工基本信息!$M958)='员工事项提醒（生日、续合同）'!$Q$4,MONTH(在职员工基本信息!$M958)='员工事项提醒（生日、续合同）'!$S$4),在职员工基本信息!D958,"")</f>
        <v/>
      </c>
      <c r="Q961" s="1" t="str">
        <f>IF(AND(YEAR(在职员工基本信息!$M958)='员工事项提醒（生日、续合同）'!$Q$4,MONTH(在职员工基本信息!$M958)='员工事项提醒（生日、续合同）'!$S$4),在职员工基本信息!E958,"")</f>
        <v/>
      </c>
      <c r="R961" s="1" t="str">
        <f>IF(AND(YEAR(在职员工基本信息!$M958)='员工事项提醒（生日、续合同）'!$Q$4,MONTH(在职员工基本信息!$M958)='员工事项提醒（生日、续合同）'!$S$4),在职员工基本信息!B958,"")</f>
        <v/>
      </c>
      <c r="S961" s="1" t="str">
        <f>IF(AND(YEAR(在职员工基本信息!$M958)='员工事项提醒（生日、续合同）'!$Q$4,MONTH(在职员工基本信息!$M958)='员工事项提醒（生日、续合同）'!$S$4),在职员工基本信息!C958,"")</f>
        <v/>
      </c>
      <c r="T961" s="23" t="str">
        <f>IF(AND(YEAR(在职员工基本信息!$M958)='员工事项提醒（生日、续合同）'!$Q$4,MONTH(在职员工基本信息!$M958)='员工事项提醒（生日、续合同）'!$S$4),在职员工基本信息!M958,"")</f>
        <v/>
      </c>
    </row>
    <row r="962" spans="1:20">
      <c r="A962" s="1" t="str">
        <f>B962&amp;COUNTIF(B$8:B962,B962)</f>
        <v>950</v>
      </c>
      <c r="B962" s="1" t="str">
        <f>IF(MONTH(在职员工基本信息!G959)=$L$4,MONTH(在职员工基本信息!G959),"")</f>
        <v/>
      </c>
      <c r="D962" s="1" t="str">
        <f>IFERROR(IF(在职员工基本信息!D959="","",在职员工基本信息!D959),"")</f>
        <v/>
      </c>
      <c r="E962" s="1" t="str">
        <f>IF(在职员工基本信息!E959="","",在职员工基本信息!E959)</f>
        <v/>
      </c>
      <c r="F962" s="23" t="str">
        <f>IF(在职员工基本信息!G959="","",在职员工基本信息!G959)</f>
        <v/>
      </c>
      <c r="G962" s="1" t="str">
        <f>IF(在职员工基本信息!B959="","",在职员工基本信息!B959)</f>
        <v/>
      </c>
      <c r="H962" s="1" t="str">
        <f>IF(在职员工基本信息!C959="","",在职员工基本信息!C959)</f>
        <v/>
      </c>
      <c r="J962" s="23" t="str">
        <f t="shared" si="70"/>
        <v/>
      </c>
      <c r="K962" s="23" t="str">
        <f t="shared" si="71"/>
        <v/>
      </c>
      <c r="L962" s="23" t="str">
        <f t="shared" si="72"/>
        <v/>
      </c>
      <c r="M962" s="23" t="str">
        <f t="shared" si="73"/>
        <v/>
      </c>
      <c r="N962" s="23" t="str">
        <f t="shared" si="74"/>
        <v/>
      </c>
      <c r="P962" s="1" t="str">
        <f>IF(AND(YEAR(在职员工基本信息!$M959)='员工事项提醒（生日、续合同）'!$Q$4,MONTH(在职员工基本信息!$M959)='员工事项提醒（生日、续合同）'!$S$4),在职员工基本信息!D959,"")</f>
        <v/>
      </c>
      <c r="Q962" s="1" t="str">
        <f>IF(AND(YEAR(在职员工基本信息!$M959)='员工事项提醒（生日、续合同）'!$Q$4,MONTH(在职员工基本信息!$M959)='员工事项提醒（生日、续合同）'!$S$4),在职员工基本信息!E959,"")</f>
        <v/>
      </c>
      <c r="R962" s="1" t="str">
        <f>IF(AND(YEAR(在职员工基本信息!$M959)='员工事项提醒（生日、续合同）'!$Q$4,MONTH(在职员工基本信息!$M959)='员工事项提醒（生日、续合同）'!$S$4),在职员工基本信息!B959,"")</f>
        <v/>
      </c>
      <c r="S962" s="1" t="str">
        <f>IF(AND(YEAR(在职员工基本信息!$M959)='员工事项提醒（生日、续合同）'!$Q$4,MONTH(在职员工基本信息!$M959)='员工事项提醒（生日、续合同）'!$S$4),在职员工基本信息!C959,"")</f>
        <v/>
      </c>
      <c r="T962" s="23" t="str">
        <f>IF(AND(YEAR(在职员工基本信息!$M959)='员工事项提醒（生日、续合同）'!$Q$4,MONTH(在职员工基本信息!$M959)='员工事项提醒（生日、续合同）'!$S$4),在职员工基本信息!M959,"")</f>
        <v/>
      </c>
    </row>
    <row r="963" spans="1:20">
      <c r="A963" s="1" t="str">
        <f>B963&amp;COUNTIF(B$8:B963,B963)</f>
        <v>951</v>
      </c>
      <c r="B963" s="1" t="str">
        <f>IF(MONTH(在职员工基本信息!G960)=$L$4,MONTH(在职员工基本信息!G960),"")</f>
        <v/>
      </c>
      <c r="D963" s="1" t="str">
        <f>IFERROR(IF(在职员工基本信息!D960="","",在职员工基本信息!D960),"")</f>
        <v/>
      </c>
      <c r="E963" s="1" t="str">
        <f>IF(在职员工基本信息!E960="","",在职员工基本信息!E960)</f>
        <v/>
      </c>
      <c r="F963" s="23" t="str">
        <f>IF(在职员工基本信息!G960="","",在职员工基本信息!G960)</f>
        <v/>
      </c>
      <c r="G963" s="1" t="str">
        <f>IF(在职员工基本信息!B960="","",在职员工基本信息!B960)</f>
        <v/>
      </c>
      <c r="H963" s="1" t="str">
        <f>IF(在职员工基本信息!C960="","",在职员工基本信息!C960)</f>
        <v/>
      </c>
      <c r="J963" s="23" t="str">
        <f t="shared" si="70"/>
        <v/>
      </c>
      <c r="K963" s="23" t="str">
        <f t="shared" si="71"/>
        <v/>
      </c>
      <c r="L963" s="23" t="str">
        <f t="shared" si="72"/>
        <v/>
      </c>
      <c r="M963" s="23" t="str">
        <f t="shared" si="73"/>
        <v/>
      </c>
      <c r="N963" s="23" t="str">
        <f t="shared" si="74"/>
        <v/>
      </c>
      <c r="P963" s="1" t="str">
        <f>IF(AND(YEAR(在职员工基本信息!$M960)='员工事项提醒（生日、续合同）'!$Q$4,MONTH(在职员工基本信息!$M960)='员工事项提醒（生日、续合同）'!$S$4),在职员工基本信息!D960,"")</f>
        <v/>
      </c>
      <c r="Q963" s="1" t="str">
        <f>IF(AND(YEAR(在职员工基本信息!$M960)='员工事项提醒（生日、续合同）'!$Q$4,MONTH(在职员工基本信息!$M960)='员工事项提醒（生日、续合同）'!$S$4),在职员工基本信息!E960,"")</f>
        <v/>
      </c>
      <c r="R963" s="1" t="str">
        <f>IF(AND(YEAR(在职员工基本信息!$M960)='员工事项提醒（生日、续合同）'!$Q$4,MONTH(在职员工基本信息!$M960)='员工事项提醒（生日、续合同）'!$S$4),在职员工基本信息!B960,"")</f>
        <v/>
      </c>
      <c r="S963" s="1" t="str">
        <f>IF(AND(YEAR(在职员工基本信息!$M960)='员工事项提醒（生日、续合同）'!$Q$4,MONTH(在职员工基本信息!$M960)='员工事项提醒（生日、续合同）'!$S$4),在职员工基本信息!C960,"")</f>
        <v/>
      </c>
      <c r="T963" s="23" t="str">
        <f>IF(AND(YEAR(在职员工基本信息!$M960)='员工事项提醒（生日、续合同）'!$Q$4,MONTH(在职员工基本信息!$M960)='员工事项提醒（生日、续合同）'!$S$4),在职员工基本信息!M960,"")</f>
        <v/>
      </c>
    </row>
    <row r="964" spans="1:20">
      <c r="A964" s="1" t="str">
        <f>B964&amp;COUNTIF(B$8:B964,B964)</f>
        <v>952</v>
      </c>
      <c r="B964" s="1" t="str">
        <f>IF(MONTH(在职员工基本信息!G961)=$L$4,MONTH(在职员工基本信息!G961),"")</f>
        <v/>
      </c>
      <c r="D964" s="1" t="str">
        <f>IFERROR(IF(在职员工基本信息!D961="","",在职员工基本信息!D961),"")</f>
        <v/>
      </c>
      <c r="E964" s="1" t="str">
        <f>IF(在职员工基本信息!E961="","",在职员工基本信息!E961)</f>
        <v/>
      </c>
      <c r="F964" s="23" t="str">
        <f>IF(在职员工基本信息!G961="","",在职员工基本信息!G961)</f>
        <v/>
      </c>
      <c r="G964" s="1" t="str">
        <f>IF(在职员工基本信息!B961="","",在职员工基本信息!B961)</f>
        <v/>
      </c>
      <c r="H964" s="1" t="str">
        <f>IF(在职员工基本信息!C961="","",在职员工基本信息!C961)</f>
        <v/>
      </c>
      <c r="J964" s="23" t="str">
        <f t="shared" si="70"/>
        <v/>
      </c>
      <c r="K964" s="23" t="str">
        <f t="shared" si="71"/>
        <v/>
      </c>
      <c r="L964" s="23" t="str">
        <f t="shared" si="72"/>
        <v/>
      </c>
      <c r="M964" s="23" t="str">
        <f t="shared" si="73"/>
        <v/>
      </c>
      <c r="N964" s="23" t="str">
        <f t="shared" si="74"/>
        <v/>
      </c>
      <c r="P964" s="1" t="str">
        <f>IF(AND(YEAR(在职员工基本信息!$M961)='员工事项提醒（生日、续合同）'!$Q$4,MONTH(在职员工基本信息!$M961)='员工事项提醒（生日、续合同）'!$S$4),在职员工基本信息!D961,"")</f>
        <v/>
      </c>
      <c r="Q964" s="1" t="str">
        <f>IF(AND(YEAR(在职员工基本信息!$M961)='员工事项提醒（生日、续合同）'!$Q$4,MONTH(在职员工基本信息!$M961)='员工事项提醒（生日、续合同）'!$S$4),在职员工基本信息!E961,"")</f>
        <v/>
      </c>
      <c r="R964" s="1" t="str">
        <f>IF(AND(YEAR(在职员工基本信息!$M961)='员工事项提醒（生日、续合同）'!$Q$4,MONTH(在职员工基本信息!$M961)='员工事项提醒（生日、续合同）'!$S$4),在职员工基本信息!B961,"")</f>
        <v/>
      </c>
      <c r="S964" s="1" t="str">
        <f>IF(AND(YEAR(在职员工基本信息!$M961)='员工事项提醒（生日、续合同）'!$Q$4,MONTH(在职员工基本信息!$M961)='员工事项提醒（生日、续合同）'!$S$4),在职员工基本信息!C961,"")</f>
        <v/>
      </c>
      <c r="T964" s="23" t="str">
        <f>IF(AND(YEAR(在职员工基本信息!$M961)='员工事项提醒（生日、续合同）'!$Q$4,MONTH(在职员工基本信息!$M961)='员工事项提醒（生日、续合同）'!$S$4),在职员工基本信息!M961,"")</f>
        <v/>
      </c>
    </row>
    <row r="965" spans="1:20">
      <c r="A965" s="1" t="str">
        <f>B965&amp;COUNTIF(B$8:B965,B965)</f>
        <v>953</v>
      </c>
      <c r="B965" s="1" t="str">
        <f>IF(MONTH(在职员工基本信息!G962)=$L$4,MONTH(在职员工基本信息!G962),"")</f>
        <v/>
      </c>
      <c r="D965" s="1" t="str">
        <f>IFERROR(IF(在职员工基本信息!D962="","",在职员工基本信息!D962),"")</f>
        <v/>
      </c>
      <c r="E965" s="1" t="str">
        <f>IF(在职员工基本信息!E962="","",在职员工基本信息!E962)</f>
        <v/>
      </c>
      <c r="F965" s="23" t="str">
        <f>IF(在职员工基本信息!G962="","",在职员工基本信息!G962)</f>
        <v/>
      </c>
      <c r="G965" s="1" t="str">
        <f>IF(在职员工基本信息!B962="","",在职员工基本信息!B962)</f>
        <v/>
      </c>
      <c r="H965" s="1" t="str">
        <f>IF(在职员工基本信息!C962="","",在职员工基本信息!C962)</f>
        <v/>
      </c>
      <c r="J965" s="23" t="str">
        <f t="shared" si="70"/>
        <v/>
      </c>
      <c r="K965" s="23" t="str">
        <f t="shared" si="71"/>
        <v/>
      </c>
      <c r="L965" s="23" t="str">
        <f t="shared" si="72"/>
        <v/>
      </c>
      <c r="M965" s="23" t="str">
        <f t="shared" si="73"/>
        <v/>
      </c>
      <c r="N965" s="23" t="str">
        <f t="shared" si="74"/>
        <v/>
      </c>
      <c r="P965" s="1" t="str">
        <f>IF(AND(YEAR(在职员工基本信息!$M962)='员工事项提醒（生日、续合同）'!$Q$4,MONTH(在职员工基本信息!$M962)='员工事项提醒（生日、续合同）'!$S$4),在职员工基本信息!D962,"")</f>
        <v/>
      </c>
      <c r="Q965" s="1" t="str">
        <f>IF(AND(YEAR(在职员工基本信息!$M962)='员工事项提醒（生日、续合同）'!$Q$4,MONTH(在职员工基本信息!$M962)='员工事项提醒（生日、续合同）'!$S$4),在职员工基本信息!E962,"")</f>
        <v/>
      </c>
      <c r="R965" s="1" t="str">
        <f>IF(AND(YEAR(在职员工基本信息!$M962)='员工事项提醒（生日、续合同）'!$Q$4,MONTH(在职员工基本信息!$M962)='员工事项提醒（生日、续合同）'!$S$4),在职员工基本信息!B962,"")</f>
        <v/>
      </c>
      <c r="S965" s="1" t="str">
        <f>IF(AND(YEAR(在职员工基本信息!$M962)='员工事项提醒（生日、续合同）'!$Q$4,MONTH(在职员工基本信息!$M962)='员工事项提醒（生日、续合同）'!$S$4),在职员工基本信息!C962,"")</f>
        <v/>
      </c>
      <c r="T965" s="23" t="str">
        <f>IF(AND(YEAR(在职员工基本信息!$M962)='员工事项提醒（生日、续合同）'!$Q$4,MONTH(在职员工基本信息!$M962)='员工事项提醒（生日、续合同）'!$S$4),在职员工基本信息!M962,"")</f>
        <v/>
      </c>
    </row>
    <row r="966" spans="1:20">
      <c r="A966" s="1" t="str">
        <f>B966&amp;COUNTIF(B$8:B966,B966)</f>
        <v>954</v>
      </c>
      <c r="B966" s="1" t="str">
        <f>IF(MONTH(在职员工基本信息!G963)=$L$4,MONTH(在职员工基本信息!G963),"")</f>
        <v/>
      </c>
      <c r="D966" s="1" t="str">
        <f>IFERROR(IF(在职员工基本信息!D963="","",在职员工基本信息!D963),"")</f>
        <v/>
      </c>
      <c r="E966" s="1" t="str">
        <f>IF(在职员工基本信息!E963="","",在职员工基本信息!E963)</f>
        <v/>
      </c>
      <c r="F966" s="23" t="str">
        <f>IF(在职员工基本信息!G963="","",在职员工基本信息!G963)</f>
        <v/>
      </c>
      <c r="G966" s="1" t="str">
        <f>IF(在职员工基本信息!B963="","",在职员工基本信息!B963)</f>
        <v/>
      </c>
      <c r="H966" s="1" t="str">
        <f>IF(在职员工基本信息!C963="","",在职员工基本信息!C963)</f>
        <v/>
      </c>
      <c r="J966" s="23" t="str">
        <f t="shared" si="70"/>
        <v/>
      </c>
      <c r="K966" s="23" t="str">
        <f t="shared" si="71"/>
        <v/>
      </c>
      <c r="L966" s="23" t="str">
        <f t="shared" si="72"/>
        <v/>
      </c>
      <c r="M966" s="23" t="str">
        <f t="shared" si="73"/>
        <v/>
      </c>
      <c r="N966" s="23" t="str">
        <f t="shared" si="74"/>
        <v/>
      </c>
      <c r="P966" s="1" t="str">
        <f>IF(AND(YEAR(在职员工基本信息!$M963)='员工事项提醒（生日、续合同）'!$Q$4,MONTH(在职员工基本信息!$M963)='员工事项提醒（生日、续合同）'!$S$4),在职员工基本信息!D963,"")</f>
        <v/>
      </c>
      <c r="Q966" s="1" t="str">
        <f>IF(AND(YEAR(在职员工基本信息!$M963)='员工事项提醒（生日、续合同）'!$Q$4,MONTH(在职员工基本信息!$M963)='员工事项提醒（生日、续合同）'!$S$4),在职员工基本信息!E963,"")</f>
        <v/>
      </c>
      <c r="R966" s="1" t="str">
        <f>IF(AND(YEAR(在职员工基本信息!$M963)='员工事项提醒（生日、续合同）'!$Q$4,MONTH(在职员工基本信息!$M963)='员工事项提醒（生日、续合同）'!$S$4),在职员工基本信息!B963,"")</f>
        <v/>
      </c>
      <c r="S966" s="1" t="str">
        <f>IF(AND(YEAR(在职员工基本信息!$M963)='员工事项提醒（生日、续合同）'!$Q$4,MONTH(在职员工基本信息!$M963)='员工事项提醒（生日、续合同）'!$S$4),在职员工基本信息!C963,"")</f>
        <v/>
      </c>
      <c r="T966" s="23" t="str">
        <f>IF(AND(YEAR(在职员工基本信息!$M963)='员工事项提醒（生日、续合同）'!$Q$4,MONTH(在职员工基本信息!$M963)='员工事项提醒（生日、续合同）'!$S$4),在职员工基本信息!M963,"")</f>
        <v/>
      </c>
    </row>
    <row r="967" spans="1:20">
      <c r="A967" s="1" t="str">
        <f>B967&amp;COUNTIF(B$8:B967,B967)</f>
        <v>955</v>
      </c>
      <c r="B967" s="1" t="str">
        <f>IF(MONTH(在职员工基本信息!G964)=$L$4,MONTH(在职员工基本信息!G964),"")</f>
        <v/>
      </c>
      <c r="D967" s="1" t="str">
        <f>IFERROR(IF(在职员工基本信息!D964="","",在职员工基本信息!D964),"")</f>
        <v/>
      </c>
      <c r="E967" s="1" t="str">
        <f>IF(在职员工基本信息!E964="","",在职员工基本信息!E964)</f>
        <v/>
      </c>
      <c r="F967" s="23" t="str">
        <f>IF(在职员工基本信息!G964="","",在职员工基本信息!G964)</f>
        <v/>
      </c>
      <c r="G967" s="1" t="str">
        <f>IF(在职员工基本信息!B964="","",在职员工基本信息!B964)</f>
        <v/>
      </c>
      <c r="H967" s="1" t="str">
        <f>IF(在职员工基本信息!C964="","",在职员工基本信息!C964)</f>
        <v/>
      </c>
      <c r="J967" s="23" t="str">
        <f t="shared" si="70"/>
        <v/>
      </c>
      <c r="K967" s="23" t="str">
        <f t="shared" si="71"/>
        <v/>
      </c>
      <c r="L967" s="23" t="str">
        <f t="shared" si="72"/>
        <v/>
      </c>
      <c r="M967" s="23" t="str">
        <f t="shared" si="73"/>
        <v/>
      </c>
      <c r="N967" s="23" t="str">
        <f t="shared" si="74"/>
        <v/>
      </c>
      <c r="P967" s="1" t="str">
        <f>IF(AND(YEAR(在职员工基本信息!$M964)='员工事项提醒（生日、续合同）'!$Q$4,MONTH(在职员工基本信息!$M964)='员工事项提醒（生日、续合同）'!$S$4),在职员工基本信息!D964,"")</f>
        <v/>
      </c>
      <c r="Q967" s="1" t="str">
        <f>IF(AND(YEAR(在职员工基本信息!$M964)='员工事项提醒（生日、续合同）'!$Q$4,MONTH(在职员工基本信息!$M964)='员工事项提醒（生日、续合同）'!$S$4),在职员工基本信息!E964,"")</f>
        <v/>
      </c>
      <c r="R967" s="1" t="str">
        <f>IF(AND(YEAR(在职员工基本信息!$M964)='员工事项提醒（生日、续合同）'!$Q$4,MONTH(在职员工基本信息!$M964)='员工事项提醒（生日、续合同）'!$S$4),在职员工基本信息!B964,"")</f>
        <v/>
      </c>
      <c r="S967" s="1" t="str">
        <f>IF(AND(YEAR(在职员工基本信息!$M964)='员工事项提醒（生日、续合同）'!$Q$4,MONTH(在职员工基本信息!$M964)='员工事项提醒（生日、续合同）'!$S$4),在职员工基本信息!C964,"")</f>
        <v/>
      </c>
      <c r="T967" s="23" t="str">
        <f>IF(AND(YEAR(在职员工基本信息!$M964)='员工事项提醒（生日、续合同）'!$Q$4,MONTH(在职员工基本信息!$M964)='员工事项提醒（生日、续合同）'!$S$4),在职员工基本信息!M964,"")</f>
        <v/>
      </c>
    </row>
    <row r="968" spans="1:20">
      <c r="A968" s="1" t="str">
        <f>B968&amp;COUNTIF(B$8:B968,B968)</f>
        <v>956</v>
      </c>
      <c r="B968" s="1" t="str">
        <f>IF(MONTH(在职员工基本信息!G965)=$L$4,MONTH(在职员工基本信息!G965),"")</f>
        <v/>
      </c>
      <c r="D968" s="1" t="str">
        <f>IFERROR(IF(在职员工基本信息!D965="","",在职员工基本信息!D965),"")</f>
        <v/>
      </c>
      <c r="E968" s="1" t="str">
        <f>IF(在职员工基本信息!E965="","",在职员工基本信息!E965)</f>
        <v/>
      </c>
      <c r="F968" s="23" t="str">
        <f>IF(在职员工基本信息!G965="","",在职员工基本信息!G965)</f>
        <v/>
      </c>
      <c r="G968" s="1" t="str">
        <f>IF(在职员工基本信息!B965="","",在职员工基本信息!B965)</f>
        <v/>
      </c>
      <c r="H968" s="1" t="str">
        <f>IF(在职员工基本信息!C965="","",在职员工基本信息!C965)</f>
        <v/>
      </c>
      <c r="J968" s="23" t="str">
        <f t="shared" ref="J968:J1031" si="75">IFERROR(VLOOKUP($L$4&amp;(ROW()-7),$A:$H,4,0),"")</f>
        <v/>
      </c>
      <c r="K968" s="23" t="str">
        <f t="shared" ref="K968:K1031" si="76">IFERROR(VLOOKUP($L$4&amp;(ROW()-7),$A:$H,5,0),"")</f>
        <v/>
      </c>
      <c r="L968" s="23" t="str">
        <f t="shared" ref="L968:L1031" si="77">IFERROR(VLOOKUP($L$4&amp;(ROW()-7),$A:$H,6,0),"")</f>
        <v/>
      </c>
      <c r="M968" s="23" t="str">
        <f t="shared" ref="M968:M1031" si="78">IFERROR(VLOOKUP($L$4&amp;(ROW()-7),$A:$H,7,0),"")</f>
        <v/>
      </c>
      <c r="N968" s="23" t="str">
        <f t="shared" ref="N968:N1031" si="79">IFERROR(VLOOKUP($L$4&amp;(ROW()-7),$A:$H,8,0),"")</f>
        <v/>
      </c>
      <c r="P968" s="1" t="str">
        <f>IF(AND(YEAR(在职员工基本信息!$M965)='员工事项提醒（生日、续合同）'!$Q$4,MONTH(在职员工基本信息!$M965)='员工事项提醒（生日、续合同）'!$S$4),在职员工基本信息!D965,"")</f>
        <v/>
      </c>
      <c r="Q968" s="1" t="str">
        <f>IF(AND(YEAR(在职员工基本信息!$M965)='员工事项提醒（生日、续合同）'!$Q$4,MONTH(在职员工基本信息!$M965)='员工事项提醒（生日、续合同）'!$S$4),在职员工基本信息!E965,"")</f>
        <v/>
      </c>
      <c r="R968" s="1" t="str">
        <f>IF(AND(YEAR(在职员工基本信息!$M965)='员工事项提醒（生日、续合同）'!$Q$4,MONTH(在职员工基本信息!$M965)='员工事项提醒（生日、续合同）'!$S$4),在职员工基本信息!B965,"")</f>
        <v/>
      </c>
      <c r="S968" s="1" t="str">
        <f>IF(AND(YEAR(在职员工基本信息!$M965)='员工事项提醒（生日、续合同）'!$Q$4,MONTH(在职员工基本信息!$M965)='员工事项提醒（生日、续合同）'!$S$4),在职员工基本信息!C965,"")</f>
        <v/>
      </c>
      <c r="T968" s="23" t="str">
        <f>IF(AND(YEAR(在职员工基本信息!$M965)='员工事项提醒（生日、续合同）'!$Q$4,MONTH(在职员工基本信息!$M965)='员工事项提醒（生日、续合同）'!$S$4),在职员工基本信息!M965,"")</f>
        <v/>
      </c>
    </row>
    <row r="969" spans="1:20">
      <c r="A969" s="1" t="str">
        <f>B969&amp;COUNTIF(B$8:B969,B969)</f>
        <v>957</v>
      </c>
      <c r="B969" s="1" t="str">
        <f>IF(MONTH(在职员工基本信息!G966)=$L$4,MONTH(在职员工基本信息!G966),"")</f>
        <v/>
      </c>
      <c r="D969" s="1" t="str">
        <f>IFERROR(IF(在职员工基本信息!D966="","",在职员工基本信息!D966),"")</f>
        <v/>
      </c>
      <c r="E969" s="1" t="str">
        <f>IF(在职员工基本信息!E966="","",在职员工基本信息!E966)</f>
        <v/>
      </c>
      <c r="F969" s="23" t="str">
        <f>IF(在职员工基本信息!G966="","",在职员工基本信息!G966)</f>
        <v/>
      </c>
      <c r="G969" s="1" t="str">
        <f>IF(在职员工基本信息!B966="","",在职员工基本信息!B966)</f>
        <v/>
      </c>
      <c r="H969" s="1" t="str">
        <f>IF(在职员工基本信息!C966="","",在职员工基本信息!C966)</f>
        <v/>
      </c>
      <c r="J969" s="23" t="str">
        <f t="shared" si="75"/>
        <v/>
      </c>
      <c r="K969" s="23" t="str">
        <f t="shared" si="76"/>
        <v/>
      </c>
      <c r="L969" s="23" t="str">
        <f t="shared" si="77"/>
        <v/>
      </c>
      <c r="M969" s="23" t="str">
        <f t="shared" si="78"/>
        <v/>
      </c>
      <c r="N969" s="23" t="str">
        <f t="shared" si="79"/>
        <v/>
      </c>
      <c r="P969" s="1" t="str">
        <f>IF(AND(YEAR(在职员工基本信息!$M966)='员工事项提醒（生日、续合同）'!$Q$4,MONTH(在职员工基本信息!$M966)='员工事项提醒（生日、续合同）'!$S$4),在职员工基本信息!D966,"")</f>
        <v/>
      </c>
      <c r="Q969" s="1" t="str">
        <f>IF(AND(YEAR(在职员工基本信息!$M966)='员工事项提醒（生日、续合同）'!$Q$4,MONTH(在职员工基本信息!$M966)='员工事项提醒（生日、续合同）'!$S$4),在职员工基本信息!E966,"")</f>
        <v/>
      </c>
      <c r="R969" s="1" t="str">
        <f>IF(AND(YEAR(在职员工基本信息!$M966)='员工事项提醒（生日、续合同）'!$Q$4,MONTH(在职员工基本信息!$M966)='员工事项提醒（生日、续合同）'!$S$4),在职员工基本信息!B966,"")</f>
        <v/>
      </c>
      <c r="S969" s="1" t="str">
        <f>IF(AND(YEAR(在职员工基本信息!$M966)='员工事项提醒（生日、续合同）'!$Q$4,MONTH(在职员工基本信息!$M966)='员工事项提醒（生日、续合同）'!$S$4),在职员工基本信息!C966,"")</f>
        <v/>
      </c>
      <c r="T969" s="23" t="str">
        <f>IF(AND(YEAR(在职员工基本信息!$M966)='员工事项提醒（生日、续合同）'!$Q$4,MONTH(在职员工基本信息!$M966)='员工事项提醒（生日、续合同）'!$S$4),在职员工基本信息!M966,"")</f>
        <v/>
      </c>
    </row>
    <row r="970" spans="1:20">
      <c r="A970" s="1" t="str">
        <f>B970&amp;COUNTIF(B$8:B970,B970)</f>
        <v>958</v>
      </c>
      <c r="B970" s="1" t="str">
        <f>IF(MONTH(在职员工基本信息!G967)=$L$4,MONTH(在职员工基本信息!G967),"")</f>
        <v/>
      </c>
      <c r="D970" s="1" t="str">
        <f>IFERROR(IF(在职员工基本信息!D967="","",在职员工基本信息!D967),"")</f>
        <v/>
      </c>
      <c r="E970" s="1" t="str">
        <f>IF(在职员工基本信息!E967="","",在职员工基本信息!E967)</f>
        <v/>
      </c>
      <c r="F970" s="23" t="str">
        <f>IF(在职员工基本信息!G967="","",在职员工基本信息!G967)</f>
        <v/>
      </c>
      <c r="G970" s="1" t="str">
        <f>IF(在职员工基本信息!B967="","",在职员工基本信息!B967)</f>
        <v/>
      </c>
      <c r="H970" s="1" t="str">
        <f>IF(在职员工基本信息!C967="","",在职员工基本信息!C967)</f>
        <v/>
      </c>
      <c r="J970" s="23" t="str">
        <f t="shared" si="75"/>
        <v/>
      </c>
      <c r="K970" s="23" t="str">
        <f t="shared" si="76"/>
        <v/>
      </c>
      <c r="L970" s="23" t="str">
        <f t="shared" si="77"/>
        <v/>
      </c>
      <c r="M970" s="23" t="str">
        <f t="shared" si="78"/>
        <v/>
      </c>
      <c r="N970" s="23" t="str">
        <f t="shared" si="79"/>
        <v/>
      </c>
      <c r="P970" s="1" t="str">
        <f>IF(AND(YEAR(在职员工基本信息!$M967)='员工事项提醒（生日、续合同）'!$Q$4,MONTH(在职员工基本信息!$M967)='员工事项提醒（生日、续合同）'!$S$4),在职员工基本信息!D967,"")</f>
        <v/>
      </c>
      <c r="Q970" s="1" t="str">
        <f>IF(AND(YEAR(在职员工基本信息!$M967)='员工事项提醒（生日、续合同）'!$Q$4,MONTH(在职员工基本信息!$M967)='员工事项提醒（生日、续合同）'!$S$4),在职员工基本信息!E967,"")</f>
        <v/>
      </c>
      <c r="R970" s="1" t="str">
        <f>IF(AND(YEAR(在职员工基本信息!$M967)='员工事项提醒（生日、续合同）'!$Q$4,MONTH(在职员工基本信息!$M967)='员工事项提醒（生日、续合同）'!$S$4),在职员工基本信息!B967,"")</f>
        <v/>
      </c>
      <c r="S970" s="1" t="str">
        <f>IF(AND(YEAR(在职员工基本信息!$M967)='员工事项提醒（生日、续合同）'!$Q$4,MONTH(在职员工基本信息!$M967)='员工事项提醒（生日、续合同）'!$S$4),在职员工基本信息!C967,"")</f>
        <v/>
      </c>
      <c r="T970" s="23" t="str">
        <f>IF(AND(YEAR(在职员工基本信息!$M967)='员工事项提醒（生日、续合同）'!$Q$4,MONTH(在职员工基本信息!$M967)='员工事项提醒（生日、续合同）'!$S$4),在职员工基本信息!M967,"")</f>
        <v/>
      </c>
    </row>
    <row r="971" spans="1:20">
      <c r="A971" s="1" t="str">
        <f>B971&amp;COUNTIF(B$8:B971,B971)</f>
        <v>959</v>
      </c>
      <c r="B971" s="1" t="str">
        <f>IF(MONTH(在职员工基本信息!G968)=$L$4,MONTH(在职员工基本信息!G968),"")</f>
        <v/>
      </c>
      <c r="D971" s="1" t="str">
        <f>IFERROR(IF(在职员工基本信息!D968="","",在职员工基本信息!D968),"")</f>
        <v/>
      </c>
      <c r="E971" s="1" t="str">
        <f>IF(在职员工基本信息!E968="","",在职员工基本信息!E968)</f>
        <v/>
      </c>
      <c r="F971" s="23" t="str">
        <f>IF(在职员工基本信息!G968="","",在职员工基本信息!G968)</f>
        <v/>
      </c>
      <c r="G971" s="1" t="str">
        <f>IF(在职员工基本信息!B968="","",在职员工基本信息!B968)</f>
        <v/>
      </c>
      <c r="H971" s="1" t="str">
        <f>IF(在职员工基本信息!C968="","",在职员工基本信息!C968)</f>
        <v/>
      </c>
      <c r="J971" s="23" t="str">
        <f t="shared" si="75"/>
        <v/>
      </c>
      <c r="K971" s="23" t="str">
        <f t="shared" si="76"/>
        <v/>
      </c>
      <c r="L971" s="23" t="str">
        <f t="shared" si="77"/>
        <v/>
      </c>
      <c r="M971" s="23" t="str">
        <f t="shared" si="78"/>
        <v/>
      </c>
      <c r="N971" s="23" t="str">
        <f t="shared" si="79"/>
        <v/>
      </c>
      <c r="P971" s="1" t="str">
        <f>IF(AND(YEAR(在职员工基本信息!$M968)='员工事项提醒（生日、续合同）'!$Q$4,MONTH(在职员工基本信息!$M968)='员工事项提醒（生日、续合同）'!$S$4),在职员工基本信息!D968,"")</f>
        <v/>
      </c>
      <c r="Q971" s="1" t="str">
        <f>IF(AND(YEAR(在职员工基本信息!$M968)='员工事项提醒（生日、续合同）'!$Q$4,MONTH(在职员工基本信息!$M968)='员工事项提醒（生日、续合同）'!$S$4),在职员工基本信息!E968,"")</f>
        <v/>
      </c>
      <c r="R971" s="1" t="str">
        <f>IF(AND(YEAR(在职员工基本信息!$M968)='员工事项提醒（生日、续合同）'!$Q$4,MONTH(在职员工基本信息!$M968)='员工事项提醒（生日、续合同）'!$S$4),在职员工基本信息!B968,"")</f>
        <v/>
      </c>
      <c r="S971" s="1" t="str">
        <f>IF(AND(YEAR(在职员工基本信息!$M968)='员工事项提醒（生日、续合同）'!$Q$4,MONTH(在职员工基本信息!$M968)='员工事项提醒（生日、续合同）'!$S$4),在职员工基本信息!C968,"")</f>
        <v/>
      </c>
      <c r="T971" s="23" t="str">
        <f>IF(AND(YEAR(在职员工基本信息!$M968)='员工事项提醒（生日、续合同）'!$Q$4,MONTH(在职员工基本信息!$M968)='员工事项提醒（生日、续合同）'!$S$4),在职员工基本信息!M968,"")</f>
        <v/>
      </c>
    </row>
    <row r="972" spans="1:20">
      <c r="A972" s="1" t="str">
        <f>B972&amp;COUNTIF(B$8:B972,B972)</f>
        <v>960</v>
      </c>
      <c r="B972" s="1" t="str">
        <f>IF(MONTH(在职员工基本信息!G969)=$L$4,MONTH(在职员工基本信息!G969),"")</f>
        <v/>
      </c>
      <c r="D972" s="1" t="str">
        <f>IFERROR(IF(在职员工基本信息!D969="","",在职员工基本信息!D969),"")</f>
        <v/>
      </c>
      <c r="E972" s="1" t="str">
        <f>IF(在职员工基本信息!E969="","",在职员工基本信息!E969)</f>
        <v/>
      </c>
      <c r="F972" s="23" t="str">
        <f>IF(在职员工基本信息!G969="","",在职员工基本信息!G969)</f>
        <v/>
      </c>
      <c r="G972" s="1" t="str">
        <f>IF(在职员工基本信息!B969="","",在职员工基本信息!B969)</f>
        <v/>
      </c>
      <c r="H972" s="1" t="str">
        <f>IF(在职员工基本信息!C969="","",在职员工基本信息!C969)</f>
        <v/>
      </c>
      <c r="J972" s="23" t="str">
        <f t="shared" si="75"/>
        <v/>
      </c>
      <c r="K972" s="23" t="str">
        <f t="shared" si="76"/>
        <v/>
      </c>
      <c r="L972" s="23" t="str">
        <f t="shared" si="77"/>
        <v/>
      </c>
      <c r="M972" s="23" t="str">
        <f t="shared" si="78"/>
        <v/>
      </c>
      <c r="N972" s="23" t="str">
        <f t="shared" si="79"/>
        <v/>
      </c>
      <c r="P972" s="1" t="str">
        <f>IF(AND(YEAR(在职员工基本信息!$M969)='员工事项提醒（生日、续合同）'!$Q$4,MONTH(在职员工基本信息!$M969)='员工事项提醒（生日、续合同）'!$S$4),在职员工基本信息!D969,"")</f>
        <v/>
      </c>
      <c r="Q972" s="1" t="str">
        <f>IF(AND(YEAR(在职员工基本信息!$M969)='员工事项提醒（生日、续合同）'!$Q$4,MONTH(在职员工基本信息!$M969)='员工事项提醒（生日、续合同）'!$S$4),在职员工基本信息!E969,"")</f>
        <v/>
      </c>
      <c r="R972" s="1" t="str">
        <f>IF(AND(YEAR(在职员工基本信息!$M969)='员工事项提醒（生日、续合同）'!$Q$4,MONTH(在职员工基本信息!$M969)='员工事项提醒（生日、续合同）'!$S$4),在职员工基本信息!B969,"")</f>
        <v/>
      </c>
      <c r="S972" s="1" t="str">
        <f>IF(AND(YEAR(在职员工基本信息!$M969)='员工事项提醒（生日、续合同）'!$Q$4,MONTH(在职员工基本信息!$M969)='员工事项提醒（生日、续合同）'!$S$4),在职员工基本信息!C969,"")</f>
        <v/>
      </c>
      <c r="T972" s="23" t="str">
        <f>IF(AND(YEAR(在职员工基本信息!$M969)='员工事项提醒（生日、续合同）'!$Q$4,MONTH(在职员工基本信息!$M969)='员工事项提醒（生日、续合同）'!$S$4),在职员工基本信息!M969,"")</f>
        <v/>
      </c>
    </row>
    <row r="973" spans="1:20">
      <c r="A973" s="1" t="str">
        <f>B973&amp;COUNTIF(B$8:B973,B973)</f>
        <v>961</v>
      </c>
      <c r="B973" s="1" t="str">
        <f>IF(MONTH(在职员工基本信息!G970)=$L$4,MONTH(在职员工基本信息!G970),"")</f>
        <v/>
      </c>
      <c r="D973" s="1" t="str">
        <f>IFERROR(IF(在职员工基本信息!D970="","",在职员工基本信息!D970),"")</f>
        <v/>
      </c>
      <c r="E973" s="1" t="str">
        <f>IF(在职员工基本信息!E970="","",在职员工基本信息!E970)</f>
        <v/>
      </c>
      <c r="F973" s="23" t="str">
        <f>IF(在职员工基本信息!G970="","",在职员工基本信息!G970)</f>
        <v/>
      </c>
      <c r="G973" s="1" t="str">
        <f>IF(在职员工基本信息!B970="","",在职员工基本信息!B970)</f>
        <v/>
      </c>
      <c r="H973" s="1" t="str">
        <f>IF(在职员工基本信息!C970="","",在职员工基本信息!C970)</f>
        <v/>
      </c>
      <c r="J973" s="23" t="str">
        <f t="shared" si="75"/>
        <v/>
      </c>
      <c r="K973" s="23" t="str">
        <f t="shared" si="76"/>
        <v/>
      </c>
      <c r="L973" s="23" t="str">
        <f t="shared" si="77"/>
        <v/>
      </c>
      <c r="M973" s="23" t="str">
        <f t="shared" si="78"/>
        <v/>
      </c>
      <c r="N973" s="23" t="str">
        <f t="shared" si="79"/>
        <v/>
      </c>
      <c r="P973" s="1" t="str">
        <f>IF(AND(YEAR(在职员工基本信息!$M970)='员工事项提醒（生日、续合同）'!$Q$4,MONTH(在职员工基本信息!$M970)='员工事项提醒（生日、续合同）'!$S$4),在职员工基本信息!D970,"")</f>
        <v/>
      </c>
      <c r="Q973" s="1" t="str">
        <f>IF(AND(YEAR(在职员工基本信息!$M970)='员工事项提醒（生日、续合同）'!$Q$4,MONTH(在职员工基本信息!$M970)='员工事项提醒（生日、续合同）'!$S$4),在职员工基本信息!E970,"")</f>
        <v/>
      </c>
      <c r="R973" s="1" t="str">
        <f>IF(AND(YEAR(在职员工基本信息!$M970)='员工事项提醒（生日、续合同）'!$Q$4,MONTH(在职员工基本信息!$M970)='员工事项提醒（生日、续合同）'!$S$4),在职员工基本信息!B970,"")</f>
        <v/>
      </c>
      <c r="S973" s="1" t="str">
        <f>IF(AND(YEAR(在职员工基本信息!$M970)='员工事项提醒（生日、续合同）'!$Q$4,MONTH(在职员工基本信息!$M970)='员工事项提醒（生日、续合同）'!$S$4),在职员工基本信息!C970,"")</f>
        <v/>
      </c>
      <c r="T973" s="23" t="str">
        <f>IF(AND(YEAR(在职员工基本信息!$M970)='员工事项提醒（生日、续合同）'!$Q$4,MONTH(在职员工基本信息!$M970)='员工事项提醒（生日、续合同）'!$S$4),在职员工基本信息!M970,"")</f>
        <v/>
      </c>
    </row>
    <row r="974" spans="1:20">
      <c r="A974" s="1" t="str">
        <f>B974&amp;COUNTIF(B$8:B974,B974)</f>
        <v>962</v>
      </c>
      <c r="B974" s="1" t="str">
        <f>IF(MONTH(在职员工基本信息!G971)=$L$4,MONTH(在职员工基本信息!G971),"")</f>
        <v/>
      </c>
      <c r="D974" s="1" t="str">
        <f>IFERROR(IF(在职员工基本信息!D971="","",在职员工基本信息!D971),"")</f>
        <v/>
      </c>
      <c r="E974" s="1" t="str">
        <f>IF(在职员工基本信息!E971="","",在职员工基本信息!E971)</f>
        <v/>
      </c>
      <c r="F974" s="23" t="str">
        <f>IF(在职员工基本信息!G971="","",在职员工基本信息!G971)</f>
        <v/>
      </c>
      <c r="G974" s="1" t="str">
        <f>IF(在职员工基本信息!B971="","",在职员工基本信息!B971)</f>
        <v/>
      </c>
      <c r="H974" s="1" t="str">
        <f>IF(在职员工基本信息!C971="","",在职员工基本信息!C971)</f>
        <v/>
      </c>
      <c r="J974" s="23" t="str">
        <f t="shared" si="75"/>
        <v/>
      </c>
      <c r="K974" s="23" t="str">
        <f t="shared" si="76"/>
        <v/>
      </c>
      <c r="L974" s="23" t="str">
        <f t="shared" si="77"/>
        <v/>
      </c>
      <c r="M974" s="23" t="str">
        <f t="shared" si="78"/>
        <v/>
      </c>
      <c r="N974" s="23" t="str">
        <f t="shared" si="79"/>
        <v/>
      </c>
      <c r="P974" s="1" t="str">
        <f>IF(AND(YEAR(在职员工基本信息!$M971)='员工事项提醒（生日、续合同）'!$Q$4,MONTH(在职员工基本信息!$M971)='员工事项提醒（生日、续合同）'!$S$4),在职员工基本信息!D971,"")</f>
        <v/>
      </c>
      <c r="Q974" s="1" t="str">
        <f>IF(AND(YEAR(在职员工基本信息!$M971)='员工事项提醒（生日、续合同）'!$Q$4,MONTH(在职员工基本信息!$M971)='员工事项提醒（生日、续合同）'!$S$4),在职员工基本信息!E971,"")</f>
        <v/>
      </c>
      <c r="R974" s="1" t="str">
        <f>IF(AND(YEAR(在职员工基本信息!$M971)='员工事项提醒（生日、续合同）'!$Q$4,MONTH(在职员工基本信息!$M971)='员工事项提醒（生日、续合同）'!$S$4),在职员工基本信息!B971,"")</f>
        <v/>
      </c>
      <c r="S974" s="1" t="str">
        <f>IF(AND(YEAR(在职员工基本信息!$M971)='员工事项提醒（生日、续合同）'!$Q$4,MONTH(在职员工基本信息!$M971)='员工事项提醒（生日、续合同）'!$S$4),在职员工基本信息!C971,"")</f>
        <v/>
      </c>
      <c r="T974" s="23" t="str">
        <f>IF(AND(YEAR(在职员工基本信息!$M971)='员工事项提醒（生日、续合同）'!$Q$4,MONTH(在职员工基本信息!$M971)='员工事项提醒（生日、续合同）'!$S$4),在职员工基本信息!M971,"")</f>
        <v/>
      </c>
    </row>
    <row r="975" spans="1:20">
      <c r="A975" s="1" t="str">
        <f>B975&amp;COUNTIF(B$8:B975,B975)</f>
        <v>963</v>
      </c>
      <c r="B975" s="1" t="str">
        <f>IF(MONTH(在职员工基本信息!G972)=$L$4,MONTH(在职员工基本信息!G972),"")</f>
        <v/>
      </c>
      <c r="D975" s="1" t="str">
        <f>IFERROR(IF(在职员工基本信息!D972="","",在职员工基本信息!D972),"")</f>
        <v/>
      </c>
      <c r="E975" s="1" t="str">
        <f>IF(在职员工基本信息!E972="","",在职员工基本信息!E972)</f>
        <v/>
      </c>
      <c r="F975" s="23" t="str">
        <f>IF(在职员工基本信息!G972="","",在职员工基本信息!G972)</f>
        <v/>
      </c>
      <c r="G975" s="1" t="str">
        <f>IF(在职员工基本信息!B972="","",在职员工基本信息!B972)</f>
        <v/>
      </c>
      <c r="H975" s="1" t="str">
        <f>IF(在职员工基本信息!C972="","",在职员工基本信息!C972)</f>
        <v/>
      </c>
      <c r="J975" s="23" t="str">
        <f t="shared" si="75"/>
        <v/>
      </c>
      <c r="K975" s="23" t="str">
        <f t="shared" si="76"/>
        <v/>
      </c>
      <c r="L975" s="23" t="str">
        <f t="shared" si="77"/>
        <v/>
      </c>
      <c r="M975" s="23" t="str">
        <f t="shared" si="78"/>
        <v/>
      </c>
      <c r="N975" s="23" t="str">
        <f t="shared" si="79"/>
        <v/>
      </c>
      <c r="P975" s="1" t="str">
        <f>IF(AND(YEAR(在职员工基本信息!$M972)='员工事项提醒（生日、续合同）'!$Q$4,MONTH(在职员工基本信息!$M972)='员工事项提醒（生日、续合同）'!$S$4),在职员工基本信息!D972,"")</f>
        <v/>
      </c>
      <c r="Q975" s="1" t="str">
        <f>IF(AND(YEAR(在职员工基本信息!$M972)='员工事项提醒（生日、续合同）'!$Q$4,MONTH(在职员工基本信息!$M972)='员工事项提醒（生日、续合同）'!$S$4),在职员工基本信息!E972,"")</f>
        <v/>
      </c>
      <c r="R975" s="1" t="str">
        <f>IF(AND(YEAR(在职员工基本信息!$M972)='员工事项提醒（生日、续合同）'!$Q$4,MONTH(在职员工基本信息!$M972)='员工事项提醒（生日、续合同）'!$S$4),在职员工基本信息!B972,"")</f>
        <v/>
      </c>
      <c r="S975" s="1" t="str">
        <f>IF(AND(YEAR(在职员工基本信息!$M972)='员工事项提醒（生日、续合同）'!$Q$4,MONTH(在职员工基本信息!$M972)='员工事项提醒（生日、续合同）'!$S$4),在职员工基本信息!C972,"")</f>
        <v/>
      </c>
      <c r="T975" s="23" t="str">
        <f>IF(AND(YEAR(在职员工基本信息!$M972)='员工事项提醒（生日、续合同）'!$Q$4,MONTH(在职员工基本信息!$M972)='员工事项提醒（生日、续合同）'!$S$4),在职员工基本信息!M972,"")</f>
        <v/>
      </c>
    </row>
    <row r="976" spans="1:20">
      <c r="A976" s="1" t="str">
        <f>B976&amp;COUNTIF(B$8:B976,B976)</f>
        <v>964</v>
      </c>
      <c r="B976" s="1" t="str">
        <f>IF(MONTH(在职员工基本信息!G973)=$L$4,MONTH(在职员工基本信息!G973),"")</f>
        <v/>
      </c>
      <c r="D976" s="1" t="str">
        <f>IFERROR(IF(在职员工基本信息!D973="","",在职员工基本信息!D973),"")</f>
        <v/>
      </c>
      <c r="E976" s="1" t="str">
        <f>IF(在职员工基本信息!E973="","",在职员工基本信息!E973)</f>
        <v/>
      </c>
      <c r="F976" s="23" t="str">
        <f>IF(在职员工基本信息!G973="","",在职员工基本信息!G973)</f>
        <v/>
      </c>
      <c r="G976" s="1" t="str">
        <f>IF(在职员工基本信息!B973="","",在职员工基本信息!B973)</f>
        <v/>
      </c>
      <c r="H976" s="1" t="str">
        <f>IF(在职员工基本信息!C973="","",在职员工基本信息!C973)</f>
        <v/>
      </c>
      <c r="J976" s="23" t="str">
        <f t="shared" si="75"/>
        <v/>
      </c>
      <c r="K976" s="23" t="str">
        <f t="shared" si="76"/>
        <v/>
      </c>
      <c r="L976" s="23" t="str">
        <f t="shared" si="77"/>
        <v/>
      </c>
      <c r="M976" s="23" t="str">
        <f t="shared" si="78"/>
        <v/>
      </c>
      <c r="N976" s="23" t="str">
        <f t="shared" si="79"/>
        <v/>
      </c>
      <c r="P976" s="1" t="str">
        <f>IF(AND(YEAR(在职员工基本信息!$M973)='员工事项提醒（生日、续合同）'!$Q$4,MONTH(在职员工基本信息!$M973)='员工事项提醒（生日、续合同）'!$S$4),在职员工基本信息!D973,"")</f>
        <v/>
      </c>
      <c r="Q976" s="1" t="str">
        <f>IF(AND(YEAR(在职员工基本信息!$M973)='员工事项提醒（生日、续合同）'!$Q$4,MONTH(在职员工基本信息!$M973)='员工事项提醒（生日、续合同）'!$S$4),在职员工基本信息!E973,"")</f>
        <v/>
      </c>
      <c r="R976" s="1" t="str">
        <f>IF(AND(YEAR(在职员工基本信息!$M973)='员工事项提醒（生日、续合同）'!$Q$4,MONTH(在职员工基本信息!$M973)='员工事项提醒（生日、续合同）'!$S$4),在职员工基本信息!B973,"")</f>
        <v/>
      </c>
      <c r="S976" s="1" t="str">
        <f>IF(AND(YEAR(在职员工基本信息!$M973)='员工事项提醒（生日、续合同）'!$Q$4,MONTH(在职员工基本信息!$M973)='员工事项提醒（生日、续合同）'!$S$4),在职员工基本信息!C973,"")</f>
        <v/>
      </c>
      <c r="T976" s="23" t="str">
        <f>IF(AND(YEAR(在职员工基本信息!$M973)='员工事项提醒（生日、续合同）'!$Q$4,MONTH(在职员工基本信息!$M973)='员工事项提醒（生日、续合同）'!$S$4),在职员工基本信息!M973,"")</f>
        <v/>
      </c>
    </row>
    <row r="977" spans="1:20">
      <c r="A977" s="1" t="str">
        <f>B977&amp;COUNTIF(B$8:B977,B977)</f>
        <v>965</v>
      </c>
      <c r="B977" s="1" t="str">
        <f>IF(MONTH(在职员工基本信息!G974)=$L$4,MONTH(在职员工基本信息!G974),"")</f>
        <v/>
      </c>
      <c r="D977" s="1" t="str">
        <f>IFERROR(IF(在职员工基本信息!D974="","",在职员工基本信息!D974),"")</f>
        <v/>
      </c>
      <c r="E977" s="1" t="str">
        <f>IF(在职员工基本信息!E974="","",在职员工基本信息!E974)</f>
        <v/>
      </c>
      <c r="F977" s="23" t="str">
        <f>IF(在职员工基本信息!G974="","",在职员工基本信息!G974)</f>
        <v/>
      </c>
      <c r="G977" s="1" t="str">
        <f>IF(在职员工基本信息!B974="","",在职员工基本信息!B974)</f>
        <v/>
      </c>
      <c r="H977" s="1" t="str">
        <f>IF(在职员工基本信息!C974="","",在职员工基本信息!C974)</f>
        <v/>
      </c>
      <c r="J977" s="23" t="str">
        <f t="shared" si="75"/>
        <v/>
      </c>
      <c r="K977" s="23" t="str">
        <f t="shared" si="76"/>
        <v/>
      </c>
      <c r="L977" s="23" t="str">
        <f t="shared" si="77"/>
        <v/>
      </c>
      <c r="M977" s="23" t="str">
        <f t="shared" si="78"/>
        <v/>
      </c>
      <c r="N977" s="23" t="str">
        <f t="shared" si="79"/>
        <v/>
      </c>
      <c r="P977" s="1" t="str">
        <f>IF(AND(YEAR(在职员工基本信息!$M974)='员工事项提醒（生日、续合同）'!$Q$4,MONTH(在职员工基本信息!$M974)='员工事项提醒（生日、续合同）'!$S$4),在职员工基本信息!D974,"")</f>
        <v/>
      </c>
      <c r="Q977" s="1" t="str">
        <f>IF(AND(YEAR(在职员工基本信息!$M974)='员工事项提醒（生日、续合同）'!$Q$4,MONTH(在职员工基本信息!$M974)='员工事项提醒（生日、续合同）'!$S$4),在职员工基本信息!E974,"")</f>
        <v/>
      </c>
      <c r="R977" s="1" t="str">
        <f>IF(AND(YEAR(在职员工基本信息!$M974)='员工事项提醒（生日、续合同）'!$Q$4,MONTH(在职员工基本信息!$M974)='员工事项提醒（生日、续合同）'!$S$4),在职员工基本信息!B974,"")</f>
        <v/>
      </c>
      <c r="S977" s="1" t="str">
        <f>IF(AND(YEAR(在职员工基本信息!$M974)='员工事项提醒（生日、续合同）'!$Q$4,MONTH(在职员工基本信息!$M974)='员工事项提醒（生日、续合同）'!$S$4),在职员工基本信息!C974,"")</f>
        <v/>
      </c>
      <c r="T977" s="23" t="str">
        <f>IF(AND(YEAR(在职员工基本信息!$M974)='员工事项提醒（生日、续合同）'!$Q$4,MONTH(在职员工基本信息!$M974)='员工事项提醒（生日、续合同）'!$S$4),在职员工基本信息!M974,"")</f>
        <v/>
      </c>
    </row>
    <row r="978" spans="1:20">
      <c r="A978" s="1" t="str">
        <f>B978&amp;COUNTIF(B$8:B978,B978)</f>
        <v>966</v>
      </c>
      <c r="B978" s="1" t="str">
        <f>IF(MONTH(在职员工基本信息!G975)=$L$4,MONTH(在职员工基本信息!G975),"")</f>
        <v/>
      </c>
      <c r="D978" s="1" t="str">
        <f>IFERROR(IF(在职员工基本信息!D975="","",在职员工基本信息!D975),"")</f>
        <v/>
      </c>
      <c r="E978" s="1" t="str">
        <f>IF(在职员工基本信息!E975="","",在职员工基本信息!E975)</f>
        <v/>
      </c>
      <c r="F978" s="23" t="str">
        <f>IF(在职员工基本信息!G975="","",在职员工基本信息!G975)</f>
        <v/>
      </c>
      <c r="G978" s="1" t="str">
        <f>IF(在职员工基本信息!B975="","",在职员工基本信息!B975)</f>
        <v/>
      </c>
      <c r="H978" s="1" t="str">
        <f>IF(在职员工基本信息!C975="","",在职员工基本信息!C975)</f>
        <v/>
      </c>
      <c r="J978" s="23" t="str">
        <f t="shared" si="75"/>
        <v/>
      </c>
      <c r="K978" s="23" t="str">
        <f t="shared" si="76"/>
        <v/>
      </c>
      <c r="L978" s="23" t="str">
        <f t="shared" si="77"/>
        <v/>
      </c>
      <c r="M978" s="23" t="str">
        <f t="shared" si="78"/>
        <v/>
      </c>
      <c r="N978" s="23" t="str">
        <f t="shared" si="79"/>
        <v/>
      </c>
      <c r="P978" s="1" t="str">
        <f>IF(AND(YEAR(在职员工基本信息!$M975)='员工事项提醒（生日、续合同）'!$Q$4,MONTH(在职员工基本信息!$M975)='员工事项提醒（生日、续合同）'!$S$4),在职员工基本信息!D975,"")</f>
        <v/>
      </c>
      <c r="Q978" s="1" t="str">
        <f>IF(AND(YEAR(在职员工基本信息!$M975)='员工事项提醒（生日、续合同）'!$Q$4,MONTH(在职员工基本信息!$M975)='员工事项提醒（生日、续合同）'!$S$4),在职员工基本信息!E975,"")</f>
        <v/>
      </c>
      <c r="R978" s="1" t="str">
        <f>IF(AND(YEAR(在职员工基本信息!$M975)='员工事项提醒（生日、续合同）'!$Q$4,MONTH(在职员工基本信息!$M975)='员工事项提醒（生日、续合同）'!$S$4),在职员工基本信息!B975,"")</f>
        <v/>
      </c>
      <c r="S978" s="1" t="str">
        <f>IF(AND(YEAR(在职员工基本信息!$M975)='员工事项提醒（生日、续合同）'!$Q$4,MONTH(在职员工基本信息!$M975)='员工事项提醒（生日、续合同）'!$S$4),在职员工基本信息!C975,"")</f>
        <v/>
      </c>
      <c r="T978" s="23" t="str">
        <f>IF(AND(YEAR(在职员工基本信息!$M975)='员工事项提醒（生日、续合同）'!$Q$4,MONTH(在职员工基本信息!$M975)='员工事项提醒（生日、续合同）'!$S$4),在职员工基本信息!M975,"")</f>
        <v/>
      </c>
    </row>
    <row r="979" spans="1:20">
      <c r="A979" s="1" t="str">
        <f>B979&amp;COUNTIF(B$8:B979,B979)</f>
        <v>967</v>
      </c>
      <c r="B979" s="1" t="str">
        <f>IF(MONTH(在职员工基本信息!G976)=$L$4,MONTH(在职员工基本信息!G976),"")</f>
        <v/>
      </c>
      <c r="D979" s="1" t="str">
        <f>IFERROR(IF(在职员工基本信息!D976="","",在职员工基本信息!D976),"")</f>
        <v/>
      </c>
      <c r="E979" s="1" t="str">
        <f>IF(在职员工基本信息!E976="","",在职员工基本信息!E976)</f>
        <v/>
      </c>
      <c r="F979" s="23" t="str">
        <f>IF(在职员工基本信息!G976="","",在职员工基本信息!G976)</f>
        <v/>
      </c>
      <c r="G979" s="1" t="str">
        <f>IF(在职员工基本信息!B976="","",在职员工基本信息!B976)</f>
        <v/>
      </c>
      <c r="H979" s="1" t="str">
        <f>IF(在职员工基本信息!C976="","",在职员工基本信息!C976)</f>
        <v/>
      </c>
      <c r="J979" s="23" t="str">
        <f t="shared" si="75"/>
        <v/>
      </c>
      <c r="K979" s="23" t="str">
        <f t="shared" si="76"/>
        <v/>
      </c>
      <c r="L979" s="23" t="str">
        <f t="shared" si="77"/>
        <v/>
      </c>
      <c r="M979" s="23" t="str">
        <f t="shared" si="78"/>
        <v/>
      </c>
      <c r="N979" s="23" t="str">
        <f t="shared" si="79"/>
        <v/>
      </c>
      <c r="P979" s="1" t="str">
        <f>IF(AND(YEAR(在职员工基本信息!$M976)='员工事项提醒（生日、续合同）'!$Q$4,MONTH(在职员工基本信息!$M976)='员工事项提醒（生日、续合同）'!$S$4),在职员工基本信息!D976,"")</f>
        <v/>
      </c>
      <c r="Q979" s="1" t="str">
        <f>IF(AND(YEAR(在职员工基本信息!$M976)='员工事项提醒（生日、续合同）'!$Q$4,MONTH(在职员工基本信息!$M976)='员工事项提醒（生日、续合同）'!$S$4),在职员工基本信息!E976,"")</f>
        <v/>
      </c>
      <c r="R979" s="1" t="str">
        <f>IF(AND(YEAR(在职员工基本信息!$M976)='员工事项提醒（生日、续合同）'!$Q$4,MONTH(在职员工基本信息!$M976)='员工事项提醒（生日、续合同）'!$S$4),在职员工基本信息!B976,"")</f>
        <v/>
      </c>
      <c r="S979" s="1" t="str">
        <f>IF(AND(YEAR(在职员工基本信息!$M976)='员工事项提醒（生日、续合同）'!$Q$4,MONTH(在职员工基本信息!$M976)='员工事项提醒（生日、续合同）'!$S$4),在职员工基本信息!C976,"")</f>
        <v/>
      </c>
      <c r="T979" s="23" t="str">
        <f>IF(AND(YEAR(在职员工基本信息!$M976)='员工事项提醒（生日、续合同）'!$Q$4,MONTH(在职员工基本信息!$M976)='员工事项提醒（生日、续合同）'!$S$4),在职员工基本信息!M976,"")</f>
        <v/>
      </c>
    </row>
    <row r="980" spans="1:20">
      <c r="A980" s="1" t="str">
        <f>B980&amp;COUNTIF(B$8:B980,B980)</f>
        <v>968</v>
      </c>
      <c r="B980" s="1" t="str">
        <f>IF(MONTH(在职员工基本信息!G977)=$L$4,MONTH(在职员工基本信息!G977),"")</f>
        <v/>
      </c>
      <c r="D980" s="1" t="str">
        <f>IFERROR(IF(在职员工基本信息!D977="","",在职员工基本信息!D977),"")</f>
        <v/>
      </c>
      <c r="E980" s="1" t="str">
        <f>IF(在职员工基本信息!E977="","",在职员工基本信息!E977)</f>
        <v/>
      </c>
      <c r="F980" s="23" t="str">
        <f>IF(在职员工基本信息!G977="","",在职员工基本信息!G977)</f>
        <v/>
      </c>
      <c r="G980" s="1" t="str">
        <f>IF(在职员工基本信息!B977="","",在职员工基本信息!B977)</f>
        <v/>
      </c>
      <c r="H980" s="1" t="str">
        <f>IF(在职员工基本信息!C977="","",在职员工基本信息!C977)</f>
        <v/>
      </c>
      <c r="J980" s="23" t="str">
        <f t="shared" si="75"/>
        <v/>
      </c>
      <c r="K980" s="23" t="str">
        <f t="shared" si="76"/>
        <v/>
      </c>
      <c r="L980" s="23" t="str">
        <f t="shared" si="77"/>
        <v/>
      </c>
      <c r="M980" s="23" t="str">
        <f t="shared" si="78"/>
        <v/>
      </c>
      <c r="N980" s="23" t="str">
        <f t="shared" si="79"/>
        <v/>
      </c>
      <c r="P980" s="1" t="str">
        <f>IF(AND(YEAR(在职员工基本信息!$M977)='员工事项提醒（生日、续合同）'!$Q$4,MONTH(在职员工基本信息!$M977)='员工事项提醒（生日、续合同）'!$S$4),在职员工基本信息!D977,"")</f>
        <v/>
      </c>
      <c r="Q980" s="1" t="str">
        <f>IF(AND(YEAR(在职员工基本信息!$M977)='员工事项提醒（生日、续合同）'!$Q$4,MONTH(在职员工基本信息!$M977)='员工事项提醒（生日、续合同）'!$S$4),在职员工基本信息!E977,"")</f>
        <v/>
      </c>
      <c r="R980" s="1" t="str">
        <f>IF(AND(YEAR(在职员工基本信息!$M977)='员工事项提醒（生日、续合同）'!$Q$4,MONTH(在职员工基本信息!$M977)='员工事项提醒（生日、续合同）'!$S$4),在职员工基本信息!B977,"")</f>
        <v/>
      </c>
      <c r="S980" s="1" t="str">
        <f>IF(AND(YEAR(在职员工基本信息!$M977)='员工事项提醒（生日、续合同）'!$Q$4,MONTH(在职员工基本信息!$M977)='员工事项提醒（生日、续合同）'!$S$4),在职员工基本信息!C977,"")</f>
        <v/>
      </c>
      <c r="T980" s="23" t="str">
        <f>IF(AND(YEAR(在职员工基本信息!$M977)='员工事项提醒（生日、续合同）'!$Q$4,MONTH(在职员工基本信息!$M977)='员工事项提醒（生日、续合同）'!$S$4),在职员工基本信息!M977,"")</f>
        <v/>
      </c>
    </row>
    <row r="981" spans="1:20">
      <c r="A981" s="1" t="str">
        <f>B981&amp;COUNTIF(B$8:B981,B981)</f>
        <v>969</v>
      </c>
      <c r="B981" s="1" t="str">
        <f>IF(MONTH(在职员工基本信息!G978)=$L$4,MONTH(在职员工基本信息!G978),"")</f>
        <v/>
      </c>
      <c r="D981" s="1" t="str">
        <f>IFERROR(IF(在职员工基本信息!D978="","",在职员工基本信息!D978),"")</f>
        <v/>
      </c>
      <c r="E981" s="1" t="str">
        <f>IF(在职员工基本信息!E978="","",在职员工基本信息!E978)</f>
        <v/>
      </c>
      <c r="F981" s="23" t="str">
        <f>IF(在职员工基本信息!G978="","",在职员工基本信息!G978)</f>
        <v/>
      </c>
      <c r="G981" s="1" t="str">
        <f>IF(在职员工基本信息!B978="","",在职员工基本信息!B978)</f>
        <v/>
      </c>
      <c r="H981" s="1" t="str">
        <f>IF(在职员工基本信息!C978="","",在职员工基本信息!C978)</f>
        <v/>
      </c>
      <c r="J981" s="23" t="str">
        <f t="shared" si="75"/>
        <v/>
      </c>
      <c r="K981" s="23" t="str">
        <f t="shared" si="76"/>
        <v/>
      </c>
      <c r="L981" s="23" t="str">
        <f t="shared" si="77"/>
        <v/>
      </c>
      <c r="M981" s="23" t="str">
        <f t="shared" si="78"/>
        <v/>
      </c>
      <c r="N981" s="23" t="str">
        <f t="shared" si="79"/>
        <v/>
      </c>
      <c r="P981" s="1" t="str">
        <f>IF(AND(YEAR(在职员工基本信息!$M978)='员工事项提醒（生日、续合同）'!$Q$4,MONTH(在职员工基本信息!$M978)='员工事项提醒（生日、续合同）'!$S$4),在职员工基本信息!D978,"")</f>
        <v/>
      </c>
      <c r="Q981" s="1" t="str">
        <f>IF(AND(YEAR(在职员工基本信息!$M978)='员工事项提醒（生日、续合同）'!$Q$4,MONTH(在职员工基本信息!$M978)='员工事项提醒（生日、续合同）'!$S$4),在职员工基本信息!E978,"")</f>
        <v/>
      </c>
      <c r="R981" s="1" t="str">
        <f>IF(AND(YEAR(在职员工基本信息!$M978)='员工事项提醒（生日、续合同）'!$Q$4,MONTH(在职员工基本信息!$M978)='员工事项提醒（生日、续合同）'!$S$4),在职员工基本信息!B978,"")</f>
        <v/>
      </c>
      <c r="S981" s="1" t="str">
        <f>IF(AND(YEAR(在职员工基本信息!$M978)='员工事项提醒（生日、续合同）'!$Q$4,MONTH(在职员工基本信息!$M978)='员工事项提醒（生日、续合同）'!$S$4),在职员工基本信息!C978,"")</f>
        <v/>
      </c>
      <c r="T981" s="23" t="str">
        <f>IF(AND(YEAR(在职员工基本信息!$M978)='员工事项提醒（生日、续合同）'!$Q$4,MONTH(在职员工基本信息!$M978)='员工事项提醒（生日、续合同）'!$S$4),在职员工基本信息!M978,"")</f>
        <v/>
      </c>
    </row>
    <row r="982" spans="1:20">
      <c r="A982" s="1" t="str">
        <f>B982&amp;COUNTIF(B$8:B982,B982)</f>
        <v>970</v>
      </c>
      <c r="B982" s="1" t="str">
        <f>IF(MONTH(在职员工基本信息!G979)=$L$4,MONTH(在职员工基本信息!G979),"")</f>
        <v/>
      </c>
      <c r="D982" s="1" t="str">
        <f>IFERROR(IF(在职员工基本信息!D979="","",在职员工基本信息!D979),"")</f>
        <v/>
      </c>
      <c r="E982" s="1" t="str">
        <f>IF(在职员工基本信息!E979="","",在职员工基本信息!E979)</f>
        <v/>
      </c>
      <c r="F982" s="23" t="str">
        <f>IF(在职员工基本信息!G979="","",在职员工基本信息!G979)</f>
        <v/>
      </c>
      <c r="G982" s="1" t="str">
        <f>IF(在职员工基本信息!B979="","",在职员工基本信息!B979)</f>
        <v/>
      </c>
      <c r="H982" s="1" t="str">
        <f>IF(在职员工基本信息!C979="","",在职员工基本信息!C979)</f>
        <v/>
      </c>
      <c r="J982" s="23" t="str">
        <f t="shared" si="75"/>
        <v/>
      </c>
      <c r="K982" s="23" t="str">
        <f t="shared" si="76"/>
        <v/>
      </c>
      <c r="L982" s="23" t="str">
        <f t="shared" si="77"/>
        <v/>
      </c>
      <c r="M982" s="23" t="str">
        <f t="shared" si="78"/>
        <v/>
      </c>
      <c r="N982" s="23" t="str">
        <f t="shared" si="79"/>
        <v/>
      </c>
      <c r="P982" s="1" t="str">
        <f>IF(AND(YEAR(在职员工基本信息!$M979)='员工事项提醒（生日、续合同）'!$Q$4,MONTH(在职员工基本信息!$M979)='员工事项提醒（生日、续合同）'!$S$4),在职员工基本信息!D979,"")</f>
        <v/>
      </c>
      <c r="Q982" s="1" t="str">
        <f>IF(AND(YEAR(在职员工基本信息!$M979)='员工事项提醒（生日、续合同）'!$Q$4,MONTH(在职员工基本信息!$M979)='员工事项提醒（生日、续合同）'!$S$4),在职员工基本信息!E979,"")</f>
        <v/>
      </c>
      <c r="R982" s="1" t="str">
        <f>IF(AND(YEAR(在职员工基本信息!$M979)='员工事项提醒（生日、续合同）'!$Q$4,MONTH(在职员工基本信息!$M979)='员工事项提醒（生日、续合同）'!$S$4),在职员工基本信息!B979,"")</f>
        <v/>
      </c>
      <c r="S982" s="1" t="str">
        <f>IF(AND(YEAR(在职员工基本信息!$M979)='员工事项提醒（生日、续合同）'!$Q$4,MONTH(在职员工基本信息!$M979)='员工事项提醒（生日、续合同）'!$S$4),在职员工基本信息!C979,"")</f>
        <v/>
      </c>
      <c r="T982" s="23" t="str">
        <f>IF(AND(YEAR(在职员工基本信息!$M979)='员工事项提醒（生日、续合同）'!$Q$4,MONTH(在职员工基本信息!$M979)='员工事项提醒（生日、续合同）'!$S$4),在职员工基本信息!M979,"")</f>
        <v/>
      </c>
    </row>
    <row r="983" spans="1:20">
      <c r="A983" s="1" t="str">
        <f>B983&amp;COUNTIF(B$8:B983,B983)</f>
        <v>971</v>
      </c>
      <c r="B983" s="1" t="str">
        <f>IF(MONTH(在职员工基本信息!G980)=$L$4,MONTH(在职员工基本信息!G980),"")</f>
        <v/>
      </c>
      <c r="D983" s="1" t="str">
        <f>IFERROR(IF(在职员工基本信息!D980="","",在职员工基本信息!D980),"")</f>
        <v/>
      </c>
      <c r="E983" s="1" t="str">
        <f>IF(在职员工基本信息!E980="","",在职员工基本信息!E980)</f>
        <v/>
      </c>
      <c r="F983" s="23" t="str">
        <f>IF(在职员工基本信息!G980="","",在职员工基本信息!G980)</f>
        <v/>
      </c>
      <c r="G983" s="1" t="str">
        <f>IF(在职员工基本信息!B980="","",在职员工基本信息!B980)</f>
        <v/>
      </c>
      <c r="H983" s="1" t="str">
        <f>IF(在职员工基本信息!C980="","",在职员工基本信息!C980)</f>
        <v/>
      </c>
      <c r="J983" s="23" t="str">
        <f t="shared" si="75"/>
        <v/>
      </c>
      <c r="K983" s="23" t="str">
        <f t="shared" si="76"/>
        <v/>
      </c>
      <c r="L983" s="23" t="str">
        <f t="shared" si="77"/>
        <v/>
      </c>
      <c r="M983" s="23" t="str">
        <f t="shared" si="78"/>
        <v/>
      </c>
      <c r="N983" s="23" t="str">
        <f t="shared" si="79"/>
        <v/>
      </c>
      <c r="P983" s="1" t="str">
        <f>IF(AND(YEAR(在职员工基本信息!$M980)='员工事项提醒（生日、续合同）'!$Q$4,MONTH(在职员工基本信息!$M980)='员工事项提醒（生日、续合同）'!$S$4),在职员工基本信息!D980,"")</f>
        <v/>
      </c>
      <c r="Q983" s="1" t="str">
        <f>IF(AND(YEAR(在职员工基本信息!$M980)='员工事项提醒（生日、续合同）'!$Q$4,MONTH(在职员工基本信息!$M980)='员工事项提醒（生日、续合同）'!$S$4),在职员工基本信息!E980,"")</f>
        <v/>
      </c>
      <c r="R983" s="1" t="str">
        <f>IF(AND(YEAR(在职员工基本信息!$M980)='员工事项提醒（生日、续合同）'!$Q$4,MONTH(在职员工基本信息!$M980)='员工事项提醒（生日、续合同）'!$S$4),在职员工基本信息!B980,"")</f>
        <v/>
      </c>
      <c r="S983" s="1" t="str">
        <f>IF(AND(YEAR(在职员工基本信息!$M980)='员工事项提醒（生日、续合同）'!$Q$4,MONTH(在职员工基本信息!$M980)='员工事项提醒（生日、续合同）'!$S$4),在职员工基本信息!C980,"")</f>
        <v/>
      </c>
      <c r="T983" s="23" t="str">
        <f>IF(AND(YEAR(在职员工基本信息!$M980)='员工事项提醒（生日、续合同）'!$Q$4,MONTH(在职员工基本信息!$M980)='员工事项提醒（生日、续合同）'!$S$4),在职员工基本信息!M980,"")</f>
        <v/>
      </c>
    </row>
    <row r="984" spans="1:20">
      <c r="A984" s="1" t="str">
        <f>B984&amp;COUNTIF(B$8:B984,B984)</f>
        <v>972</v>
      </c>
      <c r="B984" s="1" t="str">
        <f>IF(MONTH(在职员工基本信息!G981)=$L$4,MONTH(在职员工基本信息!G981),"")</f>
        <v/>
      </c>
      <c r="D984" s="1" t="str">
        <f>IFERROR(IF(在职员工基本信息!D981="","",在职员工基本信息!D981),"")</f>
        <v/>
      </c>
      <c r="E984" s="1" t="str">
        <f>IF(在职员工基本信息!E981="","",在职员工基本信息!E981)</f>
        <v/>
      </c>
      <c r="F984" s="23" t="str">
        <f>IF(在职员工基本信息!G981="","",在职员工基本信息!G981)</f>
        <v/>
      </c>
      <c r="G984" s="1" t="str">
        <f>IF(在职员工基本信息!B981="","",在职员工基本信息!B981)</f>
        <v/>
      </c>
      <c r="H984" s="1" t="str">
        <f>IF(在职员工基本信息!C981="","",在职员工基本信息!C981)</f>
        <v/>
      </c>
      <c r="J984" s="23" t="str">
        <f t="shared" si="75"/>
        <v/>
      </c>
      <c r="K984" s="23" t="str">
        <f t="shared" si="76"/>
        <v/>
      </c>
      <c r="L984" s="23" t="str">
        <f t="shared" si="77"/>
        <v/>
      </c>
      <c r="M984" s="23" t="str">
        <f t="shared" si="78"/>
        <v/>
      </c>
      <c r="N984" s="23" t="str">
        <f t="shared" si="79"/>
        <v/>
      </c>
      <c r="P984" s="1" t="str">
        <f>IF(AND(YEAR(在职员工基本信息!$M981)='员工事项提醒（生日、续合同）'!$Q$4,MONTH(在职员工基本信息!$M981)='员工事项提醒（生日、续合同）'!$S$4),在职员工基本信息!D981,"")</f>
        <v/>
      </c>
      <c r="Q984" s="1" t="str">
        <f>IF(AND(YEAR(在职员工基本信息!$M981)='员工事项提醒（生日、续合同）'!$Q$4,MONTH(在职员工基本信息!$M981)='员工事项提醒（生日、续合同）'!$S$4),在职员工基本信息!E981,"")</f>
        <v/>
      </c>
      <c r="R984" s="1" t="str">
        <f>IF(AND(YEAR(在职员工基本信息!$M981)='员工事项提醒（生日、续合同）'!$Q$4,MONTH(在职员工基本信息!$M981)='员工事项提醒（生日、续合同）'!$S$4),在职员工基本信息!B981,"")</f>
        <v/>
      </c>
      <c r="S984" s="1" t="str">
        <f>IF(AND(YEAR(在职员工基本信息!$M981)='员工事项提醒（生日、续合同）'!$Q$4,MONTH(在职员工基本信息!$M981)='员工事项提醒（生日、续合同）'!$S$4),在职员工基本信息!C981,"")</f>
        <v/>
      </c>
      <c r="T984" s="23" t="str">
        <f>IF(AND(YEAR(在职员工基本信息!$M981)='员工事项提醒（生日、续合同）'!$Q$4,MONTH(在职员工基本信息!$M981)='员工事项提醒（生日、续合同）'!$S$4),在职员工基本信息!M981,"")</f>
        <v/>
      </c>
    </row>
    <row r="985" spans="1:20">
      <c r="A985" s="1" t="str">
        <f>B985&amp;COUNTIF(B$8:B985,B985)</f>
        <v>973</v>
      </c>
      <c r="B985" s="1" t="str">
        <f>IF(MONTH(在职员工基本信息!G982)=$L$4,MONTH(在职员工基本信息!G982),"")</f>
        <v/>
      </c>
      <c r="D985" s="1" t="str">
        <f>IFERROR(IF(在职员工基本信息!D982="","",在职员工基本信息!D982),"")</f>
        <v/>
      </c>
      <c r="E985" s="1" t="str">
        <f>IF(在职员工基本信息!E982="","",在职员工基本信息!E982)</f>
        <v/>
      </c>
      <c r="F985" s="23" t="str">
        <f>IF(在职员工基本信息!G982="","",在职员工基本信息!G982)</f>
        <v/>
      </c>
      <c r="G985" s="1" t="str">
        <f>IF(在职员工基本信息!B982="","",在职员工基本信息!B982)</f>
        <v/>
      </c>
      <c r="H985" s="1" t="str">
        <f>IF(在职员工基本信息!C982="","",在职员工基本信息!C982)</f>
        <v/>
      </c>
      <c r="J985" s="23" t="str">
        <f t="shared" si="75"/>
        <v/>
      </c>
      <c r="K985" s="23" t="str">
        <f t="shared" si="76"/>
        <v/>
      </c>
      <c r="L985" s="23" t="str">
        <f t="shared" si="77"/>
        <v/>
      </c>
      <c r="M985" s="23" t="str">
        <f t="shared" si="78"/>
        <v/>
      </c>
      <c r="N985" s="23" t="str">
        <f t="shared" si="79"/>
        <v/>
      </c>
      <c r="P985" s="1" t="str">
        <f>IF(AND(YEAR(在职员工基本信息!$M982)='员工事项提醒（生日、续合同）'!$Q$4,MONTH(在职员工基本信息!$M982)='员工事项提醒（生日、续合同）'!$S$4),在职员工基本信息!D982,"")</f>
        <v/>
      </c>
      <c r="Q985" s="1" t="str">
        <f>IF(AND(YEAR(在职员工基本信息!$M982)='员工事项提醒（生日、续合同）'!$Q$4,MONTH(在职员工基本信息!$M982)='员工事项提醒（生日、续合同）'!$S$4),在职员工基本信息!E982,"")</f>
        <v/>
      </c>
      <c r="R985" s="1" t="str">
        <f>IF(AND(YEAR(在职员工基本信息!$M982)='员工事项提醒（生日、续合同）'!$Q$4,MONTH(在职员工基本信息!$M982)='员工事项提醒（生日、续合同）'!$S$4),在职员工基本信息!B982,"")</f>
        <v/>
      </c>
      <c r="S985" s="1" t="str">
        <f>IF(AND(YEAR(在职员工基本信息!$M982)='员工事项提醒（生日、续合同）'!$Q$4,MONTH(在职员工基本信息!$M982)='员工事项提醒（生日、续合同）'!$S$4),在职员工基本信息!C982,"")</f>
        <v/>
      </c>
      <c r="T985" s="23" t="str">
        <f>IF(AND(YEAR(在职员工基本信息!$M982)='员工事项提醒（生日、续合同）'!$Q$4,MONTH(在职员工基本信息!$M982)='员工事项提醒（生日、续合同）'!$S$4),在职员工基本信息!M982,"")</f>
        <v/>
      </c>
    </row>
    <row r="986" spans="1:20">
      <c r="A986" s="1" t="str">
        <f>B986&amp;COUNTIF(B$8:B986,B986)</f>
        <v>974</v>
      </c>
      <c r="B986" s="1" t="str">
        <f>IF(MONTH(在职员工基本信息!G983)=$L$4,MONTH(在职员工基本信息!G983),"")</f>
        <v/>
      </c>
      <c r="D986" s="1" t="str">
        <f>IFERROR(IF(在职员工基本信息!D983="","",在职员工基本信息!D983),"")</f>
        <v/>
      </c>
      <c r="E986" s="1" t="str">
        <f>IF(在职员工基本信息!E983="","",在职员工基本信息!E983)</f>
        <v/>
      </c>
      <c r="F986" s="23" t="str">
        <f>IF(在职员工基本信息!G983="","",在职员工基本信息!G983)</f>
        <v/>
      </c>
      <c r="G986" s="1" t="str">
        <f>IF(在职员工基本信息!B983="","",在职员工基本信息!B983)</f>
        <v/>
      </c>
      <c r="H986" s="1" t="str">
        <f>IF(在职员工基本信息!C983="","",在职员工基本信息!C983)</f>
        <v/>
      </c>
      <c r="J986" s="23" t="str">
        <f t="shared" si="75"/>
        <v/>
      </c>
      <c r="K986" s="23" t="str">
        <f t="shared" si="76"/>
        <v/>
      </c>
      <c r="L986" s="23" t="str">
        <f t="shared" si="77"/>
        <v/>
      </c>
      <c r="M986" s="23" t="str">
        <f t="shared" si="78"/>
        <v/>
      </c>
      <c r="N986" s="23" t="str">
        <f t="shared" si="79"/>
        <v/>
      </c>
      <c r="P986" s="1" t="str">
        <f>IF(AND(YEAR(在职员工基本信息!$M983)='员工事项提醒（生日、续合同）'!$Q$4,MONTH(在职员工基本信息!$M983)='员工事项提醒（生日、续合同）'!$S$4),在职员工基本信息!D983,"")</f>
        <v/>
      </c>
      <c r="Q986" s="1" t="str">
        <f>IF(AND(YEAR(在职员工基本信息!$M983)='员工事项提醒（生日、续合同）'!$Q$4,MONTH(在职员工基本信息!$M983)='员工事项提醒（生日、续合同）'!$S$4),在职员工基本信息!E983,"")</f>
        <v/>
      </c>
      <c r="R986" s="1" t="str">
        <f>IF(AND(YEAR(在职员工基本信息!$M983)='员工事项提醒（生日、续合同）'!$Q$4,MONTH(在职员工基本信息!$M983)='员工事项提醒（生日、续合同）'!$S$4),在职员工基本信息!B983,"")</f>
        <v/>
      </c>
      <c r="S986" s="1" t="str">
        <f>IF(AND(YEAR(在职员工基本信息!$M983)='员工事项提醒（生日、续合同）'!$Q$4,MONTH(在职员工基本信息!$M983)='员工事项提醒（生日、续合同）'!$S$4),在职员工基本信息!C983,"")</f>
        <v/>
      </c>
      <c r="T986" s="23" t="str">
        <f>IF(AND(YEAR(在职员工基本信息!$M983)='员工事项提醒（生日、续合同）'!$Q$4,MONTH(在职员工基本信息!$M983)='员工事项提醒（生日、续合同）'!$S$4),在职员工基本信息!M983,"")</f>
        <v/>
      </c>
    </row>
    <row r="987" spans="1:20">
      <c r="A987" s="1" t="str">
        <f>B987&amp;COUNTIF(B$8:B987,B987)</f>
        <v>975</v>
      </c>
      <c r="B987" s="1" t="str">
        <f>IF(MONTH(在职员工基本信息!G984)=$L$4,MONTH(在职员工基本信息!G984),"")</f>
        <v/>
      </c>
      <c r="D987" s="1" t="str">
        <f>IFERROR(IF(在职员工基本信息!D984="","",在职员工基本信息!D984),"")</f>
        <v/>
      </c>
      <c r="E987" s="1" t="str">
        <f>IF(在职员工基本信息!E984="","",在职员工基本信息!E984)</f>
        <v/>
      </c>
      <c r="F987" s="23" t="str">
        <f>IF(在职员工基本信息!G984="","",在职员工基本信息!G984)</f>
        <v/>
      </c>
      <c r="G987" s="1" t="str">
        <f>IF(在职员工基本信息!B984="","",在职员工基本信息!B984)</f>
        <v/>
      </c>
      <c r="H987" s="1" t="str">
        <f>IF(在职员工基本信息!C984="","",在职员工基本信息!C984)</f>
        <v/>
      </c>
      <c r="J987" s="23" t="str">
        <f t="shared" si="75"/>
        <v/>
      </c>
      <c r="K987" s="23" t="str">
        <f t="shared" si="76"/>
        <v/>
      </c>
      <c r="L987" s="23" t="str">
        <f t="shared" si="77"/>
        <v/>
      </c>
      <c r="M987" s="23" t="str">
        <f t="shared" si="78"/>
        <v/>
      </c>
      <c r="N987" s="23" t="str">
        <f t="shared" si="79"/>
        <v/>
      </c>
      <c r="P987" s="1" t="str">
        <f>IF(AND(YEAR(在职员工基本信息!$M984)='员工事项提醒（生日、续合同）'!$Q$4,MONTH(在职员工基本信息!$M984)='员工事项提醒（生日、续合同）'!$S$4),在职员工基本信息!D984,"")</f>
        <v/>
      </c>
      <c r="Q987" s="1" t="str">
        <f>IF(AND(YEAR(在职员工基本信息!$M984)='员工事项提醒（生日、续合同）'!$Q$4,MONTH(在职员工基本信息!$M984)='员工事项提醒（生日、续合同）'!$S$4),在职员工基本信息!E984,"")</f>
        <v/>
      </c>
      <c r="R987" s="1" t="str">
        <f>IF(AND(YEAR(在职员工基本信息!$M984)='员工事项提醒（生日、续合同）'!$Q$4,MONTH(在职员工基本信息!$M984)='员工事项提醒（生日、续合同）'!$S$4),在职员工基本信息!B984,"")</f>
        <v/>
      </c>
      <c r="S987" s="1" t="str">
        <f>IF(AND(YEAR(在职员工基本信息!$M984)='员工事项提醒（生日、续合同）'!$Q$4,MONTH(在职员工基本信息!$M984)='员工事项提醒（生日、续合同）'!$S$4),在职员工基本信息!C984,"")</f>
        <v/>
      </c>
      <c r="T987" s="23" t="str">
        <f>IF(AND(YEAR(在职员工基本信息!$M984)='员工事项提醒（生日、续合同）'!$Q$4,MONTH(在职员工基本信息!$M984)='员工事项提醒（生日、续合同）'!$S$4),在职员工基本信息!M984,"")</f>
        <v/>
      </c>
    </row>
    <row r="988" spans="1:20">
      <c r="A988" s="1" t="str">
        <f>B988&amp;COUNTIF(B$8:B988,B988)</f>
        <v>976</v>
      </c>
      <c r="B988" s="1" t="str">
        <f>IF(MONTH(在职员工基本信息!G985)=$L$4,MONTH(在职员工基本信息!G985),"")</f>
        <v/>
      </c>
      <c r="D988" s="1" t="str">
        <f>IFERROR(IF(在职员工基本信息!D985="","",在职员工基本信息!D985),"")</f>
        <v/>
      </c>
      <c r="E988" s="1" t="str">
        <f>IF(在职员工基本信息!E985="","",在职员工基本信息!E985)</f>
        <v/>
      </c>
      <c r="F988" s="23" t="str">
        <f>IF(在职员工基本信息!G985="","",在职员工基本信息!G985)</f>
        <v/>
      </c>
      <c r="G988" s="1" t="str">
        <f>IF(在职员工基本信息!B985="","",在职员工基本信息!B985)</f>
        <v/>
      </c>
      <c r="H988" s="1" t="str">
        <f>IF(在职员工基本信息!C985="","",在职员工基本信息!C985)</f>
        <v/>
      </c>
      <c r="J988" s="23" t="str">
        <f t="shared" si="75"/>
        <v/>
      </c>
      <c r="K988" s="23" t="str">
        <f t="shared" si="76"/>
        <v/>
      </c>
      <c r="L988" s="23" t="str">
        <f t="shared" si="77"/>
        <v/>
      </c>
      <c r="M988" s="23" t="str">
        <f t="shared" si="78"/>
        <v/>
      </c>
      <c r="N988" s="23" t="str">
        <f t="shared" si="79"/>
        <v/>
      </c>
      <c r="P988" s="1" t="str">
        <f>IF(AND(YEAR(在职员工基本信息!$M985)='员工事项提醒（生日、续合同）'!$Q$4,MONTH(在职员工基本信息!$M985)='员工事项提醒（生日、续合同）'!$S$4),在职员工基本信息!D985,"")</f>
        <v/>
      </c>
      <c r="Q988" s="1" t="str">
        <f>IF(AND(YEAR(在职员工基本信息!$M985)='员工事项提醒（生日、续合同）'!$Q$4,MONTH(在职员工基本信息!$M985)='员工事项提醒（生日、续合同）'!$S$4),在职员工基本信息!E985,"")</f>
        <v/>
      </c>
      <c r="R988" s="1" t="str">
        <f>IF(AND(YEAR(在职员工基本信息!$M985)='员工事项提醒（生日、续合同）'!$Q$4,MONTH(在职员工基本信息!$M985)='员工事项提醒（生日、续合同）'!$S$4),在职员工基本信息!B985,"")</f>
        <v/>
      </c>
      <c r="S988" s="1" t="str">
        <f>IF(AND(YEAR(在职员工基本信息!$M985)='员工事项提醒（生日、续合同）'!$Q$4,MONTH(在职员工基本信息!$M985)='员工事项提醒（生日、续合同）'!$S$4),在职员工基本信息!C985,"")</f>
        <v/>
      </c>
      <c r="T988" s="23" t="str">
        <f>IF(AND(YEAR(在职员工基本信息!$M985)='员工事项提醒（生日、续合同）'!$Q$4,MONTH(在职员工基本信息!$M985)='员工事项提醒（生日、续合同）'!$S$4),在职员工基本信息!M985,"")</f>
        <v/>
      </c>
    </row>
    <row r="989" spans="1:20">
      <c r="A989" s="1" t="str">
        <f>B989&amp;COUNTIF(B$8:B989,B989)</f>
        <v>977</v>
      </c>
      <c r="B989" s="1" t="str">
        <f>IF(MONTH(在职员工基本信息!G986)=$L$4,MONTH(在职员工基本信息!G986),"")</f>
        <v/>
      </c>
      <c r="D989" s="1" t="str">
        <f>IFERROR(IF(在职员工基本信息!D986="","",在职员工基本信息!D986),"")</f>
        <v/>
      </c>
      <c r="E989" s="1" t="str">
        <f>IF(在职员工基本信息!E986="","",在职员工基本信息!E986)</f>
        <v/>
      </c>
      <c r="F989" s="23" t="str">
        <f>IF(在职员工基本信息!G986="","",在职员工基本信息!G986)</f>
        <v/>
      </c>
      <c r="G989" s="1" t="str">
        <f>IF(在职员工基本信息!B986="","",在职员工基本信息!B986)</f>
        <v/>
      </c>
      <c r="H989" s="1" t="str">
        <f>IF(在职员工基本信息!C986="","",在职员工基本信息!C986)</f>
        <v/>
      </c>
      <c r="J989" s="23" t="str">
        <f t="shared" si="75"/>
        <v/>
      </c>
      <c r="K989" s="23" t="str">
        <f t="shared" si="76"/>
        <v/>
      </c>
      <c r="L989" s="23" t="str">
        <f t="shared" si="77"/>
        <v/>
      </c>
      <c r="M989" s="23" t="str">
        <f t="shared" si="78"/>
        <v/>
      </c>
      <c r="N989" s="23" t="str">
        <f t="shared" si="79"/>
        <v/>
      </c>
      <c r="P989" s="1" t="str">
        <f>IF(AND(YEAR(在职员工基本信息!$M986)='员工事项提醒（生日、续合同）'!$Q$4,MONTH(在职员工基本信息!$M986)='员工事项提醒（生日、续合同）'!$S$4),在职员工基本信息!D986,"")</f>
        <v/>
      </c>
      <c r="Q989" s="1" t="str">
        <f>IF(AND(YEAR(在职员工基本信息!$M986)='员工事项提醒（生日、续合同）'!$Q$4,MONTH(在职员工基本信息!$M986)='员工事项提醒（生日、续合同）'!$S$4),在职员工基本信息!E986,"")</f>
        <v/>
      </c>
      <c r="R989" s="1" t="str">
        <f>IF(AND(YEAR(在职员工基本信息!$M986)='员工事项提醒（生日、续合同）'!$Q$4,MONTH(在职员工基本信息!$M986)='员工事项提醒（生日、续合同）'!$S$4),在职员工基本信息!B986,"")</f>
        <v/>
      </c>
      <c r="S989" s="1" t="str">
        <f>IF(AND(YEAR(在职员工基本信息!$M986)='员工事项提醒（生日、续合同）'!$Q$4,MONTH(在职员工基本信息!$M986)='员工事项提醒（生日、续合同）'!$S$4),在职员工基本信息!C986,"")</f>
        <v/>
      </c>
      <c r="T989" s="23" t="str">
        <f>IF(AND(YEAR(在职员工基本信息!$M986)='员工事项提醒（生日、续合同）'!$Q$4,MONTH(在职员工基本信息!$M986)='员工事项提醒（生日、续合同）'!$S$4),在职员工基本信息!M986,"")</f>
        <v/>
      </c>
    </row>
    <row r="990" spans="1:20">
      <c r="A990" s="1" t="str">
        <f>B990&amp;COUNTIF(B$8:B990,B990)</f>
        <v>978</v>
      </c>
      <c r="B990" s="1" t="str">
        <f>IF(MONTH(在职员工基本信息!G987)=$L$4,MONTH(在职员工基本信息!G987),"")</f>
        <v/>
      </c>
      <c r="D990" s="1" t="str">
        <f>IFERROR(IF(在职员工基本信息!D987="","",在职员工基本信息!D987),"")</f>
        <v/>
      </c>
      <c r="E990" s="1" t="str">
        <f>IF(在职员工基本信息!E987="","",在职员工基本信息!E987)</f>
        <v/>
      </c>
      <c r="F990" s="23" t="str">
        <f>IF(在职员工基本信息!G987="","",在职员工基本信息!G987)</f>
        <v/>
      </c>
      <c r="G990" s="1" t="str">
        <f>IF(在职员工基本信息!B987="","",在职员工基本信息!B987)</f>
        <v/>
      </c>
      <c r="H990" s="1" t="str">
        <f>IF(在职员工基本信息!C987="","",在职员工基本信息!C987)</f>
        <v/>
      </c>
      <c r="J990" s="23" t="str">
        <f t="shared" si="75"/>
        <v/>
      </c>
      <c r="K990" s="23" t="str">
        <f t="shared" si="76"/>
        <v/>
      </c>
      <c r="L990" s="23" t="str">
        <f t="shared" si="77"/>
        <v/>
      </c>
      <c r="M990" s="23" t="str">
        <f t="shared" si="78"/>
        <v/>
      </c>
      <c r="N990" s="23" t="str">
        <f t="shared" si="79"/>
        <v/>
      </c>
      <c r="P990" s="1" t="str">
        <f>IF(AND(YEAR(在职员工基本信息!$M987)='员工事项提醒（生日、续合同）'!$Q$4,MONTH(在职员工基本信息!$M987)='员工事项提醒（生日、续合同）'!$S$4),在职员工基本信息!D987,"")</f>
        <v/>
      </c>
      <c r="Q990" s="1" t="str">
        <f>IF(AND(YEAR(在职员工基本信息!$M987)='员工事项提醒（生日、续合同）'!$Q$4,MONTH(在职员工基本信息!$M987)='员工事项提醒（生日、续合同）'!$S$4),在职员工基本信息!E987,"")</f>
        <v/>
      </c>
      <c r="R990" s="1" t="str">
        <f>IF(AND(YEAR(在职员工基本信息!$M987)='员工事项提醒（生日、续合同）'!$Q$4,MONTH(在职员工基本信息!$M987)='员工事项提醒（生日、续合同）'!$S$4),在职员工基本信息!B987,"")</f>
        <v/>
      </c>
      <c r="S990" s="1" t="str">
        <f>IF(AND(YEAR(在职员工基本信息!$M987)='员工事项提醒（生日、续合同）'!$Q$4,MONTH(在职员工基本信息!$M987)='员工事项提醒（生日、续合同）'!$S$4),在职员工基本信息!C987,"")</f>
        <v/>
      </c>
      <c r="T990" s="23" t="str">
        <f>IF(AND(YEAR(在职员工基本信息!$M987)='员工事项提醒（生日、续合同）'!$Q$4,MONTH(在职员工基本信息!$M987)='员工事项提醒（生日、续合同）'!$S$4),在职员工基本信息!M987,"")</f>
        <v/>
      </c>
    </row>
    <row r="991" spans="1:20">
      <c r="A991" s="1" t="str">
        <f>B991&amp;COUNTIF(B$8:B991,B991)</f>
        <v>979</v>
      </c>
      <c r="B991" s="1" t="str">
        <f>IF(MONTH(在职员工基本信息!G988)=$L$4,MONTH(在职员工基本信息!G988),"")</f>
        <v/>
      </c>
      <c r="D991" s="1" t="str">
        <f>IFERROR(IF(在职员工基本信息!D988="","",在职员工基本信息!D988),"")</f>
        <v/>
      </c>
      <c r="E991" s="1" t="str">
        <f>IF(在职员工基本信息!E988="","",在职员工基本信息!E988)</f>
        <v/>
      </c>
      <c r="F991" s="23" t="str">
        <f>IF(在职员工基本信息!G988="","",在职员工基本信息!G988)</f>
        <v/>
      </c>
      <c r="G991" s="1" t="str">
        <f>IF(在职员工基本信息!B988="","",在职员工基本信息!B988)</f>
        <v/>
      </c>
      <c r="H991" s="1" t="str">
        <f>IF(在职员工基本信息!C988="","",在职员工基本信息!C988)</f>
        <v/>
      </c>
      <c r="J991" s="23" t="str">
        <f t="shared" si="75"/>
        <v/>
      </c>
      <c r="K991" s="23" t="str">
        <f t="shared" si="76"/>
        <v/>
      </c>
      <c r="L991" s="23" t="str">
        <f t="shared" si="77"/>
        <v/>
      </c>
      <c r="M991" s="23" t="str">
        <f t="shared" si="78"/>
        <v/>
      </c>
      <c r="N991" s="23" t="str">
        <f t="shared" si="79"/>
        <v/>
      </c>
      <c r="P991" s="1" t="str">
        <f>IF(AND(YEAR(在职员工基本信息!$M988)='员工事项提醒（生日、续合同）'!$Q$4,MONTH(在职员工基本信息!$M988)='员工事项提醒（生日、续合同）'!$S$4),在职员工基本信息!D988,"")</f>
        <v/>
      </c>
      <c r="Q991" s="1" t="str">
        <f>IF(AND(YEAR(在职员工基本信息!$M988)='员工事项提醒（生日、续合同）'!$Q$4,MONTH(在职员工基本信息!$M988)='员工事项提醒（生日、续合同）'!$S$4),在职员工基本信息!E988,"")</f>
        <v/>
      </c>
      <c r="R991" s="1" t="str">
        <f>IF(AND(YEAR(在职员工基本信息!$M988)='员工事项提醒（生日、续合同）'!$Q$4,MONTH(在职员工基本信息!$M988)='员工事项提醒（生日、续合同）'!$S$4),在职员工基本信息!B988,"")</f>
        <v/>
      </c>
      <c r="S991" s="1" t="str">
        <f>IF(AND(YEAR(在职员工基本信息!$M988)='员工事项提醒（生日、续合同）'!$Q$4,MONTH(在职员工基本信息!$M988)='员工事项提醒（生日、续合同）'!$S$4),在职员工基本信息!C988,"")</f>
        <v/>
      </c>
      <c r="T991" s="23" t="str">
        <f>IF(AND(YEAR(在职员工基本信息!$M988)='员工事项提醒（生日、续合同）'!$Q$4,MONTH(在职员工基本信息!$M988)='员工事项提醒（生日、续合同）'!$S$4),在职员工基本信息!M988,"")</f>
        <v/>
      </c>
    </row>
    <row r="992" spans="1:20">
      <c r="A992" s="1" t="str">
        <f>B992&amp;COUNTIF(B$8:B992,B992)</f>
        <v>980</v>
      </c>
      <c r="B992" s="1" t="str">
        <f>IF(MONTH(在职员工基本信息!G989)=$L$4,MONTH(在职员工基本信息!G989),"")</f>
        <v/>
      </c>
      <c r="D992" s="1" t="str">
        <f>IFERROR(IF(在职员工基本信息!D989="","",在职员工基本信息!D989),"")</f>
        <v/>
      </c>
      <c r="E992" s="1" t="str">
        <f>IF(在职员工基本信息!E989="","",在职员工基本信息!E989)</f>
        <v/>
      </c>
      <c r="F992" s="23" t="str">
        <f>IF(在职员工基本信息!G989="","",在职员工基本信息!G989)</f>
        <v/>
      </c>
      <c r="G992" s="1" t="str">
        <f>IF(在职员工基本信息!B989="","",在职员工基本信息!B989)</f>
        <v/>
      </c>
      <c r="H992" s="1" t="str">
        <f>IF(在职员工基本信息!C989="","",在职员工基本信息!C989)</f>
        <v/>
      </c>
      <c r="J992" s="23" t="str">
        <f t="shared" si="75"/>
        <v/>
      </c>
      <c r="K992" s="23" t="str">
        <f t="shared" si="76"/>
        <v/>
      </c>
      <c r="L992" s="23" t="str">
        <f t="shared" si="77"/>
        <v/>
      </c>
      <c r="M992" s="23" t="str">
        <f t="shared" si="78"/>
        <v/>
      </c>
      <c r="N992" s="23" t="str">
        <f t="shared" si="79"/>
        <v/>
      </c>
      <c r="P992" s="1" t="str">
        <f>IF(AND(YEAR(在职员工基本信息!$M989)='员工事项提醒（生日、续合同）'!$Q$4,MONTH(在职员工基本信息!$M989)='员工事项提醒（生日、续合同）'!$S$4),在职员工基本信息!D989,"")</f>
        <v/>
      </c>
      <c r="Q992" s="1" t="str">
        <f>IF(AND(YEAR(在职员工基本信息!$M989)='员工事项提醒（生日、续合同）'!$Q$4,MONTH(在职员工基本信息!$M989)='员工事项提醒（生日、续合同）'!$S$4),在职员工基本信息!E989,"")</f>
        <v/>
      </c>
      <c r="R992" s="1" t="str">
        <f>IF(AND(YEAR(在职员工基本信息!$M989)='员工事项提醒（生日、续合同）'!$Q$4,MONTH(在职员工基本信息!$M989)='员工事项提醒（生日、续合同）'!$S$4),在职员工基本信息!B989,"")</f>
        <v/>
      </c>
      <c r="S992" s="1" t="str">
        <f>IF(AND(YEAR(在职员工基本信息!$M989)='员工事项提醒（生日、续合同）'!$Q$4,MONTH(在职员工基本信息!$M989)='员工事项提醒（生日、续合同）'!$S$4),在职员工基本信息!C989,"")</f>
        <v/>
      </c>
      <c r="T992" s="23" t="str">
        <f>IF(AND(YEAR(在职员工基本信息!$M989)='员工事项提醒（生日、续合同）'!$Q$4,MONTH(在职员工基本信息!$M989)='员工事项提醒（生日、续合同）'!$S$4),在职员工基本信息!M989,"")</f>
        <v/>
      </c>
    </row>
    <row r="993" spans="1:20">
      <c r="A993" s="1" t="str">
        <f>B993&amp;COUNTIF(B$8:B993,B993)</f>
        <v>981</v>
      </c>
      <c r="B993" s="1" t="str">
        <f>IF(MONTH(在职员工基本信息!G990)=$L$4,MONTH(在职员工基本信息!G990),"")</f>
        <v/>
      </c>
      <c r="D993" s="1" t="str">
        <f>IFERROR(IF(在职员工基本信息!D990="","",在职员工基本信息!D990),"")</f>
        <v/>
      </c>
      <c r="E993" s="1" t="str">
        <f>IF(在职员工基本信息!E990="","",在职员工基本信息!E990)</f>
        <v/>
      </c>
      <c r="F993" s="23" t="str">
        <f>IF(在职员工基本信息!G990="","",在职员工基本信息!G990)</f>
        <v/>
      </c>
      <c r="G993" s="1" t="str">
        <f>IF(在职员工基本信息!B990="","",在职员工基本信息!B990)</f>
        <v/>
      </c>
      <c r="H993" s="1" t="str">
        <f>IF(在职员工基本信息!C990="","",在职员工基本信息!C990)</f>
        <v/>
      </c>
      <c r="J993" s="23" t="str">
        <f t="shared" si="75"/>
        <v/>
      </c>
      <c r="K993" s="23" t="str">
        <f t="shared" si="76"/>
        <v/>
      </c>
      <c r="L993" s="23" t="str">
        <f t="shared" si="77"/>
        <v/>
      </c>
      <c r="M993" s="23" t="str">
        <f t="shared" si="78"/>
        <v/>
      </c>
      <c r="N993" s="23" t="str">
        <f t="shared" si="79"/>
        <v/>
      </c>
      <c r="P993" s="1" t="str">
        <f>IF(AND(YEAR(在职员工基本信息!$M990)='员工事项提醒（生日、续合同）'!$Q$4,MONTH(在职员工基本信息!$M990)='员工事项提醒（生日、续合同）'!$S$4),在职员工基本信息!D990,"")</f>
        <v/>
      </c>
      <c r="Q993" s="1" t="str">
        <f>IF(AND(YEAR(在职员工基本信息!$M990)='员工事项提醒（生日、续合同）'!$Q$4,MONTH(在职员工基本信息!$M990)='员工事项提醒（生日、续合同）'!$S$4),在职员工基本信息!E990,"")</f>
        <v/>
      </c>
      <c r="R993" s="1" t="str">
        <f>IF(AND(YEAR(在职员工基本信息!$M990)='员工事项提醒（生日、续合同）'!$Q$4,MONTH(在职员工基本信息!$M990)='员工事项提醒（生日、续合同）'!$S$4),在职员工基本信息!B990,"")</f>
        <v/>
      </c>
      <c r="S993" s="1" t="str">
        <f>IF(AND(YEAR(在职员工基本信息!$M990)='员工事项提醒（生日、续合同）'!$Q$4,MONTH(在职员工基本信息!$M990)='员工事项提醒（生日、续合同）'!$S$4),在职员工基本信息!C990,"")</f>
        <v/>
      </c>
      <c r="T993" s="23" t="str">
        <f>IF(AND(YEAR(在职员工基本信息!$M990)='员工事项提醒（生日、续合同）'!$Q$4,MONTH(在职员工基本信息!$M990)='员工事项提醒（生日、续合同）'!$S$4),在职员工基本信息!M990,"")</f>
        <v/>
      </c>
    </row>
    <row r="994" spans="1:20">
      <c r="A994" s="1" t="str">
        <f>B994&amp;COUNTIF(B$8:B994,B994)</f>
        <v>982</v>
      </c>
      <c r="B994" s="1" t="str">
        <f>IF(MONTH(在职员工基本信息!G991)=$L$4,MONTH(在职员工基本信息!G991),"")</f>
        <v/>
      </c>
      <c r="D994" s="1" t="str">
        <f>IFERROR(IF(在职员工基本信息!D991="","",在职员工基本信息!D991),"")</f>
        <v/>
      </c>
      <c r="E994" s="1" t="str">
        <f>IF(在职员工基本信息!E991="","",在职员工基本信息!E991)</f>
        <v/>
      </c>
      <c r="F994" s="23" t="str">
        <f>IF(在职员工基本信息!G991="","",在职员工基本信息!G991)</f>
        <v/>
      </c>
      <c r="G994" s="1" t="str">
        <f>IF(在职员工基本信息!B991="","",在职员工基本信息!B991)</f>
        <v/>
      </c>
      <c r="H994" s="1" t="str">
        <f>IF(在职员工基本信息!C991="","",在职员工基本信息!C991)</f>
        <v/>
      </c>
      <c r="J994" s="23" t="str">
        <f t="shared" si="75"/>
        <v/>
      </c>
      <c r="K994" s="23" t="str">
        <f t="shared" si="76"/>
        <v/>
      </c>
      <c r="L994" s="23" t="str">
        <f t="shared" si="77"/>
        <v/>
      </c>
      <c r="M994" s="23" t="str">
        <f t="shared" si="78"/>
        <v/>
      </c>
      <c r="N994" s="23" t="str">
        <f t="shared" si="79"/>
        <v/>
      </c>
      <c r="P994" s="1" t="str">
        <f>IF(AND(YEAR(在职员工基本信息!$M991)='员工事项提醒（生日、续合同）'!$Q$4,MONTH(在职员工基本信息!$M991)='员工事项提醒（生日、续合同）'!$S$4),在职员工基本信息!D991,"")</f>
        <v/>
      </c>
      <c r="Q994" s="1" t="str">
        <f>IF(AND(YEAR(在职员工基本信息!$M991)='员工事项提醒（生日、续合同）'!$Q$4,MONTH(在职员工基本信息!$M991)='员工事项提醒（生日、续合同）'!$S$4),在职员工基本信息!E991,"")</f>
        <v/>
      </c>
      <c r="R994" s="1" t="str">
        <f>IF(AND(YEAR(在职员工基本信息!$M991)='员工事项提醒（生日、续合同）'!$Q$4,MONTH(在职员工基本信息!$M991)='员工事项提醒（生日、续合同）'!$S$4),在职员工基本信息!B991,"")</f>
        <v/>
      </c>
      <c r="S994" s="1" t="str">
        <f>IF(AND(YEAR(在职员工基本信息!$M991)='员工事项提醒（生日、续合同）'!$Q$4,MONTH(在职员工基本信息!$M991)='员工事项提醒（生日、续合同）'!$S$4),在职员工基本信息!C991,"")</f>
        <v/>
      </c>
      <c r="T994" s="23" t="str">
        <f>IF(AND(YEAR(在职员工基本信息!$M991)='员工事项提醒（生日、续合同）'!$Q$4,MONTH(在职员工基本信息!$M991)='员工事项提醒（生日、续合同）'!$S$4),在职员工基本信息!M991,"")</f>
        <v/>
      </c>
    </row>
    <row r="995" spans="1:20">
      <c r="A995" s="1" t="str">
        <f>B995&amp;COUNTIF(B$8:B995,B995)</f>
        <v>983</v>
      </c>
      <c r="B995" s="1" t="str">
        <f>IF(MONTH(在职员工基本信息!G992)=$L$4,MONTH(在职员工基本信息!G992),"")</f>
        <v/>
      </c>
      <c r="D995" s="1" t="str">
        <f>IFERROR(IF(在职员工基本信息!D992="","",在职员工基本信息!D992),"")</f>
        <v/>
      </c>
      <c r="E995" s="1" t="str">
        <f>IF(在职员工基本信息!E992="","",在职员工基本信息!E992)</f>
        <v/>
      </c>
      <c r="F995" s="23" t="str">
        <f>IF(在职员工基本信息!G992="","",在职员工基本信息!G992)</f>
        <v/>
      </c>
      <c r="G995" s="1" t="str">
        <f>IF(在职员工基本信息!B992="","",在职员工基本信息!B992)</f>
        <v/>
      </c>
      <c r="H995" s="1" t="str">
        <f>IF(在职员工基本信息!C992="","",在职员工基本信息!C992)</f>
        <v/>
      </c>
      <c r="J995" s="23" t="str">
        <f t="shared" si="75"/>
        <v/>
      </c>
      <c r="K995" s="23" t="str">
        <f t="shared" si="76"/>
        <v/>
      </c>
      <c r="L995" s="23" t="str">
        <f t="shared" si="77"/>
        <v/>
      </c>
      <c r="M995" s="23" t="str">
        <f t="shared" si="78"/>
        <v/>
      </c>
      <c r="N995" s="23" t="str">
        <f t="shared" si="79"/>
        <v/>
      </c>
      <c r="P995" s="1" t="str">
        <f>IF(AND(YEAR(在职员工基本信息!$M992)='员工事项提醒（生日、续合同）'!$Q$4,MONTH(在职员工基本信息!$M992)='员工事项提醒（生日、续合同）'!$S$4),在职员工基本信息!D992,"")</f>
        <v/>
      </c>
      <c r="Q995" s="1" t="str">
        <f>IF(AND(YEAR(在职员工基本信息!$M992)='员工事项提醒（生日、续合同）'!$Q$4,MONTH(在职员工基本信息!$M992)='员工事项提醒（生日、续合同）'!$S$4),在职员工基本信息!E992,"")</f>
        <v/>
      </c>
      <c r="R995" s="1" t="str">
        <f>IF(AND(YEAR(在职员工基本信息!$M992)='员工事项提醒（生日、续合同）'!$Q$4,MONTH(在职员工基本信息!$M992)='员工事项提醒（生日、续合同）'!$S$4),在职员工基本信息!B992,"")</f>
        <v/>
      </c>
      <c r="S995" s="1" t="str">
        <f>IF(AND(YEAR(在职员工基本信息!$M992)='员工事项提醒（生日、续合同）'!$Q$4,MONTH(在职员工基本信息!$M992)='员工事项提醒（生日、续合同）'!$S$4),在职员工基本信息!C992,"")</f>
        <v/>
      </c>
      <c r="T995" s="23" t="str">
        <f>IF(AND(YEAR(在职员工基本信息!$M992)='员工事项提醒（生日、续合同）'!$Q$4,MONTH(在职员工基本信息!$M992)='员工事项提醒（生日、续合同）'!$S$4),在职员工基本信息!M992,"")</f>
        <v/>
      </c>
    </row>
    <row r="996" spans="1:20">
      <c r="A996" s="1" t="str">
        <f>B996&amp;COUNTIF(B$8:B996,B996)</f>
        <v>984</v>
      </c>
      <c r="B996" s="1" t="str">
        <f>IF(MONTH(在职员工基本信息!G993)=$L$4,MONTH(在职员工基本信息!G993),"")</f>
        <v/>
      </c>
      <c r="D996" s="1" t="str">
        <f>IFERROR(IF(在职员工基本信息!D993="","",在职员工基本信息!D993),"")</f>
        <v/>
      </c>
      <c r="E996" s="1" t="str">
        <f>IF(在职员工基本信息!E993="","",在职员工基本信息!E993)</f>
        <v/>
      </c>
      <c r="F996" s="23" t="str">
        <f>IF(在职员工基本信息!G993="","",在职员工基本信息!G993)</f>
        <v/>
      </c>
      <c r="G996" s="1" t="str">
        <f>IF(在职员工基本信息!B993="","",在职员工基本信息!B993)</f>
        <v/>
      </c>
      <c r="H996" s="1" t="str">
        <f>IF(在职员工基本信息!C993="","",在职员工基本信息!C993)</f>
        <v/>
      </c>
      <c r="J996" s="23" t="str">
        <f t="shared" si="75"/>
        <v/>
      </c>
      <c r="K996" s="23" t="str">
        <f t="shared" si="76"/>
        <v/>
      </c>
      <c r="L996" s="23" t="str">
        <f t="shared" si="77"/>
        <v/>
      </c>
      <c r="M996" s="23" t="str">
        <f t="shared" si="78"/>
        <v/>
      </c>
      <c r="N996" s="23" t="str">
        <f t="shared" si="79"/>
        <v/>
      </c>
      <c r="P996" s="1" t="str">
        <f>IF(AND(YEAR(在职员工基本信息!$M993)='员工事项提醒（生日、续合同）'!$Q$4,MONTH(在职员工基本信息!$M993)='员工事项提醒（生日、续合同）'!$S$4),在职员工基本信息!D993,"")</f>
        <v/>
      </c>
      <c r="Q996" s="1" t="str">
        <f>IF(AND(YEAR(在职员工基本信息!$M993)='员工事项提醒（生日、续合同）'!$Q$4,MONTH(在职员工基本信息!$M993)='员工事项提醒（生日、续合同）'!$S$4),在职员工基本信息!E993,"")</f>
        <v/>
      </c>
      <c r="R996" s="1" t="str">
        <f>IF(AND(YEAR(在职员工基本信息!$M993)='员工事项提醒（生日、续合同）'!$Q$4,MONTH(在职员工基本信息!$M993)='员工事项提醒（生日、续合同）'!$S$4),在职员工基本信息!B993,"")</f>
        <v/>
      </c>
      <c r="S996" s="1" t="str">
        <f>IF(AND(YEAR(在职员工基本信息!$M993)='员工事项提醒（生日、续合同）'!$Q$4,MONTH(在职员工基本信息!$M993)='员工事项提醒（生日、续合同）'!$S$4),在职员工基本信息!C993,"")</f>
        <v/>
      </c>
      <c r="T996" s="23" t="str">
        <f>IF(AND(YEAR(在职员工基本信息!$M993)='员工事项提醒（生日、续合同）'!$Q$4,MONTH(在职员工基本信息!$M993)='员工事项提醒（生日、续合同）'!$S$4),在职员工基本信息!M993,"")</f>
        <v/>
      </c>
    </row>
    <row r="997" spans="1:20">
      <c r="A997" s="1" t="str">
        <f>B997&amp;COUNTIF(B$8:B997,B997)</f>
        <v>985</v>
      </c>
      <c r="B997" s="1" t="str">
        <f>IF(MONTH(在职员工基本信息!G994)=$L$4,MONTH(在职员工基本信息!G994),"")</f>
        <v/>
      </c>
      <c r="D997" s="1" t="str">
        <f>IFERROR(IF(在职员工基本信息!D994="","",在职员工基本信息!D994),"")</f>
        <v/>
      </c>
      <c r="E997" s="1" t="str">
        <f>IF(在职员工基本信息!E994="","",在职员工基本信息!E994)</f>
        <v/>
      </c>
      <c r="F997" s="23" t="str">
        <f>IF(在职员工基本信息!G994="","",在职员工基本信息!G994)</f>
        <v/>
      </c>
      <c r="G997" s="1" t="str">
        <f>IF(在职员工基本信息!B994="","",在职员工基本信息!B994)</f>
        <v/>
      </c>
      <c r="H997" s="1" t="str">
        <f>IF(在职员工基本信息!C994="","",在职员工基本信息!C994)</f>
        <v/>
      </c>
      <c r="J997" s="23" t="str">
        <f t="shared" si="75"/>
        <v/>
      </c>
      <c r="K997" s="23" t="str">
        <f t="shared" si="76"/>
        <v/>
      </c>
      <c r="L997" s="23" t="str">
        <f t="shared" si="77"/>
        <v/>
      </c>
      <c r="M997" s="23" t="str">
        <f t="shared" si="78"/>
        <v/>
      </c>
      <c r="N997" s="23" t="str">
        <f t="shared" si="79"/>
        <v/>
      </c>
      <c r="P997" s="1" t="str">
        <f>IF(AND(YEAR(在职员工基本信息!$M994)='员工事项提醒（生日、续合同）'!$Q$4,MONTH(在职员工基本信息!$M994)='员工事项提醒（生日、续合同）'!$S$4),在职员工基本信息!D994,"")</f>
        <v/>
      </c>
      <c r="Q997" s="1" t="str">
        <f>IF(AND(YEAR(在职员工基本信息!$M994)='员工事项提醒（生日、续合同）'!$Q$4,MONTH(在职员工基本信息!$M994)='员工事项提醒（生日、续合同）'!$S$4),在职员工基本信息!E994,"")</f>
        <v/>
      </c>
      <c r="R997" s="1" t="str">
        <f>IF(AND(YEAR(在职员工基本信息!$M994)='员工事项提醒（生日、续合同）'!$Q$4,MONTH(在职员工基本信息!$M994)='员工事项提醒（生日、续合同）'!$S$4),在职员工基本信息!B994,"")</f>
        <v/>
      </c>
      <c r="S997" s="1" t="str">
        <f>IF(AND(YEAR(在职员工基本信息!$M994)='员工事项提醒（生日、续合同）'!$Q$4,MONTH(在职员工基本信息!$M994)='员工事项提醒（生日、续合同）'!$S$4),在职员工基本信息!C994,"")</f>
        <v/>
      </c>
      <c r="T997" s="23" t="str">
        <f>IF(AND(YEAR(在职员工基本信息!$M994)='员工事项提醒（生日、续合同）'!$Q$4,MONTH(在职员工基本信息!$M994)='员工事项提醒（生日、续合同）'!$S$4),在职员工基本信息!M994,"")</f>
        <v/>
      </c>
    </row>
    <row r="998" spans="1:20">
      <c r="A998" s="1" t="str">
        <f>B998&amp;COUNTIF(B$8:B998,B998)</f>
        <v>986</v>
      </c>
      <c r="B998" s="1" t="str">
        <f>IF(MONTH(在职员工基本信息!G995)=$L$4,MONTH(在职员工基本信息!G995),"")</f>
        <v/>
      </c>
      <c r="D998" s="1" t="str">
        <f>IFERROR(IF(在职员工基本信息!D995="","",在职员工基本信息!D995),"")</f>
        <v/>
      </c>
      <c r="E998" s="1" t="str">
        <f>IF(在职员工基本信息!E995="","",在职员工基本信息!E995)</f>
        <v/>
      </c>
      <c r="F998" s="23" t="str">
        <f>IF(在职员工基本信息!G995="","",在职员工基本信息!G995)</f>
        <v/>
      </c>
      <c r="G998" s="1" t="str">
        <f>IF(在职员工基本信息!B995="","",在职员工基本信息!B995)</f>
        <v/>
      </c>
      <c r="H998" s="1" t="str">
        <f>IF(在职员工基本信息!C995="","",在职员工基本信息!C995)</f>
        <v/>
      </c>
      <c r="J998" s="23" t="str">
        <f t="shared" si="75"/>
        <v/>
      </c>
      <c r="K998" s="23" t="str">
        <f t="shared" si="76"/>
        <v/>
      </c>
      <c r="L998" s="23" t="str">
        <f t="shared" si="77"/>
        <v/>
      </c>
      <c r="M998" s="23" t="str">
        <f t="shared" si="78"/>
        <v/>
      </c>
      <c r="N998" s="23" t="str">
        <f t="shared" si="79"/>
        <v/>
      </c>
      <c r="P998" s="1" t="str">
        <f>IF(AND(YEAR(在职员工基本信息!$M995)='员工事项提醒（生日、续合同）'!$Q$4,MONTH(在职员工基本信息!$M995)='员工事项提醒（生日、续合同）'!$S$4),在职员工基本信息!D995,"")</f>
        <v/>
      </c>
      <c r="Q998" s="1" t="str">
        <f>IF(AND(YEAR(在职员工基本信息!$M995)='员工事项提醒（生日、续合同）'!$Q$4,MONTH(在职员工基本信息!$M995)='员工事项提醒（生日、续合同）'!$S$4),在职员工基本信息!E995,"")</f>
        <v/>
      </c>
      <c r="R998" s="1" t="str">
        <f>IF(AND(YEAR(在职员工基本信息!$M995)='员工事项提醒（生日、续合同）'!$Q$4,MONTH(在职员工基本信息!$M995)='员工事项提醒（生日、续合同）'!$S$4),在职员工基本信息!B995,"")</f>
        <v/>
      </c>
      <c r="S998" s="1" t="str">
        <f>IF(AND(YEAR(在职员工基本信息!$M995)='员工事项提醒（生日、续合同）'!$Q$4,MONTH(在职员工基本信息!$M995)='员工事项提醒（生日、续合同）'!$S$4),在职员工基本信息!C995,"")</f>
        <v/>
      </c>
      <c r="T998" s="23" t="str">
        <f>IF(AND(YEAR(在职员工基本信息!$M995)='员工事项提醒（生日、续合同）'!$Q$4,MONTH(在职员工基本信息!$M995)='员工事项提醒（生日、续合同）'!$S$4),在职员工基本信息!M995,"")</f>
        <v/>
      </c>
    </row>
    <row r="999" spans="1:20">
      <c r="A999" s="1" t="str">
        <f>B999&amp;COUNTIF(B$8:B999,B999)</f>
        <v>987</v>
      </c>
      <c r="B999" s="1" t="str">
        <f>IF(MONTH(在职员工基本信息!G996)=$L$4,MONTH(在职员工基本信息!G996),"")</f>
        <v/>
      </c>
      <c r="D999" s="1" t="str">
        <f>IFERROR(IF(在职员工基本信息!D996="","",在职员工基本信息!D996),"")</f>
        <v/>
      </c>
      <c r="E999" s="1" t="str">
        <f>IF(在职员工基本信息!E996="","",在职员工基本信息!E996)</f>
        <v/>
      </c>
      <c r="F999" s="23" t="str">
        <f>IF(在职员工基本信息!G996="","",在职员工基本信息!G996)</f>
        <v/>
      </c>
      <c r="G999" s="1" t="str">
        <f>IF(在职员工基本信息!B996="","",在职员工基本信息!B996)</f>
        <v/>
      </c>
      <c r="H999" s="1" t="str">
        <f>IF(在职员工基本信息!C996="","",在职员工基本信息!C996)</f>
        <v/>
      </c>
      <c r="J999" s="23" t="str">
        <f t="shared" si="75"/>
        <v/>
      </c>
      <c r="K999" s="23" t="str">
        <f t="shared" si="76"/>
        <v/>
      </c>
      <c r="L999" s="23" t="str">
        <f t="shared" si="77"/>
        <v/>
      </c>
      <c r="M999" s="23" t="str">
        <f t="shared" si="78"/>
        <v/>
      </c>
      <c r="N999" s="23" t="str">
        <f t="shared" si="79"/>
        <v/>
      </c>
      <c r="P999" s="1" t="str">
        <f>IF(AND(YEAR(在职员工基本信息!$M996)='员工事项提醒（生日、续合同）'!$Q$4,MONTH(在职员工基本信息!$M996)='员工事项提醒（生日、续合同）'!$S$4),在职员工基本信息!D996,"")</f>
        <v/>
      </c>
      <c r="Q999" s="1" t="str">
        <f>IF(AND(YEAR(在职员工基本信息!$M996)='员工事项提醒（生日、续合同）'!$Q$4,MONTH(在职员工基本信息!$M996)='员工事项提醒（生日、续合同）'!$S$4),在职员工基本信息!E996,"")</f>
        <v/>
      </c>
      <c r="R999" s="1" t="str">
        <f>IF(AND(YEAR(在职员工基本信息!$M996)='员工事项提醒（生日、续合同）'!$Q$4,MONTH(在职员工基本信息!$M996)='员工事项提醒（生日、续合同）'!$S$4),在职员工基本信息!B996,"")</f>
        <v/>
      </c>
      <c r="S999" s="1" t="str">
        <f>IF(AND(YEAR(在职员工基本信息!$M996)='员工事项提醒（生日、续合同）'!$Q$4,MONTH(在职员工基本信息!$M996)='员工事项提醒（生日、续合同）'!$S$4),在职员工基本信息!C996,"")</f>
        <v/>
      </c>
      <c r="T999" s="23" t="str">
        <f>IF(AND(YEAR(在职员工基本信息!$M996)='员工事项提醒（生日、续合同）'!$Q$4,MONTH(在职员工基本信息!$M996)='员工事项提醒（生日、续合同）'!$S$4),在职员工基本信息!M996,"")</f>
        <v/>
      </c>
    </row>
    <row r="1000" spans="1:20">
      <c r="A1000" s="1" t="str">
        <f>B1000&amp;COUNTIF(B$8:B1000,B1000)</f>
        <v>988</v>
      </c>
      <c r="B1000" s="1" t="str">
        <f>IF(MONTH(在职员工基本信息!G997)=$L$4,MONTH(在职员工基本信息!G997),"")</f>
        <v/>
      </c>
      <c r="D1000" s="1" t="str">
        <f>IFERROR(IF(在职员工基本信息!D997="","",在职员工基本信息!D997),"")</f>
        <v/>
      </c>
      <c r="E1000" s="1" t="str">
        <f>IF(在职员工基本信息!E997="","",在职员工基本信息!E997)</f>
        <v/>
      </c>
      <c r="F1000" s="23" t="str">
        <f>IF(在职员工基本信息!G997="","",在职员工基本信息!G997)</f>
        <v/>
      </c>
      <c r="G1000" s="1" t="str">
        <f>IF(在职员工基本信息!B997="","",在职员工基本信息!B997)</f>
        <v/>
      </c>
      <c r="H1000" s="1" t="str">
        <f>IF(在职员工基本信息!C997="","",在职员工基本信息!C997)</f>
        <v/>
      </c>
      <c r="J1000" s="23" t="str">
        <f t="shared" si="75"/>
        <v/>
      </c>
      <c r="K1000" s="23" t="str">
        <f t="shared" si="76"/>
        <v/>
      </c>
      <c r="L1000" s="23" t="str">
        <f t="shared" si="77"/>
        <v/>
      </c>
      <c r="M1000" s="23" t="str">
        <f t="shared" si="78"/>
        <v/>
      </c>
      <c r="N1000" s="23" t="str">
        <f t="shared" si="79"/>
        <v/>
      </c>
      <c r="P1000" s="1" t="str">
        <f>IF(AND(YEAR(在职员工基本信息!$M997)='员工事项提醒（生日、续合同）'!$Q$4,MONTH(在职员工基本信息!$M997)='员工事项提醒（生日、续合同）'!$S$4),在职员工基本信息!D997,"")</f>
        <v/>
      </c>
      <c r="Q1000" s="1" t="str">
        <f>IF(AND(YEAR(在职员工基本信息!$M997)='员工事项提醒（生日、续合同）'!$Q$4,MONTH(在职员工基本信息!$M997)='员工事项提醒（生日、续合同）'!$S$4),在职员工基本信息!E997,"")</f>
        <v/>
      </c>
      <c r="R1000" s="1" t="str">
        <f>IF(AND(YEAR(在职员工基本信息!$M997)='员工事项提醒（生日、续合同）'!$Q$4,MONTH(在职员工基本信息!$M997)='员工事项提醒（生日、续合同）'!$S$4),在职员工基本信息!B997,"")</f>
        <v/>
      </c>
      <c r="S1000" s="1" t="str">
        <f>IF(AND(YEAR(在职员工基本信息!$M997)='员工事项提醒（生日、续合同）'!$Q$4,MONTH(在职员工基本信息!$M997)='员工事项提醒（生日、续合同）'!$S$4),在职员工基本信息!C997,"")</f>
        <v/>
      </c>
      <c r="T1000" s="23" t="str">
        <f>IF(AND(YEAR(在职员工基本信息!$M997)='员工事项提醒（生日、续合同）'!$Q$4,MONTH(在职员工基本信息!$M997)='员工事项提醒（生日、续合同）'!$S$4),在职员工基本信息!M997,"")</f>
        <v/>
      </c>
    </row>
    <row r="1001" spans="1:20">
      <c r="A1001" s="1" t="str">
        <f>B1001&amp;COUNTIF(B$8:B1001,B1001)</f>
        <v>989</v>
      </c>
      <c r="B1001" s="1" t="str">
        <f>IF(MONTH(在职员工基本信息!G998)=$L$4,MONTH(在职员工基本信息!G998),"")</f>
        <v/>
      </c>
      <c r="D1001" s="1" t="str">
        <f>IFERROR(IF(在职员工基本信息!D998="","",在职员工基本信息!D998),"")</f>
        <v/>
      </c>
      <c r="E1001" s="1" t="str">
        <f>IF(在职员工基本信息!E998="","",在职员工基本信息!E998)</f>
        <v/>
      </c>
      <c r="F1001" s="23" t="str">
        <f>IF(在职员工基本信息!G998="","",在职员工基本信息!G998)</f>
        <v/>
      </c>
      <c r="G1001" s="1" t="str">
        <f>IF(在职员工基本信息!B998="","",在职员工基本信息!B998)</f>
        <v/>
      </c>
      <c r="H1001" s="1" t="str">
        <f>IF(在职员工基本信息!C998="","",在职员工基本信息!C998)</f>
        <v/>
      </c>
      <c r="J1001" s="23" t="str">
        <f t="shared" si="75"/>
        <v/>
      </c>
      <c r="K1001" s="23" t="str">
        <f t="shared" si="76"/>
        <v/>
      </c>
      <c r="L1001" s="23" t="str">
        <f t="shared" si="77"/>
        <v/>
      </c>
      <c r="M1001" s="23" t="str">
        <f t="shared" si="78"/>
        <v/>
      </c>
      <c r="N1001" s="23" t="str">
        <f t="shared" si="79"/>
        <v/>
      </c>
      <c r="P1001" s="1" t="str">
        <f>IF(AND(YEAR(在职员工基本信息!$M998)='员工事项提醒（生日、续合同）'!$Q$4,MONTH(在职员工基本信息!$M998)='员工事项提醒（生日、续合同）'!$S$4),在职员工基本信息!D998,"")</f>
        <v/>
      </c>
      <c r="Q1001" s="1" t="str">
        <f>IF(AND(YEAR(在职员工基本信息!$M998)='员工事项提醒（生日、续合同）'!$Q$4,MONTH(在职员工基本信息!$M998)='员工事项提醒（生日、续合同）'!$S$4),在职员工基本信息!E998,"")</f>
        <v/>
      </c>
      <c r="R1001" s="1" t="str">
        <f>IF(AND(YEAR(在职员工基本信息!$M998)='员工事项提醒（生日、续合同）'!$Q$4,MONTH(在职员工基本信息!$M998)='员工事项提醒（生日、续合同）'!$S$4),在职员工基本信息!B998,"")</f>
        <v/>
      </c>
      <c r="S1001" s="1" t="str">
        <f>IF(AND(YEAR(在职员工基本信息!$M998)='员工事项提醒（生日、续合同）'!$Q$4,MONTH(在职员工基本信息!$M998)='员工事项提醒（生日、续合同）'!$S$4),在职员工基本信息!C998,"")</f>
        <v/>
      </c>
      <c r="T1001" s="23" t="str">
        <f>IF(AND(YEAR(在职员工基本信息!$M998)='员工事项提醒（生日、续合同）'!$Q$4,MONTH(在职员工基本信息!$M998)='员工事项提醒（生日、续合同）'!$S$4),在职员工基本信息!M998,"")</f>
        <v/>
      </c>
    </row>
    <row r="1002" spans="1:20">
      <c r="A1002" s="1" t="str">
        <f>B1002&amp;COUNTIF(B$8:B1002,B1002)</f>
        <v>990</v>
      </c>
      <c r="B1002" s="1" t="str">
        <f>IF(MONTH(在职员工基本信息!G999)=$L$4,MONTH(在职员工基本信息!G999),"")</f>
        <v/>
      </c>
      <c r="D1002" s="1" t="str">
        <f>IFERROR(IF(在职员工基本信息!D999="","",在职员工基本信息!D999),"")</f>
        <v/>
      </c>
      <c r="E1002" s="1" t="str">
        <f>IF(在职员工基本信息!E999="","",在职员工基本信息!E999)</f>
        <v/>
      </c>
      <c r="F1002" s="23" t="str">
        <f>IF(在职员工基本信息!G999="","",在职员工基本信息!G999)</f>
        <v/>
      </c>
      <c r="G1002" s="1" t="str">
        <f>IF(在职员工基本信息!B999="","",在职员工基本信息!B999)</f>
        <v/>
      </c>
      <c r="H1002" s="1" t="str">
        <f>IF(在职员工基本信息!C999="","",在职员工基本信息!C999)</f>
        <v/>
      </c>
      <c r="J1002" s="23" t="str">
        <f t="shared" si="75"/>
        <v/>
      </c>
      <c r="K1002" s="23" t="str">
        <f t="shared" si="76"/>
        <v/>
      </c>
      <c r="L1002" s="23" t="str">
        <f t="shared" si="77"/>
        <v/>
      </c>
      <c r="M1002" s="23" t="str">
        <f t="shared" si="78"/>
        <v/>
      </c>
      <c r="N1002" s="23" t="str">
        <f t="shared" si="79"/>
        <v/>
      </c>
      <c r="P1002" s="1" t="str">
        <f>IF(AND(YEAR(在职员工基本信息!$M999)='员工事项提醒（生日、续合同）'!$Q$4,MONTH(在职员工基本信息!$M999)='员工事项提醒（生日、续合同）'!$S$4),在职员工基本信息!D999,"")</f>
        <v/>
      </c>
      <c r="Q1002" s="1" t="str">
        <f>IF(AND(YEAR(在职员工基本信息!$M999)='员工事项提醒（生日、续合同）'!$Q$4,MONTH(在职员工基本信息!$M999)='员工事项提醒（生日、续合同）'!$S$4),在职员工基本信息!E999,"")</f>
        <v/>
      </c>
      <c r="R1002" s="1" t="str">
        <f>IF(AND(YEAR(在职员工基本信息!$M999)='员工事项提醒（生日、续合同）'!$Q$4,MONTH(在职员工基本信息!$M999)='员工事项提醒（生日、续合同）'!$S$4),在职员工基本信息!B999,"")</f>
        <v/>
      </c>
      <c r="S1002" s="1" t="str">
        <f>IF(AND(YEAR(在职员工基本信息!$M999)='员工事项提醒（生日、续合同）'!$Q$4,MONTH(在职员工基本信息!$M999)='员工事项提醒（生日、续合同）'!$S$4),在职员工基本信息!C999,"")</f>
        <v/>
      </c>
      <c r="T1002" s="23" t="str">
        <f>IF(AND(YEAR(在职员工基本信息!$M999)='员工事项提醒（生日、续合同）'!$Q$4,MONTH(在职员工基本信息!$M999)='员工事项提醒（生日、续合同）'!$S$4),在职员工基本信息!M999,"")</f>
        <v/>
      </c>
    </row>
    <row r="1003" spans="1:20">
      <c r="A1003" s="1" t="str">
        <f>B1003&amp;COUNTIF(B$8:B1003,B1003)</f>
        <v>991</v>
      </c>
      <c r="B1003" s="1" t="str">
        <f>IF(MONTH(在职员工基本信息!G1000)=$L$4,MONTH(在职员工基本信息!G1000),"")</f>
        <v/>
      </c>
      <c r="D1003" s="1" t="str">
        <f>IFERROR(IF(在职员工基本信息!D1000="","",在职员工基本信息!D1000),"")</f>
        <v/>
      </c>
      <c r="E1003" s="1" t="str">
        <f>IF(在职员工基本信息!E1000="","",在职员工基本信息!E1000)</f>
        <v/>
      </c>
      <c r="F1003" s="23" t="str">
        <f>IF(在职员工基本信息!G1000="","",在职员工基本信息!G1000)</f>
        <v/>
      </c>
      <c r="G1003" s="1" t="str">
        <f>IF(在职员工基本信息!B1000="","",在职员工基本信息!B1000)</f>
        <v/>
      </c>
      <c r="H1003" s="1" t="str">
        <f>IF(在职员工基本信息!C1000="","",在职员工基本信息!C1000)</f>
        <v/>
      </c>
      <c r="J1003" s="23" t="str">
        <f t="shared" si="75"/>
        <v/>
      </c>
      <c r="K1003" s="23" t="str">
        <f t="shared" si="76"/>
        <v/>
      </c>
      <c r="L1003" s="23" t="str">
        <f t="shared" si="77"/>
        <v/>
      </c>
      <c r="M1003" s="23" t="str">
        <f t="shared" si="78"/>
        <v/>
      </c>
      <c r="N1003" s="23" t="str">
        <f t="shared" si="79"/>
        <v/>
      </c>
      <c r="P1003" s="1" t="str">
        <f>IF(AND(YEAR(在职员工基本信息!$M1000)='员工事项提醒（生日、续合同）'!$Q$4,MONTH(在职员工基本信息!$M1000)='员工事项提醒（生日、续合同）'!$S$4),在职员工基本信息!D1000,"")</f>
        <v/>
      </c>
      <c r="Q1003" s="1" t="str">
        <f>IF(AND(YEAR(在职员工基本信息!$M1000)='员工事项提醒（生日、续合同）'!$Q$4,MONTH(在职员工基本信息!$M1000)='员工事项提醒（生日、续合同）'!$S$4),在职员工基本信息!E1000,"")</f>
        <v/>
      </c>
      <c r="R1003" s="1" t="str">
        <f>IF(AND(YEAR(在职员工基本信息!$M1000)='员工事项提醒（生日、续合同）'!$Q$4,MONTH(在职员工基本信息!$M1000)='员工事项提醒（生日、续合同）'!$S$4),在职员工基本信息!B1000,"")</f>
        <v/>
      </c>
      <c r="S1003" s="1" t="str">
        <f>IF(AND(YEAR(在职员工基本信息!$M1000)='员工事项提醒（生日、续合同）'!$Q$4,MONTH(在职员工基本信息!$M1000)='员工事项提醒（生日、续合同）'!$S$4),在职员工基本信息!C1000,"")</f>
        <v/>
      </c>
      <c r="T1003" s="23" t="str">
        <f>IF(AND(YEAR(在职员工基本信息!$M1000)='员工事项提醒（生日、续合同）'!$Q$4,MONTH(在职员工基本信息!$M1000)='员工事项提醒（生日、续合同）'!$S$4),在职员工基本信息!M1000,"")</f>
        <v/>
      </c>
    </row>
    <row r="1004" spans="1:20">
      <c r="A1004" s="1" t="str">
        <f>B1004&amp;COUNTIF(B$8:B1004,B1004)</f>
        <v>992</v>
      </c>
      <c r="B1004" s="1" t="str">
        <f>IF(MONTH(在职员工基本信息!G1001)=$L$4,MONTH(在职员工基本信息!G1001),"")</f>
        <v/>
      </c>
      <c r="D1004" s="1" t="str">
        <f>IFERROR(IF(在职员工基本信息!D1001="","",在职员工基本信息!D1001),"")</f>
        <v/>
      </c>
      <c r="E1004" s="1" t="str">
        <f>IF(在职员工基本信息!E1001="","",在职员工基本信息!E1001)</f>
        <v/>
      </c>
      <c r="F1004" s="23" t="str">
        <f>IF(在职员工基本信息!G1001="","",在职员工基本信息!G1001)</f>
        <v/>
      </c>
      <c r="G1004" s="1" t="str">
        <f>IF(在职员工基本信息!B1001="","",在职员工基本信息!B1001)</f>
        <v/>
      </c>
      <c r="H1004" s="1" t="str">
        <f>IF(在职员工基本信息!C1001="","",在职员工基本信息!C1001)</f>
        <v/>
      </c>
      <c r="J1004" s="23" t="str">
        <f t="shared" si="75"/>
        <v/>
      </c>
      <c r="K1004" s="23" t="str">
        <f t="shared" si="76"/>
        <v/>
      </c>
      <c r="L1004" s="23" t="str">
        <f t="shared" si="77"/>
        <v/>
      </c>
      <c r="M1004" s="23" t="str">
        <f t="shared" si="78"/>
        <v/>
      </c>
      <c r="N1004" s="23" t="str">
        <f t="shared" si="79"/>
        <v/>
      </c>
      <c r="P1004" s="1" t="str">
        <f>IF(AND(YEAR(在职员工基本信息!$M1001)='员工事项提醒（生日、续合同）'!$Q$4,MONTH(在职员工基本信息!$M1001)='员工事项提醒（生日、续合同）'!$S$4),在职员工基本信息!D1001,"")</f>
        <v/>
      </c>
      <c r="Q1004" s="1" t="str">
        <f>IF(AND(YEAR(在职员工基本信息!$M1001)='员工事项提醒（生日、续合同）'!$Q$4,MONTH(在职员工基本信息!$M1001)='员工事项提醒（生日、续合同）'!$S$4),在职员工基本信息!E1001,"")</f>
        <v/>
      </c>
      <c r="R1004" s="1" t="str">
        <f>IF(AND(YEAR(在职员工基本信息!$M1001)='员工事项提醒（生日、续合同）'!$Q$4,MONTH(在职员工基本信息!$M1001)='员工事项提醒（生日、续合同）'!$S$4),在职员工基本信息!B1001,"")</f>
        <v/>
      </c>
      <c r="S1004" s="1" t="str">
        <f>IF(AND(YEAR(在职员工基本信息!$M1001)='员工事项提醒（生日、续合同）'!$Q$4,MONTH(在职员工基本信息!$M1001)='员工事项提醒（生日、续合同）'!$S$4),在职员工基本信息!C1001,"")</f>
        <v/>
      </c>
      <c r="T1004" s="23" t="str">
        <f>IF(AND(YEAR(在职员工基本信息!$M1001)='员工事项提醒（生日、续合同）'!$Q$4,MONTH(在职员工基本信息!$M1001)='员工事项提醒（生日、续合同）'!$S$4),在职员工基本信息!M1001,"")</f>
        <v/>
      </c>
    </row>
    <row r="1005" spans="1:20">
      <c r="A1005" s="1" t="str">
        <f>B1005&amp;COUNTIF(B$8:B1005,B1005)</f>
        <v>993</v>
      </c>
      <c r="B1005" s="1" t="str">
        <f>IF(MONTH(在职员工基本信息!G1002)=$L$4,MONTH(在职员工基本信息!G1002),"")</f>
        <v/>
      </c>
      <c r="D1005" s="1" t="str">
        <f>IFERROR(IF(在职员工基本信息!D1002="","",在职员工基本信息!D1002),"")</f>
        <v/>
      </c>
      <c r="E1005" s="1" t="str">
        <f>IF(在职员工基本信息!E1002="","",在职员工基本信息!E1002)</f>
        <v/>
      </c>
      <c r="F1005" s="23" t="str">
        <f>IF(在职员工基本信息!G1002="","",在职员工基本信息!G1002)</f>
        <v/>
      </c>
      <c r="G1005" s="1" t="str">
        <f>IF(在职员工基本信息!B1002="","",在职员工基本信息!B1002)</f>
        <v/>
      </c>
      <c r="H1005" s="1" t="str">
        <f>IF(在职员工基本信息!C1002="","",在职员工基本信息!C1002)</f>
        <v/>
      </c>
      <c r="J1005" s="23" t="str">
        <f t="shared" si="75"/>
        <v/>
      </c>
      <c r="K1005" s="23" t="str">
        <f t="shared" si="76"/>
        <v/>
      </c>
      <c r="L1005" s="23" t="str">
        <f t="shared" si="77"/>
        <v/>
      </c>
      <c r="M1005" s="23" t="str">
        <f t="shared" si="78"/>
        <v/>
      </c>
      <c r="N1005" s="23" t="str">
        <f t="shared" si="79"/>
        <v/>
      </c>
      <c r="P1005" s="1" t="str">
        <f>IF(AND(YEAR(在职员工基本信息!$M1002)='员工事项提醒（生日、续合同）'!$Q$4,MONTH(在职员工基本信息!$M1002)='员工事项提醒（生日、续合同）'!$S$4),在职员工基本信息!D1002,"")</f>
        <v/>
      </c>
      <c r="Q1005" s="1" t="str">
        <f>IF(AND(YEAR(在职员工基本信息!$M1002)='员工事项提醒（生日、续合同）'!$Q$4,MONTH(在职员工基本信息!$M1002)='员工事项提醒（生日、续合同）'!$S$4),在职员工基本信息!E1002,"")</f>
        <v/>
      </c>
      <c r="R1005" s="1" t="str">
        <f>IF(AND(YEAR(在职员工基本信息!$M1002)='员工事项提醒（生日、续合同）'!$Q$4,MONTH(在职员工基本信息!$M1002)='员工事项提醒（生日、续合同）'!$S$4),在职员工基本信息!B1002,"")</f>
        <v/>
      </c>
      <c r="S1005" s="1" t="str">
        <f>IF(AND(YEAR(在职员工基本信息!$M1002)='员工事项提醒（生日、续合同）'!$Q$4,MONTH(在职员工基本信息!$M1002)='员工事项提醒（生日、续合同）'!$S$4),在职员工基本信息!C1002,"")</f>
        <v/>
      </c>
      <c r="T1005" s="23" t="str">
        <f>IF(AND(YEAR(在职员工基本信息!$M1002)='员工事项提醒（生日、续合同）'!$Q$4,MONTH(在职员工基本信息!$M1002)='员工事项提醒（生日、续合同）'!$S$4),在职员工基本信息!M1002,"")</f>
        <v/>
      </c>
    </row>
    <row r="1006" spans="1:20">
      <c r="A1006" s="1" t="str">
        <f>B1006&amp;COUNTIF(B$8:B1006,B1006)</f>
        <v>994</v>
      </c>
      <c r="B1006" s="1" t="str">
        <f>IF(MONTH(在职员工基本信息!G1003)=$L$4,MONTH(在职员工基本信息!G1003),"")</f>
        <v/>
      </c>
      <c r="D1006" s="1" t="str">
        <f>IFERROR(IF(在职员工基本信息!D1003="","",在职员工基本信息!D1003),"")</f>
        <v/>
      </c>
      <c r="E1006" s="1" t="str">
        <f>IF(在职员工基本信息!E1003="","",在职员工基本信息!E1003)</f>
        <v/>
      </c>
      <c r="F1006" s="23" t="str">
        <f>IF(在职员工基本信息!G1003="","",在职员工基本信息!G1003)</f>
        <v/>
      </c>
      <c r="G1006" s="1" t="str">
        <f>IF(在职员工基本信息!B1003="","",在职员工基本信息!B1003)</f>
        <v/>
      </c>
      <c r="H1006" s="1" t="str">
        <f>IF(在职员工基本信息!C1003="","",在职员工基本信息!C1003)</f>
        <v/>
      </c>
      <c r="J1006" s="23" t="str">
        <f t="shared" si="75"/>
        <v/>
      </c>
      <c r="K1006" s="23" t="str">
        <f t="shared" si="76"/>
        <v/>
      </c>
      <c r="L1006" s="23" t="str">
        <f t="shared" si="77"/>
        <v/>
      </c>
      <c r="M1006" s="23" t="str">
        <f t="shared" si="78"/>
        <v/>
      </c>
      <c r="N1006" s="23" t="str">
        <f t="shared" si="79"/>
        <v/>
      </c>
      <c r="P1006" s="1" t="str">
        <f>IF(AND(YEAR(在职员工基本信息!$M1003)='员工事项提醒（生日、续合同）'!$Q$4,MONTH(在职员工基本信息!$M1003)='员工事项提醒（生日、续合同）'!$S$4),在职员工基本信息!D1003,"")</f>
        <v/>
      </c>
      <c r="Q1006" s="1" t="str">
        <f>IF(AND(YEAR(在职员工基本信息!$M1003)='员工事项提醒（生日、续合同）'!$Q$4,MONTH(在职员工基本信息!$M1003)='员工事项提醒（生日、续合同）'!$S$4),在职员工基本信息!E1003,"")</f>
        <v/>
      </c>
      <c r="R1006" s="1" t="str">
        <f>IF(AND(YEAR(在职员工基本信息!$M1003)='员工事项提醒（生日、续合同）'!$Q$4,MONTH(在职员工基本信息!$M1003)='员工事项提醒（生日、续合同）'!$S$4),在职员工基本信息!B1003,"")</f>
        <v/>
      </c>
      <c r="S1006" s="1" t="str">
        <f>IF(AND(YEAR(在职员工基本信息!$M1003)='员工事项提醒（生日、续合同）'!$Q$4,MONTH(在职员工基本信息!$M1003)='员工事项提醒（生日、续合同）'!$S$4),在职员工基本信息!C1003,"")</f>
        <v/>
      </c>
      <c r="T1006" s="23" t="str">
        <f>IF(AND(YEAR(在职员工基本信息!$M1003)='员工事项提醒（生日、续合同）'!$Q$4,MONTH(在职员工基本信息!$M1003)='员工事项提醒（生日、续合同）'!$S$4),在职员工基本信息!M1003,"")</f>
        <v/>
      </c>
    </row>
    <row r="1007" spans="1:20">
      <c r="A1007" s="1" t="str">
        <f>B1007&amp;COUNTIF(B$8:B1007,B1007)</f>
        <v>995</v>
      </c>
      <c r="B1007" s="1" t="str">
        <f>IF(MONTH(在职员工基本信息!G1004)=$L$4,MONTH(在职员工基本信息!G1004),"")</f>
        <v/>
      </c>
      <c r="D1007" s="1" t="str">
        <f>IFERROR(IF(在职员工基本信息!D1004="","",在职员工基本信息!D1004),"")</f>
        <v/>
      </c>
      <c r="E1007" s="1" t="str">
        <f>IF(在职员工基本信息!E1004="","",在职员工基本信息!E1004)</f>
        <v/>
      </c>
      <c r="F1007" s="23" t="str">
        <f>IF(在职员工基本信息!G1004="","",在职员工基本信息!G1004)</f>
        <v/>
      </c>
      <c r="G1007" s="1" t="str">
        <f>IF(在职员工基本信息!B1004="","",在职员工基本信息!B1004)</f>
        <v/>
      </c>
      <c r="H1007" s="1" t="str">
        <f>IF(在职员工基本信息!C1004="","",在职员工基本信息!C1004)</f>
        <v/>
      </c>
      <c r="J1007" s="23" t="str">
        <f t="shared" si="75"/>
        <v/>
      </c>
      <c r="K1007" s="23" t="str">
        <f t="shared" si="76"/>
        <v/>
      </c>
      <c r="L1007" s="23" t="str">
        <f t="shared" si="77"/>
        <v/>
      </c>
      <c r="M1007" s="23" t="str">
        <f t="shared" si="78"/>
        <v/>
      </c>
      <c r="N1007" s="23" t="str">
        <f t="shared" si="79"/>
        <v/>
      </c>
      <c r="P1007" s="1" t="str">
        <f>IF(AND(YEAR(在职员工基本信息!$M1004)='员工事项提醒（生日、续合同）'!$Q$4,MONTH(在职员工基本信息!$M1004)='员工事项提醒（生日、续合同）'!$S$4),在职员工基本信息!D1004,"")</f>
        <v/>
      </c>
      <c r="Q1007" s="1" t="str">
        <f>IF(AND(YEAR(在职员工基本信息!$M1004)='员工事项提醒（生日、续合同）'!$Q$4,MONTH(在职员工基本信息!$M1004)='员工事项提醒（生日、续合同）'!$S$4),在职员工基本信息!E1004,"")</f>
        <v/>
      </c>
      <c r="R1007" s="1" t="str">
        <f>IF(AND(YEAR(在职员工基本信息!$M1004)='员工事项提醒（生日、续合同）'!$Q$4,MONTH(在职员工基本信息!$M1004)='员工事项提醒（生日、续合同）'!$S$4),在职员工基本信息!B1004,"")</f>
        <v/>
      </c>
      <c r="S1007" s="1" t="str">
        <f>IF(AND(YEAR(在职员工基本信息!$M1004)='员工事项提醒（生日、续合同）'!$Q$4,MONTH(在职员工基本信息!$M1004)='员工事项提醒（生日、续合同）'!$S$4),在职员工基本信息!C1004,"")</f>
        <v/>
      </c>
      <c r="T1007" s="23" t="str">
        <f>IF(AND(YEAR(在职员工基本信息!$M1004)='员工事项提醒（生日、续合同）'!$Q$4,MONTH(在职员工基本信息!$M1004)='员工事项提醒（生日、续合同）'!$S$4),在职员工基本信息!M1004,"")</f>
        <v/>
      </c>
    </row>
    <row r="1008" spans="1:20">
      <c r="A1008" s="1" t="str">
        <f>B1008&amp;COUNTIF(B$8:B1008,B1008)</f>
        <v>996</v>
      </c>
      <c r="B1008" s="1" t="str">
        <f>IF(MONTH(在职员工基本信息!G1005)=$L$4,MONTH(在职员工基本信息!G1005),"")</f>
        <v/>
      </c>
      <c r="D1008" s="1" t="str">
        <f>IFERROR(IF(在职员工基本信息!D1005="","",在职员工基本信息!D1005),"")</f>
        <v/>
      </c>
      <c r="E1008" s="1" t="str">
        <f>IF(在职员工基本信息!E1005="","",在职员工基本信息!E1005)</f>
        <v/>
      </c>
      <c r="F1008" s="23" t="str">
        <f>IF(在职员工基本信息!G1005="","",在职员工基本信息!G1005)</f>
        <v/>
      </c>
      <c r="G1008" s="1" t="str">
        <f>IF(在职员工基本信息!B1005="","",在职员工基本信息!B1005)</f>
        <v/>
      </c>
      <c r="H1008" s="1" t="str">
        <f>IF(在职员工基本信息!C1005="","",在职员工基本信息!C1005)</f>
        <v/>
      </c>
      <c r="J1008" s="23" t="str">
        <f t="shared" si="75"/>
        <v/>
      </c>
      <c r="K1008" s="23" t="str">
        <f t="shared" si="76"/>
        <v/>
      </c>
      <c r="L1008" s="23" t="str">
        <f t="shared" si="77"/>
        <v/>
      </c>
      <c r="M1008" s="23" t="str">
        <f t="shared" si="78"/>
        <v/>
      </c>
      <c r="N1008" s="23" t="str">
        <f t="shared" si="79"/>
        <v/>
      </c>
      <c r="P1008" s="1" t="str">
        <f>IF(AND(YEAR(在职员工基本信息!$M1005)='员工事项提醒（生日、续合同）'!$Q$4,MONTH(在职员工基本信息!$M1005)='员工事项提醒（生日、续合同）'!$S$4),在职员工基本信息!D1005,"")</f>
        <v/>
      </c>
      <c r="Q1008" s="1" t="str">
        <f>IF(AND(YEAR(在职员工基本信息!$M1005)='员工事项提醒（生日、续合同）'!$Q$4,MONTH(在职员工基本信息!$M1005)='员工事项提醒（生日、续合同）'!$S$4),在职员工基本信息!E1005,"")</f>
        <v/>
      </c>
      <c r="R1008" s="1" t="str">
        <f>IF(AND(YEAR(在职员工基本信息!$M1005)='员工事项提醒（生日、续合同）'!$Q$4,MONTH(在职员工基本信息!$M1005)='员工事项提醒（生日、续合同）'!$S$4),在职员工基本信息!B1005,"")</f>
        <v/>
      </c>
      <c r="S1008" s="1" t="str">
        <f>IF(AND(YEAR(在职员工基本信息!$M1005)='员工事项提醒（生日、续合同）'!$Q$4,MONTH(在职员工基本信息!$M1005)='员工事项提醒（生日、续合同）'!$S$4),在职员工基本信息!C1005,"")</f>
        <v/>
      </c>
      <c r="T1008" s="23" t="str">
        <f>IF(AND(YEAR(在职员工基本信息!$M1005)='员工事项提醒（生日、续合同）'!$Q$4,MONTH(在职员工基本信息!$M1005)='员工事项提醒（生日、续合同）'!$S$4),在职员工基本信息!M1005,"")</f>
        <v/>
      </c>
    </row>
    <row r="1009" spans="1:20">
      <c r="A1009" s="1" t="str">
        <f>B1009&amp;COUNTIF(B$8:B1009,B1009)</f>
        <v>997</v>
      </c>
      <c r="B1009" s="1" t="str">
        <f>IF(MONTH(在职员工基本信息!G1006)=$L$4,MONTH(在职员工基本信息!G1006),"")</f>
        <v/>
      </c>
      <c r="D1009" s="1" t="str">
        <f>IFERROR(IF(在职员工基本信息!D1006="","",在职员工基本信息!D1006),"")</f>
        <v/>
      </c>
      <c r="E1009" s="1" t="str">
        <f>IF(在职员工基本信息!E1006="","",在职员工基本信息!E1006)</f>
        <v/>
      </c>
      <c r="F1009" s="23" t="str">
        <f>IF(在职员工基本信息!G1006="","",在职员工基本信息!G1006)</f>
        <v/>
      </c>
      <c r="G1009" s="1" t="str">
        <f>IF(在职员工基本信息!B1006="","",在职员工基本信息!B1006)</f>
        <v/>
      </c>
      <c r="H1009" s="1" t="str">
        <f>IF(在职员工基本信息!C1006="","",在职员工基本信息!C1006)</f>
        <v/>
      </c>
      <c r="J1009" s="23" t="str">
        <f t="shared" si="75"/>
        <v/>
      </c>
      <c r="K1009" s="23" t="str">
        <f t="shared" si="76"/>
        <v/>
      </c>
      <c r="L1009" s="23" t="str">
        <f t="shared" si="77"/>
        <v/>
      </c>
      <c r="M1009" s="23" t="str">
        <f t="shared" si="78"/>
        <v/>
      </c>
      <c r="N1009" s="23" t="str">
        <f t="shared" si="79"/>
        <v/>
      </c>
      <c r="P1009" s="1" t="str">
        <f>IF(AND(YEAR(在职员工基本信息!$M1006)='员工事项提醒（生日、续合同）'!$Q$4,MONTH(在职员工基本信息!$M1006)='员工事项提醒（生日、续合同）'!$S$4),在职员工基本信息!D1006,"")</f>
        <v/>
      </c>
      <c r="Q1009" s="1" t="str">
        <f>IF(AND(YEAR(在职员工基本信息!$M1006)='员工事项提醒（生日、续合同）'!$Q$4,MONTH(在职员工基本信息!$M1006)='员工事项提醒（生日、续合同）'!$S$4),在职员工基本信息!E1006,"")</f>
        <v/>
      </c>
      <c r="R1009" s="1" t="str">
        <f>IF(AND(YEAR(在职员工基本信息!$M1006)='员工事项提醒（生日、续合同）'!$Q$4,MONTH(在职员工基本信息!$M1006)='员工事项提醒（生日、续合同）'!$S$4),在职员工基本信息!B1006,"")</f>
        <v/>
      </c>
      <c r="S1009" s="1" t="str">
        <f>IF(AND(YEAR(在职员工基本信息!$M1006)='员工事项提醒（生日、续合同）'!$Q$4,MONTH(在职员工基本信息!$M1006)='员工事项提醒（生日、续合同）'!$S$4),在职员工基本信息!C1006,"")</f>
        <v/>
      </c>
      <c r="T1009" s="23" t="str">
        <f>IF(AND(YEAR(在职员工基本信息!$M1006)='员工事项提醒（生日、续合同）'!$Q$4,MONTH(在职员工基本信息!$M1006)='员工事项提醒（生日、续合同）'!$S$4),在职员工基本信息!M1006,"")</f>
        <v/>
      </c>
    </row>
    <row r="1010" spans="1:20">
      <c r="A1010" s="1" t="str">
        <f>B1010&amp;COUNTIF(B$8:B1010,B1010)</f>
        <v>998</v>
      </c>
      <c r="B1010" s="1" t="str">
        <f>IF(MONTH(在职员工基本信息!G1007)=$L$4,MONTH(在职员工基本信息!G1007),"")</f>
        <v/>
      </c>
      <c r="D1010" s="1" t="str">
        <f>IFERROR(IF(在职员工基本信息!D1007="","",在职员工基本信息!D1007),"")</f>
        <v/>
      </c>
      <c r="E1010" s="1" t="str">
        <f>IF(在职员工基本信息!E1007="","",在职员工基本信息!E1007)</f>
        <v/>
      </c>
      <c r="F1010" s="23" t="str">
        <f>IF(在职员工基本信息!G1007="","",在职员工基本信息!G1007)</f>
        <v/>
      </c>
      <c r="G1010" s="1" t="str">
        <f>IF(在职员工基本信息!B1007="","",在职员工基本信息!B1007)</f>
        <v/>
      </c>
      <c r="H1010" s="1" t="str">
        <f>IF(在职员工基本信息!C1007="","",在职员工基本信息!C1007)</f>
        <v/>
      </c>
      <c r="J1010" s="23" t="str">
        <f t="shared" si="75"/>
        <v/>
      </c>
      <c r="K1010" s="23" t="str">
        <f t="shared" si="76"/>
        <v/>
      </c>
      <c r="L1010" s="23" t="str">
        <f t="shared" si="77"/>
        <v/>
      </c>
      <c r="M1010" s="23" t="str">
        <f t="shared" si="78"/>
        <v/>
      </c>
      <c r="N1010" s="23" t="str">
        <f t="shared" si="79"/>
        <v/>
      </c>
      <c r="P1010" s="1" t="str">
        <f>IF(AND(YEAR(在职员工基本信息!$M1007)='员工事项提醒（生日、续合同）'!$Q$4,MONTH(在职员工基本信息!$M1007)='员工事项提醒（生日、续合同）'!$S$4),在职员工基本信息!D1007,"")</f>
        <v/>
      </c>
      <c r="Q1010" s="1" t="str">
        <f>IF(AND(YEAR(在职员工基本信息!$M1007)='员工事项提醒（生日、续合同）'!$Q$4,MONTH(在职员工基本信息!$M1007)='员工事项提醒（生日、续合同）'!$S$4),在职员工基本信息!E1007,"")</f>
        <v/>
      </c>
      <c r="R1010" s="1" t="str">
        <f>IF(AND(YEAR(在职员工基本信息!$M1007)='员工事项提醒（生日、续合同）'!$Q$4,MONTH(在职员工基本信息!$M1007)='员工事项提醒（生日、续合同）'!$S$4),在职员工基本信息!B1007,"")</f>
        <v/>
      </c>
      <c r="S1010" s="1" t="str">
        <f>IF(AND(YEAR(在职员工基本信息!$M1007)='员工事项提醒（生日、续合同）'!$Q$4,MONTH(在职员工基本信息!$M1007)='员工事项提醒（生日、续合同）'!$S$4),在职员工基本信息!C1007,"")</f>
        <v/>
      </c>
      <c r="T1010" s="23" t="str">
        <f>IF(AND(YEAR(在职员工基本信息!$M1007)='员工事项提醒（生日、续合同）'!$Q$4,MONTH(在职员工基本信息!$M1007)='员工事项提醒（生日、续合同）'!$S$4),在职员工基本信息!M1007,"")</f>
        <v/>
      </c>
    </row>
    <row r="1011" spans="1:20">
      <c r="A1011" s="1" t="str">
        <f>B1011&amp;COUNTIF(B$8:B1011,B1011)</f>
        <v>999</v>
      </c>
      <c r="B1011" s="1" t="str">
        <f>IF(MONTH(在职员工基本信息!G1008)=$L$4,MONTH(在职员工基本信息!G1008),"")</f>
        <v/>
      </c>
      <c r="D1011" s="1" t="str">
        <f>IFERROR(IF(在职员工基本信息!D1008="","",在职员工基本信息!D1008),"")</f>
        <v/>
      </c>
      <c r="E1011" s="1" t="str">
        <f>IF(在职员工基本信息!E1008="","",在职员工基本信息!E1008)</f>
        <v/>
      </c>
      <c r="F1011" s="23" t="str">
        <f>IF(在职员工基本信息!G1008="","",在职员工基本信息!G1008)</f>
        <v/>
      </c>
      <c r="G1011" s="1" t="str">
        <f>IF(在职员工基本信息!B1008="","",在职员工基本信息!B1008)</f>
        <v/>
      </c>
      <c r="H1011" s="1" t="str">
        <f>IF(在职员工基本信息!C1008="","",在职员工基本信息!C1008)</f>
        <v/>
      </c>
      <c r="J1011" s="23" t="str">
        <f t="shared" si="75"/>
        <v/>
      </c>
      <c r="K1011" s="23" t="str">
        <f t="shared" si="76"/>
        <v/>
      </c>
      <c r="L1011" s="23" t="str">
        <f t="shared" si="77"/>
        <v/>
      </c>
      <c r="M1011" s="23" t="str">
        <f t="shared" si="78"/>
        <v/>
      </c>
      <c r="N1011" s="23" t="str">
        <f t="shared" si="79"/>
        <v/>
      </c>
      <c r="P1011" s="1" t="str">
        <f>IF(AND(YEAR(在职员工基本信息!$M1008)='员工事项提醒（生日、续合同）'!$Q$4,MONTH(在职员工基本信息!$M1008)='员工事项提醒（生日、续合同）'!$S$4),在职员工基本信息!D1008,"")</f>
        <v/>
      </c>
      <c r="Q1011" s="1" t="str">
        <f>IF(AND(YEAR(在职员工基本信息!$M1008)='员工事项提醒（生日、续合同）'!$Q$4,MONTH(在职员工基本信息!$M1008)='员工事项提醒（生日、续合同）'!$S$4),在职员工基本信息!E1008,"")</f>
        <v/>
      </c>
      <c r="R1011" s="1" t="str">
        <f>IF(AND(YEAR(在职员工基本信息!$M1008)='员工事项提醒（生日、续合同）'!$Q$4,MONTH(在职员工基本信息!$M1008)='员工事项提醒（生日、续合同）'!$S$4),在职员工基本信息!B1008,"")</f>
        <v/>
      </c>
      <c r="S1011" s="1" t="str">
        <f>IF(AND(YEAR(在职员工基本信息!$M1008)='员工事项提醒（生日、续合同）'!$Q$4,MONTH(在职员工基本信息!$M1008)='员工事项提醒（生日、续合同）'!$S$4),在职员工基本信息!C1008,"")</f>
        <v/>
      </c>
      <c r="T1011" s="23" t="str">
        <f>IF(AND(YEAR(在职员工基本信息!$M1008)='员工事项提醒（生日、续合同）'!$Q$4,MONTH(在职员工基本信息!$M1008)='员工事项提醒（生日、续合同）'!$S$4),在职员工基本信息!M1008,"")</f>
        <v/>
      </c>
    </row>
    <row r="1012" spans="1:20">
      <c r="A1012" s="1" t="str">
        <f>B1012&amp;COUNTIF(B$8:B1012,B1012)</f>
        <v>1000</v>
      </c>
      <c r="B1012" s="1" t="str">
        <f>IF(MONTH(在职员工基本信息!G1009)=$L$4,MONTH(在职员工基本信息!G1009),"")</f>
        <v/>
      </c>
      <c r="D1012" s="1" t="str">
        <f>IFERROR(IF(在职员工基本信息!D1009="","",在职员工基本信息!D1009),"")</f>
        <v/>
      </c>
      <c r="E1012" s="1" t="str">
        <f>IF(在职员工基本信息!E1009="","",在职员工基本信息!E1009)</f>
        <v/>
      </c>
      <c r="F1012" s="23" t="str">
        <f>IF(在职员工基本信息!G1009="","",在职员工基本信息!G1009)</f>
        <v/>
      </c>
      <c r="G1012" s="1" t="str">
        <f>IF(在职员工基本信息!B1009="","",在职员工基本信息!B1009)</f>
        <v/>
      </c>
      <c r="H1012" s="1" t="str">
        <f>IF(在职员工基本信息!C1009="","",在职员工基本信息!C1009)</f>
        <v/>
      </c>
      <c r="J1012" s="23" t="str">
        <f t="shared" si="75"/>
        <v/>
      </c>
      <c r="K1012" s="23" t="str">
        <f t="shared" si="76"/>
        <v/>
      </c>
      <c r="L1012" s="23" t="str">
        <f t="shared" si="77"/>
        <v/>
      </c>
      <c r="M1012" s="23" t="str">
        <f t="shared" si="78"/>
        <v/>
      </c>
      <c r="N1012" s="23" t="str">
        <f t="shared" si="79"/>
        <v/>
      </c>
      <c r="P1012" s="1" t="str">
        <f>IF(AND(YEAR(在职员工基本信息!$M1009)='员工事项提醒（生日、续合同）'!$Q$4,MONTH(在职员工基本信息!$M1009)='员工事项提醒（生日、续合同）'!$S$4),在职员工基本信息!D1009,"")</f>
        <v/>
      </c>
      <c r="Q1012" s="1" t="str">
        <f>IF(AND(YEAR(在职员工基本信息!$M1009)='员工事项提醒（生日、续合同）'!$Q$4,MONTH(在职员工基本信息!$M1009)='员工事项提醒（生日、续合同）'!$S$4),在职员工基本信息!E1009,"")</f>
        <v/>
      </c>
      <c r="R1012" s="1" t="str">
        <f>IF(AND(YEAR(在职员工基本信息!$M1009)='员工事项提醒（生日、续合同）'!$Q$4,MONTH(在职员工基本信息!$M1009)='员工事项提醒（生日、续合同）'!$S$4),在职员工基本信息!B1009,"")</f>
        <v/>
      </c>
      <c r="S1012" s="1" t="str">
        <f>IF(AND(YEAR(在职员工基本信息!$M1009)='员工事项提醒（生日、续合同）'!$Q$4,MONTH(在职员工基本信息!$M1009)='员工事项提醒（生日、续合同）'!$S$4),在职员工基本信息!C1009,"")</f>
        <v/>
      </c>
      <c r="T1012" s="23" t="str">
        <f>IF(AND(YEAR(在职员工基本信息!$M1009)='员工事项提醒（生日、续合同）'!$Q$4,MONTH(在职员工基本信息!$M1009)='员工事项提醒（生日、续合同）'!$S$4),在职员工基本信息!M1009,"")</f>
        <v/>
      </c>
    </row>
    <row r="1013" spans="1:20">
      <c r="A1013" s="1" t="str">
        <f>B1013&amp;COUNTIF(B$8:B1013,B1013)</f>
        <v>1001</v>
      </c>
      <c r="B1013" s="1" t="str">
        <f>IF(MONTH(在职员工基本信息!G1010)=$L$4,MONTH(在职员工基本信息!G1010),"")</f>
        <v/>
      </c>
      <c r="D1013" s="1" t="str">
        <f>IFERROR(IF(在职员工基本信息!D1010="","",在职员工基本信息!D1010),"")</f>
        <v/>
      </c>
      <c r="E1013" s="1" t="str">
        <f>IF(在职员工基本信息!E1010="","",在职员工基本信息!E1010)</f>
        <v/>
      </c>
      <c r="F1013" s="23" t="str">
        <f>IF(在职员工基本信息!G1010="","",在职员工基本信息!G1010)</f>
        <v/>
      </c>
      <c r="G1013" s="1" t="str">
        <f>IF(在职员工基本信息!B1010="","",在职员工基本信息!B1010)</f>
        <v/>
      </c>
      <c r="H1013" s="1" t="str">
        <f>IF(在职员工基本信息!C1010="","",在职员工基本信息!C1010)</f>
        <v/>
      </c>
      <c r="J1013" s="23" t="str">
        <f t="shared" si="75"/>
        <v/>
      </c>
      <c r="K1013" s="23" t="str">
        <f t="shared" si="76"/>
        <v/>
      </c>
      <c r="L1013" s="23" t="str">
        <f t="shared" si="77"/>
        <v/>
      </c>
      <c r="M1013" s="23" t="str">
        <f t="shared" si="78"/>
        <v/>
      </c>
      <c r="N1013" s="23" t="str">
        <f t="shared" si="79"/>
        <v/>
      </c>
      <c r="P1013" s="1" t="str">
        <f>IF(AND(YEAR(在职员工基本信息!$M1010)='员工事项提醒（生日、续合同）'!$Q$4,MONTH(在职员工基本信息!$M1010)='员工事项提醒（生日、续合同）'!$S$4),在职员工基本信息!D1010,"")</f>
        <v/>
      </c>
      <c r="Q1013" s="1" t="str">
        <f>IF(AND(YEAR(在职员工基本信息!$M1010)='员工事项提醒（生日、续合同）'!$Q$4,MONTH(在职员工基本信息!$M1010)='员工事项提醒（生日、续合同）'!$S$4),在职员工基本信息!E1010,"")</f>
        <v/>
      </c>
      <c r="R1013" s="1" t="str">
        <f>IF(AND(YEAR(在职员工基本信息!$M1010)='员工事项提醒（生日、续合同）'!$Q$4,MONTH(在职员工基本信息!$M1010)='员工事项提醒（生日、续合同）'!$S$4),在职员工基本信息!B1010,"")</f>
        <v/>
      </c>
      <c r="S1013" s="1" t="str">
        <f>IF(AND(YEAR(在职员工基本信息!$M1010)='员工事项提醒（生日、续合同）'!$Q$4,MONTH(在职员工基本信息!$M1010)='员工事项提醒（生日、续合同）'!$S$4),在职员工基本信息!C1010,"")</f>
        <v/>
      </c>
      <c r="T1013" s="23" t="str">
        <f>IF(AND(YEAR(在职员工基本信息!$M1010)='员工事项提醒（生日、续合同）'!$Q$4,MONTH(在职员工基本信息!$M1010)='员工事项提醒（生日、续合同）'!$S$4),在职员工基本信息!M1010,"")</f>
        <v/>
      </c>
    </row>
    <row r="1014" spans="1:20">
      <c r="A1014" s="1" t="str">
        <f>B1014&amp;COUNTIF(B$8:B1014,B1014)</f>
        <v>1002</v>
      </c>
      <c r="B1014" s="1" t="str">
        <f>IF(MONTH(在职员工基本信息!G1011)=$L$4,MONTH(在职员工基本信息!G1011),"")</f>
        <v/>
      </c>
      <c r="D1014" s="1" t="str">
        <f>IFERROR(IF(在职员工基本信息!D1011="","",在职员工基本信息!D1011),"")</f>
        <v/>
      </c>
      <c r="E1014" s="1" t="str">
        <f>IF(在职员工基本信息!E1011="","",在职员工基本信息!E1011)</f>
        <v/>
      </c>
      <c r="F1014" s="23" t="str">
        <f>IF(在职员工基本信息!G1011="","",在职员工基本信息!G1011)</f>
        <v/>
      </c>
      <c r="G1014" s="1" t="str">
        <f>IF(在职员工基本信息!B1011="","",在职员工基本信息!B1011)</f>
        <v/>
      </c>
      <c r="H1014" s="1" t="str">
        <f>IF(在职员工基本信息!C1011="","",在职员工基本信息!C1011)</f>
        <v/>
      </c>
      <c r="J1014" s="23" t="str">
        <f t="shared" si="75"/>
        <v/>
      </c>
      <c r="K1014" s="23" t="str">
        <f t="shared" si="76"/>
        <v/>
      </c>
      <c r="L1014" s="23" t="str">
        <f t="shared" si="77"/>
        <v/>
      </c>
      <c r="M1014" s="23" t="str">
        <f t="shared" si="78"/>
        <v/>
      </c>
      <c r="N1014" s="23" t="str">
        <f t="shared" si="79"/>
        <v/>
      </c>
      <c r="P1014" s="1" t="str">
        <f>IF(AND(YEAR(在职员工基本信息!$M1011)='员工事项提醒（生日、续合同）'!$Q$4,MONTH(在职员工基本信息!$M1011)='员工事项提醒（生日、续合同）'!$S$4),在职员工基本信息!D1011,"")</f>
        <v/>
      </c>
      <c r="Q1014" s="1" t="str">
        <f>IF(AND(YEAR(在职员工基本信息!$M1011)='员工事项提醒（生日、续合同）'!$Q$4,MONTH(在职员工基本信息!$M1011)='员工事项提醒（生日、续合同）'!$S$4),在职员工基本信息!E1011,"")</f>
        <v/>
      </c>
      <c r="R1014" s="1" t="str">
        <f>IF(AND(YEAR(在职员工基本信息!$M1011)='员工事项提醒（生日、续合同）'!$Q$4,MONTH(在职员工基本信息!$M1011)='员工事项提醒（生日、续合同）'!$S$4),在职员工基本信息!B1011,"")</f>
        <v/>
      </c>
      <c r="S1014" s="1" t="str">
        <f>IF(AND(YEAR(在职员工基本信息!$M1011)='员工事项提醒（生日、续合同）'!$Q$4,MONTH(在职员工基本信息!$M1011)='员工事项提醒（生日、续合同）'!$S$4),在职员工基本信息!C1011,"")</f>
        <v/>
      </c>
      <c r="T1014" s="23" t="str">
        <f>IF(AND(YEAR(在职员工基本信息!$M1011)='员工事项提醒（生日、续合同）'!$Q$4,MONTH(在职员工基本信息!$M1011)='员工事项提醒（生日、续合同）'!$S$4),在职员工基本信息!M1011,"")</f>
        <v/>
      </c>
    </row>
    <row r="1015" spans="1:20">
      <c r="A1015" s="1" t="str">
        <f>B1015&amp;COUNTIF(B$8:B1015,B1015)</f>
        <v>1003</v>
      </c>
      <c r="B1015" s="1" t="str">
        <f>IF(MONTH(在职员工基本信息!G1012)=$L$4,MONTH(在职员工基本信息!G1012),"")</f>
        <v/>
      </c>
      <c r="D1015" s="1" t="str">
        <f>IFERROR(IF(在职员工基本信息!D1012="","",在职员工基本信息!D1012),"")</f>
        <v/>
      </c>
      <c r="E1015" s="1" t="str">
        <f>IF(在职员工基本信息!E1012="","",在职员工基本信息!E1012)</f>
        <v/>
      </c>
      <c r="F1015" s="23" t="str">
        <f>IF(在职员工基本信息!G1012="","",在职员工基本信息!G1012)</f>
        <v/>
      </c>
      <c r="G1015" s="1" t="str">
        <f>IF(在职员工基本信息!B1012="","",在职员工基本信息!B1012)</f>
        <v/>
      </c>
      <c r="H1015" s="1" t="str">
        <f>IF(在职员工基本信息!C1012="","",在职员工基本信息!C1012)</f>
        <v/>
      </c>
      <c r="J1015" s="23" t="str">
        <f t="shared" si="75"/>
        <v/>
      </c>
      <c r="K1015" s="23" t="str">
        <f t="shared" si="76"/>
        <v/>
      </c>
      <c r="L1015" s="23" t="str">
        <f t="shared" si="77"/>
        <v/>
      </c>
      <c r="M1015" s="23" t="str">
        <f t="shared" si="78"/>
        <v/>
      </c>
      <c r="N1015" s="23" t="str">
        <f t="shared" si="79"/>
        <v/>
      </c>
      <c r="P1015" s="1" t="str">
        <f>IF(AND(YEAR(在职员工基本信息!$M1012)='员工事项提醒（生日、续合同）'!$Q$4,MONTH(在职员工基本信息!$M1012)='员工事项提醒（生日、续合同）'!$S$4),在职员工基本信息!D1012,"")</f>
        <v/>
      </c>
      <c r="Q1015" s="1" t="str">
        <f>IF(AND(YEAR(在职员工基本信息!$M1012)='员工事项提醒（生日、续合同）'!$Q$4,MONTH(在职员工基本信息!$M1012)='员工事项提醒（生日、续合同）'!$S$4),在职员工基本信息!E1012,"")</f>
        <v/>
      </c>
      <c r="R1015" s="1" t="str">
        <f>IF(AND(YEAR(在职员工基本信息!$M1012)='员工事项提醒（生日、续合同）'!$Q$4,MONTH(在职员工基本信息!$M1012)='员工事项提醒（生日、续合同）'!$S$4),在职员工基本信息!B1012,"")</f>
        <v/>
      </c>
      <c r="S1015" s="1" t="str">
        <f>IF(AND(YEAR(在职员工基本信息!$M1012)='员工事项提醒（生日、续合同）'!$Q$4,MONTH(在职员工基本信息!$M1012)='员工事项提醒（生日、续合同）'!$S$4),在职员工基本信息!C1012,"")</f>
        <v/>
      </c>
      <c r="T1015" s="23" t="str">
        <f>IF(AND(YEAR(在职员工基本信息!$M1012)='员工事项提醒（生日、续合同）'!$Q$4,MONTH(在职员工基本信息!$M1012)='员工事项提醒（生日、续合同）'!$S$4),在职员工基本信息!M1012,"")</f>
        <v/>
      </c>
    </row>
    <row r="1016" spans="1:20">
      <c r="A1016" s="1" t="str">
        <f>B1016&amp;COUNTIF(B$8:B1016,B1016)</f>
        <v>1004</v>
      </c>
      <c r="B1016" s="1" t="str">
        <f>IF(MONTH(在职员工基本信息!G1013)=$L$4,MONTH(在职员工基本信息!G1013),"")</f>
        <v/>
      </c>
      <c r="D1016" s="1" t="str">
        <f>IFERROR(IF(在职员工基本信息!D1013="","",在职员工基本信息!D1013),"")</f>
        <v/>
      </c>
      <c r="E1016" s="1" t="str">
        <f>IF(在职员工基本信息!E1013="","",在职员工基本信息!E1013)</f>
        <v/>
      </c>
      <c r="F1016" s="23" t="str">
        <f>IF(在职员工基本信息!G1013="","",在职员工基本信息!G1013)</f>
        <v/>
      </c>
      <c r="G1016" s="1" t="str">
        <f>IF(在职员工基本信息!B1013="","",在职员工基本信息!B1013)</f>
        <v/>
      </c>
      <c r="H1016" s="1" t="str">
        <f>IF(在职员工基本信息!C1013="","",在职员工基本信息!C1013)</f>
        <v/>
      </c>
      <c r="J1016" s="23" t="str">
        <f t="shared" si="75"/>
        <v/>
      </c>
      <c r="K1016" s="23" t="str">
        <f t="shared" si="76"/>
        <v/>
      </c>
      <c r="L1016" s="23" t="str">
        <f t="shared" si="77"/>
        <v/>
      </c>
      <c r="M1016" s="23" t="str">
        <f t="shared" si="78"/>
        <v/>
      </c>
      <c r="N1016" s="23" t="str">
        <f t="shared" si="79"/>
        <v/>
      </c>
      <c r="P1016" s="1" t="str">
        <f>IF(AND(YEAR(在职员工基本信息!$M1013)='员工事项提醒（生日、续合同）'!$Q$4,MONTH(在职员工基本信息!$M1013)='员工事项提醒（生日、续合同）'!$S$4),在职员工基本信息!D1013,"")</f>
        <v/>
      </c>
      <c r="Q1016" s="1" t="str">
        <f>IF(AND(YEAR(在职员工基本信息!$M1013)='员工事项提醒（生日、续合同）'!$Q$4,MONTH(在职员工基本信息!$M1013)='员工事项提醒（生日、续合同）'!$S$4),在职员工基本信息!E1013,"")</f>
        <v/>
      </c>
      <c r="R1016" s="1" t="str">
        <f>IF(AND(YEAR(在职员工基本信息!$M1013)='员工事项提醒（生日、续合同）'!$Q$4,MONTH(在职员工基本信息!$M1013)='员工事项提醒（生日、续合同）'!$S$4),在职员工基本信息!B1013,"")</f>
        <v/>
      </c>
      <c r="S1016" s="1" t="str">
        <f>IF(AND(YEAR(在职员工基本信息!$M1013)='员工事项提醒（生日、续合同）'!$Q$4,MONTH(在职员工基本信息!$M1013)='员工事项提醒（生日、续合同）'!$S$4),在职员工基本信息!C1013,"")</f>
        <v/>
      </c>
      <c r="T1016" s="23" t="str">
        <f>IF(AND(YEAR(在职员工基本信息!$M1013)='员工事项提醒（生日、续合同）'!$Q$4,MONTH(在职员工基本信息!$M1013)='员工事项提醒（生日、续合同）'!$S$4),在职员工基本信息!M1013,"")</f>
        <v/>
      </c>
    </row>
    <row r="1017" spans="1:20">
      <c r="A1017" s="1" t="str">
        <f>B1017&amp;COUNTIF(B$8:B1017,B1017)</f>
        <v>1005</v>
      </c>
      <c r="B1017" s="1" t="str">
        <f>IF(MONTH(在职员工基本信息!G1014)=$L$4,MONTH(在职员工基本信息!G1014),"")</f>
        <v/>
      </c>
      <c r="D1017" s="1" t="str">
        <f>IFERROR(IF(在职员工基本信息!D1014="","",在职员工基本信息!D1014),"")</f>
        <v/>
      </c>
      <c r="E1017" s="1" t="str">
        <f>IF(在职员工基本信息!E1014="","",在职员工基本信息!E1014)</f>
        <v/>
      </c>
      <c r="F1017" s="23" t="str">
        <f>IF(在职员工基本信息!G1014="","",在职员工基本信息!G1014)</f>
        <v/>
      </c>
      <c r="G1017" s="1" t="str">
        <f>IF(在职员工基本信息!B1014="","",在职员工基本信息!B1014)</f>
        <v/>
      </c>
      <c r="H1017" s="1" t="str">
        <f>IF(在职员工基本信息!C1014="","",在职员工基本信息!C1014)</f>
        <v/>
      </c>
      <c r="J1017" s="23" t="str">
        <f t="shared" si="75"/>
        <v/>
      </c>
      <c r="K1017" s="23" t="str">
        <f t="shared" si="76"/>
        <v/>
      </c>
      <c r="L1017" s="23" t="str">
        <f t="shared" si="77"/>
        <v/>
      </c>
      <c r="M1017" s="23" t="str">
        <f t="shared" si="78"/>
        <v/>
      </c>
      <c r="N1017" s="23" t="str">
        <f t="shared" si="79"/>
        <v/>
      </c>
      <c r="P1017" s="1" t="str">
        <f>IF(AND(YEAR(在职员工基本信息!$M1014)='员工事项提醒（生日、续合同）'!$Q$4,MONTH(在职员工基本信息!$M1014)='员工事项提醒（生日、续合同）'!$S$4),在职员工基本信息!D1014,"")</f>
        <v/>
      </c>
      <c r="Q1017" s="1" t="str">
        <f>IF(AND(YEAR(在职员工基本信息!$M1014)='员工事项提醒（生日、续合同）'!$Q$4,MONTH(在职员工基本信息!$M1014)='员工事项提醒（生日、续合同）'!$S$4),在职员工基本信息!E1014,"")</f>
        <v/>
      </c>
      <c r="R1017" s="1" t="str">
        <f>IF(AND(YEAR(在职员工基本信息!$M1014)='员工事项提醒（生日、续合同）'!$Q$4,MONTH(在职员工基本信息!$M1014)='员工事项提醒（生日、续合同）'!$S$4),在职员工基本信息!B1014,"")</f>
        <v/>
      </c>
      <c r="S1017" s="1" t="str">
        <f>IF(AND(YEAR(在职员工基本信息!$M1014)='员工事项提醒（生日、续合同）'!$Q$4,MONTH(在职员工基本信息!$M1014)='员工事项提醒（生日、续合同）'!$S$4),在职员工基本信息!C1014,"")</f>
        <v/>
      </c>
      <c r="T1017" s="23" t="str">
        <f>IF(AND(YEAR(在职员工基本信息!$M1014)='员工事项提醒（生日、续合同）'!$Q$4,MONTH(在职员工基本信息!$M1014)='员工事项提醒（生日、续合同）'!$S$4),在职员工基本信息!M1014,"")</f>
        <v/>
      </c>
    </row>
    <row r="1018" spans="1:20">
      <c r="A1018" s="1" t="str">
        <f>B1018&amp;COUNTIF(B$8:B1018,B1018)</f>
        <v>1006</v>
      </c>
      <c r="B1018" s="1" t="str">
        <f>IF(MONTH(在职员工基本信息!G1015)=$L$4,MONTH(在职员工基本信息!G1015),"")</f>
        <v/>
      </c>
      <c r="D1018" s="1" t="str">
        <f>IFERROR(IF(在职员工基本信息!D1015="","",在职员工基本信息!D1015),"")</f>
        <v/>
      </c>
      <c r="E1018" s="1" t="str">
        <f>IF(在职员工基本信息!E1015="","",在职员工基本信息!E1015)</f>
        <v/>
      </c>
      <c r="F1018" s="23" t="str">
        <f>IF(在职员工基本信息!G1015="","",在职员工基本信息!G1015)</f>
        <v/>
      </c>
      <c r="G1018" s="1" t="str">
        <f>IF(在职员工基本信息!B1015="","",在职员工基本信息!B1015)</f>
        <v/>
      </c>
      <c r="H1018" s="1" t="str">
        <f>IF(在职员工基本信息!C1015="","",在职员工基本信息!C1015)</f>
        <v/>
      </c>
      <c r="J1018" s="23" t="str">
        <f t="shared" si="75"/>
        <v/>
      </c>
      <c r="K1018" s="23" t="str">
        <f t="shared" si="76"/>
        <v/>
      </c>
      <c r="L1018" s="23" t="str">
        <f t="shared" si="77"/>
        <v/>
      </c>
      <c r="M1018" s="23" t="str">
        <f t="shared" si="78"/>
        <v/>
      </c>
      <c r="N1018" s="23" t="str">
        <f t="shared" si="79"/>
        <v/>
      </c>
      <c r="P1018" s="1" t="str">
        <f>IF(AND(YEAR(在职员工基本信息!$M1015)='员工事项提醒（生日、续合同）'!$Q$4,MONTH(在职员工基本信息!$M1015)='员工事项提醒（生日、续合同）'!$S$4),在职员工基本信息!D1015,"")</f>
        <v/>
      </c>
      <c r="Q1018" s="1" t="str">
        <f>IF(AND(YEAR(在职员工基本信息!$M1015)='员工事项提醒（生日、续合同）'!$Q$4,MONTH(在职员工基本信息!$M1015)='员工事项提醒（生日、续合同）'!$S$4),在职员工基本信息!E1015,"")</f>
        <v/>
      </c>
      <c r="R1018" s="1" t="str">
        <f>IF(AND(YEAR(在职员工基本信息!$M1015)='员工事项提醒（生日、续合同）'!$Q$4,MONTH(在职员工基本信息!$M1015)='员工事项提醒（生日、续合同）'!$S$4),在职员工基本信息!B1015,"")</f>
        <v/>
      </c>
      <c r="S1018" s="1" t="str">
        <f>IF(AND(YEAR(在职员工基本信息!$M1015)='员工事项提醒（生日、续合同）'!$Q$4,MONTH(在职员工基本信息!$M1015)='员工事项提醒（生日、续合同）'!$S$4),在职员工基本信息!C1015,"")</f>
        <v/>
      </c>
      <c r="T1018" s="23" t="str">
        <f>IF(AND(YEAR(在职员工基本信息!$M1015)='员工事项提醒（生日、续合同）'!$Q$4,MONTH(在职员工基本信息!$M1015)='员工事项提醒（生日、续合同）'!$S$4),在职员工基本信息!M1015,"")</f>
        <v/>
      </c>
    </row>
    <row r="1019" spans="1:20">
      <c r="A1019" s="1" t="str">
        <f>B1019&amp;COUNTIF(B$8:B1019,B1019)</f>
        <v>1007</v>
      </c>
      <c r="B1019" s="1" t="str">
        <f>IF(MONTH(在职员工基本信息!G1016)=$L$4,MONTH(在职员工基本信息!G1016),"")</f>
        <v/>
      </c>
      <c r="D1019" s="1" t="str">
        <f>IFERROR(IF(在职员工基本信息!D1016="","",在职员工基本信息!D1016),"")</f>
        <v/>
      </c>
      <c r="E1019" s="1" t="str">
        <f>IF(在职员工基本信息!E1016="","",在职员工基本信息!E1016)</f>
        <v/>
      </c>
      <c r="F1019" s="23" t="str">
        <f>IF(在职员工基本信息!G1016="","",在职员工基本信息!G1016)</f>
        <v/>
      </c>
      <c r="G1019" s="1" t="str">
        <f>IF(在职员工基本信息!B1016="","",在职员工基本信息!B1016)</f>
        <v/>
      </c>
      <c r="H1019" s="1" t="str">
        <f>IF(在职员工基本信息!C1016="","",在职员工基本信息!C1016)</f>
        <v/>
      </c>
      <c r="J1019" s="23" t="str">
        <f t="shared" si="75"/>
        <v/>
      </c>
      <c r="K1019" s="23" t="str">
        <f t="shared" si="76"/>
        <v/>
      </c>
      <c r="L1019" s="23" t="str">
        <f t="shared" si="77"/>
        <v/>
      </c>
      <c r="M1019" s="23" t="str">
        <f t="shared" si="78"/>
        <v/>
      </c>
      <c r="N1019" s="23" t="str">
        <f t="shared" si="79"/>
        <v/>
      </c>
      <c r="P1019" s="1" t="str">
        <f>IF(AND(YEAR(在职员工基本信息!$M1016)='员工事项提醒（生日、续合同）'!$Q$4,MONTH(在职员工基本信息!$M1016)='员工事项提醒（生日、续合同）'!$S$4),在职员工基本信息!D1016,"")</f>
        <v/>
      </c>
      <c r="Q1019" s="1" t="str">
        <f>IF(AND(YEAR(在职员工基本信息!$M1016)='员工事项提醒（生日、续合同）'!$Q$4,MONTH(在职员工基本信息!$M1016)='员工事项提醒（生日、续合同）'!$S$4),在职员工基本信息!E1016,"")</f>
        <v/>
      </c>
      <c r="R1019" s="1" t="str">
        <f>IF(AND(YEAR(在职员工基本信息!$M1016)='员工事项提醒（生日、续合同）'!$Q$4,MONTH(在职员工基本信息!$M1016)='员工事项提醒（生日、续合同）'!$S$4),在职员工基本信息!B1016,"")</f>
        <v/>
      </c>
      <c r="S1019" s="1" t="str">
        <f>IF(AND(YEAR(在职员工基本信息!$M1016)='员工事项提醒（生日、续合同）'!$Q$4,MONTH(在职员工基本信息!$M1016)='员工事项提醒（生日、续合同）'!$S$4),在职员工基本信息!C1016,"")</f>
        <v/>
      </c>
      <c r="T1019" s="23" t="str">
        <f>IF(AND(YEAR(在职员工基本信息!$M1016)='员工事项提醒（生日、续合同）'!$Q$4,MONTH(在职员工基本信息!$M1016)='员工事项提醒（生日、续合同）'!$S$4),在职员工基本信息!M1016,"")</f>
        <v/>
      </c>
    </row>
    <row r="1020" spans="1:20">
      <c r="A1020" s="1" t="str">
        <f>B1020&amp;COUNTIF(B$8:B1020,B1020)</f>
        <v>1008</v>
      </c>
      <c r="B1020" s="1" t="str">
        <f>IF(MONTH(在职员工基本信息!G1017)=$L$4,MONTH(在职员工基本信息!G1017),"")</f>
        <v/>
      </c>
      <c r="D1020" s="1" t="str">
        <f>IFERROR(IF(在职员工基本信息!D1017="","",在职员工基本信息!D1017),"")</f>
        <v/>
      </c>
      <c r="E1020" s="1" t="str">
        <f>IF(在职员工基本信息!E1017="","",在职员工基本信息!E1017)</f>
        <v/>
      </c>
      <c r="F1020" s="23" t="str">
        <f>IF(在职员工基本信息!G1017="","",在职员工基本信息!G1017)</f>
        <v/>
      </c>
      <c r="G1020" s="1" t="str">
        <f>IF(在职员工基本信息!B1017="","",在职员工基本信息!B1017)</f>
        <v/>
      </c>
      <c r="H1020" s="1" t="str">
        <f>IF(在职员工基本信息!C1017="","",在职员工基本信息!C1017)</f>
        <v/>
      </c>
      <c r="J1020" s="23" t="str">
        <f t="shared" si="75"/>
        <v/>
      </c>
      <c r="K1020" s="23" t="str">
        <f t="shared" si="76"/>
        <v/>
      </c>
      <c r="L1020" s="23" t="str">
        <f t="shared" si="77"/>
        <v/>
      </c>
      <c r="M1020" s="23" t="str">
        <f t="shared" si="78"/>
        <v/>
      </c>
      <c r="N1020" s="23" t="str">
        <f t="shared" si="79"/>
        <v/>
      </c>
      <c r="P1020" s="1" t="str">
        <f>IF(AND(YEAR(在职员工基本信息!$M1017)='员工事项提醒（生日、续合同）'!$Q$4,MONTH(在职员工基本信息!$M1017)='员工事项提醒（生日、续合同）'!$S$4),在职员工基本信息!D1017,"")</f>
        <v/>
      </c>
      <c r="Q1020" s="1" t="str">
        <f>IF(AND(YEAR(在职员工基本信息!$M1017)='员工事项提醒（生日、续合同）'!$Q$4,MONTH(在职员工基本信息!$M1017)='员工事项提醒（生日、续合同）'!$S$4),在职员工基本信息!E1017,"")</f>
        <v/>
      </c>
      <c r="R1020" s="1" t="str">
        <f>IF(AND(YEAR(在职员工基本信息!$M1017)='员工事项提醒（生日、续合同）'!$Q$4,MONTH(在职员工基本信息!$M1017)='员工事项提醒（生日、续合同）'!$S$4),在职员工基本信息!B1017,"")</f>
        <v/>
      </c>
      <c r="S1020" s="1" t="str">
        <f>IF(AND(YEAR(在职员工基本信息!$M1017)='员工事项提醒（生日、续合同）'!$Q$4,MONTH(在职员工基本信息!$M1017)='员工事项提醒（生日、续合同）'!$S$4),在职员工基本信息!C1017,"")</f>
        <v/>
      </c>
      <c r="T1020" s="23" t="str">
        <f>IF(AND(YEAR(在职员工基本信息!$M1017)='员工事项提醒（生日、续合同）'!$Q$4,MONTH(在职员工基本信息!$M1017)='员工事项提醒（生日、续合同）'!$S$4),在职员工基本信息!M1017,"")</f>
        <v/>
      </c>
    </row>
    <row r="1021" spans="1:20">
      <c r="A1021" s="1" t="str">
        <f>B1021&amp;COUNTIF(B$8:B1021,B1021)</f>
        <v>1009</v>
      </c>
      <c r="B1021" s="1" t="str">
        <f>IF(MONTH(在职员工基本信息!G1018)=$L$4,MONTH(在职员工基本信息!G1018),"")</f>
        <v/>
      </c>
      <c r="D1021" s="1" t="str">
        <f>IFERROR(IF(在职员工基本信息!D1018="","",在职员工基本信息!D1018),"")</f>
        <v/>
      </c>
      <c r="E1021" s="1" t="str">
        <f>IF(在职员工基本信息!E1018="","",在职员工基本信息!E1018)</f>
        <v/>
      </c>
      <c r="F1021" s="23" t="str">
        <f>IF(在职员工基本信息!G1018="","",在职员工基本信息!G1018)</f>
        <v/>
      </c>
      <c r="G1021" s="1" t="str">
        <f>IF(在职员工基本信息!B1018="","",在职员工基本信息!B1018)</f>
        <v/>
      </c>
      <c r="H1021" s="1" t="str">
        <f>IF(在职员工基本信息!C1018="","",在职员工基本信息!C1018)</f>
        <v/>
      </c>
      <c r="J1021" s="23" t="str">
        <f t="shared" si="75"/>
        <v/>
      </c>
      <c r="K1021" s="23" t="str">
        <f t="shared" si="76"/>
        <v/>
      </c>
      <c r="L1021" s="23" t="str">
        <f t="shared" si="77"/>
        <v/>
      </c>
      <c r="M1021" s="23" t="str">
        <f t="shared" si="78"/>
        <v/>
      </c>
      <c r="N1021" s="23" t="str">
        <f t="shared" si="79"/>
        <v/>
      </c>
      <c r="P1021" s="1" t="str">
        <f>IF(AND(YEAR(在职员工基本信息!$M1018)='员工事项提醒（生日、续合同）'!$Q$4,MONTH(在职员工基本信息!$M1018)='员工事项提醒（生日、续合同）'!$S$4),在职员工基本信息!D1018,"")</f>
        <v/>
      </c>
      <c r="Q1021" s="1" t="str">
        <f>IF(AND(YEAR(在职员工基本信息!$M1018)='员工事项提醒（生日、续合同）'!$Q$4,MONTH(在职员工基本信息!$M1018)='员工事项提醒（生日、续合同）'!$S$4),在职员工基本信息!E1018,"")</f>
        <v/>
      </c>
      <c r="R1021" s="1" t="str">
        <f>IF(AND(YEAR(在职员工基本信息!$M1018)='员工事项提醒（生日、续合同）'!$Q$4,MONTH(在职员工基本信息!$M1018)='员工事项提醒（生日、续合同）'!$S$4),在职员工基本信息!B1018,"")</f>
        <v/>
      </c>
      <c r="S1021" s="1" t="str">
        <f>IF(AND(YEAR(在职员工基本信息!$M1018)='员工事项提醒（生日、续合同）'!$Q$4,MONTH(在职员工基本信息!$M1018)='员工事项提醒（生日、续合同）'!$S$4),在职员工基本信息!C1018,"")</f>
        <v/>
      </c>
      <c r="T1021" s="23" t="str">
        <f>IF(AND(YEAR(在职员工基本信息!$M1018)='员工事项提醒（生日、续合同）'!$Q$4,MONTH(在职员工基本信息!$M1018)='员工事项提醒（生日、续合同）'!$S$4),在职员工基本信息!M1018,"")</f>
        <v/>
      </c>
    </row>
    <row r="1022" spans="1:20">
      <c r="A1022" s="1" t="str">
        <f>B1022&amp;COUNTIF(B$8:B1022,B1022)</f>
        <v>1010</v>
      </c>
      <c r="B1022" s="1" t="str">
        <f>IF(MONTH(在职员工基本信息!G1019)=$L$4,MONTH(在职员工基本信息!G1019),"")</f>
        <v/>
      </c>
      <c r="D1022" s="1" t="str">
        <f>IFERROR(IF(在职员工基本信息!D1019="","",在职员工基本信息!D1019),"")</f>
        <v/>
      </c>
      <c r="E1022" s="1" t="str">
        <f>IF(在职员工基本信息!E1019="","",在职员工基本信息!E1019)</f>
        <v/>
      </c>
      <c r="F1022" s="23" t="str">
        <f>IF(在职员工基本信息!G1019="","",在职员工基本信息!G1019)</f>
        <v/>
      </c>
      <c r="G1022" s="1" t="str">
        <f>IF(在职员工基本信息!B1019="","",在职员工基本信息!B1019)</f>
        <v/>
      </c>
      <c r="H1022" s="1" t="str">
        <f>IF(在职员工基本信息!C1019="","",在职员工基本信息!C1019)</f>
        <v/>
      </c>
      <c r="J1022" s="23" t="str">
        <f t="shared" si="75"/>
        <v/>
      </c>
      <c r="K1022" s="23" t="str">
        <f t="shared" si="76"/>
        <v/>
      </c>
      <c r="L1022" s="23" t="str">
        <f t="shared" si="77"/>
        <v/>
      </c>
      <c r="M1022" s="23" t="str">
        <f t="shared" si="78"/>
        <v/>
      </c>
      <c r="N1022" s="23" t="str">
        <f t="shared" si="79"/>
        <v/>
      </c>
      <c r="P1022" s="1" t="str">
        <f>IF(AND(YEAR(在职员工基本信息!$M1019)='员工事项提醒（生日、续合同）'!$Q$4,MONTH(在职员工基本信息!$M1019)='员工事项提醒（生日、续合同）'!$S$4),在职员工基本信息!D1019,"")</f>
        <v/>
      </c>
      <c r="Q1022" s="1" t="str">
        <f>IF(AND(YEAR(在职员工基本信息!$M1019)='员工事项提醒（生日、续合同）'!$Q$4,MONTH(在职员工基本信息!$M1019)='员工事项提醒（生日、续合同）'!$S$4),在职员工基本信息!E1019,"")</f>
        <v/>
      </c>
      <c r="R1022" s="1" t="str">
        <f>IF(AND(YEAR(在职员工基本信息!$M1019)='员工事项提醒（生日、续合同）'!$Q$4,MONTH(在职员工基本信息!$M1019)='员工事项提醒（生日、续合同）'!$S$4),在职员工基本信息!B1019,"")</f>
        <v/>
      </c>
      <c r="S1022" s="1" t="str">
        <f>IF(AND(YEAR(在职员工基本信息!$M1019)='员工事项提醒（生日、续合同）'!$Q$4,MONTH(在职员工基本信息!$M1019)='员工事项提醒（生日、续合同）'!$S$4),在职员工基本信息!C1019,"")</f>
        <v/>
      </c>
      <c r="T1022" s="23" t="str">
        <f>IF(AND(YEAR(在职员工基本信息!$M1019)='员工事项提醒（生日、续合同）'!$Q$4,MONTH(在职员工基本信息!$M1019)='员工事项提醒（生日、续合同）'!$S$4),在职员工基本信息!M1019,"")</f>
        <v/>
      </c>
    </row>
    <row r="1023" spans="1:20">
      <c r="A1023" s="1" t="str">
        <f>B1023&amp;COUNTIF(B$8:B1023,B1023)</f>
        <v>1011</v>
      </c>
      <c r="B1023" s="1" t="str">
        <f>IF(MONTH(在职员工基本信息!G1020)=$L$4,MONTH(在职员工基本信息!G1020),"")</f>
        <v/>
      </c>
      <c r="D1023" s="1" t="str">
        <f>IFERROR(IF(在职员工基本信息!D1020="","",在职员工基本信息!D1020),"")</f>
        <v/>
      </c>
      <c r="E1023" s="1" t="str">
        <f>IF(在职员工基本信息!E1020="","",在职员工基本信息!E1020)</f>
        <v/>
      </c>
      <c r="F1023" s="23" t="str">
        <f>IF(在职员工基本信息!G1020="","",在职员工基本信息!G1020)</f>
        <v/>
      </c>
      <c r="G1023" s="1" t="str">
        <f>IF(在职员工基本信息!B1020="","",在职员工基本信息!B1020)</f>
        <v/>
      </c>
      <c r="H1023" s="1" t="str">
        <f>IF(在职员工基本信息!C1020="","",在职员工基本信息!C1020)</f>
        <v/>
      </c>
      <c r="J1023" s="23" t="str">
        <f t="shared" si="75"/>
        <v/>
      </c>
      <c r="K1023" s="23" t="str">
        <f t="shared" si="76"/>
        <v/>
      </c>
      <c r="L1023" s="23" t="str">
        <f t="shared" si="77"/>
        <v/>
      </c>
      <c r="M1023" s="23" t="str">
        <f t="shared" si="78"/>
        <v/>
      </c>
      <c r="N1023" s="23" t="str">
        <f t="shared" si="79"/>
        <v/>
      </c>
      <c r="P1023" s="1" t="str">
        <f>IF(AND(YEAR(在职员工基本信息!$M1020)='员工事项提醒（生日、续合同）'!$Q$4,MONTH(在职员工基本信息!$M1020)='员工事项提醒（生日、续合同）'!$S$4),在职员工基本信息!D1020,"")</f>
        <v/>
      </c>
      <c r="Q1023" s="1" t="str">
        <f>IF(AND(YEAR(在职员工基本信息!$M1020)='员工事项提醒（生日、续合同）'!$Q$4,MONTH(在职员工基本信息!$M1020)='员工事项提醒（生日、续合同）'!$S$4),在职员工基本信息!E1020,"")</f>
        <v/>
      </c>
      <c r="R1023" s="1" t="str">
        <f>IF(AND(YEAR(在职员工基本信息!$M1020)='员工事项提醒（生日、续合同）'!$Q$4,MONTH(在职员工基本信息!$M1020)='员工事项提醒（生日、续合同）'!$S$4),在职员工基本信息!B1020,"")</f>
        <v/>
      </c>
      <c r="S1023" s="1" t="str">
        <f>IF(AND(YEAR(在职员工基本信息!$M1020)='员工事项提醒（生日、续合同）'!$Q$4,MONTH(在职员工基本信息!$M1020)='员工事项提醒（生日、续合同）'!$S$4),在职员工基本信息!C1020,"")</f>
        <v/>
      </c>
      <c r="T1023" s="23" t="str">
        <f>IF(AND(YEAR(在职员工基本信息!$M1020)='员工事项提醒（生日、续合同）'!$Q$4,MONTH(在职员工基本信息!$M1020)='员工事项提醒（生日、续合同）'!$S$4),在职员工基本信息!M1020,"")</f>
        <v/>
      </c>
    </row>
    <row r="1024" spans="1:20">
      <c r="A1024" s="1" t="str">
        <f>B1024&amp;COUNTIF(B$8:B1024,B1024)</f>
        <v>1012</v>
      </c>
      <c r="B1024" s="1" t="str">
        <f>IF(MONTH(在职员工基本信息!G1021)=$L$4,MONTH(在职员工基本信息!G1021),"")</f>
        <v/>
      </c>
      <c r="D1024" s="1" t="str">
        <f>IFERROR(IF(在职员工基本信息!D1021="","",在职员工基本信息!D1021),"")</f>
        <v/>
      </c>
      <c r="E1024" s="1" t="str">
        <f>IF(在职员工基本信息!E1021="","",在职员工基本信息!E1021)</f>
        <v/>
      </c>
      <c r="F1024" s="23" t="str">
        <f>IF(在职员工基本信息!G1021="","",在职员工基本信息!G1021)</f>
        <v/>
      </c>
      <c r="G1024" s="1" t="str">
        <f>IF(在职员工基本信息!B1021="","",在职员工基本信息!B1021)</f>
        <v/>
      </c>
      <c r="H1024" s="1" t="str">
        <f>IF(在职员工基本信息!C1021="","",在职员工基本信息!C1021)</f>
        <v/>
      </c>
      <c r="J1024" s="23" t="str">
        <f t="shared" si="75"/>
        <v/>
      </c>
      <c r="K1024" s="23" t="str">
        <f t="shared" si="76"/>
        <v/>
      </c>
      <c r="L1024" s="23" t="str">
        <f t="shared" si="77"/>
        <v/>
      </c>
      <c r="M1024" s="23" t="str">
        <f t="shared" si="78"/>
        <v/>
      </c>
      <c r="N1024" s="23" t="str">
        <f t="shared" si="79"/>
        <v/>
      </c>
      <c r="P1024" s="1" t="str">
        <f>IF(AND(YEAR(在职员工基本信息!$M1021)='员工事项提醒（生日、续合同）'!$Q$4,MONTH(在职员工基本信息!$M1021)='员工事项提醒（生日、续合同）'!$S$4),在职员工基本信息!D1021,"")</f>
        <v/>
      </c>
      <c r="Q1024" s="1" t="str">
        <f>IF(AND(YEAR(在职员工基本信息!$M1021)='员工事项提醒（生日、续合同）'!$Q$4,MONTH(在职员工基本信息!$M1021)='员工事项提醒（生日、续合同）'!$S$4),在职员工基本信息!E1021,"")</f>
        <v/>
      </c>
      <c r="R1024" s="1" t="str">
        <f>IF(AND(YEAR(在职员工基本信息!$M1021)='员工事项提醒（生日、续合同）'!$Q$4,MONTH(在职员工基本信息!$M1021)='员工事项提醒（生日、续合同）'!$S$4),在职员工基本信息!B1021,"")</f>
        <v/>
      </c>
      <c r="S1024" s="1" t="str">
        <f>IF(AND(YEAR(在职员工基本信息!$M1021)='员工事项提醒（生日、续合同）'!$Q$4,MONTH(在职员工基本信息!$M1021)='员工事项提醒（生日、续合同）'!$S$4),在职员工基本信息!C1021,"")</f>
        <v/>
      </c>
      <c r="T1024" s="23" t="str">
        <f>IF(AND(YEAR(在职员工基本信息!$M1021)='员工事项提醒（生日、续合同）'!$Q$4,MONTH(在职员工基本信息!$M1021)='员工事项提醒（生日、续合同）'!$S$4),在职员工基本信息!M1021,"")</f>
        <v/>
      </c>
    </row>
    <row r="1025" spans="1:20">
      <c r="A1025" s="1" t="str">
        <f>B1025&amp;COUNTIF(B$8:B1025,B1025)</f>
        <v>1013</v>
      </c>
      <c r="B1025" s="1" t="str">
        <f>IF(MONTH(在职员工基本信息!G1022)=$L$4,MONTH(在职员工基本信息!G1022),"")</f>
        <v/>
      </c>
      <c r="D1025" s="1" t="str">
        <f>IFERROR(IF(在职员工基本信息!D1022="","",在职员工基本信息!D1022),"")</f>
        <v/>
      </c>
      <c r="E1025" s="1" t="str">
        <f>IF(在职员工基本信息!E1022="","",在职员工基本信息!E1022)</f>
        <v/>
      </c>
      <c r="F1025" s="23" t="str">
        <f>IF(在职员工基本信息!G1022="","",在职员工基本信息!G1022)</f>
        <v/>
      </c>
      <c r="G1025" s="1" t="str">
        <f>IF(在职员工基本信息!B1022="","",在职员工基本信息!B1022)</f>
        <v/>
      </c>
      <c r="H1025" s="1" t="str">
        <f>IF(在职员工基本信息!C1022="","",在职员工基本信息!C1022)</f>
        <v/>
      </c>
      <c r="J1025" s="23" t="str">
        <f t="shared" si="75"/>
        <v/>
      </c>
      <c r="K1025" s="23" t="str">
        <f t="shared" si="76"/>
        <v/>
      </c>
      <c r="L1025" s="23" t="str">
        <f t="shared" si="77"/>
        <v/>
      </c>
      <c r="M1025" s="23" t="str">
        <f t="shared" si="78"/>
        <v/>
      </c>
      <c r="N1025" s="23" t="str">
        <f t="shared" si="79"/>
        <v/>
      </c>
      <c r="P1025" s="1" t="str">
        <f>IF(AND(YEAR(在职员工基本信息!$M1022)='员工事项提醒（生日、续合同）'!$Q$4,MONTH(在职员工基本信息!$M1022)='员工事项提醒（生日、续合同）'!$S$4),在职员工基本信息!D1022,"")</f>
        <v/>
      </c>
      <c r="Q1025" s="1" t="str">
        <f>IF(AND(YEAR(在职员工基本信息!$M1022)='员工事项提醒（生日、续合同）'!$Q$4,MONTH(在职员工基本信息!$M1022)='员工事项提醒（生日、续合同）'!$S$4),在职员工基本信息!E1022,"")</f>
        <v/>
      </c>
      <c r="R1025" s="1" t="str">
        <f>IF(AND(YEAR(在职员工基本信息!$M1022)='员工事项提醒（生日、续合同）'!$Q$4,MONTH(在职员工基本信息!$M1022)='员工事项提醒（生日、续合同）'!$S$4),在职员工基本信息!B1022,"")</f>
        <v/>
      </c>
      <c r="S1025" s="1" t="str">
        <f>IF(AND(YEAR(在职员工基本信息!$M1022)='员工事项提醒（生日、续合同）'!$Q$4,MONTH(在职员工基本信息!$M1022)='员工事项提醒（生日、续合同）'!$S$4),在职员工基本信息!C1022,"")</f>
        <v/>
      </c>
      <c r="T1025" s="23" t="str">
        <f>IF(AND(YEAR(在职员工基本信息!$M1022)='员工事项提醒（生日、续合同）'!$Q$4,MONTH(在职员工基本信息!$M1022)='员工事项提醒（生日、续合同）'!$S$4),在职员工基本信息!M1022,"")</f>
        <v/>
      </c>
    </row>
    <row r="1026" spans="1:20">
      <c r="A1026" s="1" t="str">
        <f>B1026&amp;COUNTIF(B$8:B1026,B1026)</f>
        <v>1014</v>
      </c>
      <c r="B1026" s="1" t="str">
        <f>IF(MONTH(在职员工基本信息!G1023)=$L$4,MONTH(在职员工基本信息!G1023),"")</f>
        <v/>
      </c>
      <c r="D1026" s="1" t="str">
        <f>IFERROR(IF(在职员工基本信息!D1023="","",在职员工基本信息!D1023),"")</f>
        <v/>
      </c>
      <c r="E1026" s="1" t="str">
        <f>IF(在职员工基本信息!E1023="","",在职员工基本信息!E1023)</f>
        <v/>
      </c>
      <c r="F1026" s="23" t="str">
        <f>IF(在职员工基本信息!G1023="","",在职员工基本信息!G1023)</f>
        <v/>
      </c>
      <c r="G1026" s="1" t="str">
        <f>IF(在职员工基本信息!B1023="","",在职员工基本信息!B1023)</f>
        <v/>
      </c>
      <c r="H1026" s="1" t="str">
        <f>IF(在职员工基本信息!C1023="","",在职员工基本信息!C1023)</f>
        <v/>
      </c>
      <c r="J1026" s="23" t="str">
        <f t="shared" si="75"/>
        <v/>
      </c>
      <c r="K1026" s="23" t="str">
        <f t="shared" si="76"/>
        <v/>
      </c>
      <c r="L1026" s="23" t="str">
        <f t="shared" si="77"/>
        <v/>
      </c>
      <c r="M1026" s="23" t="str">
        <f t="shared" si="78"/>
        <v/>
      </c>
      <c r="N1026" s="23" t="str">
        <f t="shared" si="79"/>
        <v/>
      </c>
      <c r="P1026" s="1" t="str">
        <f>IF(AND(YEAR(在职员工基本信息!$M1023)='员工事项提醒（生日、续合同）'!$Q$4,MONTH(在职员工基本信息!$M1023)='员工事项提醒（生日、续合同）'!$S$4),在职员工基本信息!D1023,"")</f>
        <v/>
      </c>
      <c r="Q1026" s="1" t="str">
        <f>IF(AND(YEAR(在职员工基本信息!$M1023)='员工事项提醒（生日、续合同）'!$Q$4,MONTH(在职员工基本信息!$M1023)='员工事项提醒（生日、续合同）'!$S$4),在职员工基本信息!E1023,"")</f>
        <v/>
      </c>
      <c r="R1026" s="1" t="str">
        <f>IF(AND(YEAR(在职员工基本信息!$M1023)='员工事项提醒（生日、续合同）'!$Q$4,MONTH(在职员工基本信息!$M1023)='员工事项提醒（生日、续合同）'!$S$4),在职员工基本信息!B1023,"")</f>
        <v/>
      </c>
      <c r="S1026" s="1" t="str">
        <f>IF(AND(YEAR(在职员工基本信息!$M1023)='员工事项提醒（生日、续合同）'!$Q$4,MONTH(在职员工基本信息!$M1023)='员工事项提醒（生日、续合同）'!$S$4),在职员工基本信息!C1023,"")</f>
        <v/>
      </c>
      <c r="T1026" s="23" t="str">
        <f>IF(AND(YEAR(在职员工基本信息!$M1023)='员工事项提醒（生日、续合同）'!$Q$4,MONTH(在职员工基本信息!$M1023)='员工事项提醒（生日、续合同）'!$S$4),在职员工基本信息!M1023,"")</f>
        <v/>
      </c>
    </row>
    <row r="1027" spans="1:20">
      <c r="A1027" s="1" t="str">
        <f>B1027&amp;COUNTIF(B$8:B1027,B1027)</f>
        <v>1015</v>
      </c>
      <c r="B1027" s="1" t="str">
        <f>IF(MONTH(在职员工基本信息!G1024)=$L$4,MONTH(在职员工基本信息!G1024),"")</f>
        <v/>
      </c>
      <c r="D1027" s="1" t="str">
        <f>IFERROR(IF(在职员工基本信息!D1024="","",在职员工基本信息!D1024),"")</f>
        <v/>
      </c>
      <c r="E1027" s="1" t="str">
        <f>IF(在职员工基本信息!E1024="","",在职员工基本信息!E1024)</f>
        <v/>
      </c>
      <c r="F1027" s="23" t="str">
        <f>IF(在职员工基本信息!G1024="","",在职员工基本信息!G1024)</f>
        <v/>
      </c>
      <c r="G1027" s="1" t="str">
        <f>IF(在职员工基本信息!B1024="","",在职员工基本信息!B1024)</f>
        <v/>
      </c>
      <c r="H1027" s="1" t="str">
        <f>IF(在职员工基本信息!C1024="","",在职员工基本信息!C1024)</f>
        <v/>
      </c>
      <c r="J1027" s="23" t="str">
        <f t="shared" si="75"/>
        <v/>
      </c>
      <c r="K1027" s="23" t="str">
        <f t="shared" si="76"/>
        <v/>
      </c>
      <c r="L1027" s="23" t="str">
        <f t="shared" si="77"/>
        <v/>
      </c>
      <c r="M1027" s="23" t="str">
        <f t="shared" si="78"/>
        <v/>
      </c>
      <c r="N1027" s="23" t="str">
        <f t="shared" si="79"/>
        <v/>
      </c>
      <c r="P1027" s="1" t="str">
        <f>IF(AND(YEAR(在职员工基本信息!$M1024)='员工事项提醒（生日、续合同）'!$Q$4,MONTH(在职员工基本信息!$M1024)='员工事项提醒（生日、续合同）'!$S$4),在职员工基本信息!D1024,"")</f>
        <v/>
      </c>
      <c r="Q1027" s="1" t="str">
        <f>IF(AND(YEAR(在职员工基本信息!$M1024)='员工事项提醒（生日、续合同）'!$Q$4,MONTH(在职员工基本信息!$M1024)='员工事项提醒（生日、续合同）'!$S$4),在职员工基本信息!E1024,"")</f>
        <v/>
      </c>
      <c r="R1027" s="1" t="str">
        <f>IF(AND(YEAR(在职员工基本信息!$M1024)='员工事项提醒（生日、续合同）'!$Q$4,MONTH(在职员工基本信息!$M1024)='员工事项提醒（生日、续合同）'!$S$4),在职员工基本信息!B1024,"")</f>
        <v/>
      </c>
      <c r="S1027" s="1" t="str">
        <f>IF(AND(YEAR(在职员工基本信息!$M1024)='员工事项提醒（生日、续合同）'!$Q$4,MONTH(在职员工基本信息!$M1024)='员工事项提醒（生日、续合同）'!$S$4),在职员工基本信息!C1024,"")</f>
        <v/>
      </c>
      <c r="T1027" s="23" t="str">
        <f>IF(AND(YEAR(在职员工基本信息!$M1024)='员工事项提醒（生日、续合同）'!$Q$4,MONTH(在职员工基本信息!$M1024)='员工事项提醒（生日、续合同）'!$S$4),在职员工基本信息!M1024,"")</f>
        <v/>
      </c>
    </row>
    <row r="1028" spans="1:20">
      <c r="A1028" s="1" t="str">
        <f>B1028&amp;COUNTIF(B$8:B1028,B1028)</f>
        <v>1016</v>
      </c>
      <c r="B1028" s="1" t="str">
        <f>IF(MONTH(在职员工基本信息!G1025)=$L$4,MONTH(在职员工基本信息!G1025),"")</f>
        <v/>
      </c>
      <c r="D1028" s="1" t="str">
        <f>IFERROR(IF(在职员工基本信息!D1025="","",在职员工基本信息!D1025),"")</f>
        <v/>
      </c>
      <c r="E1028" s="1" t="str">
        <f>IF(在职员工基本信息!E1025="","",在职员工基本信息!E1025)</f>
        <v/>
      </c>
      <c r="F1028" s="23" t="str">
        <f>IF(在职员工基本信息!G1025="","",在职员工基本信息!G1025)</f>
        <v/>
      </c>
      <c r="G1028" s="1" t="str">
        <f>IF(在职员工基本信息!B1025="","",在职员工基本信息!B1025)</f>
        <v/>
      </c>
      <c r="H1028" s="1" t="str">
        <f>IF(在职员工基本信息!C1025="","",在职员工基本信息!C1025)</f>
        <v/>
      </c>
      <c r="J1028" s="23" t="str">
        <f t="shared" si="75"/>
        <v/>
      </c>
      <c r="K1028" s="23" t="str">
        <f t="shared" si="76"/>
        <v/>
      </c>
      <c r="L1028" s="23" t="str">
        <f t="shared" si="77"/>
        <v/>
      </c>
      <c r="M1028" s="23" t="str">
        <f t="shared" si="78"/>
        <v/>
      </c>
      <c r="N1028" s="23" t="str">
        <f t="shared" si="79"/>
        <v/>
      </c>
      <c r="P1028" s="1" t="str">
        <f>IF(AND(YEAR(在职员工基本信息!$M1025)='员工事项提醒（生日、续合同）'!$Q$4,MONTH(在职员工基本信息!$M1025)='员工事项提醒（生日、续合同）'!$S$4),在职员工基本信息!D1025,"")</f>
        <v/>
      </c>
      <c r="Q1028" s="1" t="str">
        <f>IF(AND(YEAR(在职员工基本信息!$M1025)='员工事项提醒（生日、续合同）'!$Q$4,MONTH(在职员工基本信息!$M1025)='员工事项提醒（生日、续合同）'!$S$4),在职员工基本信息!E1025,"")</f>
        <v/>
      </c>
      <c r="R1028" s="1" t="str">
        <f>IF(AND(YEAR(在职员工基本信息!$M1025)='员工事项提醒（生日、续合同）'!$Q$4,MONTH(在职员工基本信息!$M1025)='员工事项提醒（生日、续合同）'!$S$4),在职员工基本信息!B1025,"")</f>
        <v/>
      </c>
      <c r="S1028" s="1" t="str">
        <f>IF(AND(YEAR(在职员工基本信息!$M1025)='员工事项提醒（生日、续合同）'!$Q$4,MONTH(在职员工基本信息!$M1025)='员工事项提醒（生日、续合同）'!$S$4),在职员工基本信息!C1025,"")</f>
        <v/>
      </c>
      <c r="T1028" s="23" t="str">
        <f>IF(AND(YEAR(在职员工基本信息!$M1025)='员工事项提醒（生日、续合同）'!$Q$4,MONTH(在职员工基本信息!$M1025)='员工事项提醒（生日、续合同）'!$S$4),在职员工基本信息!M1025,"")</f>
        <v/>
      </c>
    </row>
    <row r="1029" spans="1:20">
      <c r="A1029" s="1" t="str">
        <f>B1029&amp;COUNTIF(B$8:B1029,B1029)</f>
        <v>1017</v>
      </c>
      <c r="B1029" s="1" t="str">
        <f>IF(MONTH(在职员工基本信息!G1026)=$L$4,MONTH(在职员工基本信息!G1026),"")</f>
        <v/>
      </c>
      <c r="D1029" s="1" t="str">
        <f>IFERROR(IF(在职员工基本信息!D1026="","",在职员工基本信息!D1026),"")</f>
        <v/>
      </c>
      <c r="E1029" s="1" t="str">
        <f>IF(在职员工基本信息!E1026="","",在职员工基本信息!E1026)</f>
        <v/>
      </c>
      <c r="F1029" s="23" t="str">
        <f>IF(在职员工基本信息!G1026="","",在职员工基本信息!G1026)</f>
        <v/>
      </c>
      <c r="G1029" s="1" t="str">
        <f>IF(在职员工基本信息!B1026="","",在职员工基本信息!B1026)</f>
        <v/>
      </c>
      <c r="H1029" s="1" t="str">
        <f>IF(在职员工基本信息!C1026="","",在职员工基本信息!C1026)</f>
        <v/>
      </c>
      <c r="J1029" s="23" t="str">
        <f t="shared" si="75"/>
        <v/>
      </c>
      <c r="K1029" s="23" t="str">
        <f t="shared" si="76"/>
        <v/>
      </c>
      <c r="L1029" s="23" t="str">
        <f t="shared" si="77"/>
        <v/>
      </c>
      <c r="M1029" s="23" t="str">
        <f t="shared" si="78"/>
        <v/>
      </c>
      <c r="N1029" s="23" t="str">
        <f t="shared" si="79"/>
        <v/>
      </c>
      <c r="P1029" s="1" t="str">
        <f>IF(AND(YEAR(在职员工基本信息!$M1026)='员工事项提醒（生日、续合同）'!$Q$4,MONTH(在职员工基本信息!$M1026)='员工事项提醒（生日、续合同）'!$S$4),在职员工基本信息!D1026,"")</f>
        <v/>
      </c>
      <c r="Q1029" s="1" t="str">
        <f>IF(AND(YEAR(在职员工基本信息!$M1026)='员工事项提醒（生日、续合同）'!$Q$4,MONTH(在职员工基本信息!$M1026)='员工事项提醒（生日、续合同）'!$S$4),在职员工基本信息!E1026,"")</f>
        <v/>
      </c>
      <c r="R1029" s="1" t="str">
        <f>IF(AND(YEAR(在职员工基本信息!$M1026)='员工事项提醒（生日、续合同）'!$Q$4,MONTH(在职员工基本信息!$M1026)='员工事项提醒（生日、续合同）'!$S$4),在职员工基本信息!B1026,"")</f>
        <v/>
      </c>
      <c r="S1029" s="1" t="str">
        <f>IF(AND(YEAR(在职员工基本信息!$M1026)='员工事项提醒（生日、续合同）'!$Q$4,MONTH(在职员工基本信息!$M1026)='员工事项提醒（生日、续合同）'!$S$4),在职员工基本信息!C1026,"")</f>
        <v/>
      </c>
      <c r="T1029" s="23" t="str">
        <f>IF(AND(YEAR(在职员工基本信息!$M1026)='员工事项提醒（生日、续合同）'!$Q$4,MONTH(在职员工基本信息!$M1026)='员工事项提醒（生日、续合同）'!$S$4),在职员工基本信息!M1026,"")</f>
        <v/>
      </c>
    </row>
    <row r="1030" spans="1:20">
      <c r="A1030" s="1" t="str">
        <f>B1030&amp;COUNTIF(B$8:B1030,B1030)</f>
        <v>1018</v>
      </c>
      <c r="B1030" s="1" t="str">
        <f>IF(MONTH(在职员工基本信息!G1027)=$L$4,MONTH(在职员工基本信息!G1027),"")</f>
        <v/>
      </c>
      <c r="D1030" s="1" t="str">
        <f>IFERROR(IF(在职员工基本信息!D1027="","",在职员工基本信息!D1027),"")</f>
        <v/>
      </c>
      <c r="E1030" s="1" t="str">
        <f>IF(在职员工基本信息!E1027="","",在职员工基本信息!E1027)</f>
        <v/>
      </c>
      <c r="F1030" s="23" t="str">
        <f>IF(在职员工基本信息!G1027="","",在职员工基本信息!G1027)</f>
        <v/>
      </c>
      <c r="G1030" s="1" t="str">
        <f>IF(在职员工基本信息!B1027="","",在职员工基本信息!B1027)</f>
        <v/>
      </c>
      <c r="H1030" s="1" t="str">
        <f>IF(在职员工基本信息!C1027="","",在职员工基本信息!C1027)</f>
        <v/>
      </c>
      <c r="J1030" s="23" t="str">
        <f t="shared" si="75"/>
        <v/>
      </c>
      <c r="K1030" s="23" t="str">
        <f t="shared" si="76"/>
        <v/>
      </c>
      <c r="L1030" s="23" t="str">
        <f t="shared" si="77"/>
        <v/>
      </c>
      <c r="M1030" s="23" t="str">
        <f t="shared" si="78"/>
        <v/>
      </c>
      <c r="N1030" s="23" t="str">
        <f t="shared" si="79"/>
        <v/>
      </c>
      <c r="P1030" s="1" t="str">
        <f>IF(AND(YEAR(在职员工基本信息!$M1027)='员工事项提醒（生日、续合同）'!$Q$4,MONTH(在职员工基本信息!$M1027)='员工事项提醒（生日、续合同）'!$S$4),在职员工基本信息!D1027,"")</f>
        <v/>
      </c>
      <c r="Q1030" s="1" t="str">
        <f>IF(AND(YEAR(在职员工基本信息!$M1027)='员工事项提醒（生日、续合同）'!$Q$4,MONTH(在职员工基本信息!$M1027)='员工事项提醒（生日、续合同）'!$S$4),在职员工基本信息!E1027,"")</f>
        <v/>
      </c>
      <c r="R1030" s="1" t="str">
        <f>IF(AND(YEAR(在职员工基本信息!$M1027)='员工事项提醒（生日、续合同）'!$Q$4,MONTH(在职员工基本信息!$M1027)='员工事项提醒（生日、续合同）'!$S$4),在职员工基本信息!B1027,"")</f>
        <v/>
      </c>
      <c r="S1030" s="1" t="str">
        <f>IF(AND(YEAR(在职员工基本信息!$M1027)='员工事项提醒（生日、续合同）'!$Q$4,MONTH(在职员工基本信息!$M1027)='员工事项提醒（生日、续合同）'!$S$4),在职员工基本信息!C1027,"")</f>
        <v/>
      </c>
      <c r="T1030" s="23" t="str">
        <f>IF(AND(YEAR(在职员工基本信息!$M1027)='员工事项提醒（生日、续合同）'!$Q$4,MONTH(在职员工基本信息!$M1027)='员工事项提醒（生日、续合同）'!$S$4),在职员工基本信息!M1027,"")</f>
        <v/>
      </c>
    </row>
    <row r="1031" spans="1:20">
      <c r="A1031" s="1" t="str">
        <f>B1031&amp;COUNTIF(B$8:B1031,B1031)</f>
        <v>1019</v>
      </c>
      <c r="B1031" s="1" t="str">
        <f>IF(MONTH(在职员工基本信息!G1028)=$L$4,MONTH(在职员工基本信息!G1028),"")</f>
        <v/>
      </c>
      <c r="D1031" s="1" t="str">
        <f>IFERROR(IF(在职员工基本信息!D1028="","",在职员工基本信息!D1028),"")</f>
        <v/>
      </c>
      <c r="E1031" s="1" t="str">
        <f>IF(在职员工基本信息!E1028="","",在职员工基本信息!E1028)</f>
        <v/>
      </c>
      <c r="F1031" s="23" t="str">
        <f>IF(在职员工基本信息!G1028="","",在职员工基本信息!G1028)</f>
        <v/>
      </c>
      <c r="G1031" s="1" t="str">
        <f>IF(在职员工基本信息!B1028="","",在职员工基本信息!B1028)</f>
        <v/>
      </c>
      <c r="H1031" s="1" t="str">
        <f>IF(在职员工基本信息!C1028="","",在职员工基本信息!C1028)</f>
        <v/>
      </c>
      <c r="J1031" s="23" t="str">
        <f t="shared" si="75"/>
        <v/>
      </c>
      <c r="K1031" s="23" t="str">
        <f t="shared" si="76"/>
        <v/>
      </c>
      <c r="L1031" s="23" t="str">
        <f t="shared" si="77"/>
        <v/>
      </c>
      <c r="M1031" s="23" t="str">
        <f t="shared" si="78"/>
        <v/>
      </c>
      <c r="N1031" s="23" t="str">
        <f t="shared" si="79"/>
        <v/>
      </c>
      <c r="P1031" s="1" t="str">
        <f>IF(AND(YEAR(在职员工基本信息!$M1028)='员工事项提醒（生日、续合同）'!$Q$4,MONTH(在职员工基本信息!$M1028)='员工事项提醒（生日、续合同）'!$S$4),在职员工基本信息!D1028,"")</f>
        <v/>
      </c>
      <c r="Q1031" s="1" t="str">
        <f>IF(AND(YEAR(在职员工基本信息!$M1028)='员工事项提醒（生日、续合同）'!$Q$4,MONTH(在职员工基本信息!$M1028)='员工事项提醒（生日、续合同）'!$S$4),在职员工基本信息!E1028,"")</f>
        <v/>
      </c>
      <c r="R1031" s="1" t="str">
        <f>IF(AND(YEAR(在职员工基本信息!$M1028)='员工事项提醒（生日、续合同）'!$Q$4,MONTH(在职员工基本信息!$M1028)='员工事项提醒（生日、续合同）'!$S$4),在职员工基本信息!B1028,"")</f>
        <v/>
      </c>
      <c r="S1031" s="1" t="str">
        <f>IF(AND(YEAR(在职员工基本信息!$M1028)='员工事项提醒（生日、续合同）'!$Q$4,MONTH(在职员工基本信息!$M1028)='员工事项提醒（生日、续合同）'!$S$4),在职员工基本信息!C1028,"")</f>
        <v/>
      </c>
      <c r="T1031" s="23" t="str">
        <f>IF(AND(YEAR(在职员工基本信息!$M1028)='员工事项提醒（生日、续合同）'!$Q$4,MONTH(在职员工基本信息!$M1028)='员工事项提醒（生日、续合同）'!$S$4),在职员工基本信息!M1028,"")</f>
        <v/>
      </c>
    </row>
    <row r="1032" spans="1:20">
      <c r="A1032" s="1" t="str">
        <f>B1032&amp;COUNTIF(B$8:B1032,B1032)</f>
        <v>1020</v>
      </c>
      <c r="B1032" s="1" t="str">
        <f>IF(MONTH(在职员工基本信息!G1029)=$L$4,MONTH(在职员工基本信息!G1029),"")</f>
        <v/>
      </c>
      <c r="D1032" s="1" t="str">
        <f>IFERROR(IF(在职员工基本信息!D1029="","",在职员工基本信息!D1029),"")</f>
        <v/>
      </c>
      <c r="E1032" s="1" t="str">
        <f>IF(在职员工基本信息!E1029="","",在职员工基本信息!E1029)</f>
        <v/>
      </c>
      <c r="F1032" s="23" t="str">
        <f>IF(在职员工基本信息!G1029="","",在职员工基本信息!G1029)</f>
        <v/>
      </c>
      <c r="G1032" s="1" t="str">
        <f>IF(在职员工基本信息!B1029="","",在职员工基本信息!B1029)</f>
        <v/>
      </c>
      <c r="H1032" s="1" t="str">
        <f>IF(在职员工基本信息!C1029="","",在职员工基本信息!C1029)</f>
        <v/>
      </c>
      <c r="J1032" s="23" t="str">
        <f t="shared" ref="J1032:J1095" si="80">IFERROR(VLOOKUP($L$4&amp;(ROW()-7),$A:$H,4,0),"")</f>
        <v/>
      </c>
      <c r="K1032" s="23" t="str">
        <f t="shared" ref="K1032:K1095" si="81">IFERROR(VLOOKUP($L$4&amp;(ROW()-7),$A:$H,5,0),"")</f>
        <v/>
      </c>
      <c r="L1032" s="23" t="str">
        <f t="shared" ref="L1032:L1095" si="82">IFERROR(VLOOKUP($L$4&amp;(ROW()-7),$A:$H,6,0),"")</f>
        <v/>
      </c>
      <c r="M1032" s="23" t="str">
        <f t="shared" ref="M1032:M1095" si="83">IFERROR(VLOOKUP($L$4&amp;(ROW()-7),$A:$H,7,0),"")</f>
        <v/>
      </c>
      <c r="N1032" s="23" t="str">
        <f t="shared" ref="N1032:N1095" si="84">IFERROR(VLOOKUP($L$4&amp;(ROW()-7),$A:$H,8,0),"")</f>
        <v/>
      </c>
      <c r="P1032" s="1" t="str">
        <f>IF(AND(YEAR(在职员工基本信息!$M1029)='员工事项提醒（生日、续合同）'!$Q$4,MONTH(在职员工基本信息!$M1029)='员工事项提醒（生日、续合同）'!$S$4),在职员工基本信息!D1029,"")</f>
        <v/>
      </c>
      <c r="Q1032" s="1" t="str">
        <f>IF(AND(YEAR(在职员工基本信息!$M1029)='员工事项提醒（生日、续合同）'!$Q$4,MONTH(在职员工基本信息!$M1029)='员工事项提醒（生日、续合同）'!$S$4),在职员工基本信息!E1029,"")</f>
        <v/>
      </c>
      <c r="R1032" s="1" t="str">
        <f>IF(AND(YEAR(在职员工基本信息!$M1029)='员工事项提醒（生日、续合同）'!$Q$4,MONTH(在职员工基本信息!$M1029)='员工事项提醒（生日、续合同）'!$S$4),在职员工基本信息!B1029,"")</f>
        <v/>
      </c>
      <c r="S1032" s="1" t="str">
        <f>IF(AND(YEAR(在职员工基本信息!$M1029)='员工事项提醒（生日、续合同）'!$Q$4,MONTH(在职员工基本信息!$M1029)='员工事项提醒（生日、续合同）'!$S$4),在职员工基本信息!C1029,"")</f>
        <v/>
      </c>
      <c r="T1032" s="23" t="str">
        <f>IF(AND(YEAR(在职员工基本信息!$M1029)='员工事项提醒（生日、续合同）'!$Q$4,MONTH(在职员工基本信息!$M1029)='员工事项提醒（生日、续合同）'!$S$4),在职员工基本信息!M1029,"")</f>
        <v/>
      </c>
    </row>
    <row r="1033" spans="1:20">
      <c r="A1033" s="1" t="str">
        <f>B1033&amp;COUNTIF(B$8:B1033,B1033)</f>
        <v>1021</v>
      </c>
      <c r="B1033" s="1" t="str">
        <f>IF(MONTH(在职员工基本信息!G1030)=$L$4,MONTH(在职员工基本信息!G1030),"")</f>
        <v/>
      </c>
      <c r="D1033" s="1" t="str">
        <f>IFERROR(IF(在职员工基本信息!D1030="","",在职员工基本信息!D1030),"")</f>
        <v/>
      </c>
      <c r="E1033" s="1" t="str">
        <f>IF(在职员工基本信息!E1030="","",在职员工基本信息!E1030)</f>
        <v/>
      </c>
      <c r="F1033" s="23" t="str">
        <f>IF(在职员工基本信息!G1030="","",在职员工基本信息!G1030)</f>
        <v/>
      </c>
      <c r="G1033" s="1" t="str">
        <f>IF(在职员工基本信息!B1030="","",在职员工基本信息!B1030)</f>
        <v/>
      </c>
      <c r="H1033" s="1" t="str">
        <f>IF(在职员工基本信息!C1030="","",在职员工基本信息!C1030)</f>
        <v/>
      </c>
      <c r="J1033" s="23" t="str">
        <f t="shared" si="80"/>
        <v/>
      </c>
      <c r="K1033" s="23" t="str">
        <f t="shared" si="81"/>
        <v/>
      </c>
      <c r="L1033" s="23" t="str">
        <f t="shared" si="82"/>
        <v/>
      </c>
      <c r="M1033" s="23" t="str">
        <f t="shared" si="83"/>
        <v/>
      </c>
      <c r="N1033" s="23" t="str">
        <f t="shared" si="84"/>
        <v/>
      </c>
      <c r="P1033" s="1" t="str">
        <f>IF(AND(YEAR(在职员工基本信息!$M1030)='员工事项提醒（生日、续合同）'!$Q$4,MONTH(在职员工基本信息!$M1030)='员工事项提醒（生日、续合同）'!$S$4),在职员工基本信息!D1030,"")</f>
        <v/>
      </c>
      <c r="Q1033" s="1" t="str">
        <f>IF(AND(YEAR(在职员工基本信息!$M1030)='员工事项提醒（生日、续合同）'!$Q$4,MONTH(在职员工基本信息!$M1030)='员工事项提醒（生日、续合同）'!$S$4),在职员工基本信息!E1030,"")</f>
        <v/>
      </c>
      <c r="R1033" s="1" t="str">
        <f>IF(AND(YEAR(在职员工基本信息!$M1030)='员工事项提醒（生日、续合同）'!$Q$4,MONTH(在职员工基本信息!$M1030)='员工事项提醒（生日、续合同）'!$S$4),在职员工基本信息!B1030,"")</f>
        <v/>
      </c>
      <c r="S1033" s="1" t="str">
        <f>IF(AND(YEAR(在职员工基本信息!$M1030)='员工事项提醒（生日、续合同）'!$Q$4,MONTH(在职员工基本信息!$M1030)='员工事项提醒（生日、续合同）'!$S$4),在职员工基本信息!C1030,"")</f>
        <v/>
      </c>
      <c r="T1033" s="23" t="str">
        <f>IF(AND(YEAR(在职员工基本信息!$M1030)='员工事项提醒（生日、续合同）'!$Q$4,MONTH(在职员工基本信息!$M1030)='员工事项提醒（生日、续合同）'!$S$4),在职员工基本信息!M1030,"")</f>
        <v/>
      </c>
    </row>
    <row r="1034" spans="1:20">
      <c r="A1034" s="1" t="str">
        <f>B1034&amp;COUNTIF(B$8:B1034,B1034)</f>
        <v>1022</v>
      </c>
      <c r="B1034" s="1" t="str">
        <f>IF(MONTH(在职员工基本信息!G1031)=$L$4,MONTH(在职员工基本信息!G1031),"")</f>
        <v/>
      </c>
      <c r="D1034" s="1" t="str">
        <f>IFERROR(IF(在职员工基本信息!D1031="","",在职员工基本信息!D1031),"")</f>
        <v/>
      </c>
      <c r="E1034" s="1" t="str">
        <f>IF(在职员工基本信息!E1031="","",在职员工基本信息!E1031)</f>
        <v/>
      </c>
      <c r="F1034" s="23" t="str">
        <f>IF(在职员工基本信息!G1031="","",在职员工基本信息!G1031)</f>
        <v/>
      </c>
      <c r="G1034" s="1" t="str">
        <f>IF(在职员工基本信息!B1031="","",在职员工基本信息!B1031)</f>
        <v/>
      </c>
      <c r="H1034" s="1" t="str">
        <f>IF(在职员工基本信息!C1031="","",在职员工基本信息!C1031)</f>
        <v/>
      </c>
      <c r="J1034" s="23" t="str">
        <f t="shared" si="80"/>
        <v/>
      </c>
      <c r="K1034" s="23" t="str">
        <f t="shared" si="81"/>
        <v/>
      </c>
      <c r="L1034" s="23" t="str">
        <f t="shared" si="82"/>
        <v/>
      </c>
      <c r="M1034" s="23" t="str">
        <f t="shared" si="83"/>
        <v/>
      </c>
      <c r="N1034" s="23" t="str">
        <f t="shared" si="84"/>
        <v/>
      </c>
      <c r="P1034" s="1" t="str">
        <f>IF(AND(YEAR(在职员工基本信息!$M1031)='员工事项提醒（生日、续合同）'!$Q$4,MONTH(在职员工基本信息!$M1031)='员工事项提醒（生日、续合同）'!$S$4),在职员工基本信息!D1031,"")</f>
        <v/>
      </c>
      <c r="Q1034" s="1" t="str">
        <f>IF(AND(YEAR(在职员工基本信息!$M1031)='员工事项提醒（生日、续合同）'!$Q$4,MONTH(在职员工基本信息!$M1031)='员工事项提醒（生日、续合同）'!$S$4),在职员工基本信息!E1031,"")</f>
        <v/>
      </c>
      <c r="R1034" s="1" t="str">
        <f>IF(AND(YEAR(在职员工基本信息!$M1031)='员工事项提醒（生日、续合同）'!$Q$4,MONTH(在职员工基本信息!$M1031)='员工事项提醒（生日、续合同）'!$S$4),在职员工基本信息!B1031,"")</f>
        <v/>
      </c>
      <c r="S1034" s="1" t="str">
        <f>IF(AND(YEAR(在职员工基本信息!$M1031)='员工事项提醒（生日、续合同）'!$Q$4,MONTH(在职员工基本信息!$M1031)='员工事项提醒（生日、续合同）'!$S$4),在职员工基本信息!C1031,"")</f>
        <v/>
      </c>
      <c r="T1034" s="23" t="str">
        <f>IF(AND(YEAR(在职员工基本信息!$M1031)='员工事项提醒（生日、续合同）'!$Q$4,MONTH(在职员工基本信息!$M1031)='员工事项提醒（生日、续合同）'!$S$4),在职员工基本信息!M1031,"")</f>
        <v/>
      </c>
    </row>
    <row r="1035" spans="1:20">
      <c r="A1035" s="1" t="str">
        <f>B1035&amp;COUNTIF(B$8:B1035,B1035)</f>
        <v>1023</v>
      </c>
      <c r="B1035" s="1" t="str">
        <f>IF(MONTH(在职员工基本信息!G1032)=$L$4,MONTH(在职员工基本信息!G1032),"")</f>
        <v/>
      </c>
      <c r="D1035" s="1" t="str">
        <f>IFERROR(IF(在职员工基本信息!D1032="","",在职员工基本信息!D1032),"")</f>
        <v/>
      </c>
      <c r="E1035" s="1" t="str">
        <f>IF(在职员工基本信息!E1032="","",在职员工基本信息!E1032)</f>
        <v/>
      </c>
      <c r="F1035" s="23" t="str">
        <f>IF(在职员工基本信息!G1032="","",在职员工基本信息!G1032)</f>
        <v/>
      </c>
      <c r="G1035" s="1" t="str">
        <f>IF(在职员工基本信息!B1032="","",在职员工基本信息!B1032)</f>
        <v/>
      </c>
      <c r="H1035" s="1" t="str">
        <f>IF(在职员工基本信息!C1032="","",在职员工基本信息!C1032)</f>
        <v/>
      </c>
      <c r="J1035" s="23" t="str">
        <f t="shared" si="80"/>
        <v/>
      </c>
      <c r="K1035" s="23" t="str">
        <f t="shared" si="81"/>
        <v/>
      </c>
      <c r="L1035" s="23" t="str">
        <f t="shared" si="82"/>
        <v/>
      </c>
      <c r="M1035" s="23" t="str">
        <f t="shared" si="83"/>
        <v/>
      </c>
      <c r="N1035" s="23" t="str">
        <f t="shared" si="84"/>
        <v/>
      </c>
      <c r="P1035" s="1" t="str">
        <f>IF(AND(YEAR(在职员工基本信息!$M1032)='员工事项提醒（生日、续合同）'!$Q$4,MONTH(在职员工基本信息!$M1032)='员工事项提醒（生日、续合同）'!$S$4),在职员工基本信息!D1032,"")</f>
        <v/>
      </c>
      <c r="Q1035" s="1" t="str">
        <f>IF(AND(YEAR(在职员工基本信息!$M1032)='员工事项提醒（生日、续合同）'!$Q$4,MONTH(在职员工基本信息!$M1032)='员工事项提醒（生日、续合同）'!$S$4),在职员工基本信息!E1032,"")</f>
        <v/>
      </c>
      <c r="R1035" s="1" t="str">
        <f>IF(AND(YEAR(在职员工基本信息!$M1032)='员工事项提醒（生日、续合同）'!$Q$4,MONTH(在职员工基本信息!$M1032)='员工事项提醒（生日、续合同）'!$S$4),在职员工基本信息!B1032,"")</f>
        <v/>
      </c>
      <c r="S1035" s="1" t="str">
        <f>IF(AND(YEAR(在职员工基本信息!$M1032)='员工事项提醒（生日、续合同）'!$Q$4,MONTH(在职员工基本信息!$M1032)='员工事项提醒（生日、续合同）'!$S$4),在职员工基本信息!C1032,"")</f>
        <v/>
      </c>
      <c r="T1035" s="23" t="str">
        <f>IF(AND(YEAR(在职员工基本信息!$M1032)='员工事项提醒（生日、续合同）'!$Q$4,MONTH(在职员工基本信息!$M1032)='员工事项提醒（生日、续合同）'!$S$4),在职员工基本信息!M1032,"")</f>
        <v/>
      </c>
    </row>
    <row r="1036" spans="1:20">
      <c r="A1036" s="1" t="str">
        <f>B1036&amp;COUNTIF(B$8:B1036,B1036)</f>
        <v>1024</v>
      </c>
      <c r="B1036" s="1" t="str">
        <f>IF(MONTH(在职员工基本信息!G1033)=$L$4,MONTH(在职员工基本信息!G1033),"")</f>
        <v/>
      </c>
      <c r="D1036" s="1" t="str">
        <f>IFERROR(IF(在职员工基本信息!D1033="","",在职员工基本信息!D1033),"")</f>
        <v/>
      </c>
      <c r="E1036" s="1" t="str">
        <f>IF(在职员工基本信息!E1033="","",在职员工基本信息!E1033)</f>
        <v/>
      </c>
      <c r="F1036" s="23" t="str">
        <f>IF(在职员工基本信息!G1033="","",在职员工基本信息!G1033)</f>
        <v/>
      </c>
      <c r="G1036" s="1" t="str">
        <f>IF(在职员工基本信息!B1033="","",在职员工基本信息!B1033)</f>
        <v/>
      </c>
      <c r="H1036" s="1" t="str">
        <f>IF(在职员工基本信息!C1033="","",在职员工基本信息!C1033)</f>
        <v/>
      </c>
      <c r="J1036" s="23" t="str">
        <f t="shared" si="80"/>
        <v/>
      </c>
      <c r="K1036" s="23" t="str">
        <f t="shared" si="81"/>
        <v/>
      </c>
      <c r="L1036" s="23" t="str">
        <f t="shared" si="82"/>
        <v/>
      </c>
      <c r="M1036" s="23" t="str">
        <f t="shared" si="83"/>
        <v/>
      </c>
      <c r="N1036" s="23" t="str">
        <f t="shared" si="84"/>
        <v/>
      </c>
      <c r="P1036" s="1" t="str">
        <f>IF(AND(YEAR(在职员工基本信息!$M1033)='员工事项提醒（生日、续合同）'!$Q$4,MONTH(在职员工基本信息!$M1033)='员工事项提醒（生日、续合同）'!$S$4),在职员工基本信息!D1033,"")</f>
        <v/>
      </c>
      <c r="Q1036" s="1" t="str">
        <f>IF(AND(YEAR(在职员工基本信息!$M1033)='员工事项提醒（生日、续合同）'!$Q$4,MONTH(在职员工基本信息!$M1033)='员工事项提醒（生日、续合同）'!$S$4),在职员工基本信息!E1033,"")</f>
        <v/>
      </c>
      <c r="R1036" s="1" t="str">
        <f>IF(AND(YEAR(在职员工基本信息!$M1033)='员工事项提醒（生日、续合同）'!$Q$4,MONTH(在职员工基本信息!$M1033)='员工事项提醒（生日、续合同）'!$S$4),在职员工基本信息!B1033,"")</f>
        <v/>
      </c>
      <c r="S1036" s="1" t="str">
        <f>IF(AND(YEAR(在职员工基本信息!$M1033)='员工事项提醒（生日、续合同）'!$Q$4,MONTH(在职员工基本信息!$M1033)='员工事项提醒（生日、续合同）'!$S$4),在职员工基本信息!C1033,"")</f>
        <v/>
      </c>
      <c r="T1036" s="23" t="str">
        <f>IF(AND(YEAR(在职员工基本信息!$M1033)='员工事项提醒（生日、续合同）'!$Q$4,MONTH(在职员工基本信息!$M1033)='员工事项提醒（生日、续合同）'!$S$4),在职员工基本信息!M1033,"")</f>
        <v/>
      </c>
    </row>
    <row r="1037" spans="1:20">
      <c r="A1037" s="1" t="str">
        <f>B1037&amp;COUNTIF(B$8:B1037,B1037)</f>
        <v>1025</v>
      </c>
      <c r="B1037" s="1" t="str">
        <f>IF(MONTH(在职员工基本信息!G1034)=$L$4,MONTH(在职员工基本信息!G1034),"")</f>
        <v/>
      </c>
      <c r="D1037" s="1" t="str">
        <f>IFERROR(IF(在职员工基本信息!D1034="","",在职员工基本信息!D1034),"")</f>
        <v/>
      </c>
      <c r="E1037" s="1" t="str">
        <f>IF(在职员工基本信息!E1034="","",在职员工基本信息!E1034)</f>
        <v/>
      </c>
      <c r="F1037" s="23" t="str">
        <f>IF(在职员工基本信息!G1034="","",在职员工基本信息!G1034)</f>
        <v/>
      </c>
      <c r="G1037" s="1" t="str">
        <f>IF(在职员工基本信息!B1034="","",在职员工基本信息!B1034)</f>
        <v/>
      </c>
      <c r="H1037" s="1" t="str">
        <f>IF(在职员工基本信息!C1034="","",在职员工基本信息!C1034)</f>
        <v/>
      </c>
      <c r="J1037" s="23" t="str">
        <f t="shared" si="80"/>
        <v/>
      </c>
      <c r="K1037" s="23" t="str">
        <f t="shared" si="81"/>
        <v/>
      </c>
      <c r="L1037" s="23" t="str">
        <f t="shared" si="82"/>
        <v/>
      </c>
      <c r="M1037" s="23" t="str">
        <f t="shared" si="83"/>
        <v/>
      </c>
      <c r="N1037" s="23" t="str">
        <f t="shared" si="84"/>
        <v/>
      </c>
      <c r="P1037" s="1" t="str">
        <f>IF(AND(YEAR(在职员工基本信息!$M1034)='员工事项提醒（生日、续合同）'!$Q$4,MONTH(在职员工基本信息!$M1034)='员工事项提醒（生日、续合同）'!$S$4),在职员工基本信息!D1034,"")</f>
        <v/>
      </c>
      <c r="Q1037" s="1" t="str">
        <f>IF(AND(YEAR(在职员工基本信息!$M1034)='员工事项提醒（生日、续合同）'!$Q$4,MONTH(在职员工基本信息!$M1034)='员工事项提醒（生日、续合同）'!$S$4),在职员工基本信息!E1034,"")</f>
        <v/>
      </c>
      <c r="R1037" s="1" t="str">
        <f>IF(AND(YEAR(在职员工基本信息!$M1034)='员工事项提醒（生日、续合同）'!$Q$4,MONTH(在职员工基本信息!$M1034)='员工事项提醒（生日、续合同）'!$S$4),在职员工基本信息!B1034,"")</f>
        <v/>
      </c>
      <c r="S1037" s="1" t="str">
        <f>IF(AND(YEAR(在职员工基本信息!$M1034)='员工事项提醒（生日、续合同）'!$Q$4,MONTH(在职员工基本信息!$M1034)='员工事项提醒（生日、续合同）'!$S$4),在职员工基本信息!C1034,"")</f>
        <v/>
      </c>
      <c r="T1037" s="23" t="str">
        <f>IF(AND(YEAR(在职员工基本信息!$M1034)='员工事项提醒（生日、续合同）'!$Q$4,MONTH(在职员工基本信息!$M1034)='员工事项提醒（生日、续合同）'!$S$4),在职员工基本信息!M1034,"")</f>
        <v/>
      </c>
    </row>
    <row r="1038" spans="1:20">
      <c r="A1038" s="1" t="str">
        <f>B1038&amp;COUNTIF(B$8:B1038,B1038)</f>
        <v>1026</v>
      </c>
      <c r="B1038" s="1" t="str">
        <f>IF(MONTH(在职员工基本信息!G1035)=$L$4,MONTH(在职员工基本信息!G1035),"")</f>
        <v/>
      </c>
      <c r="D1038" s="1" t="str">
        <f>IFERROR(IF(在职员工基本信息!D1035="","",在职员工基本信息!D1035),"")</f>
        <v/>
      </c>
      <c r="E1038" s="1" t="str">
        <f>IF(在职员工基本信息!E1035="","",在职员工基本信息!E1035)</f>
        <v/>
      </c>
      <c r="F1038" s="23" t="str">
        <f>IF(在职员工基本信息!G1035="","",在职员工基本信息!G1035)</f>
        <v/>
      </c>
      <c r="G1038" s="1" t="str">
        <f>IF(在职员工基本信息!B1035="","",在职员工基本信息!B1035)</f>
        <v/>
      </c>
      <c r="H1038" s="1" t="str">
        <f>IF(在职员工基本信息!C1035="","",在职员工基本信息!C1035)</f>
        <v/>
      </c>
      <c r="J1038" s="23" t="str">
        <f t="shared" si="80"/>
        <v/>
      </c>
      <c r="K1038" s="23" t="str">
        <f t="shared" si="81"/>
        <v/>
      </c>
      <c r="L1038" s="23" t="str">
        <f t="shared" si="82"/>
        <v/>
      </c>
      <c r="M1038" s="23" t="str">
        <f t="shared" si="83"/>
        <v/>
      </c>
      <c r="N1038" s="23" t="str">
        <f t="shared" si="84"/>
        <v/>
      </c>
      <c r="P1038" s="1" t="str">
        <f>IF(AND(YEAR(在职员工基本信息!$M1035)='员工事项提醒（生日、续合同）'!$Q$4,MONTH(在职员工基本信息!$M1035)='员工事项提醒（生日、续合同）'!$S$4),在职员工基本信息!D1035,"")</f>
        <v/>
      </c>
      <c r="Q1038" s="1" t="str">
        <f>IF(AND(YEAR(在职员工基本信息!$M1035)='员工事项提醒（生日、续合同）'!$Q$4,MONTH(在职员工基本信息!$M1035)='员工事项提醒（生日、续合同）'!$S$4),在职员工基本信息!E1035,"")</f>
        <v/>
      </c>
      <c r="R1038" s="1" t="str">
        <f>IF(AND(YEAR(在职员工基本信息!$M1035)='员工事项提醒（生日、续合同）'!$Q$4,MONTH(在职员工基本信息!$M1035)='员工事项提醒（生日、续合同）'!$S$4),在职员工基本信息!B1035,"")</f>
        <v/>
      </c>
      <c r="S1038" s="1" t="str">
        <f>IF(AND(YEAR(在职员工基本信息!$M1035)='员工事项提醒（生日、续合同）'!$Q$4,MONTH(在职员工基本信息!$M1035)='员工事项提醒（生日、续合同）'!$S$4),在职员工基本信息!C1035,"")</f>
        <v/>
      </c>
      <c r="T1038" s="23" t="str">
        <f>IF(AND(YEAR(在职员工基本信息!$M1035)='员工事项提醒（生日、续合同）'!$Q$4,MONTH(在职员工基本信息!$M1035)='员工事项提醒（生日、续合同）'!$S$4),在职员工基本信息!M1035,"")</f>
        <v/>
      </c>
    </row>
    <row r="1039" spans="1:20">
      <c r="A1039" s="1" t="str">
        <f>B1039&amp;COUNTIF(B$8:B1039,B1039)</f>
        <v>1027</v>
      </c>
      <c r="B1039" s="1" t="str">
        <f>IF(MONTH(在职员工基本信息!G1036)=$L$4,MONTH(在职员工基本信息!G1036),"")</f>
        <v/>
      </c>
      <c r="D1039" s="1" t="str">
        <f>IFERROR(IF(在职员工基本信息!D1036="","",在职员工基本信息!D1036),"")</f>
        <v/>
      </c>
      <c r="E1039" s="1" t="str">
        <f>IF(在职员工基本信息!E1036="","",在职员工基本信息!E1036)</f>
        <v/>
      </c>
      <c r="F1039" s="23" t="str">
        <f>IF(在职员工基本信息!G1036="","",在职员工基本信息!G1036)</f>
        <v/>
      </c>
      <c r="G1039" s="1" t="str">
        <f>IF(在职员工基本信息!B1036="","",在职员工基本信息!B1036)</f>
        <v/>
      </c>
      <c r="H1039" s="1" t="str">
        <f>IF(在职员工基本信息!C1036="","",在职员工基本信息!C1036)</f>
        <v/>
      </c>
      <c r="J1039" s="23" t="str">
        <f t="shared" si="80"/>
        <v/>
      </c>
      <c r="K1039" s="23" t="str">
        <f t="shared" si="81"/>
        <v/>
      </c>
      <c r="L1039" s="23" t="str">
        <f t="shared" si="82"/>
        <v/>
      </c>
      <c r="M1039" s="23" t="str">
        <f t="shared" si="83"/>
        <v/>
      </c>
      <c r="N1039" s="23" t="str">
        <f t="shared" si="84"/>
        <v/>
      </c>
      <c r="P1039" s="1" t="str">
        <f>IF(AND(YEAR(在职员工基本信息!$M1036)='员工事项提醒（生日、续合同）'!$Q$4,MONTH(在职员工基本信息!$M1036)='员工事项提醒（生日、续合同）'!$S$4),在职员工基本信息!D1036,"")</f>
        <v/>
      </c>
      <c r="Q1039" s="1" t="str">
        <f>IF(AND(YEAR(在职员工基本信息!$M1036)='员工事项提醒（生日、续合同）'!$Q$4,MONTH(在职员工基本信息!$M1036)='员工事项提醒（生日、续合同）'!$S$4),在职员工基本信息!E1036,"")</f>
        <v/>
      </c>
      <c r="R1039" s="1" t="str">
        <f>IF(AND(YEAR(在职员工基本信息!$M1036)='员工事项提醒（生日、续合同）'!$Q$4,MONTH(在职员工基本信息!$M1036)='员工事项提醒（生日、续合同）'!$S$4),在职员工基本信息!B1036,"")</f>
        <v/>
      </c>
      <c r="S1039" s="1" t="str">
        <f>IF(AND(YEAR(在职员工基本信息!$M1036)='员工事项提醒（生日、续合同）'!$Q$4,MONTH(在职员工基本信息!$M1036)='员工事项提醒（生日、续合同）'!$S$4),在职员工基本信息!C1036,"")</f>
        <v/>
      </c>
      <c r="T1039" s="23" t="str">
        <f>IF(AND(YEAR(在职员工基本信息!$M1036)='员工事项提醒（生日、续合同）'!$Q$4,MONTH(在职员工基本信息!$M1036)='员工事项提醒（生日、续合同）'!$S$4),在职员工基本信息!M1036,"")</f>
        <v/>
      </c>
    </row>
    <row r="1040" spans="1:20">
      <c r="A1040" s="1" t="str">
        <f>B1040&amp;COUNTIF(B$8:B1040,B1040)</f>
        <v>1028</v>
      </c>
      <c r="B1040" s="1" t="str">
        <f>IF(MONTH(在职员工基本信息!G1037)=$L$4,MONTH(在职员工基本信息!G1037),"")</f>
        <v/>
      </c>
      <c r="D1040" s="1" t="str">
        <f>IFERROR(IF(在职员工基本信息!D1037="","",在职员工基本信息!D1037),"")</f>
        <v/>
      </c>
      <c r="E1040" s="1" t="str">
        <f>IF(在职员工基本信息!E1037="","",在职员工基本信息!E1037)</f>
        <v/>
      </c>
      <c r="F1040" s="23" t="str">
        <f>IF(在职员工基本信息!G1037="","",在职员工基本信息!G1037)</f>
        <v/>
      </c>
      <c r="G1040" s="1" t="str">
        <f>IF(在职员工基本信息!B1037="","",在职员工基本信息!B1037)</f>
        <v/>
      </c>
      <c r="H1040" s="1" t="str">
        <f>IF(在职员工基本信息!C1037="","",在职员工基本信息!C1037)</f>
        <v/>
      </c>
      <c r="J1040" s="23" t="str">
        <f t="shared" si="80"/>
        <v/>
      </c>
      <c r="K1040" s="23" t="str">
        <f t="shared" si="81"/>
        <v/>
      </c>
      <c r="L1040" s="23" t="str">
        <f t="shared" si="82"/>
        <v/>
      </c>
      <c r="M1040" s="23" t="str">
        <f t="shared" si="83"/>
        <v/>
      </c>
      <c r="N1040" s="23" t="str">
        <f t="shared" si="84"/>
        <v/>
      </c>
      <c r="P1040" s="1" t="str">
        <f>IF(AND(YEAR(在职员工基本信息!$M1037)='员工事项提醒（生日、续合同）'!$Q$4,MONTH(在职员工基本信息!$M1037)='员工事项提醒（生日、续合同）'!$S$4),在职员工基本信息!D1037,"")</f>
        <v/>
      </c>
      <c r="Q1040" s="1" t="str">
        <f>IF(AND(YEAR(在职员工基本信息!$M1037)='员工事项提醒（生日、续合同）'!$Q$4,MONTH(在职员工基本信息!$M1037)='员工事项提醒（生日、续合同）'!$S$4),在职员工基本信息!E1037,"")</f>
        <v/>
      </c>
      <c r="R1040" s="1" t="str">
        <f>IF(AND(YEAR(在职员工基本信息!$M1037)='员工事项提醒（生日、续合同）'!$Q$4,MONTH(在职员工基本信息!$M1037)='员工事项提醒（生日、续合同）'!$S$4),在职员工基本信息!B1037,"")</f>
        <v/>
      </c>
      <c r="S1040" s="1" t="str">
        <f>IF(AND(YEAR(在职员工基本信息!$M1037)='员工事项提醒（生日、续合同）'!$Q$4,MONTH(在职员工基本信息!$M1037)='员工事项提醒（生日、续合同）'!$S$4),在职员工基本信息!C1037,"")</f>
        <v/>
      </c>
      <c r="T1040" s="23" t="str">
        <f>IF(AND(YEAR(在职员工基本信息!$M1037)='员工事项提醒（生日、续合同）'!$Q$4,MONTH(在职员工基本信息!$M1037)='员工事项提醒（生日、续合同）'!$S$4),在职员工基本信息!M1037,"")</f>
        <v/>
      </c>
    </row>
    <row r="1041" spans="1:20">
      <c r="A1041" s="1" t="str">
        <f>B1041&amp;COUNTIF(B$8:B1041,B1041)</f>
        <v>1029</v>
      </c>
      <c r="B1041" s="1" t="str">
        <f>IF(MONTH(在职员工基本信息!G1038)=$L$4,MONTH(在职员工基本信息!G1038),"")</f>
        <v/>
      </c>
      <c r="D1041" s="1" t="str">
        <f>IFERROR(IF(在职员工基本信息!D1038="","",在职员工基本信息!D1038),"")</f>
        <v/>
      </c>
      <c r="E1041" s="1" t="str">
        <f>IF(在职员工基本信息!E1038="","",在职员工基本信息!E1038)</f>
        <v/>
      </c>
      <c r="F1041" s="23" t="str">
        <f>IF(在职员工基本信息!G1038="","",在职员工基本信息!G1038)</f>
        <v/>
      </c>
      <c r="G1041" s="1" t="str">
        <f>IF(在职员工基本信息!B1038="","",在职员工基本信息!B1038)</f>
        <v/>
      </c>
      <c r="H1041" s="1" t="str">
        <f>IF(在职员工基本信息!C1038="","",在职员工基本信息!C1038)</f>
        <v/>
      </c>
      <c r="J1041" s="23" t="str">
        <f t="shared" si="80"/>
        <v/>
      </c>
      <c r="K1041" s="23" t="str">
        <f t="shared" si="81"/>
        <v/>
      </c>
      <c r="L1041" s="23" t="str">
        <f t="shared" si="82"/>
        <v/>
      </c>
      <c r="M1041" s="23" t="str">
        <f t="shared" si="83"/>
        <v/>
      </c>
      <c r="N1041" s="23" t="str">
        <f t="shared" si="84"/>
        <v/>
      </c>
      <c r="P1041" s="1" t="str">
        <f>IF(AND(YEAR(在职员工基本信息!$M1038)='员工事项提醒（生日、续合同）'!$Q$4,MONTH(在职员工基本信息!$M1038)='员工事项提醒（生日、续合同）'!$S$4),在职员工基本信息!D1038,"")</f>
        <v/>
      </c>
      <c r="Q1041" s="1" t="str">
        <f>IF(AND(YEAR(在职员工基本信息!$M1038)='员工事项提醒（生日、续合同）'!$Q$4,MONTH(在职员工基本信息!$M1038)='员工事项提醒（生日、续合同）'!$S$4),在职员工基本信息!E1038,"")</f>
        <v/>
      </c>
      <c r="R1041" s="1" t="str">
        <f>IF(AND(YEAR(在职员工基本信息!$M1038)='员工事项提醒（生日、续合同）'!$Q$4,MONTH(在职员工基本信息!$M1038)='员工事项提醒（生日、续合同）'!$S$4),在职员工基本信息!B1038,"")</f>
        <v/>
      </c>
      <c r="S1041" s="1" t="str">
        <f>IF(AND(YEAR(在职员工基本信息!$M1038)='员工事项提醒（生日、续合同）'!$Q$4,MONTH(在职员工基本信息!$M1038)='员工事项提醒（生日、续合同）'!$S$4),在职员工基本信息!C1038,"")</f>
        <v/>
      </c>
      <c r="T1041" s="23" t="str">
        <f>IF(AND(YEAR(在职员工基本信息!$M1038)='员工事项提醒（生日、续合同）'!$Q$4,MONTH(在职员工基本信息!$M1038)='员工事项提醒（生日、续合同）'!$S$4),在职员工基本信息!M1038,"")</f>
        <v/>
      </c>
    </row>
    <row r="1042" spans="1:20">
      <c r="A1042" s="1" t="str">
        <f>B1042&amp;COUNTIF(B$8:B1042,B1042)</f>
        <v>1030</v>
      </c>
      <c r="B1042" s="1" t="str">
        <f>IF(MONTH(在职员工基本信息!G1039)=$L$4,MONTH(在职员工基本信息!G1039),"")</f>
        <v/>
      </c>
      <c r="D1042" s="1" t="str">
        <f>IFERROR(IF(在职员工基本信息!D1039="","",在职员工基本信息!D1039),"")</f>
        <v/>
      </c>
      <c r="E1042" s="1" t="str">
        <f>IF(在职员工基本信息!E1039="","",在职员工基本信息!E1039)</f>
        <v/>
      </c>
      <c r="F1042" s="23" t="str">
        <f>IF(在职员工基本信息!G1039="","",在职员工基本信息!G1039)</f>
        <v/>
      </c>
      <c r="G1042" s="1" t="str">
        <f>IF(在职员工基本信息!B1039="","",在职员工基本信息!B1039)</f>
        <v/>
      </c>
      <c r="H1042" s="1" t="str">
        <f>IF(在职员工基本信息!C1039="","",在职员工基本信息!C1039)</f>
        <v/>
      </c>
      <c r="J1042" s="23" t="str">
        <f t="shared" si="80"/>
        <v/>
      </c>
      <c r="K1042" s="23" t="str">
        <f t="shared" si="81"/>
        <v/>
      </c>
      <c r="L1042" s="23" t="str">
        <f t="shared" si="82"/>
        <v/>
      </c>
      <c r="M1042" s="23" t="str">
        <f t="shared" si="83"/>
        <v/>
      </c>
      <c r="N1042" s="23" t="str">
        <f t="shared" si="84"/>
        <v/>
      </c>
      <c r="P1042" s="1" t="str">
        <f>IF(AND(YEAR(在职员工基本信息!$M1039)='员工事项提醒（生日、续合同）'!$Q$4,MONTH(在职员工基本信息!$M1039)='员工事项提醒（生日、续合同）'!$S$4),在职员工基本信息!D1039,"")</f>
        <v/>
      </c>
      <c r="Q1042" s="1" t="str">
        <f>IF(AND(YEAR(在职员工基本信息!$M1039)='员工事项提醒（生日、续合同）'!$Q$4,MONTH(在职员工基本信息!$M1039)='员工事项提醒（生日、续合同）'!$S$4),在职员工基本信息!E1039,"")</f>
        <v/>
      </c>
      <c r="R1042" s="1" t="str">
        <f>IF(AND(YEAR(在职员工基本信息!$M1039)='员工事项提醒（生日、续合同）'!$Q$4,MONTH(在职员工基本信息!$M1039)='员工事项提醒（生日、续合同）'!$S$4),在职员工基本信息!B1039,"")</f>
        <v/>
      </c>
      <c r="S1042" s="1" t="str">
        <f>IF(AND(YEAR(在职员工基本信息!$M1039)='员工事项提醒（生日、续合同）'!$Q$4,MONTH(在职员工基本信息!$M1039)='员工事项提醒（生日、续合同）'!$S$4),在职员工基本信息!C1039,"")</f>
        <v/>
      </c>
      <c r="T1042" s="23" t="str">
        <f>IF(AND(YEAR(在职员工基本信息!$M1039)='员工事项提醒（生日、续合同）'!$Q$4,MONTH(在职员工基本信息!$M1039)='员工事项提醒（生日、续合同）'!$S$4),在职员工基本信息!M1039,"")</f>
        <v/>
      </c>
    </row>
    <row r="1043" spans="1:20">
      <c r="A1043" s="1" t="str">
        <f>B1043&amp;COUNTIF(B$8:B1043,B1043)</f>
        <v>1031</v>
      </c>
      <c r="B1043" s="1" t="str">
        <f>IF(MONTH(在职员工基本信息!G1040)=$L$4,MONTH(在职员工基本信息!G1040),"")</f>
        <v/>
      </c>
      <c r="D1043" s="1" t="str">
        <f>IFERROR(IF(在职员工基本信息!D1040="","",在职员工基本信息!D1040),"")</f>
        <v/>
      </c>
      <c r="E1043" s="1" t="str">
        <f>IF(在职员工基本信息!E1040="","",在职员工基本信息!E1040)</f>
        <v/>
      </c>
      <c r="F1043" s="23" t="str">
        <f>IF(在职员工基本信息!G1040="","",在职员工基本信息!G1040)</f>
        <v/>
      </c>
      <c r="G1043" s="1" t="str">
        <f>IF(在职员工基本信息!B1040="","",在职员工基本信息!B1040)</f>
        <v/>
      </c>
      <c r="H1043" s="1" t="str">
        <f>IF(在职员工基本信息!C1040="","",在职员工基本信息!C1040)</f>
        <v/>
      </c>
      <c r="J1043" s="23" t="str">
        <f t="shared" si="80"/>
        <v/>
      </c>
      <c r="K1043" s="23" t="str">
        <f t="shared" si="81"/>
        <v/>
      </c>
      <c r="L1043" s="23" t="str">
        <f t="shared" si="82"/>
        <v/>
      </c>
      <c r="M1043" s="23" t="str">
        <f t="shared" si="83"/>
        <v/>
      </c>
      <c r="N1043" s="23" t="str">
        <f t="shared" si="84"/>
        <v/>
      </c>
      <c r="P1043" s="1" t="str">
        <f>IF(AND(YEAR(在职员工基本信息!$M1040)='员工事项提醒（生日、续合同）'!$Q$4,MONTH(在职员工基本信息!$M1040)='员工事项提醒（生日、续合同）'!$S$4),在职员工基本信息!D1040,"")</f>
        <v/>
      </c>
      <c r="Q1043" s="1" t="str">
        <f>IF(AND(YEAR(在职员工基本信息!$M1040)='员工事项提醒（生日、续合同）'!$Q$4,MONTH(在职员工基本信息!$M1040)='员工事项提醒（生日、续合同）'!$S$4),在职员工基本信息!E1040,"")</f>
        <v/>
      </c>
      <c r="R1043" s="1" t="str">
        <f>IF(AND(YEAR(在职员工基本信息!$M1040)='员工事项提醒（生日、续合同）'!$Q$4,MONTH(在职员工基本信息!$M1040)='员工事项提醒（生日、续合同）'!$S$4),在职员工基本信息!B1040,"")</f>
        <v/>
      </c>
      <c r="S1043" s="1" t="str">
        <f>IF(AND(YEAR(在职员工基本信息!$M1040)='员工事项提醒（生日、续合同）'!$Q$4,MONTH(在职员工基本信息!$M1040)='员工事项提醒（生日、续合同）'!$S$4),在职员工基本信息!C1040,"")</f>
        <v/>
      </c>
      <c r="T1043" s="23" t="str">
        <f>IF(AND(YEAR(在职员工基本信息!$M1040)='员工事项提醒（生日、续合同）'!$Q$4,MONTH(在职员工基本信息!$M1040)='员工事项提醒（生日、续合同）'!$S$4),在职员工基本信息!M1040,"")</f>
        <v/>
      </c>
    </row>
    <row r="1044" spans="1:20">
      <c r="A1044" s="1" t="str">
        <f>B1044&amp;COUNTIF(B$8:B1044,B1044)</f>
        <v>1032</v>
      </c>
      <c r="B1044" s="1" t="str">
        <f>IF(MONTH(在职员工基本信息!G1041)=$L$4,MONTH(在职员工基本信息!G1041),"")</f>
        <v/>
      </c>
      <c r="D1044" s="1" t="str">
        <f>IFERROR(IF(在职员工基本信息!D1041="","",在职员工基本信息!D1041),"")</f>
        <v/>
      </c>
      <c r="E1044" s="1" t="str">
        <f>IF(在职员工基本信息!E1041="","",在职员工基本信息!E1041)</f>
        <v/>
      </c>
      <c r="F1044" s="23" t="str">
        <f>IF(在职员工基本信息!G1041="","",在职员工基本信息!G1041)</f>
        <v/>
      </c>
      <c r="G1044" s="1" t="str">
        <f>IF(在职员工基本信息!B1041="","",在职员工基本信息!B1041)</f>
        <v/>
      </c>
      <c r="H1044" s="1" t="str">
        <f>IF(在职员工基本信息!C1041="","",在职员工基本信息!C1041)</f>
        <v/>
      </c>
      <c r="J1044" s="23" t="str">
        <f t="shared" si="80"/>
        <v/>
      </c>
      <c r="K1044" s="23" t="str">
        <f t="shared" si="81"/>
        <v/>
      </c>
      <c r="L1044" s="23" t="str">
        <f t="shared" si="82"/>
        <v/>
      </c>
      <c r="M1044" s="23" t="str">
        <f t="shared" si="83"/>
        <v/>
      </c>
      <c r="N1044" s="23" t="str">
        <f t="shared" si="84"/>
        <v/>
      </c>
      <c r="P1044" s="1" t="str">
        <f>IF(AND(YEAR(在职员工基本信息!$M1041)='员工事项提醒（生日、续合同）'!$Q$4,MONTH(在职员工基本信息!$M1041)='员工事项提醒（生日、续合同）'!$S$4),在职员工基本信息!D1041,"")</f>
        <v/>
      </c>
      <c r="Q1044" s="1" t="str">
        <f>IF(AND(YEAR(在职员工基本信息!$M1041)='员工事项提醒（生日、续合同）'!$Q$4,MONTH(在职员工基本信息!$M1041)='员工事项提醒（生日、续合同）'!$S$4),在职员工基本信息!E1041,"")</f>
        <v/>
      </c>
      <c r="R1044" s="1" t="str">
        <f>IF(AND(YEAR(在职员工基本信息!$M1041)='员工事项提醒（生日、续合同）'!$Q$4,MONTH(在职员工基本信息!$M1041)='员工事项提醒（生日、续合同）'!$S$4),在职员工基本信息!B1041,"")</f>
        <v/>
      </c>
      <c r="S1044" s="1" t="str">
        <f>IF(AND(YEAR(在职员工基本信息!$M1041)='员工事项提醒（生日、续合同）'!$Q$4,MONTH(在职员工基本信息!$M1041)='员工事项提醒（生日、续合同）'!$S$4),在职员工基本信息!C1041,"")</f>
        <v/>
      </c>
      <c r="T1044" s="23" t="str">
        <f>IF(AND(YEAR(在职员工基本信息!$M1041)='员工事项提醒（生日、续合同）'!$Q$4,MONTH(在职员工基本信息!$M1041)='员工事项提醒（生日、续合同）'!$S$4),在职员工基本信息!M1041,"")</f>
        <v/>
      </c>
    </row>
    <row r="1045" spans="1:20">
      <c r="A1045" s="1" t="str">
        <f>B1045&amp;COUNTIF(B$8:B1045,B1045)</f>
        <v>1033</v>
      </c>
      <c r="B1045" s="1" t="str">
        <f>IF(MONTH(在职员工基本信息!G1042)=$L$4,MONTH(在职员工基本信息!G1042),"")</f>
        <v/>
      </c>
      <c r="D1045" s="1" t="str">
        <f>IFERROR(IF(在职员工基本信息!D1042="","",在职员工基本信息!D1042),"")</f>
        <v/>
      </c>
      <c r="E1045" s="1" t="str">
        <f>IF(在职员工基本信息!E1042="","",在职员工基本信息!E1042)</f>
        <v/>
      </c>
      <c r="F1045" s="23" t="str">
        <f>IF(在职员工基本信息!G1042="","",在职员工基本信息!G1042)</f>
        <v/>
      </c>
      <c r="G1045" s="1" t="str">
        <f>IF(在职员工基本信息!B1042="","",在职员工基本信息!B1042)</f>
        <v/>
      </c>
      <c r="H1045" s="1" t="str">
        <f>IF(在职员工基本信息!C1042="","",在职员工基本信息!C1042)</f>
        <v/>
      </c>
      <c r="J1045" s="23" t="str">
        <f t="shared" si="80"/>
        <v/>
      </c>
      <c r="K1045" s="23" t="str">
        <f t="shared" si="81"/>
        <v/>
      </c>
      <c r="L1045" s="23" t="str">
        <f t="shared" si="82"/>
        <v/>
      </c>
      <c r="M1045" s="23" t="str">
        <f t="shared" si="83"/>
        <v/>
      </c>
      <c r="N1045" s="23" t="str">
        <f t="shared" si="84"/>
        <v/>
      </c>
      <c r="P1045" s="1" t="str">
        <f>IF(AND(YEAR(在职员工基本信息!$M1042)='员工事项提醒（生日、续合同）'!$Q$4,MONTH(在职员工基本信息!$M1042)='员工事项提醒（生日、续合同）'!$S$4),在职员工基本信息!D1042,"")</f>
        <v/>
      </c>
      <c r="Q1045" s="1" t="str">
        <f>IF(AND(YEAR(在职员工基本信息!$M1042)='员工事项提醒（生日、续合同）'!$Q$4,MONTH(在职员工基本信息!$M1042)='员工事项提醒（生日、续合同）'!$S$4),在职员工基本信息!E1042,"")</f>
        <v/>
      </c>
      <c r="R1045" s="1" t="str">
        <f>IF(AND(YEAR(在职员工基本信息!$M1042)='员工事项提醒（生日、续合同）'!$Q$4,MONTH(在职员工基本信息!$M1042)='员工事项提醒（生日、续合同）'!$S$4),在职员工基本信息!B1042,"")</f>
        <v/>
      </c>
      <c r="S1045" s="1" t="str">
        <f>IF(AND(YEAR(在职员工基本信息!$M1042)='员工事项提醒（生日、续合同）'!$Q$4,MONTH(在职员工基本信息!$M1042)='员工事项提醒（生日、续合同）'!$S$4),在职员工基本信息!C1042,"")</f>
        <v/>
      </c>
      <c r="T1045" s="23" t="str">
        <f>IF(AND(YEAR(在职员工基本信息!$M1042)='员工事项提醒（生日、续合同）'!$Q$4,MONTH(在职员工基本信息!$M1042)='员工事项提醒（生日、续合同）'!$S$4),在职员工基本信息!M1042,"")</f>
        <v/>
      </c>
    </row>
    <row r="1046" spans="1:20">
      <c r="A1046" s="1" t="str">
        <f>B1046&amp;COUNTIF(B$8:B1046,B1046)</f>
        <v>1034</v>
      </c>
      <c r="B1046" s="1" t="str">
        <f>IF(MONTH(在职员工基本信息!G1043)=$L$4,MONTH(在职员工基本信息!G1043),"")</f>
        <v/>
      </c>
      <c r="D1046" s="1" t="str">
        <f>IFERROR(IF(在职员工基本信息!D1043="","",在职员工基本信息!D1043),"")</f>
        <v/>
      </c>
      <c r="E1046" s="1" t="str">
        <f>IF(在职员工基本信息!E1043="","",在职员工基本信息!E1043)</f>
        <v/>
      </c>
      <c r="F1046" s="23" t="str">
        <f>IF(在职员工基本信息!G1043="","",在职员工基本信息!G1043)</f>
        <v/>
      </c>
      <c r="G1046" s="1" t="str">
        <f>IF(在职员工基本信息!B1043="","",在职员工基本信息!B1043)</f>
        <v/>
      </c>
      <c r="H1046" s="1" t="str">
        <f>IF(在职员工基本信息!C1043="","",在职员工基本信息!C1043)</f>
        <v/>
      </c>
      <c r="J1046" s="23" t="str">
        <f t="shared" si="80"/>
        <v/>
      </c>
      <c r="K1046" s="23" t="str">
        <f t="shared" si="81"/>
        <v/>
      </c>
      <c r="L1046" s="23" t="str">
        <f t="shared" si="82"/>
        <v/>
      </c>
      <c r="M1046" s="23" t="str">
        <f t="shared" si="83"/>
        <v/>
      </c>
      <c r="N1046" s="23" t="str">
        <f t="shared" si="84"/>
        <v/>
      </c>
      <c r="P1046" s="1" t="str">
        <f>IF(AND(YEAR(在职员工基本信息!$M1043)='员工事项提醒（生日、续合同）'!$Q$4,MONTH(在职员工基本信息!$M1043)='员工事项提醒（生日、续合同）'!$S$4),在职员工基本信息!D1043,"")</f>
        <v/>
      </c>
      <c r="Q1046" s="1" t="str">
        <f>IF(AND(YEAR(在职员工基本信息!$M1043)='员工事项提醒（生日、续合同）'!$Q$4,MONTH(在职员工基本信息!$M1043)='员工事项提醒（生日、续合同）'!$S$4),在职员工基本信息!E1043,"")</f>
        <v/>
      </c>
      <c r="R1046" s="1" t="str">
        <f>IF(AND(YEAR(在职员工基本信息!$M1043)='员工事项提醒（生日、续合同）'!$Q$4,MONTH(在职员工基本信息!$M1043)='员工事项提醒（生日、续合同）'!$S$4),在职员工基本信息!B1043,"")</f>
        <v/>
      </c>
      <c r="S1046" s="1" t="str">
        <f>IF(AND(YEAR(在职员工基本信息!$M1043)='员工事项提醒（生日、续合同）'!$Q$4,MONTH(在职员工基本信息!$M1043)='员工事项提醒（生日、续合同）'!$S$4),在职员工基本信息!C1043,"")</f>
        <v/>
      </c>
      <c r="T1046" s="23" t="str">
        <f>IF(AND(YEAR(在职员工基本信息!$M1043)='员工事项提醒（生日、续合同）'!$Q$4,MONTH(在职员工基本信息!$M1043)='员工事项提醒（生日、续合同）'!$S$4),在职员工基本信息!M1043,"")</f>
        <v/>
      </c>
    </row>
    <row r="1047" spans="1:20">
      <c r="A1047" s="1" t="str">
        <f>B1047&amp;COUNTIF(B$8:B1047,B1047)</f>
        <v>1035</v>
      </c>
      <c r="B1047" s="1" t="str">
        <f>IF(MONTH(在职员工基本信息!G1044)=$L$4,MONTH(在职员工基本信息!G1044),"")</f>
        <v/>
      </c>
      <c r="D1047" s="1" t="str">
        <f>IFERROR(IF(在职员工基本信息!D1044="","",在职员工基本信息!D1044),"")</f>
        <v/>
      </c>
      <c r="E1047" s="1" t="str">
        <f>IF(在职员工基本信息!E1044="","",在职员工基本信息!E1044)</f>
        <v/>
      </c>
      <c r="F1047" s="23" t="str">
        <f>IF(在职员工基本信息!G1044="","",在职员工基本信息!G1044)</f>
        <v/>
      </c>
      <c r="G1047" s="1" t="str">
        <f>IF(在职员工基本信息!B1044="","",在职员工基本信息!B1044)</f>
        <v/>
      </c>
      <c r="H1047" s="1" t="str">
        <f>IF(在职员工基本信息!C1044="","",在职员工基本信息!C1044)</f>
        <v/>
      </c>
      <c r="J1047" s="23" t="str">
        <f t="shared" si="80"/>
        <v/>
      </c>
      <c r="K1047" s="23" t="str">
        <f t="shared" si="81"/>
        <v/>
      </c>
      <c r="L1047" s="23" t="str">
        <f t="shared" si="82"/>
        <v/>
      </c>
      <c r="M1047" s="23" t="str">
        <f t="shared" si="83"/>
        <v/>
      </c>
      <c r="N1047" s="23" t="str">
        <f t="shared" si="84"/>
        <v/>
      </c>
      <c r="P1047" s="1" t="str">
        <f>IF(AND(YEAR(在职员工基本信息!$M1044)='员工事项提醒（生日、续合同）'!$Q$4,MONTH(在职员工基本信息!$M1044)='员工事项提醒（生日、续合同）'!$S$4),在职员工基本信息!D1044,"")</f>
        <v/>
      </c>
      <c r="Q1047" s="1" t="str">
        <f>IF(AND(YEAR(在职员工基本信息!$M1044)='员工事项提醒（生日、续合同）'!$Q$4,MONTH(在职员工基本信息!$M1044)='员工事项提醒（生日、续合同）'!$S$4),在职员工基本信息!E1044,"")</f>
        <v/>
      </c>
      <c r="R1047" s="1" t="str">
        <f>IF(AND(YEAR(在职员工基本信息!$M1044)='员工事项提醒（生日、续合同）'!$Q$4,MONTH(在职员工基本信息!$M1044)='员工事项提醒（生日、续合同）'!$S$4),在职员工基本信息!B1044,"")</f>
        <v/>
      </c>
      <c r="S1047" s="1" t="str">
        <f>IF(AND(YEAR(在职员工基本信息!$M1044)='员工事项提醒（生日、续合同）'!$Q$4,MONTH(在职员工基本信息!$M1044)='员工事项提醒（生日、续合同）'!$S$4),在职员工基本信息!C1044,"")</f>
        <v/>
      </c>
      <c r="T1047" s="23" t="str">
        <f>IF(AND(YEAR(在职员工基本信息!$M1044)='员工事项提醒（生日、续合同）'!$Q$4,MONTH(在职员工基本信息!$M1044)='员工事项提醒（生日、续合同）'!$S$4),在职员工基本信息!M1044,"")</f>
        <v/>
      </c>
    </row>
    <row r="1048" spans="1:20">
      <c r="A1048" s="1" t="str">
        <f>B1048&amp;COUNTIF(B$8:B1048,B1048)</f>
        <v>1036</v>
      </c>
      <c r="B1048" s="1" t="str">
        <f>IF(MONTH(在职员工基本信息!G1045)=$L$4,MONTH(在职员工基本信息!G1045),"")</f>
        <v/>
      </c>
      <c r="D1048" s="1" t="str">
        <f>IFERROR(IF(在职员工基本信息!D1045="","",在职员工基本信息!D1045),"")</f>
        <v/>
      </c>
      <c r="E1048" s="1" t="str">
        <f>IF(在职员工基本信息!E1045="","",在职员工基本信息!E1045)</f>
        <v/>
      </c>
      <c r="F1048" s="23" t="str">
        <f>IF(在职员工基本信息!G1045="","",在职员工基本信息!G1045)</f>
        <v/>
      </c>
      <c r="G1048" s="1" t="str">
        <f>IF(在职员工基本信息!B1045="","",在职员工基本信息!B1045)</f>
        <v/>
      </c>
      <c r="H1048" s="1" t="str">
        <f>IF(在职员工基本信息!C1045="","",在职员工基本信息!C1045)</f>
        <v/>
      </c>
      <c r="J1048" s="23" t="str">
        <f t="shared" si="80"/>
        <v/>
      </c>
      <c r="K1048" s="23" t="str">
        <f t="shared" si="81"/>
        <v/>
      </c>
      <c r="L1048" s="23" t="str">
        <f t="shared" si="82"/>
        <v/>
      </c>
      <c r="M1048" s="23" t="str">
        <f t="shared" si="83"/>
        <v/>
      </c>
      <c r="N1048" s="23" t="str">
        <f t="shared" si="84"/>
        <v/>
      </c>
      <c r="P1048" s="1" t="str">
        <f>IF(AND(YEAR(在职员工基本信息!$M1045)='员工事项提醒（生日、续合同）'!$Q$4,MONTH(在职员工基本信息!$M1045)='员工事项提醒（生日、续合同）'!$S$4),在职员工基本信息!D1045,"")</f>
        <v/>
      </c>
      <c r="Q1048" s="1" t="str">
        <f>IF(AND(YEAR(在职员工基本信息!$M1045)='员工事项提醒（生日、续合同）'!$Q$4,MONTH(在职员工基本信息!$M1045)='员工事项提醒（生日、续合同）'!$S$4),在职员工基本信息!E1045,"")</f>
        <v/>
      </c>
      <c r="R1048" s="1" t="str">
        <f>IF(AND(YEAR(在职员工基本信息!$M1045)='员工事项提醒（生日、续合同）'!$Q$4,MONTH(在职员工基本信息!$M1045)='员工事项提醒（生日、续合同）'!$S$4),在职员工基本信息!B1045,"")</f>
        <v/>
      </c>
      <c r="S1048" s="1" t="str">
        <f>IF(AND(YEAR(在职员工基本信息!$M1045)='员工事项提醒（生日、续合同）'!$Q$4,MONTH(在职员工基本信息!$M1045)='员工事项提醒（生日、续合同）'!$S$4),在职员工基本信息!C1045,"")</f>
        <v/>
      </c>
      <c r="T1048" s="23" t="str">
        <f>IF(AND(YEAR(在职员工基本信息!$M1045)='员工事项提醒（生日、续合同）'!$Q$4,MONTH(在职员工基本信息!$M1045)='员工事项提醒（生日、续合同）'!$S$4),在职员工基本信息!M1045,"")</f>
        <v/>
      </c>
    </row>
    <row r="1049" spans="1:20">
      <c r="A1049" s="1" t="str">
        <f>B1049&amp;COUNTIF(B$8:B1049,B1049)</f>
        <v>1037</v>
      </c>
      <c r="B1049" s="1" t="str">
        <f>IF(MONTH(在职员工基本信息!G1046)=$L$4,MONTH(在职员工基本信息!G1046),"")</f>
        <v/>
      </c>
      <c r="D1049" s="1" t="str">
        <f>IFERROR(IF(在职员工基本信息!D1046="","",在职员工基本信息!D1046),"")</f>
        <v/>
      </c>
      <c r="E1049" s="1" t="str">
        <f>IF(在职员工基本信息!E1046="","",在职员工基本信息!E1046)</f>
        <v/>
      </c>
      <c r="F1049" s="23" t="str">
        <f>IF(在职员工基本信息!G1046="","",在职员工基本信息!G1046)</f>
        <v/>
      </c>
      <c r="G1049" s="1" t="str">
        <f>IF(在职员工基本信息!B1046="","",在职员工基本信息!B1046)</f>
        <v/>
      </c>
      <c r="H1049" s="1" t="str">
        <f>IF(在职员工基本信息!C1046="","",在职员工基本信息!C1046)</f>
        <v/>
      </c>
      <c r="J1049" s="23" t="str">
        <f t="shared" si="80"/>
        <v/>
      </c>
      <c r="K1049" s="23" t="str">
        <f t="shared" si="81"/>
        <v/>
      </c>
      <c r="L1049" s="23" t="str">
        <f t="shared" si="82"/>
        <v/>
      </c>
      <c r="M1049" s="23" t="str">
        <f t="shared" si="83"/>
        <v/>
      </c>
      <c r="N1049" s="23" t="str">
        <f t="shared" si="84"/>
        <v/>
      </c>
      <c r="P1049" s="1" t="str">
        <f>IF(AND(YEAR(在职员工基本信息!$M1046)='员工事项提醒（生日、续合同）'!$Q$4,MONTH(在职员工基本信息!$M1046)='员工事项提醒（生日、续合同）'!$S$4),在职员工基本信息!D1046,"")</f>
        <v/>
      </c>
      <c r="Q1049" s="1" t="str">
        <f>IF(AND(YEAR(在职员工基本信息!$M1046)='员工事项提醒（生日、续合同）'!$Q$4,MONTH(在职员工基本信息!$M1046)='员工事项提醒（生日、续合同）'!$S$4),在职员工基本信息!E1046,"")</f>
        <v/>
      </c>
      <c r="R1049" s="1" t="str">
        <f>IF(AND(YEAR(在职员工基本信息!$M1046)='员工事项提醒（生日、续合同）'!$Q$4,MONTH(在职员工基本信息!$M1046)='员工事项提醒（生日、续合同）'!$S$4),在职员工基本信息!B1046,"")</f>
        <v/>
      </c>
      <c r="S1049" s="1" t="str">
        <f>IF(AND(YEAR(在职员工基本信息!$M1046)='员工事项提醒（生日、续合同）'!$Q$4,MONTH(在职员工基本信息!$M1046)='员工事项提醒（生日、续合同）'!$S$4),在职员工基本信息!C1046,"")</f>
        <v/>
      </c>
      <c r="T1049" s="23" t="str">
        <f>IF(AND(YEAR(在职员工基本信息!$M1046)='员工事项提醒（生日、续合同）'!$Q$4,MONTH(在职员工基本信息!$M1046)='员工事项提醒（生日、续合同）'!$S$4),在职员工基本信息!M1046,"")</f>
        <v/>
      </c>
    </row>
    <row r="1050" spans="1:20">
      <c r="A1050" s="1" t="str">
        <f>B1050&amp;COUNTIF(B$8:B1050,B1050)</f>
        <v>1038</v>
      </c>
      <c r="B1050" s="1" t="str">
        <f>IF(MONTH(在职员工基本信息!G1047)=$L$4,MONTH(在职员工基本信息!G1047),"")</f>
        <v/>
      </c>
      <c r="D1050" s="1" t="str">
        <f>IFERROR(IF(在职员工基本信息!D1047="","",在职员工基本信息!D1047),"")</f>
        <v/>
      </c>
      <c r="E1050" s="1" t="str">
        <f>IF(在职员工基本信息!E1047="","",在职员工基本信息!E1047)</f>
        <v/>
      </c>
      <c r="F1050" s="23" t="str">
        <f>IF(在职员工基本信息!G1047="","",在职员工基本信息!G1047)</f>
        <v/>
      </c>
      <c r="G1050" s="1" t="str">
        <f>IF(在职员工基本信息!B1047="","",在职员工基本信息!B1047)</f>
        <v/>
      </c>
      <c r="H1050" s="1" t="str">
        <f>IF(在职员工基本信息!C1047="","",在职员工基本信息!C1047)</f>
        <v/>
      </c>
      <c r="J1050" s="23" t="str">
        <f t="shared" si="80"/>
        <v/>
      </c>
      <c r="K1050" s="23" t="str">
        <f t="shared" si="81"/>
        <v/>
      </c>
      <c r="L1050" s="23" t="str">
        <f t="shared" si="82"/>
        <v/>
      </c>
      <c r="M1050" s="23" t="str">
        <f t="shared" si="83"/>
        <v/>
      </c>
      <c r="N1050" s="23" t="str">
        <f t="shared" si="84"/>
        <v/>
      </c>
      <c r="P1050" s="1" t="str">
        <f>IF(AND(YEAR(在职员工基本信息!$M1047)='员工事项提醒（生日、续合同）'!$Q$4,MONTH(在职员工基本信息!$M1047)='员工事项提醒（生日、续合同）'!$S$4),在职员工基本信息!D1047,"")</f>
        <v/>
      </c>
      <c r="Q1050" s="1" t="str">
        <f>IF(AND(YEAR(在职员工基本信息!$M1047)='员工事项提醒（生日、续合同）'!$Q$4,MONTH(在职员工基本信息!$M1047)='员工事项提醒（生日、续合同）'!$S$4),在职员工基本信息!E1047,"")</f>
        <v/>
      </c>
      <c r="R1050" s="1" t="str">
        <f>IF(AND(YEAR(在职员工基本信息!$M1047)='员工事项提醒（生日、续合同）'!$Q$4,MONTH(在职员工基本信息!$M1047)='员工事项提醒（生日、续合同）'!$S$4),在职员工基本信息!B1047,"")</f>
        <v/>
      </c>
      <c r="S1050" s="1" t="str">
        <f>IF(AND(YEAR(在职员工基本信息!$M1047)='员工事项提醒（生日、续合同）'!$Q$4,MONTH(在职员工基本信息!$M1047)='员工事项提醒（生日、续合同）'!$S$4),在职员工基本信息!C1047,"")</f>
        <v/>
      </c>
      <c r="T1050" s="23" t="str">
        <f>IF(AND(YEAR(在职员工基本信息!$M1047)='员工事项提醒（生日、续合同）'!$Q$4,MONTH(在职员工基本信息!$M1047)='员工事项提醒（生日、续合同）'!$S$4),在职员工基本信息!M1047,"")</f>
        <v/>
      </c>
    </row>
    <row r="1051" spans="1:20">
      <c r="A1051" s="1" t="str">
        <f>B1051&amp;COUNTIF(B$8:B1051,B1051)</f>
        <v>1039</v>
      </c>
      <c r="B1051" s="1" t="str">
        <f>IF(MONTH(在职员工基本信息!G1048)=$L$4,MONTH(在职员工基本信息!G1048),"")</f>
        <v/>
      </c>
      <c r="D1051" s="1" t="str">
        <f>IFERROR(IF(在职员工基本信息!D1048="","",在职员工基本信息!D1048),"")</f>
        <v/>
      </c>
      <c r="E1051" s="1" t="str">
        <f>IF(在职员工基本信息!E1048="","",在职员工基本信息!E1048)</f>
        <v/>
      </c>
      <c r="F1051" s="23" t="str">
        <f>IF(在职员工基本信息!G1048="","",在职员工基本信息!G1048)</f>
        <v/>
      </c>
      <c r="G1051" s="1" t="str">
        <f>IF(在职员工基本信息!B1048="","",在职员工基本信息!B1048)</f>
        <v/>
      </c>
      <c r="H1051" s="1" t="str">
        <f>IF(在职员工基本信息!C1048="","",在职员工基本信息!C1048)</f>
        <v/>
      </c>
      <c r="J1051" s="23" t="str">
        <f t="shared" si="80"/>
        <v/>
      </c>
      <c r="K1051" s="23" t="str">
        <f t="shared" si="81"/>
        <v/>
      </c>
      <c r="L1051" s="23" t="str">
        <f t="shared" si="82"/>
        <v/>
      </c>
      <c r="M1051" s="23" t="str">
        <f t="shared" si="83"/>
        <v/>
      </c>
      <c r="N1051" s="23" t="str">
        <f t="shared" si="84"/>
        <v/>
      </c>
      <c r="P1051" s="1" t="str">
        <f>IF(AND(YEAR(在职员工基本信息!$M1048)='员工事项提醒（生日、续合同）'!$Q$4,MONTH(在职员工基本信息!$M1048)='员工事项提醒（生日、续合同）'!$S$4),在职员工基本信息!D1048,"")</f>
        <v/>
      </c>
      <c r="Q1051" s="1" t="str">
        <f>IF(AND(YEAR(在职员工基本信息!$M1048)='员工事项提醒（生日、续合同）'!$Q$4,MONTH(在职员工基本信息!$M1048)='员工事项提醒（生日、续合同）'!$S$4),在职员工基本信息!E1048,"")</f>
        <v/>
      </c>
      <c r="R1051" s="1" t="str">
        <f>IF(AND(YEAR(在职员工基本信息!$M1048)='员工事项提醒（生日、续合同）'!$Q$4,MONTH(在职员工基本信息!$M1048)='员工事项提醒（生日、续合同）'!$S$4),在职员工基本信息!B1048,"")</f>
        <v/>
      </c>
      <c r="S1051" s="1" t="str">
        <f>IF(AND(YEAR(在职员工基本信息!$M1048)='员工事项提醒（生日、续合同）'!$Q$4,MONTH(在职员工基本信息!$M1048)='员工事项提醒（生日、续合同）'!$S$4),在职员工基本信息!C1048,"")</f>
        <v/>
      </c>
      <c r="T1051" s="23" t="str">
        <f>IF(AND(YEAR(在职员工基本信息!$M1048)='员工事项提醒（生日、续合同）'!$Q$4,MONTH(在职员工基本信息!$M1048)='员工事项提醒（生日、续合同）'!$S$4),在职员工基本信息!M1048,"")</f>
        <v/>
      </c>
    </row>
    <row r="1052" spans="1:20">
      <c r="A1052" s="1" t="str">
        <f>B1052&amp;COUNTIF(B$8:B1052,B1052)</f>
        <v>1040</v>
      </c>
      <c r="B1052" s="1" t="str">
        <f>IF(MONTH(在职员工基本信息!G1049)=$L$4,MONTH(在职员工基本信息!G1049),"")</f>
        <v/>
      </c>
      <c r="D1052" s="1" t="str">
        <f>IFERROR(IF(在职员工基本信息!D1049="","",在职员工基本信息!D1049),"")</f>
        <v/>
      </c>
      <c r="E1052" s="1" t="str">
        <f>IF(在职员工基本信息!E1049="","",在职员工基本信息!E1049)</f>
        <v/>
      </c>
      <c r="F1052" s="23" t="str">
        <f>IF(在职员工基本信息!G1049="","",在职员工基本信息!G1049)</f>
        <v/>
      </c>
      <c r="G1052" s="1" t="str">
        <f>IF(在职员工基本信息!B1049="","",在职员工基本信息!B1049)</f>
        <v/>
      </c>
      <c r="H1052" s="1" t="str">
        <f>IF(在职员工基本信息!C1049="","",在职员工基本信息!C1049)</f>
        <v/>
      </c>
      <c r="J1052" s="23" t="str">
        <f t="shared" si="80"/>
        <v/>
      </c>
      <c r="K1052" s="23" t="str">
        <f t="shared" si="81"/>
        <v/>
      </c>
      <c r="L1052" s="23" t="str">
        <f t="shared" si="82"/>
        <v/>
      </c>
      <c r="M1052" s="23" t="str">
        <f t="shared" si="83"/>
        <v/>
      </c>
      <c r="N1052" s="23" t="str">
        <f t="shared" si="84"/>
        <v/>
      </c>
      <c r="P1052" s="1" t="str">
        <f>IF(AND(YEAR(在职员工基本信息!$M1049)='员工事项提醒（生日、续合同）'!$Q$4,MONTH(在职员工基本信息!$M1049)='员工事项提醒（生日、续合同）'!$S$4),在职员工基本信息!D1049,"")</f>
        <v/>
      </c>
      <c r="Q1052" s="1" t="str">
        <f>IF(AND(YEAR(在职员工基本信息!$M1049)='员工事项提醒（生日、续合同）'!$Q$4,MONTH(在职员工基本信息!$M1049)='员工事项提醒（生日、续合同）'!$S$4),在职员工基本信息!E1049,"")</f>
        <v/>
      </c>
      <c r="R1052" s="1" t="str">
        <f>IF(AND(YEAR(在职员工基本信息!$M1049)='员工事项提醒（生日、续合同）'!$Q$4,MONTH(在职员工基本信息!$M1049)='员工事项提醒（生日、续合同）'!$S$4),在职员工基本信息!B1049,"")</f>
        <v/>
      </c>
      <c r="S1052" s="1" t="str">
        <f>IF(AND(YEAR(在职员工基本信息!$M1049)='员工事项提醒（生日、续合同）'!$Q$4,MONTH(在职员工基本信息!$M1049)='员工事项提醒（生日、续合同）'!$S$4),在职员工基本信息!C1049,"")</f>
        <v/>
      </c>
      <c r="T1052" s="23" t="str">
        <f>IF(AND(YEAR(在职员工基本信息!$M1049)='员工事项提醒（生日、续合同）'!$Q$4,MONTH(在职员工基本信息!$M1049)='员工事项提醒（生日、续合同）'!$S$4),在职员工基本信息!M1049,"")</f>
        <v/>
      </c>
    </row>
    <row r="1053" spans="1:20">
      <c r="A1053" s="1" t="str">
        <f>B1053&amp;COUNTIF(B$8:B1053,B1053)</f>
        <v>1041</v>
      </c>
      <c r="B1053" s="1" t="str">
        <f>IF(MONTH(在职员工基本信息!G1050)=$L$4,MONTH(在职员工基本信息!G1050),"")</f>
        <v/>
      </c>
      <c r="D1053" s="1" t="str">
        <f>IFERROR(IF(在职员工基本信息!D1050="","",在职员工基本信息!D1050),"")</f>
        <v/>
      </c>
      <c r="E1053" s="1" t="str">
        <f>IF(在职员工基本信息!E1050="","",在职员工基本信息!E1050)</f>
        <v/>
      </c>
      <c r="F1053" s="23" t="str">
        <f>IF(在职员工基本信息!G1050="","",在职员工基本信息!G1050)</f>
        <v/>
      </c>
      <c r="G1053" s="1" t="str">
        <f>IF(在职员工基本信息!B1050="","",在职员工基本信息!B1050)</f>
        <v/>
      </c>
      <c r="H1053" s="1" t="str">
        <f>IF(在职员工基本信息!C1050="","",在职员工基本信息!C1050)</f>
        <v/>
      </c>
      <c r="J1053" s="23" t="str">
        <f t="shared" si="80"/>
        <v/>
      </c>
      <c r="K1053" s="23" t="str">
        <f t="shared" si="81"/>
        <v/>
      </c>
      <c r="L1053" s="23" t="str">
        <f t="shared" si="82"/>
        <v/>
      </c>
      <c r="M1053" s="23" t="str">
        <f t="shared" si="83"/>
        <v/>
      </c>
      <c r="N1053" s="23" t="str">
        <f t="shared" si="84"/>
        <v/>
      </c>
      <c r="P1053" s="1" t="str">
        <f>IF(AND(YEAR(在职员工基本信息!$M1050)='员工事项提醒（生日、续合同）'!$Q$4,MONTH(在职员工基本信息!$M1050)='员工事项提醒（生日、续合同）'!$S$4),在职员工基本信息!D1050,"")</f>
        <v/>
      </c>
      <c r="Q1053" s="1" t="str">
        <f>IF(AND(YEAR(在职员工基本信息!$M1050)='员工事项提醒（生日、续合同）'!$Q$4,MONTH(在职员工基本信息!$M1050)='员工事项提醒（生日、续合同）'!$S$4),在职员工基本信息!E1050,"")</f>
        <v/>
      </c>
      <c r="R1053" s="1" t="str">
        <f>IF(AND(YEAR(在职员工基本信息!$M1050)='员工事项提醒（生日、续合同）'!$Q$4,MONTH(在职员工基本信息!$M1050)='员工事项提醒（生日、续合同）'!$S$4),在职员工基本信息!B1050,"")</f>
        <v/>
      </c>
      <c r="S1053" s="1" t="str">
        <f>IF(AND(YEAR(在职员工基本信息!$M1050)='员工事项提醒（生日、续合同）'!$Q$4,MONTH(在职员工基本信息!$M1050)='员工事项提醒（生日、续合同）'!$S$4),在职员工基本信息!C1050,"")</f>
        <v/>
      </c>
      <c r="T1053" s="23" t="str">
        <f>IF(AND(YEAR(在职员工基本信息!$M1050)='员工事项提醒（生日、续合同）'!$Q$4,MONTH(在职员工基本信息!$M1050)='员工事项提醒（生日、续合同）'!$S$4),在职员工基本信息!M1050,"")</f>
        <v/>
      </c>
    </row>
    <row r="1054" spans="1:20">
      <c r="A1054" s="1" t="str">
        <f>B1054&amp;COUNTIF(B$8:B1054,B1054)</f>
        <v>1042</v>
      </c>
      <c r="B1054" s="1" t="str">
        <f>IF(MONTH(在职员工基本信息!G1051)=$L$4,MONTH(在职员工基本信息!G1051),"")</f>
        <v/>
      </c>
      <c r="D1054" s="1" t="str">
        <f>IFERROR(IF(在职员工基本信息!D1051="","",在职员工基本信息!D1051),"")</f>
        <v/>
      </c>
      <c r="E1054" s="1" t="str">
        <f>IF(在职员工基本信息!E1051="","",在职员工基本信息!E1051)</f>
        <v/>
      </c>
      <c r="F1054" s="23" t="str">
        <f>IF(在职员工基本信息!G1051="","",在职员工基本信息!G1051)</f>
        <v/>
      </c>
      <c r="G1054" s="1" t="str">
        <f>IF(在职员工基本信息!B1051="","",在职员工基本信息!B1051)</f>
        <v/>
      </c>
      <c r="H1054" s="1" t="str">
        <f>IF(在职员工基本信息!C1051="","",在职员工基本信息!C1051)</f>
        <v/>
      </c>
      <c r="J1054" s="23" t="str">
        <f t="shared" si="80"/>
        <v/>
      </c>
      <c r="K1054" s="23" t="str">
        <f t="shared" si="81"/>
        <v/>
      </c>
      <c r="L1054" s="23" t="str">
        <f t="shared" si="82"/>
        <v/>
      </c>
      <c r="M1054" s="23" t="str">
        <f t="shared" si="83"/>
        <v/>
      </c>
      <c r="N1054" s="23" t="str">
        <f t="shared" si="84"/>
        <v/>
      </c>
      <c r="P1054" s="1" t="str">
        <f>IF(AND(YEAR(在职员工基本信息!$M1051)='员工事项提醒（生日、续合同）'!$Q$4,MONTH(在职员工基本信息!$M1051)='员工事项提醒（生日、续合同）'!$S$4),在职员工基本信息!D1051,"")</f>
        <v/>
      </c>
      <c r="Q1054" s="1" t="str">
        <f>IF(AND(YEAR(在职员工基本信息!$M1051)='员工事项提醒（生日、续合同）'!$Q$4,MONTH(在职员工基本信息!$M1051)='员工事项提醒（生日、续合同）'!$S$4),在职员工基本信息!E1051,"")</f>
        <v/>
      </c>
      <c r="R1054" s="1" t="str">
        <f>IF(AND(YEAR(在职员工基本信息!$M1051)='员工事项提醒（生日、续合同）'!$Q$4,MONTH(在职员工基本信息!$M1051)='员工事项提醒（生日、续合同）'!$S$4),在职员工基本信息!B1051,"")</f>
        <v/>
      </c>
      <c r="S1054" s="1" t="str">
        <f>IF(AND(YEAR(在职员工基本信息!$M1051)='员工事项提醒（生日、续合同）'!$Q$4,MONTH(在职员工基本信息!$M1051)='员工事项提醒（生日、续合同）'!$S$4),在职员工基本信息!C1051,"")</f>
        <v/>
      </c>
      <c r="T1054" s="23" t="str">
        <f>IF(AND(YEAR(在职员工基本信息!$M1051)='员工事项提醒（生日、续合同）'!$Q$4,MONTH(在职员工基本信息!$M1051)='员工事项提醒（生日、续合同）'!$S$4),在职员工基本信息!M1051,"")</f>
        <v/>
      </c>
    </row>
    <row r="1055" spans="1:20">
      <c r="A1055" s="1" t="str">
        <f>B1055&amp;COUNTIF(B$8:B1055,B1055)</f>
        <v>1043</v>
      </c>
      <c r="B1055" s="1" t="str">
        <f>IF(MONTH(在职员工基本信息!G1052)=$L$4,MONTH(在职员工基本信息!G1052),"")</f>
        <v/>
      </c>
      <c r="D1055" s="1" t="str">
        <f>IFERROR(IF(在职员工基本信息!D1052="","",在职员工基本信息!D1052),"")</f>
        <v/>
      </c>
      <c r="E1055" s="1" t="str">
        <f>IF(在职员工基本信息!E1052="","",在职员工基本信息!E1052)</f>
        <v/>
      </c>
      <c r="F1055" s="23" t="str">
        <f>IF(在职员工基本信息!G1052="","",在职员工基本信息!G1052)</f>
        <v/>
      </c>
      <c r="G1055" s="1" t="str">
        <f>IF(在职员工基本信息!B1052="","",在职员工基本信息!B1052)</f>
        <v/>
      </c>
      <c r="H1055" s="1" t="str">
        <f>IF(在职员工基本信息!C1052="","",在职员工基本信息!C1052)</f>
        <v/>
      </c>
      <c r="J1055" s="23" t="str">
        <f t="shared" si="80"/>
        <v/>
      </c>
      <c r="K1055" s="23" t="str">
        <f t="shared" si="81"/>
        <v/>
      </c>
      <c r="L1055" s="23" t="str">
        <f t="shared" si="82"/>
        <v/>
      </c>
      <c r="M1055" s="23" t="str">
        <f t="shared" si="83"/>
        <v/>
      </c>
      <c r="N1055" s="23" t="str">
        <f t="shared" si="84"/>
        <v/>
      </c>
      <c r="P1055" s="1" t="str">
        <f>IF(AND(YEAR(在职员工基本信息!$M1052)='员工事项提醒（生日、续合同）'!$Q$4,MONTH(在职员工基本信息!$M1052)='员工事项提醒（生日、续合同）'!$S$4),在职员工基本信息!D1052,"")</f>
        <v/>
      </c>
      <c r="Q1055" s="1" t="str">
        <f>IF(AND(YEAR(在职员工基本信息!$M1052)='员工事项提醒（生日、续合同）'!$Q$4,MONTH(在职员工基本信息!$M1052)='员工事项提醒（生日、续合同）'!$S$4),在职员工基本信息!E1052,"")</f>
        <v/>
      </c>
      <c r="R1055" s="1" t="str">
        <f>IF(AND(YEAR(在职员工基本信息!$M1052)='员工事项提醒（生日、续合同）'!$Q$4,MONTH(在职员工基本信息!$M1052)='员工事项提醒（生日、续合同）'!$S$4),在职员工基本信息!B1052,"")</f>
        <v/>
      </c>
      <c r="S1055" s="1" t="str">
        <f>IF(AND(YEAR(在职员工基本信息!$M1052)='员工事项提醒（生日、续合同）'!$Q$4,MONTH(在职员工基本信息!$M1052)='员工事项提醒（生日、续合同）'!$S$4),在职员工基本信息!C1052,"")</f>
        <v/>
      </c>
      <c r="T1055" s="23" t="str">
        <f>IF(AND(YEAR(在职员工基本信息!$M1052)='员工事项提醒（生日、续合同）'!$Q$4,MONTH(在职员工基本信息!$M1052)='员工事项提醒（生日、续合同）'!$S$4),在职员工基本信息!M1052,"")</f>
        <v/>
      </c>
    </row>
    <row r="1056" spans="1:20">
      <c r="A1056" s="1" t="str">
        <f>B1056&amp;COUNTIF(B$8:B1056,B1056)</f>
        <v>1044</v>
      </c>
      <c r="B1056" s="1" t="str">
        <f>IF(MONTH(在职员工基本信息!G1053)=$L$4,MONTH(在职员工基本信息!G1053),"")</f>
        <v/>
      </c>
      <c r="D1056" s="1" t="str">
        <f>IFERROR(IF(在职员工基本信息!D1053="","",在职员工基本信息!D1053),"")</f>
        <v/>
      </c>
      <c r="E1056" s="1" t="str">
        <f>IF(在职员工基本信息!E1053="","",在职员工基本信息!E1053)</f>
        <v/>
      </c>
      <c r="F1056" s="23" t="str">
        <f>IF(在职员工基本信息!G1053="","",在职员工基本信息!G1053)</f>
        <v/>
      </c>
      <c r="G1056" s="1" t="str">
        <f>IF(在职员工基本信息!B1053="","",在职员工基本信息!B1053)</f>
        <v/>
      </c>
      <c r="H1056" s="1" t="str">
        <f>IF(在职员工基本信息!C1053="","",在职员工基本信息!C1053)</f>
        <v/>
      </c>
      <c r="J1056" s="23" t="str">
        <f t="shared" si="80"/>
        <v/>
      </c>
      <c r="K1056" s="23" t="str">
        <f t="shared" si="81"/>
        <v/>
      </c>
      <c r="L1056" s="23" t="str">
        <f t="shared" si="82"/>
        <v/>
      </c>
      <c r="M1056" s="23" t="str">
        <f t="shared" si="83"/>
        <v/>
      </c>
      <c r="N1056" s="23" t="str">
        <f t="shared" si="84"/>
        <v/>
      </c>
      <c r="P1056" s="1" t="str">
        <f>IF(AND(YEAR(在职员工基本信息!$M1053)='员工事项提醒（生日、续合同）'!$Q$4,MONTH(在职员工基本信息!$M1053)='员工事项提醒（生日、续合同）'!$S$4),在职员工基本信息!D1053,"")</f>
        <v/>
      </c>
      <c r="Q1056" s="1" t="str">
        <f>IF(AND(YEAR(在职员工基本信息!$M1053)='员工事项提醒（生日、续合同）'!$Q$4,MONTH(在职员工基本信息!$M1053)='员工事项提醒（生日、续合同）'!$S$4),在职员工基本信息!E1053,"")</f>
        <v/>
      </c>
      <c r="R1056" s="1" t="str">
        <f>IF(AND(YEAR(在职员工基本信息!$M1053)='员工事项提醒（生日、续合同）'!$Q$4,MONTH(在职员工基本信息!$M1053)='员工事项提醒（生日、续合同）'!$S$4),在职员工基本信息!B1053,"")</f>
        <v/>
      </c>
      <c r="S1056" s="1" t="str">
        <f>IF(AND(YEAR(在职员工基本信息!$M1053)='员工事项提醒（生日、续合同）'!$Q$4,MONTH(在职员工基本信息!$M1053)='员工事项提醒（生日、续合同）'!$S$4),在职员工基本信息!C1053,"")</f>
        <v/>
      </c>
      <c r="T1056" s="23" t="str">
        <f>IF(AND(YEAR(在职员工基本信息!$M1053)='员工事项提醒（生日、续合同）'!$Q$4,MONTH(在职员工基本信息!$M1053)='员工事项提醒（生日、续合同）'!$S$4),在职员工基本信息!M1053,"")</f>
        <v/>
      </c>
    </row>
    <row r="1057" spans="1:20">
      <c r="A1057" s="1" t="str">
        <f>B1057&amp;COUNTIF(B$8:B1057,B1057)</f>
        <v>1045</v>
      </c>
      <c r="B1057" s="1" t="str">
        <f>IF(MONTH(在职员工基本信息!G1054)=$L$4,MONTH(在职员工基本信息!G1054),"")</f>
        <v/>
      </c>
      <c r="D1057" s="1" t="str">
        <f>IFERROR(IF(在职员工基本信息!D1054="","",在职员工基本信息!D1054),"")</f>
        <v/>
      </c>
      <c r="E1057" s="1" t="str">
        <f>IF(在职员工基本信息!E1054="","",在职员工基本信息!E1054)</f>
        <v/>
      </c>
      <c r="F1057" s="23" t="str">
        <f>IF(在职员工基本信息!G1054="","",在职员工基本信息!G1054)</f>
        <v/>
      </c>
      <c r="G1057" s="1" t="str">
        <f>IF(在职员工基本信息!B1054="","",在职员工基本信息!B1054)</f>
        <v/>
      </c>
      <c r="H1057" s="1" t="str">
        <f>IF(在职员工基本信息!C1054="","",在职员工基本信息!C1054)</f>
        <v/>
      </c>
      <c r="J1057" s="23" t="str">
        <f t="shared" si="80"/>
        <v/>
      </c>
      <c r="K1057" s="23" t="str">
        <f t="shared" si="81"/>
        <v/>
      </c>
      <c r="L1057" s="23" t="str">
        <f t="shared" si="82"/>
        <v/>
      </c>
      <c r="M1057" s="23" t="str">
        <f t="shared" si="83"/>
        <v/>
      </c>
      <c r="N1057" s="23" t="str">
        <f t="shared" si="84"/>
        <v/>
      </c>
      <c r="P1057" s="1" t="str">
        <f>IF(AND(YEAR(在职员工基本信息!$M1054)='员工事项提醒（生日、续合同）'!$Q$4,MONTH(在职员工基本信息!$M1054)='员工事项提醒（生日、续合同）'!$S$4),在职员工基本信息!D1054,"")</f>
        <v/>
      </c>
      <c r="Q1057" s="1" t="str">
        <f>IF(AND(YEAR(在职员工基本信息!$M1054)='员工事项提醒（生日、续合同）'!$Q$4,MONTH(在职员工基本信息!$M1054)='员工事项提醒（生日、续合同）'!$S$4),在职员工基本信息!E1054,"")</f>
        <v/>
      </c>
      <c r="R1057" s="1" t="str">
        <f>IF(AND(YEAR(在职员工基本信息!$M1054)='员工事项提醒（生日、续合同）'!$Q$4,MONTH(在职员工基本信息!$M1054)='员工事项提醒（生日、续合同）'!$S$4),在职员工基本信息!B1054,"")</f>
        <v/>
      </c>
      <c r="S1057" s="1" t="str">
        <f>IF(AND(YEAR(在职员工基本信息!$M1054)='员工事项提醒（生日、续合同）'!$Q$4,MONTH(在职员工基本信息!$M1054)='员工事项提醒（生日、续合同）'!$S$4),在职员工基本信息!C1054,"")</f>
        <v/>
      </c>
      <c r="T1057" s="23" t="str">
        <f>IF(AND(YEAR(在职员工基本信息!$M1054)='员工事项提醒（生日、续合同）'!$Q$4,MONTH(在职员工基本信息!$M1054)='员工事项提醒（生日、续合同）'!$S$4),在职员工基本信息!M1054,"")</f>
        <v/>
      </c>
    </row>
    <row r="1058" spans="1:20">
      <c r="A1058" s="1" t="str">
        <f>B1058&amp;COUNTIF(B$8:B1058,B1058)</f>
        <v>1046</v>
      </c>
      <c r="B1058" s="1" t="str">
        <f>IF(MONTH(在职员工基本信息!G1055)=$L$4,MONTH(在职员工基本信息!G1055),"")</f>
        <v/>
      </c>
      <c r="D1058" s="1" t="str">
        <f>IFERROR(IF(在职员工基本信息!D1055="","",在职员工基本信息!D1055),"")</f>
        <v/>
      </c>
      <c r="E1058" s="1" t="str">
        <f>IF(在职员工基本信息!E1055="","",在职员工基本信息!E1055)</f>
        <v/>
      </c>
      <c r="F1058" s="23" t="str">
        <f>IF(在职员工基本信息!G1055="","",在职员工基本信息!G1055)</f>
        <v/>
      </c>
      <c r="G1058" s="1" t="str">
        <f>IF(在职员工基本信息!B1055="","",在职员工基本信息!B1055)</f>
        <v/>
      </c>
      <c r="H1058" s="1" t="str">
        <f>IF(在职员工基本信息!C1055="","",在职员工基本信息!C1055)</f>
        <v/>
      </c>
      <c r="J1058" s="23" t="str">
        <f t="shared" si="80"/>
        <v/>
      </c>
      <c r="K1058" s="23" t="str">
        <f t="shared" si="81"/>
        <v/>
      </c>
      <c r="L1058" s="23" t="str">
        <f t="shared" si="82"/>
        <v/>
      </c>
      <c r="M1058" s="23" t="str">
        <f t="shared" si="83"/>
        <v/>
      </c>
      <c r="N1058" s="23" t="str">
        <f t="shared" si="84"/>
        <v/>
      </c>
      <c r="P1058" s="1" t="str">
        <f>IF(AND(YEAR(在职员工基本信息!$M1055)='员工事项提醒（生日、续合同）'!$Q$4,MONTH(在职员工基本信息!$M1055)='员工事项提醒（生日、续合同）'!$S$4),在职员工基本信息!D1055,"")</f>
        <v/>
      </c>
      <c r="Q1058" s="1" t="str">
        <f>IF(AND(YEAR(在职员工基本信息!$M1055)='员工事项提醒（生日、续合同）'!$Q$4,MONTH(在职员工基本信息!$M1055)='员工事项提醒（生日、续合同）'!$S$4),在职员工基本信息!E1055,"")</f>
        <v/>
      </c>
      <c r="R1058" s="1" t="str">
        <f>IF(AND(YEAR(在职员工基本信息!$M1055)='员工事项提醒（生日、续合同）'!$Q$4,MONTH(在职员工基本信息!$M1055)='员工事项提醒（生日、续合同）'!$S$4),在职员工基本信息!B1055,"")</f>
        <v/>
      </c>
      <c r="S1058" s="1" t="str">
        <f>IF(AND(YEAR(在职员工基本信息!$M1055)='员工事项提醒（生日、续合同）'!$Q$4,MONTH(在职员工基本信息!$M1055)='员工事项提醒（生日、续合同）'!$S$4),在职员工基本信息!C1055,"")</f>
        <v/>
      </c>
      <c r="T1058" s="23" t="str">
        <f>IF(AND(YEAR(在职员工基本信息!$M1055)='员工事项提醒（生日、续合同）'!$Q$4,MONTH(在职员工基本信息!$M1055)='员工事项提醒（生日、续合同）'!$S$4),在职员工基本信息!M1055,"")</f>
        <v/>
      </c>
    </row>
    <row r="1059" spans="1:20">
      <c r="A1059" s="1" t="str">
        <f>B1059&amp;COUNTIF(B$8:B1059,B1059)</f>
        <v>1047</v>
      </c>
      <c r="B1059" s="1" t="str">
        <f>IF(MONTH(在职员工基本信息!G1056)=$L$4,MONTH(在职员工基本信息!G1056),"")</f>
        <v/>
      </c>
      <c r="D1059" s="1" t="str">
        <f>IFERROR(IF(在职员工基本信息!D1056="","",在职员工基本信息!D1056),"")</f>
        <v/>
      </c>
      <c r="E1059" s="1" t="str">
        <f>IF(在职员工基本信息!E1056="","",在职员工基本信息!E1056)</f>
        <v/>
      </c>
      <c r="F1059" s="23" t="str">
        <f>IF(在职员工基本信息!G1056="","",在职员工基本信息!G1056)</f>
        <v/>
      </c>
      <c r="G1059" s="1" t="str">
        <f>IF(在职员工基本信息!B1056="","",在职员工基本信息!B1056)</f>
        <v/>
      </c>
      <c r="H1059" s="1" t="str">
        <f>IF(在职员工基本信息!C1056="","",在职员工基本信息!C1056)</f>
        <v/>
      </c>
      <c r="J1059" s="23" t="str">
        <f t="shared" si="80"/>
        <v/>
      </c>
      <c r="K1059" s="23" t="str">
        <f t="shared" si="81"/>
        <v/>
      </c>
      <c r="L1059" s="23" t="str">
        <f t="shared" si="82"/>
        <v/>
      </c>
      <c r="M1059" s="23" t="str">
        <f t="shared" si="83"/>
        <v/>
      </c>
      <c r="N1059" s="23" t="str">
        <f t="shared" si="84"/>
        <v/>
      </c>
      <c r="P1059" s="1" t="str">
        <f>IF(AND(YEAR(在职员工基本信息!$M1056)='员工事项提醒（生日、续合同）'!$Q$4,MONTH(在职员工基本信息!$M1056)='员工事项提醒（生日、续合同）'!$S$4),在职员工基本信息!D1056,"")</f>
        <v/>
      </c>
      <c r="Q1059" s="1" t="str">
        <f>IF(AND(YEAR(在职员工基本信息!$M1056)='员工事项提醒（生日、续合同）'!$Q$4,MONTH(在职员工基本信息!$M1056)='员工事项提醒（生日、续合同）'!$S$4),在职员工基本信息!E1056,"")</f>
        <v/>
      </c>
      <c r="R1059" s="1" t="str">
        <f>IF(AND(YEAR(在职员工基本信息!$M1056)='员工事项提醒（生日、续合同）'!$Q$4,MONTH(在职员工基本信息!$M1056)='员工事项提醒（生日、续合同）'!$S$4),在职员工基本信息!B1056,"")</f>
        <v/>
      </c>
      <c r="S1059" s="1" t="str">
        <f>IF(AND(YEAR(在职员工基本信息!$M1056)='员工事项提醒（生日、续合同）'!$Q$4,MONTH(在职员工基本信息!$M1056)='员工事项提醒（生日、续合同）'!$S$4),在职员工基本信息!C1056,"")</f>
        <v/>
      </c>
      <c r="T1059" s="23" t="str">
        <f>IF(AND(YEAR(在职员工基本信息!$M1056)='员工事项提醒（生日、续合同）'!$Q$4,MONTH(在职员工基本信息!$M1056)='员工事项提醒（生日、续合同）'!$S$4),在职员工基本信息!M1056,"")</f>
        <v/>
      </c>
    </row>
    <row r="1060" spans="1:20">
      <c r="A1060" s="1" t="str">
        <f>B1060&amp;COUNTIF(B$8:B1060,B1060)</f>
        <v>1048</v>
      </c>
      <c r="B1060" s="1" t="str">
        <f>IF(MONTH(在职员工基本信息!G1057)=$L$4,MONTH(在职员工基本信息!G1057),"")</f>
        <v/>
      </c>
      <c r="D1060" s="1" t="str">
        <f>IFERROR(IF(在职员工基本信息!D1057="","",在职员工基本信息!D1057),"")</f>
        <v/>
      </c>
      <c r="E1060" s="1" t="str">
        <f>IF(在职员工基本信息!E1057="","",在职员工基本信息!E1057)</f>
        <v/>
      </c>
      <c r="F1060" s="23" t="str">
        <f>IF(在职员工基本信息!G1057="","",在职员工基本信息!G1057)</f>
        <v/>
      </c>
      <c r="G1060" s="1" t="str">
        <f>IF(在职员工基本信息!B1057="","",在职员工基本信息!B1057)</f>
        <v/>
      </c>
      <c r="H1060" s="1" t="str">
        <f>IF(在职员工基本信息!C1057="","",在职员工基本信息!C1057)</f>
        <v/>
      </c>
      <c r="J1060" s="23" t="str">
        <f t="shared" si="80"/>
        <v/>
      </c>
      <c r="K1060" s="23" t="str">
        <f t="shared" si="81"/>
        <v/>
      </c>
      <c r="L1060" s="23" t="str">
        <f t="shared" si="82"/>
        <v/>
      </c>
      <c r="M1060" s="23" t="str">
        <f t="shared" si="83"/>
        <v/>
      </c>
      <c r="N1060" s="23" t="str">
        <f t="shared" si="84"/>
        <v/>
      </c>
      <c r="P1060" s="1" t="str">
        <f>IF(AND(YEAR(在职员工基本信息!$M1057)='员工事项提醒（生日、续合同）'!$Q$4,MONTH(在职员工基本信息!$M1057)='员工事项提醒（生日、续合同）'!$S$4),在职员工基本信息!D1057,"")</f>
        <v/>
      </c>
      <c r="Q1060" s="1" t="str">
        <f>IF(AND(YEAR(在职员工基本信息!$M1057)='员工事项提醒（生日、续合同）'!$Q$4,MONTH(在职员工基本信息!$M1057)='员工事项提醒（生日、续合同）'!$S$4),在职员工基本信息!E1057,"")</f>
        <v/>
      </c>
      <c r="R1060" s="1" t="str">
        <f>IF(AND(YEAR(在职员工基本信息!$M1057)='员工事项提醒（生日、续合同）'!$Q$4,MONTH(在职员工基本信息!$M1057)='员工事项提醒（生日、续合同）'!$S$4),在职员工基本信息!B1057,"")</f>
        <v/>
      </c>
      <c r="S1060" s="1" t="str">
        <f>IF(AND(YEAR(在职员工基本信息!$M1057)='员工事项提醒（生日、续合同）'!$Q$4,MONTH(在职员工基本信息!$M1057)='员工事项提醒（生日、续合同）'!$S$4),在职员工基本信息!C1057,"")</f>
        <v/>
      </c>
      <c r="T1060" s="23" t="str">
        <f>IF(AND(YEAR(在职员工基本信息!$M1057)='员工事项提醒（生日、续合同）'!$Q$4,MONTH(在职员工基本信息!$M1057)='员工事项提醒（生日、续合同）'!$S$4),在职员工基本信息!M1057,"")</f>
        <v/>
      </c>
    </row>
    <row r="1061" spans="1:20">
      <c r="A1061" s="1" t="str">
        <f>B1061&amp;COUNTIF(B$8:B1061,B1061)</f>
        <v>1049</v>
      </c>
      <c r="B1061" s="1" t="str">
        <f>IF(MONTH(在职员工基本信息!G1058)=$L$4,MONTH(在职员工基本信息!G1058),"")</f>
        <v/>
      </c>
      <c r="D1061" s="1" t="str">
        <f>IFERROR(IF(在职员工基本信息!D1058="","",在职员工基本信息!D1058),"")</f>
        <v/>
      </c>
      <c r="E1061" s="1" t="str">
        <f>IF(在职员工基本信息!E1058="","",在职员工基本信息!E1058)</f>
        <v/>
      </c>
      <c r="F1061" s="23" t="str">
        <f>IF(在职员工基本信息!G1058="","",在职员工基本信息!G1058)</f>
        <v/>
      </c>
      <c r="G1061" s="1" t="str">
        <f>IF(在职员工基本信息!B1058="","",在职员工基本信息!B1058)</f>
        <v/>
      </c>
      <c r="H1061" s="1" t="str">
        <f>IF(在职员工基本信息!C1058="","",在职员工基本信息!C1058)</f>
        <v/>
      </c>
      <c r="J1061" s="23" t="str">
        <f t="shared" si="80"/>
        <v/>
      </c>
      <c r="K1061" s="23" t="str">
        <f t="shared" si="81"/>
        <v/>
      </c>
      <c r="L1061" s="23" t="str">
        <f t="shared" si="82"/>
        <v/>
      </c>
      <c r="M1061" s="23" t="str">
        <f t="shared" si="83"/>
        <v/>
      </c>
      <c r="N1061" s="23" t="str">
        <f t="shared" si="84"/>
        <v/>
      </c>
      <c r="P1061" s="1" t="str">
        <f>IF(AND(YEAR(在职员工基本信息!$M1058)='员工事项提醒（生日、续合同）'!$Q$4,MONTH(在职员工基本信息!$M1058)='员工事项提醒（生日、续合同）'!$S$4),在职员工基本信息!D1058,"")</f>
        <v/>
      </c>
      <c r="Q1061" s="1" t="str">
        <f>IF(AND(YEAR(在职员工基本信息!$M1058)='员工事项提醒（生日、续合同）'!$Q$4,MONTH(在职员工基本信息!$M1058)='员工事项提醒（生日、续合同）'!$S$4),在职员工基本信息!E1058,"")</f>
        <v/>
      </c>
      <c r="R1061" s="1" t="str">
        <f>IF(AND(YEAR(在职员工基本信息!$M1058)='员工事项提醒（生日、续合同）'!$Q$4,MONTH(在职员工基本信息!$M1058)='员工事项提醒（生日、续合同）'!$S$4),在职员工基本信息!B1058,"")</f>
        <v/>
      </c>
      <c r="S1061" s="1" t="str">
        <f>IF(AND(YEAR(在职员工基本信息!$M1058)='员工事项提醒（生日、续合同）'!$Q$4,MONTH(在职员工基本信息!$M1058)='员工事项提醒（生日、续合同）'!$S$4),在职员工基本信息!C1058,"")</f>
        <v/>
      </c>
      <c r="T1061" s="23" t="str">
        <f>IF(AND(YEAR(在职员工基本信息!$M1058)='员工事项提醒（生日、续合同）'!$Q$4,MONTH(在职员工基本信息!$M1058)='员工事项提醒（生日、续合同）'!$S$4),在职员工基本信息!M1058,"")</f>
        <v/>
      </c>
    </row>
    <row r="1062" spans="1:20">
      <c r="A1062" s="1" t="str">
        <f>B1062&amp;COUNTIF(B$8:B1062,B1062)</f>
        <v>1050</v>
      </c>
      <c r="B1062" s="1" t="str">
        <f>IF(MONTH(在职员工基本信息!G1059)=$L$4,MONTH(在职员工基本信息!G1059),"")</f>
        <v/>
      </c>
      <c r="D1062" s="1" t="str">
        <f>IFERROR(IF(在职员工基本信息!D1059="","",在职员工基本信息!D1059),"")</f>
        <v/>
      </c>
      <c r="E1062" s="1" t="str">
        <f>IF(在职员工基本信息!E1059="","",在职员工基本信息!E1059)</f>
        <v/>
      </c>
      <c r="F1062" s="23" t="str">
        <f>IF(在职员工基本信息!G1059="","",在职员工基本信息!G1059)</f>
        <v/>
      </c>
      <c r="G1062" s="1" t="str">
        <f>IF(在职员工基本信息!B1059="","",在职员工基本信息!B1059)</f>
        <v/>
      </c>
      <c r="H1062" s="1" t="str">
        <f>IF(在职员工基本信息!C1059="","",在职员工基本信息!C1059)</f>
        <v/>
      </c>
      <c r="J1062" s="23" t="str">
        <f t="shared" si="80"/>
        <v/>
      </c>
      <c r="K1062" s="23" t="str">
        <f t="shared" si="81"/>
        <v/>
      </c>
      <c r="L1062" s="23" t="str">
        <f t="shared" si="82"/>
        <v/>
      </c>
      <c r="M1062" s="23" t="str">
        <f t="shared" si="83"/>
        <v/>
      </c>
      <c r="N1062" s="23" t="str">
        <f t="shared" si="84"/>
        <v/>
      </c>
      <c r="P1062" s="1" t="str">
        <f>IF(AND(YEAR(在职员工基本信息!$M1059)='员工事项提醒（生日、续合同）'!$Q$4,MONTH(在职员工基本信息!$M1059)='员工事项提醒（生日、续合同）'!$S$4),在职员工基本信息!D1059,"")</f>
        <v/>
      </c>
      <c r="Q1062" s="1" t="str">
        <f>IF(AND(YEAR(在职员工基本信息!$M1059)='员工事项提醒（生日、续合同）'!$Q$4,MONTH(在职员工基本信息!$M1059)='员工事项提醒（生日、续合同）'!$S$4),在职员工基本信息!E1059,"")</f>
        <v/>
      </c>
      <c r="R1062" s="1" t="str">
        <f>IF(AND(YEAR(在职员工基本信息!$M1059)='员工事项提醒（生日、续合同）'!$Q$4,MONTH(在职员工基本信息!$M1059)='员工事项提醒（生日、续合同）'!$S$4),在职员工基本信息!B1059,"")</f>
        <v/>
      </c>
      <c r="S1062" s="1" t="str">
        <f>IF(AND(YEAR(在职员工基本信息!$M1059)='员工事项提醒（生日、续合同）'!$Q$4,MONTH(在职员工基本信息!$M1059)='员工事项提醒（生日、续合同）'!$S$4),在职员工基本信息!C1059,"")</f>
        <v/>
      </c>
      <c r="T1062" s="23" t="str">
        <f>IF(AND(YEAR(在职员工基本信息!$M1059)='员工事项提醒（生日、续合同）'!$Q$4,MONTH(在职员工基本信息!$M1059)='员工事项提醒（生日、续合同）'!$S$4),在职员工基本信息!M1059,"")</f>
        <v/>
      </c>
    </row>
    <row r="1063" spans="1:20">
      <c r="A1063" s="1" t="str">
        <f>B1063&amp;COUNTIF(B$8:B1063,B1063)</f>
        <v>1051</v>
      </c>
      <c r="B1063" s="1" t="str">
        <f>IF(MONTH(在职员工基本信息!G1060)=$L$4,MONTH(在职员工基本信息!G1060),"")</f>
        <v/>
      </c>
      <c r="D1063" s="1" t="str">
        <f>IFERROR(IF(在职员工基本信息!D1060="","",在职员工基本信息!D1060),"")</f>
        <v/>
      </c>
      <c r="E1063" s="1" t="str">
        <f>IF(在职员工基本信息!E1060="","",在职员工基本信息!E1060)</f>
        <v/>
      </c>
      <c r="F1063" s="23" t="str">
        <f>IF(在职员工基本信息!G1060="","",在职员工基本信息!G1060)</f>
        <v/>
      </c>
      <c r="G1063" s="1" t="str">
        <f>IF(在职员工基本信息!B1060="","",在职员工基本信息!B1060)</f>
        <v/>
      </c>
      <c r="H1063" s="1" t="str">
        <f>IF(在职员工基本信息!C1060="","",在职员工基本信息!C1060)</f>
        <v/>
      </c>
      <c r="J1063" s="23" t="str">
        <f t="shared" si="80"/>
        <v/>
      </c>
      <c r="K1063" s="23" t="str">
        <f t="shared" si="81"/>
        <v/>
      </c>
      <c r="L1063" s="23" t="str">
        <f t="shared" si="82"/>
        <v/>
      </c>
      <c r="M1063" s="23" t="str">
        <f t="shared" si="83"/>
        <v/>
      </c>
      <c r="N1063" s="23" t="str">
        <f t="shared" si="84"/>
        <v/>
      </c>
      <c r="P1063" s="1" t="str">
        <f>IF(AND(YEAR(在职员工基本信息!$M1060)='员工事项提醒（生日、续合同）'!$Q$4,MONTH(在职员工基本信息!$M1060)='员工事项提醒（生日、续合同）'!$S$4),在职员工基本信息!D1060,"")</f>
        <v/>
      </c>
      <c r="Q1063" s="1" t="str">
        <f>IF(AND(YEAR(在职员工基本信息!$M1060)='员工事项提醒（生日、续合同）'!$Q$4,MONTH(在职员工基本信息!$M1060)='员工事项提醒（生日、续合同）'!$S$4),在职员工基本信息!E1060,"")</f>
        <v/>
      </c>
      <c r="R1063" s="1" t="str">
        <f>IF(AND(YEAR(在职员工基本信息!$M1060)='员工事项提醒（生日、续合同）'!$Q$4,MONTH(在职员工基本信息!$M1060)='员工事项提醒（生日、续合同）'!$S$4),在职员工基本信息!B1060,"")</f>
        <v/>
      </c>
      <c r="S1063" s="1" t="str">
        <f>IF(AND(YEAR(在职员工基本信息!$M1060)='员工事项提醒（生日、续合同）'!$Q$4,MONTH(在职员工基本信息!$M1060)='员工事项提醒（生日、续合同）'!$S$4),在职员工基本信息!C1060,"")</f>
        <v/>
      </c>
      <c r="T1063" s="23" t="str">
        <f>IF(AND(YEAR(在职员工基本信息!$M1060)='员工事项提醒（生日、续合同）'!$Q$4,MONTH(在职员工基本信息!$M1060)='员工事项提醒（生日、续合同）'!$S$4),在职员工基本信息!M1060,"")</f>
        <v/>
      </c>
    </row>
    <row r="1064" spans="1:20">
      <c r="A1064" s="1" t="str">
        <f>B1064&amp;COUNTIF(B$8:B1064,B1064)</f>
        <v>1052</v>
      </c>
      <c r="B1064" s="1" t="str">
        <f>IF(MONTH(在职员工基本信息!G1061)=$L$4,MONTH(在职员工基本信息!G1061),"")</f>
        <v/>
      </c>
      <c r="D1064" s="1" t="str">
        <f>IFERROR(IF(在职员工基本信息!D1061="","",在职员工基本信息!D1061),"")</f>
        <v/>
      </c>
      <c r="E1064" s="1" t="str">
        <f>IF(在职员工基本信息!E1061="","",在职员工基本信息!E1061)</f>
        <v/>
      </c>
      <c r="F1064" s="23" t="str">
        <f>IF(在职员工基本信息!G1061="","",在职员工基本信息!G1061)</f>
        <v/>
      </c>
      <c r="G1064" s="1" t="str">
        <f>IF(在职员工基本信息!B1061="","",在职员工基本信息!B1061)</f>
        <v/>
      </c>
      <c r="H1064" s="1" t="str">
        <f>IF(在职员工基本信息!C1061="","",在职员工基本信息!C1061)</f>
        <v/>
      </c>
      <c r="J1064" s="23" t="str">
        <f t="shared" si="80"/>
        <v/>
      </c>
      <c r="K1064" s="23" t="str">
        <f t="shared" si="81"/>
        <v/>
      </c>
      <c r="L1064" s="23" t="str">
        <f t="shared" si="82"/>
        <v/>
      </c>
      <c r="M1064" s="23" t="str">
        <f t="shared" si="83"/>
        <v/>
      </c>
      <c r="N1064" s="23" t="str">
        <f t="shared" si="84"/>
        <v/>
      </c>
      <c r="P1064" s="1" t="str">
        <f>IF(AND(YEAR(在职员工基本信息!$M1061)='员工事项提醒（生日、续合同）'!$Q$4,MONTH(在职员工基本信息!$M1061)='员工事项提醒（生日、续合同）'!$S$4),在职员工基本信息!D1061,"")</f>
        <v/>
      </c>
      <c r="Q1064" s="1" t="str">
        <f>IF(AND(YEAR(在职员工基本信息!$M1061)='员工事项提醒（生日、续合同）'!$Q$4,MONTH(在职员工基本信息!$M1061)='员工事项提醒（生日、续合同）'!$S$4),在职员工基本信息!E1061,"")</f>
        <v/>
      </c>
      <c r="R1064" s="1" t="str">
        <f>IF(AND(YEAR(在职员工基本信息!$M1061)='员工事项提醒（生日、续合同）'!$Q$4,MONTH(在职员工基本信息!$M1061)='员工事项提醒（生日、续合同）'!$S$4),在职员工基本信息!B1061,"")</f>
        <v/>
      </c>
      <c r="S1064" s="1" t="str">
        <f>IF(AND(YEAR(在职员工基本信息!$M1061)='员工事项提醒（生日、续合同）'!$Q$4,MONTH(在职员工基本信息!$M1061)='员工事项提醒（生日、续合同）'!$S$4),在职员工基本信息!C1061,"")</f>
        <v/>
      </c>
      <c r="T1064" s="23" t="str">
        <f>IF(AND(YEAR(在职员工基本信息!$M1061)='员工事项提醒（生日、续合同）'!$Q$4,MONTH(在职员工基本信息!$M1061)='员工事项提醒（生日、续合同）'!$S$4),在职员工基本信息!M1061,"")</f>
        <v/>
      </c>
    </row>
    <row r="1065" spans="1:20">
      <c r="A1065" s="1" t="str">
        <f>B1065&amp;COUNTIF(B$8:B1065,B1065)</f>
        <v>1053</v>
      </c>
      <c r="B1065" s="1" t="str">
        <f>IF(MONTH(在职员工基本信息!G1062)=$L$4,MONTH(在职员工基本信息!G1062),"")</f>
        <v/>
      </c>
      <c r="D1065" s="1" t="str">
        <f>IFERROR(IF(在职员工基本信息!D1062="","",在职员工基本信息!D1062),"")</f>
        <v/>
      </c>
      <c r="E1065" s="1" t="str">
        <f>IF(在职员工基本信息!E1062="","",在职员工基本信息!E1062)</f>
        <v/>
      </c>
      <c r="F1065" s="23" t="str">
        <f>IF(在职员工基本信息!G1062="","",在职员工基本信息!G1062)</f>
        <v/>
      </c>
      <c r="G1065" s="1" t="str">
        <f>IF(在职员工基本信息!B1062="","",在职员工基本信息!B1062)</f>
        <v/>
      </c>
      <c r="H1065" s="1" t="str">
        <f>IF(在职员工基本信息!C1062="","",在职员工基本信息!C1062)</f>
        <v/>
      </c>
      <c r="J1065" s="23" t="str">
        <f t="shared" si="80"/>
        <v/>
      </c>
      <c r="K1065" s="23" t="str">
        <f t="shared" si="81"/>
        <v/>
      </c>
      <c r="L1065" s="23" t="str">
        <f t="shared" si="82"/>
        <v/>
      </c>
      <c r="M1065" s="23" t="str">
        <f t="shared" si="83"/>
        <v/>
      </c>
      <c r="N1065" s="23" t="str">
        <f t="shared" si="84"/>
        <v/>
      </c>
      <c r="P1065" s="1" t="str">
        <f>IF(AND(YEAR(在职员工基本信息!$M1062)='员工事项提醒（生日、续合同）'!$Q$4,MONTH(在职员工基本信息!$M1062)='员工事项提醒（生日、续合同）'!$S$4),在职员工基本信息!D1062,"")</f>
        <v/>
      </c>
      <c r="Q1065" s="1" t="str">
        <f>IF(AND(YEAR(在职员工基本信息!$M1062)='员工事项提醒（生日、续合同）'!$Q$4,MONTH(在职员工基本信息!$M1062)='员工事项提醒（生日、续合同）'!$S$4),在职员工基本信息!E1062,"")</f>
        <v/>
      </c>
      <c r="R1065" s="1" t="str">
        <f>IF(AND(YEAR(在职员工基本信息!$M1062)='员工事项提醒（生日、续合同）'!$Q$4,MONTH(在职员工基本信息!$M1062)='员工事项提醒（生日、续合同）'!$S$4),在职员工基本信息!B1062,"")</f>
        <v/>
      </c>
      <c r="S1065" s="1" t="str">
        <f>IF(AND(YEAR(在职员工基本信息!$M1062)='员工事项提醒（生日、续合同）'!$Q$4,MONTH(在职员工基本信息!$M1062)='员工事项提醒（生日、续合同）'!$S$4),在职员工基本信息!C1062,"")</f>
        <v/>
      </c>
      <c r="T1065" s="23" t="str">
        <f>IF(AND(YEAR(在职员工基本信息!$M1062)='员工事项提醒（生日、续合同）'!$Q$4,MONTH(在职员工基本信息!$M1062)='员工事项提醒（生日、续合同）'!$S$4),在职员工基本信息!M1062,"")</f>
        <v/>
      </c>
    </row>
    <row r="1066" spans="1:20">
      <c r="A1066" s="1" t="str">
        <f>B1066&amp;COUNTIF(B$8:B1066,B1066)</f>
        <v>1054</v>
      </c>
      <c r="B1066" s="1" t="str">
        <f>IF(MONTH(在职员工基本信息!G1063)=$L$4,MONTH(在职员工基本信息!G1063),"")</f>
        <v/>
      </c>
      <c r="D1066" s="1" t="str">
        <f>IFERROR(IF(在职员工基本信息!D1063="","",在职员工基本信息!D1063),"")</f>
        <v/>
      </c>
      <c r="E1066" s="1" t="str">
        <f>IF(在职员工基本信息!E1063="","",在职员工基本信息!E1063)</f>
        <v/>
      </c>
      <c r="F1066" s="23" t="str">
        <f>IF(在职员工基本信息!G1063="","",在职员工基本信息!G1063)</f>
        <v/>
      </c>
      <c r="G1066" s="1" t="str">
        <f>IF(在职员工基本信息!B1063="","",在职员工基本信息!B1063)</f>
        <v/>
      </c>
      <c r="H1066" s="1" t="str">
        <f>IF(在职员工基本信息!C1063="","",在职员工基本信息!C1063)</f>
        <v/>
      </c>
      <c r="J1066" s="23" t="str">
        <f t="shared" si="80"/>
        <v/>
      </c>
      <c r="K1066" s="23" t="str">
        <f t="shared" si="81"/>
        <v/>
      </c>
      <c r="L1066" s="23" t="str">
        <f t="shared" si="82"/>
        <v/>
      </c>
      <c r="M1066" s="23" t="str">
        <f t="shared" si="83"/>
        <v/>
      </c>
      <c r="N1066" s="23" t="str">
        <f t="shared" si="84"/>
        <v/>
      </c>
      <c r="P1066" s="1" t="str">
        <f>IF(AND(YEAR(在职员工基本信息!$M1063)='员工事项提醒（生日、续合同）'!$Q$4,MONTH(在职员工基本信息!$M1063)='员工事项提醒（生日、续合同）'!$S$4),在职员工基本信息!D1063,"")</f>
        <v/>
      </c>
      <c r="Q1066" s="1" t="str">
        <f>IF(AND(YEAR(在职员工基本信息!$M1063)='员工事项提醒（生日、续合同）'!$Q$4,MONTH(在职员工基本信息!$M1063)='员工事项提醒（生日、续合同）'!$S$4),在职员工基本信息!E1063,"")</f>
        <v/>
      </c>
      <c r="R1066" s="1" t="str">
        <f>IF(AND(YEAR(在职员工基本信息!$M1063)='员工事项提醒（生日、续合同）'!$Q$4,MONTH(在职员工基本信息!$M1063)='员工事项提醒（生日、续合同）'!$S$4),在职员工基本信息!B1063,"")</f>
        <v/>
      </c>
      <c r="S1066" s="1" t="str">
        <f>IF(AND(YEAR(在职员工基本信息!$M1063)='员工事项提醒（生日、续合同）'!$Q$4,MONTH(在职员工基本信息!$M1063)='员工事项提醒（生日、续合同）'!$S$4),在职员工基本信息!C1063,"")</f>
        <v/>
      </c>
      <c r="T1066" s="23" t="str">
        <f>IF(AND(YEAR(在职员工基本信息!$M1063)='员工事项提醒（生日、续合同）'!$Q$4,MONTH(在职员工基本信息!$M1063)='员工事项提醒（生日、续合同）'!$S$4),在职员工基本信息!M1063,"")</f>
        <v/>
      </c>
    </row>
    <row r="1067" spans="1:20">
      <c r="A1067" s="1" t="str">
        <f>B1067&amp;COUNTIF(B$8:B1067,B1067)</f>
        <v>1055</v>
      </c>
      <c r="B1067" s="1" t="str">
        <f>IF(MONTH(在职员工基本信息!G1064)=$L$4,MONTH(在职员工基本信息!G1064),"")</f>
        <v/>
      </c>
      <c r="D1067" s="1" t="str">
        <f>IFERROR(IF(在职员工基本信息!D1064="","",在职员工基本信息!D1064),"")</f>
        <v/>
      </c>
      <c r="E1067" s="1" t="str">
        <f>IF(在职员工基本信息!E1064="","",在职员工基本信息!E1064)</f>
        <v/>
      </c>
      <c r="F1067" s="23" t="str">
        <f>IF(在职员工基本信息!G1064="","",在职员工基本信息!G1064)</f>
        <v/>
      </c>
      <c r="G1067" s="1" t="str">
        <f>IF(在职员工基本信息!B1064="","",在职员工基本信息!B1064)</f>
        <v/>
      </c>
      <c r="H1067" s="1" t="str">
        <f>IF(在职员工基本信息!C1064="","",在职员工基本信息!C1064)</f>
        <v/>
      </c>
      <c r="J1067" s="23" t="str">
        <f t="shared" si="80"/>
        <v/>
      </c>
      <c r="K1067" s="23" t="str">
        <f t="shared" si="81"/>
        <v/>
      </c>
      <c r="L1067" s="23" t="str">
        <f t="shared" si="82"/>
        <v/>
      </c>
      <c r="M1067" s="23" t="str">
        <f t="shared" si="83"/>
        <v/>
      </c>
      <c r="N1067" s="23" t="str">
        <f t="shared" si="84"/>
        <v/>
      </c>
      <c r="P1067" s="1" t="str">
        <f>IF(AND(YEAR(在职员工基本信息!$M1064)='员工事项提醒（生日、续合同）'!$Q$4,MONTH(在职员工基本信息!$M1064)='员工事项提醒（生日、续合同）'!$S$4),在职员工基本信息!D1064,"")</f>
        <v/>
      </c>
      <c r="Q1067" s="1" t="str">
        <f>IF(AND(YEAR(在职员工基本信息!$M1064)='员工事项提醒（生日、续合同）'!$Q$4,MONTH(在职员工基本信息!$M1064)='员工事项提醒（生日、续合同）'!$S$4),在职员工基本信息!E1064,"")</f>
        <v/>
      </c>
      <c r="R1067" s="1" t="str">
        <f>IF(AND(YEAR(在职员工基本信息!$M1064)='员工事项提醒（生日、续合同）'!$Q$4,MONTH(在职员工基本信息!$M1064)='员工事项提醒（生日、续合同）'!$S$4),在职员工基本信息!B1064,"")</f>
        <v/>
      </c>
      <c r="S1067" s="1" t="str">
        <f>IF(AND(YEAR(在职员工基本信息!$M1064)='员工事项提醒（生日、续合同）'!$Q$4,MONTH(在职员工基本信息!$M1064)='员工事项提醒（生日、续合同）'!$S$4),在职员工基本信息!C1064,"")</f>
        <v/>
      </c>
      <c r="T1067" s="23" t="str">
        <f>IF(AND(YEAR(在职员工基本信息!$M1064)='员工事项提醒（生日、续合同）'!$Q$4,MONTH(在职员工基本信息!$M1064)='员工事项提醒（生日、续合同）'!$S$4),在职员工基本信息!M1064,"")</f>
        <v/>
      </c>
    </row>
    <row r="1068" spans="1:20">
      <c r="A1068" s="1" t="str">
        <f>B1068&amp;COUNTIF(B$8:B1068,B1068)</f>
        <v>1056</v>
      </c>
      <c r="B1068" s="1" t="str">
        <f>IF(MONTH(在职员工基本信息!G1065)=$L$4,MONTH(在职员工基本信息!G1065),"")</f>
        <v/>
      </c>
      <c r="D1068" s="1" t="str">
        <f>IFERROR(IF(在职员工基本信息!D1065="","",在职员工基本信息!D1065),"")</f>
        <v/>
      </c>
      <c r="E1068" s="1" t="str">
        <f>IF(在职员工基本信息!E1065="","",在职员工基本信息!E1065)</f>
        <v/>
      </c>
      <c r="F1068" s="23" t="str">
        <f>IF(在职员工基本信息!G1065="","",在职员工基本信息!G1065)</f>
        <v/>
      </c>
      <c r="G1068" s="1" t="str">
        <f>IF(在职员工基本信息!B1065="","",在职员工基本信息!B1065)</f>
        <v/>
      </c>
      <c r="H1068" s="1" t="str">
        <f>IF(在职员工基本信息!C1065="","",在职员工基本信息!C1065)</f>
        <v/>
      </c>
      <c r="J1068" s="23" t="str">
        <f t="shared" si="80"/>
        <v/>
      </c>
      <c r="K1068" s="23" t="str">
        <f t="shared" si="81"/>
        <v/>
      </c>
      <c r="L1068" s="23" t="str">
        <f t="shared" si="82"/>
        <v/>
      </c>
      <c r="M1068" s="23" t="str">
        <f t="shared" si="83"/>
        <v/>
      </c>
      <c r="N1068" s="23" t="str">
        <f t="shared" si="84"/>
        <v/>
      </c>
      <c r="P1068" s="1" t="str">
        <f>IF(AND(YEAR(在职员工基本信息!$M1065)='员工事项提醒（生日、续合同）'!$Q$4,MONTH(在职员工基本信息!$M1065)='员工事项提醒（生日、续合同）'!$S$4),在职员工基本信息!D1065,"")</f>
        <v/>
      </c>
      <c r="Q1068" s="1" t="str">
        <f>IF(AND(YEAR(在职员工基本信息!$M1065)='员工事项提醒（生日、续合同）'!$Q$4,MONTH(在职员工基本信息!$M1065)='员工事项提醒（生日、续合同）'!$S$4),在职员工基本信息!E1065,"")</f>
        <v/>
      </c>
      <c r="R1068" s="1" t="str">
        <f>IF(AND(YEAR(在职员工基本信息!$M1065)='员工事项提醒（生日、续合同）'!$Q$4,MONTH(在职员工基本信息!$M1065)='员工事项提醒（生日、续合同）'!$S$4),在职员工基本信息!B1065,"")</f>
        <v/>
      </c>
      <c r="S1068" s="1" t="str">
        <f>IF(AND(YEAR(在职员工基本信息!$M1065)='员工事项提醒（生日、续合同）'!$Q$4,MONTH(在职员工基本信息!$M1065)='员工事项提醒（生日、续合同）'!$S$4),在职员工基本信息!C1065,"")</f>
        <v/>
      </c>
      <c r="T1068" s="23" t="str">
        <f>IF(AND(YEAR(在职员工基本信息!$M1065)='员工事项提醒（生日、续合同）'!$Q$4,MONTH(在职员工基本信息!$M1065)='员工事项提醒（生日、续合同）'!$S$4),在职员工基本信息!M1065,"")</f>
        <v/>
      </c>
    </row>
    <row r="1069" spans="1:20">
      <c r="A1069" s="1" t="str">
        <f>B1069&amp;COUNTIF(B$8:B1069,B1069)</f>
        <v>1057</v>
      </c>
      <c r="B1069" s="1" t="str">
        <f>IF(MONTH(在职员工基本信息!G1066)=$L$4,MONTH(在职员工基本信息!G1066),"")</f>
        <v/>
      </c>
      <c r="D1069" s="1" t="str">
        <f>IFERROR(IF(在职员工基本信息!D1066="","",在职员工基本信息!D1066),"")</f>
        <v/>
      </c>
      <c r="E1069" s="1" t="str">
        <f>IF(在职员工基本信息!E1066="","",在职员工基本信息!E1066)</f>
        <v/>
      </c>
      <c r="F1069" s="23" t="str">
        <f>IF(在职员工基本信息!G1066="","",在职员工基本信息!G1066)</f>
        <v/>
      </c>
      <c r="G1069" s="1" t="str">
        <f>IF(在职员工基本信息!B1066="","",在职员工基本信息!B1066)</f>
        <v/>
      </c>
      <c r="H1069" s="1" t="str">
        <f>IF(在职员工基本信息!C1066="","",在职员工基本信息!C1066)</f>
        <v/>
      </c>
      <c r="J1069" s="23" t="str">
        <f t="shared" si="80"/>
        <v/>
      </c>
      <c r="K1069" s="23" t="str">
        <f t="shared" si="81"/>
        <v/>
      </c>
      <c r="L1069" s="23" t="str">
        <f t="shared" si="82"/>
        <v/>
      </c>
      <c r="M1069" s="23" t="str">
        <f t="shared" si="83"/>
        <v/>
      </c>
      <c r="N1069" s="23" t="str">
        <f t="shared" si="84"/>
        <v/>
      </c>
      <c r="P1069" s="1" t="str">
        <f>IF(AND(YEAR(在职员工基本信息!$M1066)='员工事项提醒（生日、续合同）'!$Q$4,MONTH(在职员工基本信息!$M1066)='员工事项提醒（生日、续合同）'!$S$4),在职员工基本信息!D1066,"")</f>
        <v/>
      </c>
      <c r="Q1069" s="1" t="str">
        <f>IF(AND(YEAR(在职员工基本信息!$M1066)='员工事项提醒（生日、续合同）'!$Q$4,MONTH(在职员工基本信息!$M1066)='员工事项提醒（生日、续合同）'!$S$4),在职员工基本信息!E1066,"")</f>
        <v/>
      </c>
      <c r="R1069" s="1" t="str">
        <f>IF(AND(YEAR(在职员工基本信息!$M1066)='员工事项提醒（生日、续合同）'!$Q$4,MONTH(在职员工基本信息!$M1066)='员工事项提醒（生日、续合同）'!$S$4),在职员工基本信息!B1066,"")</f>
        <v/>
      </c>
      <c r="S1069" s="1" t="str">
        <f>IF(AND(YEAR(在职员工基本信息!$M1066)='员工事项提醒（生日、续合同）'!$Q$4,MONTH(在职员工基本信息!$M1066)='员工事项提醒（生日、续合同）'!$S$4),在职员工基本信息!C1066,"")</f>
        <v/>
      </c>
      <c r="T1069" s="23" t="str">
        <f>IF(AND(YEAR(在职员工基本信息!$M1066)='员工事项提醒（生日、续合同）'!$Q$4,MONTH(在职员工基本信息!$M1066)='员工事项提醒（生日、续合同）'!$S$4),在职员工基本信息!M1066,"")</f>
        <v/>
      </c>
    </row>
    <row r="1070" spans="1:20">
      <c r="A1070" s="1" t="str">
        <f>B1070&amp;COUNTIF(B$8:B1070,B1070)</f>
        <v>1058</v>
      </c>
      <c r="B1070" s="1" t="str">
        <f>IF(MONTH(在职员工基本信息!G1067)=$L$4,MONTH(在职员工基本信息!G1067),"")</f>
        <v/>
      </c>
      <c r="D1070" s="1" t="str">
        <f>IFERROR(IF(在职员工基本信息!D1067="","",在职员工基本信息!D1067),"")</f>
        <v/>
      </c>
      <c r="E1070" s="1" t="str">
        <f>IF(在职员工基本信息!E1067="","",在职员工基本信息!E1067)</f>
        <v/>
      </c>
      <c r="F1070" s="23" t="str">
        <f>IF(在职员工基本信息!G1067="","",在职员工基本信息!G1067)</f>
        <v/>
      </c>
      <c r="G1070" s="1" t="str">
        <f>IF(在职员工基本信息!B1067="","",在职员工基本信息!B1067)</f>
        <v/>
      </c>
      <c r="H1070" s="1" t="str">
        <f>IF(在职员工基本信息!C1067="","",在职员工基本信息!C1067)</f>
        <v/>
      </c>
      <c r="J1070" s="23" t="str">
        <f t="shared" si="80"/>
        <v/>
      </c>
      <c r="K1070" s="23" t="str">
        <f t="shared" si="81"/>
        <v/>
      </c>
      <c r="L1070" s="23" t="str">
        <f t="shared" si="82"/>
        <v/>
      </c>
      <c r="M1070" s="23" t="str">
        <f t="shared" si="83"/>
        <v/>
      </c>
      <c r="N1070" s="23" t="str">
        <f t="shared" si="84"/>
        <v/>
      </c>
      <c r="P1070" s="1" t="str">
        <f>IF(AND(YEAR(在职员工基本信息!$M1067)='员工事项提醒（生日、续合同）'!$Q$4,MONTH(在职员工基本信息!$M1067)='员工事项提醒（生日、续合同）'!$S$4),在职员工基本信息!D1067,"")</f>
        <v/>
      </c>
      <c r="Q1070" s="1" t="str">
        <f>IF(AND(YEAR(在职员工基本信息!$M1067)='员工事项提醒（生日、续合同）'!$Q$4,MONTH(在职员工基本信息!$M1067)='员工事项提醒（生日、续合同）'!$S$4),在职员工基本信息!E1067,"")</f>
        <v/>
      </c>
      <c r="R1070" s="1" t="str">
        <f>IF(AND(YEAR(在职员工基本信息!$M1067)='员工事项提醒（生日、续合同）'!$Q$4,MONTH(在职员工基本信息!$M1067)='员工事项提醒（生日、续合同）'!$S$4),在职员工基本信息!B1067,"")</f>
        <v/>
      </c>
      <c r="S1070" s="1" t="str">
        <f>IF(AND(YEAR(在职员工基本信息!$M1067)='员工事项提醒（生日、续合同）'!$Q$4,MONTH(在职员工基本信息!$M1067)='员工事项提醒（生日、续合同）'!$S$4),在职员工基本信息!C1067,"")</f>
        <v/>
      </c>
      <c r="T1070" s="23" t="str">
        <f>IF(AND(YEAR(在职员工基本信息!$M1067)='员工事项提醒（生日、续合同）'!$Q$4,MONTH(在职员工基本信息!$M1067)='员工事项提醒（生日、续合同）'!$S$4),在职员工基本信息!M1067,"")</f>
        <v/>
      </c>
    </row>
    <row r="1071" spans="1:20">
      <c r="A1071" s="1" t="str">
        <f>B1071&amp;COUNTIF(B$8:B1071,B1071)</f>
        <v>1059</v>
      </c>
      <c r="B1071" s="1" t="str">
        <f>IF(MONTH(在职员工基本信息!G1068)=$L$4,MONTH(在职员工基本信息!G1068),"")</f>
        <v/>
      </c>
      <c r="D1071" s="1" t="str">
        <f>IFERROR(IF(在职员工基本信息!D1068="","",在职员工基本信息!D1068),"")</f>
        <v/>
      </c>
      <c r="E1071" s="1" t="str">
        <f>IF(在职员工基本信息!E1068="","",在职员工基本信息!E1068)</f>
        <v/>
      </c>
      <c r="F1071" s="23" t="str">
        <f>IF(在职员工基本信息!G1068="","",在职员工基本信息!G1068)</f>
        <v/>
      </c>
      <c r="G1071" s="1" t="str">
        <f>IF(在职员工基本信息!B1068="","",在职员工基本信息!B1068)</f>
        <v/>
      </c>
      <c r="H1071" s="1" t="str">
        <f>IF(在职员工基本信息!C1068="","",在职员工基本信息!C1068)</f>
        <v/>
      </c>
      <c r="J1071" s="23" t="str">
        <f t="shared" si="80"/>
        <v/>
      </c>
      <c r="K1071" s="23" t="str">
        <f t="shared" si="81"/>
        <v/>
      </c>
      <c r="L1071" s="23" t="str">
        <f t="shared" si="82"/>
        <v/>
      </c>
      <c r="M1071" s="23" t="str">
        <f t="shared" si="83"/>
        <v/>
      </c>
      <c r="N1071" s="23" t="str">
        <f t="shared" si="84"/>
        <v/>
      </c>
      <c r="P1071" s="1" t="str">
        <f>IF(AND(YEAR(在职员工基本信息!$M1068)='员工事项提醒（生日、续合同）'!$Q$4,MONTH(在职员工基本信息!$M1068)='员工事项提醒（生日、续合同）'!$S$4),在职员工基本信息!D1068,"")</f>
        <v/>
      </c>
      <c r="Q1071" s="1" t="str">
        <f>IF(AND(YEAR(在职员工基本信息!$M1068)='员工事项提醒（生日、续合同）'!$Q$4,MONTH(在职员工基本信息!$M1068)='员工事项提醒（生日、续合同）'!$S$4),在职员工基本信息!E1068,"")</f>
        <v/>
      </c>
      <c r="R1071" s="1" t="str">
        <f>IF(AND(YEAR(在职员工基本信息!$M1068)='员工事项提醒（生日、续合同）'!$Q$4,MONTH(在职员工基本信息!$M1068)='员工事项提醒（生日、续合同）'!$S$4),在职员工基本信息!B1068,"")</f>
        <v/>
      </c>
      <c r="S1071" s="1" t="str">
        <f>IF(AND(YEAR(在职员工基本信息!$M1068)='员工事项提醒（生日、续合同）'!$Q$4,MONTH(在职员工基本信息!$M1068)='员工事项提醒（生日、续合同）'!$S$4),在职员工基本信息!C1068,"")</f>
        <v/>
      </c>
      <c r="T1071" s="23" t="str">
        <f>IF(AND(YEAR(在职员工基本信息!$M1068)='员工事项提醒（生日、续合同）'!$Q$4,MONTH(在职员工基本信息!$M1068)='员工事项提醒（生日、续合同）'!$S$4),在职员工基本信息!M1068,"")</f>
        <v/>
      </c>
    </row>
    <row r="1072" spans="1:20">
      <c r="A1072" s="1" t="str">
        <f>B1072&amp;COUNTIF(B$8:B1072,B1072)</f>
        <v>1060</v>
      </c>
      <c r="B1072" s="1" t="str">
        <f>IF(MONTH(在职员工基本信息!G1069)=$L$4,MONTH(在职员工基本信息!G1069),"")</f>
        <v/>
      </c>
      <c r="D1072" s="1" t="str">
        <f>IFERROR(IF(在职员工基本信息!D1069="","",在职员工基本信息!D1069),"")</f>
        <v/>
      </c>
      <c r="E1072" s="1" t="str">
        <f>IF(在职员工基本信息!E1069="","",在职员工基本信息!E1069)</f>
        <v/>
      </c>
      <c r="F1072" s="23" t="str">
        <f>IF(在职员工基本信息!G1069="","",在职员工基本信息!G1069)</f>
        <v/>
      </c>
      <c r="G1072" s="1" t="str">
        <f>IF(在职员工基本信息!B1069="","",在职员工基本信息!B1069)</f>
        <v/>
      </c>
      <c r="H1072" s="1" t="str">
        <f>IF(在职员工基本信息!C1069="","",在职员工基本信息!C1069)</f>
        <v/>
      </c>
      <c r="J1072" s="23" t="str">
        <f t="shared" si="80"/>
        <v/>
      </c>
      <c r="K1072" s="23" t="str">
        <f t="shared" si="81"/>
        <v/>
      </c>
      <c r="L1072" s="23" t="str">
        <f t="shared" si="82"/>
        <v/>
      </c>
      <c r="M1072" s="23" t="str">
        <f t="shared" si="83"/>
        <v/>
      </c>
      <c r="N1072" s="23" t="str">
        <f t="shared" si="84"/>
        <v/>
      </c>
      <c r="P1072" s="1" t="str">
        <f>IF(AND(YEAR(在职员工基本信息!$M1069)='员工事项提醒（生日、续合同）'!$Q$4,MONTH(在职员工基本信息!$M1069)='员工事项提醒（生日、续合同）'!$S$4),在职员工基本信息!D1069,"")</f>
        <v/>
      </c>
      <c r="Q1072" s="1" t="str">
        <f>IF(AND(YEAR(在职员工基本信息!$M1069)='员工事项提醒（生日、续合同）'!$Q$4,MONTH(在职员工基本信息!$M1069)='员工事项提醒（生日、续合同）'!$S$4),在职员工基本信息!E1069,"")</f>
        <v/>
      </c>
      <c r="R1072" s="1" t="str">
        <f>IF(AND(YEAR(在职员工基本信息!$M1069)='员工事项提醒（生日、续合同）'!$Q$4,MONTH(在职员工基本信息!$M1069)='员工事项提醒（生日、续合同）'!$S$4),在职员工基本信息!B1069,"")</f>
        <v/>
      </c>
      <c r="S1072" s="1" t="str">
        <f>IF(AND(YEAR(在职员工基本信息!$M1069)='员工事项提醒（生日、续合同）'!$Q$4,MONTH(在职员工基本信息!$M1069)='员工事项提醒（生日、续合同）'!$S$4),在职员工基本信息!C1069,"")</f>
        <v/>
      </c>
      <c r="T1072" s="23" t="str">
        <f>IF(AND(YEAR(在职员工基本信息!$M1069)='员工事项提醒（生日、续合同）'!$Q$4,MONTH(在职员工基本信息!$M1069)='员工事项提醒（生日、续合同）'!$S$4),在职员工基本信息!M1069,"")</f>
        <v/>
      </c>
    </row>
    <row r="1073" spans="1:20">
      <c r="A1073" s="1" t="str">
        <f>B1073&amp;COUNTIF(B$8:B1073,B1073)</f>
        <v>1061</v>
      </c>
      <c r="B1073" s="1" t="str">
        <f>IF(MONTH(在职员工基本信息!G1070)=$L$4,MONTH(在职员工基本信息!G1070),"")</f>
        <v/>
      </c>
      <c r="D1073" s="1" t="str">
        <f>IFERROR(IF(在职员工基本信息!D1070="","",在职员工基本信息!D1070),"")</f>
        <v/>
      </c>
      <c r="E1073" s="1" t="str">
        <f>IF(在职员工基本信息!E1070="","",在职员工基本信息!E1070)</f>
        <v/>
      </c>
      <c r="F1073" s="23" t="str">
        <f>IF(在职员工基本信息!G1070="","",在职员工基本信息!G1070)</f>
        <v/>
      </c>
      <c r="G1073" s="1" t="str">
        <f>IF(在职员工基本信息!B1070="","",在职员工基本信息!B1070)</f>
        <v/>
      </c>
      <c r="H1073" s="1" t="str">
        <f>IF(在职员工基本信息!C1070="","",在职员工基本信息!C1070)</f>
        <v/>
      </c>
      <c r="J1073" s="23" t="str">
        <f t="shared" si="80"/>
        <v/>
      </c>
      <c r="K1073" s="23" t="str">
        <f t="shared" si="81"/>
        <v/>
      </c>
      <c r="L1073" s="23" t="str">
        <f t="shared" si="82"/>
        <v/>
      </c>
      <c r="M1073" s="23" t="str">
        <f t="shared" si="83"/>
        <v/>
      </c>
      <c r="N1073" s="23" t="str">
        <f t="shared" si="84"/>
        <v/>
      </c>
      <c r="P1073" s="1" t="str">
        <f>IF(AND(YEAR(在职员工基本信息!$M1070)='员工事项提醒（生日、续合同）'!$Q$4,MONTH(在职员工基本信息!$M1070)='员工事项提醒（生日、续合同）'!$S$4),在职员工基本信息!D1070,"")</f>
        <v/>
      </c>
      <c r="Q1073" s="1" t="str">
        <f>IF(AND(YEAR(在职员工基本信息!$M1070)='员工事项提醒（生日、续合同）'!$Q$4,MONTH(在职员工基本信息!$M1070)='员工事项提醒（生日、续合同）'!$S$4),在职员工基本信息!E1070,"")</f>
        <v/>
      </c>
      <c r="R1073" s="1" t="str">
        <f>IF(AND(YEAR(在职员工基本信息!$M1070)='员工事项提醒（生日、续合同）'!$Q$4,MONTH(在职员工基本信息!$M1070)='员工事项提醒（生日、续合同）'!$S$4),在职员工基本信息!B1070,"")</f>
        <v/>
      </c>
      <c r="S1073" s="1" t="str">
        <f>IF(AND(YEAR(在职员工基本信息!$M1070)='员工事项提醒（生日、续合同）'!$Q$4,MONTH(在职员工基本信息!$M1070)='员工事项提醒（生日、续合同）'!$S$4),在职员工基本信息!C1070,"")</f>
        <v/>
      </c>
      <c r="T1073" s="23" t="str">
        <f>IF(AND(YEAR(在职员工基本信息!$M1070)='员工事项提醒（生日、续合同）'!$Q$4,MONTH(在职员工基本信息!$M1070)='员工事项提醒（生日、续合同）'!$S$4),在职员工基本信息!M1070,"")</f>
        <v/>
      </c>
    </row>
    <row r="1074" spans="1:20">
      <c r="A1074" s="1" t="str">
        <f>B1074&amp;COUNTIF(B$8:B1074,B1074)</f>
        <v>1062</v>
      </c>
      <c r="B1074" s="1" t="str">
        <f>IF(MONTH(在职员工基本信息!G1071)=$L$4,MONTH(在职员工基本信息!G1071),"")</f>
        <v/>
      </c>
      <c r="D1074" s="1" t="str">
        <f>IFERROR(IF(在职员工基本信息!D1071="","",在职员工基本信息!D1071),"")</f>
        <v/>
      </c>
      <c r="E1074" s="1" t="str">
        <f>IF(在职员工基本信息!E1071="","",在职员工基本信息!E1071)</f>
        <v/>
      </c>
      <c r="F1074" s="23" t="str">
        <f>IF(在职员工基本信息!G1071="","",在职员工基本信息!G1071)</f>
        <v/>
      </c>
      <c r="G1074" s="1" t="str">
        <f>IF(在职员工基本信息!B1071="","",在职员工基本信息!B1071)</f>
        <v/>
      </c>
      <c r="H1074" s="1" t="str">
        <f>IF(在职员工基本信息!C1071="","",在职员工基本信息!C1071)</f>
        <v/>
      </c>
      <c r="J1074" s="23" t="str">
        <f t="shared" si="80"/>
        <v/>
      </c>
      <c r="K1074" s="23" t="str">
        <f t="shared" si="81"/>
        <v/>
      </c>
      <c r="L1074" s="23" t="str">
        <f t="shared" si="82"/>
        <v/>
      </c>
      <c r="M1074" s="23" t="str">
        <f t="shared" si="83"/>
        <v/>
      </c>
      <c r="N1074" s="23" t="str">
        <f t="shared" si="84"/>
        <v/>
      </c>
      <c r="P1074" s="1" t="str">
        <f>IF(AND(YEAR(在职员工基本信息!$M1071)='员工事项提醒（生日、续合同）'!$Q$4,MONTH(在职员工基本信息!$M1071)='员工事项提醒（生日、续合同）'!$S$4),在职员工基本信息!D1071,"")</f>
        <v/>
      </c>
      <c r="Q1074" s="1" t="str">
        <f>IF(AND(YEAR(在职员工基本信息!$M1071)='员工事项提醒（生日、续合同）'!$Q$4,MONTH(在职员工基本信息!$M1071)='员工事项提醒（生日、续合同）'!$S$4),在职员工基本信息!E1071,"")</f>
        <v/>
      </c>
      <c r="R1074" s="1" t="str">
        <f>IF(AND(YEAR(在职员工基本信息!$M1071)='员工事项提醒（生日、续合同）'!$Q$4,MONTH(在职员工基本信息!$M1071)='员工事项提醒（生日、续合同）'!$S$4),在职员工基本信息!B1071,"")</f>
        <v/>
      </c>
      <c r="S1074" s="1" t="str">
        <f>IF(AND(YEAR(在职员工基本信息!$M1071)='员工事项提醒（生日、续合同）'!$Q$4,MONTH(在职员工基本信息!$M1071)='员工事项提醒（生日、续合同）'!$S$4),在职员工基本信息!C1071,"")</f>
        <v/>
      </c>
      <c r="T1074" s="23" t="str">
        <f>IF(AND(YEAR(在职员工基本信息!$M1071)='员工事项提醒（生日、续合同）'!$Q$4,MONTH(在职员工基本信息!$M1071)='员工事项提醒（生日、续合同）'!$S$4),在职员工基本信息!M1071,"")</f>
        <v/>
      </c>
    </row>
    <row r="1075" spans="1:20">
      <c r="A1075" s="1" t="str">
        <f>B1075&amp;COUNTIF(B$8:B1075,B1075)</f>
        <v>1063</v>
      </c>
      <c r="B1075" s="1" t="str">
        <f>IF(MONTH(在职员工基本信息!G1072)=$L$4,MONTH(在职员工基本信息!G1072),"")</f>
        <v/>
      </c>
      <c r="D1075" s="1" t="str">
        <f>IFERROR(IF(在职员工基本信息!D1072="","",在职员工基本信息!D1072),"")</f>
        <v/>
      </c>
      <c r="E1075" s="1" t="str">
        <f>IF(在职员工基本信息!E1072="","",在职员工基本信息!E1072)</f>
        <v/>
      </c>
      <c r="F1075" s="23" t="str">
        <f>IF(在职员工基本信息!G1072="","",在职员工基本信息!G1072)</f>
        <v/>
      </c>
      <c r="G1075" s="1" t="str">
        <f>IF(在职员工基本信息!B1072="","",在职员工基本信息!B1072)</f>
        <v/>
      </c>
      <c r="H1075" s="1" t="str">
        <f>IF(在职员工基本信息!C1072="","",在职员工基本信息!C1072)</f>
        <v/>
      </c>
      <c r="J1075" s="23" t="str">
        <f t="shared" si="80"/>
        <v/>
      </c>
      <c r="K1075" s="23" t="str">
        <f t="shared" si="81"/>
        <v/>
      </c>
      <c r="L1075" s="23" t="str">
        <f t="shared" si="82"/>
        <v/>
      </c>
      <c r="M1075" s="23" t="str">
        <f t="shared" si="83"/>
        <v/>
      </c>
      <c r="N1075" s="23" t="str">
        <f t="shared" si="84"/>
        <v/>
      </c>
      <c r="P1075" s="1" t="str">
        <f>IF(AND(YEAR(在职员工基本信息!$M1072)='员工事项提醒（生日、续合同）'!$Q$4,MONTH(在职员工基本信息!$M1072)='员工事项提醒（生日、续合同）'!$S$4),在职员工基本信息!D1072,"")</f>
        <v/>
      </c>
      <c r="Q1075" s="1" t="str">
        <f>IF(AND(YEAR(在职员工基本信息!$M1072)='员工事项提醒（生日、续合同）'!$Q$4,MONTH(在职员工基本信息!$M1072)='员工事项提醒（生日、续合同）'!$S$4),在职员工基本信息!E1072,"")</f>
        <v/>
      </c>
      <c r="R1075" s="1" t="str">
        <f>IF(AND(YEAR(在职员工基本信息!$M1072)='员工事项提醒（生日、续合同）'!$Q$4,MONTH(在职员工基本信息!$M1072)='员工事项提醒（生日、续合同）'!$S$4),在职员工基本信息!B1072,"")</f>
        <v/>
      </c>
      <c r="S1075" s="1" t="str">
        <f>IF(AND(YEAR(在职员工基本信息!$M1072)='员工事项提醒（生日、续合同）'!$Q$4,MONTH(在职员工基本信息!$M1072)='员工事项提醒（生日、续合同）'!$S$4),在职员工基本信息!C1072,"")</f>
        <v/>
      </c>
      <c r="T1075" s="23" t="str">
        <f>IF(AND(YEAR(在职员工基本信息!$M1072)='员工事项提醒（生日、续合同）'!$Q$4,MONTH(在职员工基本信息!$M1072)='员工事项提醒（生日、续合同）'!$S$4),在职员工基本信息!M1072,"")</f>
        <v/>
      </c>
    </row>
    <row r="1076" spans="1:20">
      <c r="A1076" s="1" t="str">
        <f>B1076&amp;COUNTIF(B$8:B1076,B1076)</f>
        <v>1064</v>
      </c>
      <c r="B1076" s="1" t="str">
        <f>IF(MONTH(在职员工基本信息!G1073)=$L$4,MONTH(在职员工基本信息!G1073),"")</f>
        <v/>
      </c>
      <c r="D1076" s="1" t="str">
        <f>IFERROR(IF(在职员工基本信息!D1073="","",在职员工基本信息!D1073),"")</f>
        <v/>
      </c>
      <c r="E1076" s="1" t="str">
        <f>IF(在职员工基本信息!E1073="","",在职员工基本信息!E1073)</f>
        <v/>
      </c>
      <c r="F1076" s="23" t="str">
        <f>IF(在职员工基本信息!G1073="","",在职员工基本信息!G1073)</f>
        <v/>
      </c>
      <c r="G1076" s="1" t="str">
        <f>IF(在职员工基本信息!B1073="","",在职员工基本信息!B1073)</f>
        <v/>
      </c>
      <c r="H1076" s="1" t="str">
        <f>IF(在职员工基本信息!C1073="","",在职员工基本信息!C1073)</f>
        <v/>
      </c>
      <c r="J1076" s="23" t="str">
        <f t="shared" si="80"/>
        <v/>
      </c>
      <c r="K1076" s="23" t="str">
        <f t="shared" si="81"/>
        <v/>
      </c>
      <c r="L1076" s="23" t="str">
        <f t="shared" si="82"/>
        <v/>
      </c>
      <c r="M1076" s="23" t="str">
        <f t="shared" si="83"/>
        <v/>
      </c>
      <c r="N1076" s="23" t="str">
        <f t="shared" si="84"/>
        <v/>
      </c>
      <c r="P1076" s="1" t="str">
        <f>IF(AND(YEAR(在职员工基本信息!$M1073)='员工事项提醒（生日、续合同）'!$Q$4,MONTH(在职员工基本信息!$M1073)='员工事项提醒（生日、续合同）'!$S$4),在职员工基本信息!D1073,"")</f>
        <v/>
      </c>
      <c r="Q1076" s="1" t="str">
        <f>IF(AND(YEAR(在职员工基本信息!$M1073)='员工事项提醒（生日、续合同）'!$Q$4,MONTH(在职员工基本信息!$M1073)='员工事项提醒（生日、续合同）'!$S$4),在职员工基本信息!E1073,"")</f>
        <v/>
      </c>
      <c r="R1076" s="1" t="str">
        <f>IF(AND(YEAR(在职员工基本信息!$M1073)='员工事项提醒（生日、续合同）'!$Q$4,MONTH(在职员工基本信息!$M1073)='员工事项提醒（生日、续合同）'!$S$4),在职员工基本信息!B1073,"")</f>
        <v/>
      </c>
      <c r="S1076" s="1" t="str">
        <f>IF(AND(YEAR(在职员工基本信息!$M1073)='员工事项提醒（生日、续合同）'!$Q$4,MONTH(在职员工基本信息!$M1073)='员工事项提醒（生日、续合同）'!$S$4),在职员工基本信息!C1073,"")</f>
        <v/>
      </c>
      <c r="T1076" s="23" t="str">
        <f>IF(AND(YEAR(在职员工基本信息!$M1073)='员工事项提醒（生日、续合同）'!$Q$4,MONTH(在职员工基本信息!$M1073)='员工事项提醒（生日、续合同）'!$S$4),在职员工基本信息!M1073,"")</f>
        <v/>
      </c>
    </row>
    <row r="1077" spans="1:20">
      <c r="A1077" s="1" t="str">
        <f>B1077&amp;COUNTIF(B$8:B1077,B1077)</f>
        <v>1065</v>
      </c>
      <c r="B1077" s="1" t="str">
        <f>IF(MONTH(在职员工基本信息!G1074)=$L$4,MONTH(在职员工基本信息!G1074),"")</f>
        <v/>
      </c>
      <c r="D1077" s="1" t="str">
        <f>IFERROR(IF(在职员工基本信息!D1074="","",在职员工基本信息!D1074),"")</f>
        <v/>
      </c>
      <c r="E1077" s="1" t="str">
        <f>IF(在职员工基本信息!E1074="","",在职员工基本信息!E1074)</f>
        <v/>
      </c>
      <c r="F1077" s="23" t="str">
        <f>IF(在职员工基本信息!G1074="","",在职员工基本信息!G1074)</f>
        <v/>
      </c>
      <c r="G1077" s="1" t="str">
        <f>IF(在职员工基本信息!B1074="","",在职员工基本信息!B1074)</f>
        <v/>
      </c>
      <c r="H1077" s="1" t="str">
        <f>IF(在职员工基本信息!C1074="","",在职员工基本信息!C1074)</f>
        <v/>
      </c>
      <c r="J1077" s="23" t="str">
        <f t="shared" si="80"/>
        <v/>
      </c>
      <c r="K1077" s="23" t="str">
        <f t="shared" si="81"/>
        <v/>
      </c>
      <c r="L1077" s="23" t="str">
        <f t="shared" si="82"/>
        <v/>
      </c>
      <c r="M1077" s="23" t="str">
        <f t="shared" si="83"/>
        <v/>
      </c>
      <c r="N1077" s="23" t="str">
        <f t="shared" si="84"/>
        <v/>
      </c>
      <c r="P1077" s="1" t="str">
        <f>IF(AND(YEAR(在职员工基本信息!$M1074)='员工事项提醒（生日、续合同）'!$Q$4,MONTH(在职员工基本信息!$M1074)='员工事项提醒（生日、续合同）'!$S$4),在职员工基本信息!D1074,"")</f>
        <v/>
      </c>
      <c r="Q1077" s="1" t="str">
        <f>IF(AND(YEAR(在职员工基本信息!$M1074)='员工事项提醒（生日、续合同）'!$Q$4,MONTH(在职员工基本信息!$M1074)='员工事项提醒（生日、续合同）'!$S$4),在职员工基本信息!E1074,"")</f>
        <v/>
      </c>
      <c r="R1077" s="1" t="str">
        <f>IF(AND(YEAR(在职员工基本信息!$M1074)='员工事项提醒（生日、续合同）'!$Q$4,MONTH(在职员工基本信息!$M1074)='员工事项提醒（生日、续合同）'!$S$4),在职员工基本信息!B1074,"")</f>
        <v/>
      </c>
      <c r="S1077" s="1" t="str">
        <f>IF(AND(YEAR(在职员工基本信息!$M1074)='员工事项提醒（生日、续合同）'!$Q$4,MONTH(在职员工基本信息!$M1074)='员工事项提醒（生日、续合同）'!$S$4),在职员工基本信息!C1074,"")</f>
        <v/>
      </c>
      <c r="T1077" s="23" t="str">
        <f>IF(AND(YEAR(在职员工基本信息!$M1074)='员工事项提醒（生日、续合同）'!$Q$4,MONTH(在职员工基本信息!$M1074)='员工事项提醒（生日、续合同）'!$S$4),在职员工基本信息!M1074,"")</f>
        <v/>
      </c>
    </row>
    <row r="1078" spans="1:20">
      <c r="A1078" s="1" t="str">
        <f>B1078&amp;COUNTIF(B$8:B1078,B1078)</f>
        <v>1066</v>
      </c>
      <c r="B1078" s="1" t="str">
        <f>IF(MONTH(在职员工基本信息!G1075)=$L$4,MONTH(在职员工基本信息!G1075),"")</f>
        <v/>
      </c>
      <c r="D1078" s="1" t="str">
        <f>IFERROR(IF(在职员工基本信息!D1075="","",在职员工基本信息!D1075),"")</f>
        <v/>
      </c>
      <c r="E1078" s="1" t="str">
        <f>IF(在职员工基本信息!E1075="","",在职员工基本信息!E1075)</f>
        <v/>
      </c>
      <c r="F1078" s="23" t="str">
        <f>IF(在职员工基本信息!G1075="","",在职员工基本信息!G1075)</f>
        <v/>
      </c>
      <c r="G1078" s="1" t="str">
        <f>IF(在职员工基本信息!B1075="","",在职员工基本信息!B1075)</f>
        <v/>
      </c>
      <c r="H1078" s="1" t="str">
        <f>IF(在职员工基本信息!C1075="","",在职员工基本信息!C1075)</f>
        <v/>
      </c>
      <c r="J1078" s="23" t="str">
        <f t="shared" si="80"/>
        <v/>
      </c>
      <c r="K1078" s="23" t="str">
        <f t="shared" si="81"/>
        <v/>
      </c>
      <c r="L1078" s="23" t="str">
        <f t="shared" si="82"/>
        <v/>
      </c>
      <c r="M1078" s="23" t="str">
        <f t="shared" si="83"/>
        <v/>
      </c>
      <c r="N1078" s="23" t="str">
        <f t="shared" si="84"/>
        <v/>
      </c>
      <c r="P1078" s="1" t="str">
        <f>IF(AND(YEAR(在职员工基本信息!$M1075)='员工事项提醒（生日、续合同）'!$Q$4,MONTH(在职员工基本信息!$M1075)='员工事项提醒（生日、续合同）'!$S$4),在职员工基本信息!D1075,"")</f>
        <v/>
      </c>
      <c r="Q1078" s="1" t="str">
        <f>IF(AND(YEAR(在职员工基本信息!$M1075)='员工事项提醒（生日、续合同）'!$Q$4,MONTH(在职员工基本信息!$M1075)='员工事项提醒（生日、续合同）'!$S$4),在职员工基本信息!E1075,"")</f>
        <v/>
      </c>
      <c r="R1078" s="1" t="str">
        <f>IF(AND(YEAR(在职员工基本信息!$M1075)='员工事项提醒（生日、续合同）'!$Q$4,MONTH(在职员工基本信息!$M1075)='员工事项提醒（生日、续合同）'!$S$4),在职员工基本信息!B1075,"")</f>
        <v/>
      </c>
      <c r="S1078" s="1" t="str">
        <f>IF(AND(YEAR(在职员工基本信息!$M1075)='员工事项提醒（生日、续合同）'!$Q$4,MONTH(在职员工基本信息!$M1075)='员工事项提醒（生日、续合同）'!$S$4),在职员工基本信息!C1075,"")</f>
        <v/>
      </c>
      <c r="T1078" s="23" t="str">
        <f>IF(AND(YEAR(在职员工基本信息!$M1075)='员工事项提醒（生日、续合同）'!$Q$4,MONTH(在职员工基本信息!$M1075)='员工事项提醒（生日、续合同）'!$S$4),在职员工基本信息!M1075,"")</f>
        <v/>
      </c>
    </row>
    <row r="1079" spans="1:20">
      <c r="A1079" s="1" t="str">
        <f>B1079&amp;COUNTIF(B$8:B1079,B1079)</f>
        <v>1067</v>
      </c>
      <c r="B1079" s="1" t="str">
        <f>IF(MONTH(在职员工基本信息!G1076)=$L$4,MONTH(在职员工基本信息!G1076),"")</f>
        <v/>
      </c>
      <c r="D1079" s="1" t="str">
        <f>IFERROR(IF(在职员工基本信息!D1076="","",在职员工基本信息!D1076),"")</f>
        <v/>
      </c>
      <c r="E1079" s="1" t="str">
        <f>IF(在职员工基本信息!E1076="","",在职员工基本信息!E1076)</f>
        <v/>
      </c>
      <c r="F1079" s="23" t="str">
        <f>IF(在职员工基本信息!G1076="","",在职员工基本信息!G1076)</f>
        <v/>
      </c>
      <c r="G1079" s="1" t="str">
        <f>IF(在职员工基本信息!B1076="","",在职员工基本信息!B1076)</f>
        <v/>
      </c>
      <c r="H1079" s="1" t="str">
        <f>IF(在职员工基本信息!C1076="","",在职员工基本信息!C1076)</f>
        <v/>
      </c>
      <c r="J1079" s="23" t="str">
        <f t="shared" si="80"/>
        <v/>
      </c>
      <c r="K1079" s="23" t="str">
        <f t="shared" si="81"/>
        <v/>
      </c>
      <c r="L1079" s="23" t="str">
        <f t="shared" si="82"/>
        <v/>
      </c>
      <c r="M1079" s="23" t="str">
        <f t="shared" si="83"/>
        <v/>
      </c>
      <c r="N1079" s="23" t="str">
        <f t="shared" si="84"/>
        <v/>
      </c>
      <c r="P1079" s="1" t="str">
        <f>IF(AND(YEAR(在职员工基本信息!$M1076)='员工事项提醒（生日、续合同）'!$Q$4,MONTH(在职员工基本信息!$M1076)='员工事项提醒（生日、续合同）'!$S$4),在职员工基本信息!D1076,"")</f>
        <v/>
      </c>
      <c r="Q1079" s="1" t="str">
        <f>IF(AND(YEAR(在职员工基本信息!$M1076)='员工事项提醒（生日、续合同）'!$Q$4,MONTH(在职员工基本信息!$M1076)='员工事项提醒（生日、续合同）'!$S$4),在职员工基本信息!E1076,"")</f>
        <v/>
      </c>
      <c r="R1079" s="1" t="str">
        <f>IF(AND(YEAR(在职员工基本信息!$M1076)='员工事项提醒（生日、续合同）'!$Q$4,MONTH(在职员工基本信息!$M1076)='员工事项提醒（生日、续合同）'!$S$4),在职员工基本信息!B1076,"")</f>
        <v/>
      </c>
      <c r="S1079" s="1" t="str">
        <f>IF(AND(YEAR(在职员工基本信息!$M1076)='员工事项提醒（生日、续合同）'!$Q$4,MONTH(在职员工基本信息!$M1076)='员工事项提醒（生日、续合同）'!$S$4),在职员工基本信息!C1076,"")</f>
        <v/>
      </c>
      <c r="T1079" s="23" t="str">
        <f>IF(AND(YEAR(在职员工基本信息!$M1076)='员工事项提醒（生日、续合同）'!$Q$4,MONTH(在职员工基本信息!$M1076)='员工事项提醒（生日、续合同）'!$S$4),在职员工基本信息!M1076,"")</f>
        <v/>
      </c>
    </row>
    <row r="1080" spans="1:20">
      <c r="A1080" s="1" t="str">
        <f>B1080&amp;COUNTIF(B$8:B1080,B1080)</f>
        <v>1068</v>
      </c>
      <c r="B1080" s="1" t="str">
        <f>IF(MONTH(在职员工基本信息!G1077)=$L$4,MONTH(在职员工基本信息!G1077),"")</f>
        <v/>
      </c>
      <c r="D1080" s="1" t="str">
        <f>IFERROR(IF(在职员工基本信息!D1077="","",在职员工基本信息!D1077),"")</f>
        <v/>
      </c>
      <c r="E1080" s="1" t="str">
        <f>IF(在职员工基本信息!E1077="","",在职员工基本信息!E1077)</f>
        <v/>
      </c>
      <c r="F1080" s="23" t="str">
        <f>IF(在职员工基本信息!G1077="","",在职员工基本信息!G1077)</f>
        <v/>
      </c>
      <c r="G1080" s="1" t="str">
        <f>IF(在职员工基本信息!B1077="","",在职员工基本信息!B1077)</f>
        <v/>
      </c>
      <c r="H1080" s="1" t="str">
        <f>IF(在职员工基本信息!C1077="","",在职员工基本信息!C1077)</f>
        <v/>
      </c>
      <c r="J1080" s="23" t="str">
        <f t="shared" si="80"/>
        <v/>
      </c>
      <c r="K1080" s="23" t="str">
        <f t="shared" si="81"/>
        <v/>
      </c>
      <c r="L1080" s="23" t="str">
        <f t="shared" si="82"/>
        <v/>
      </c>
      <c r="M1080" s="23" t="str">
        <f t="shared" si="83"/>
        <v/>
      </c>
      <c r="N1080" s="23" t="str">
        <f t="shared" si="84"/>
        <v/>
      </c>
      <c r="P1080" s="1" t="str">
        <f>IF(AND(YEAR(在职员工基本信息!$M1077)='员工事项提醒（生日、续合同）'!$Q$4,MONTH(在职员工基本信息!$M1077)='员工事项提醒（生日、续合同）'!$S$4),在职员工基本信息!D1077,"")</f>
        <v/>
      </c>
      <c r="Q1080" s="1" t="str">
        <f>IF(AND(YEAR(在职员工基本信息!$M1077)='员工事项提醒（生日、续合同）'!$Q$4,MONTH(在职员工基本信息!$M1077)='员工事项提醒（生日、续合同）'!$S$4),在职员工基本信息!E1077,"")</f>
        <v/>
      </c>
      <c r="R1080" s="1" t="str">
        <f>IF(AND(YEAR(在职员工基本信息!$M1077)='员工事项提醒（生日、续合同）'!$Q$4,MONTH(在职员工基本信息!$M1077)='员工事项提醒（生日、续合同）'!$S$4),在职员工基本信息!B1077,"")</f>
        <v/>
      </c>
      <c r="S1080" s="1" t="str">
        <f>IF(AND(YEAR(在职员工基本信息!$M1077)='员工事项提醒（生日、续合同）'!$Q$4,MONTH(在职员工基本信息!$M1077)='员工事项提醒（生日、续合同）'!$S$4),在职员工基本信息!C1077,"")</f>
        <v/>
      </c>
      <c r="T1080" s="23" t="str">
        <f>IF(AND(YEAR(在职员工基本信息!$M1077)='员工事项提醒（生日、续合同）'!$Q$4,MONTH(在职员工基本信息!$M1077)='员工事项提醒（生日、续合同）'!$S$4),在职员工基本信息!M1077,"")</f>
        <v/>
      </c>
    </row>
    <row r="1081" spans="1:20">
      <c r="A1081" s="1" t="str">
        <f>B1081&amp;COUNTIF(B$8:B1081,B1081)</f>
        <v>1069</v>
      </c>
      <c r="B1081" s="1" t="str">
        <f>IF(MONTH(在职员工基本信息!G1078)=$L$4,MONTH(在职员工基本信息!G1078),"")</f>
        <v/>
      </c>
      <c r="D1081" s="1" t="str">
        <f>IFERROR(IF(在职员工基本信息!D1078="","",在职员工基本信息!D1078),"")</f>
        <v/>
      </c>
      <c r="E1081" s="1" t="str">
        <f>IF(在职员工基本信息!E1078="","",在职员工基本信息!E1078)</f>
        <v/>
      </c>
      <c r="F1081" s="23" t="str">
        <f>IF(在职员工基本信息!G1078="","",在职员工基本信息!G1078)</f>
        <v/>
      </c>
      <c r="G1081" s="1" t="str">
        <f>IF(在职员工基本信息!B1078="","",在职员工基本信息!B1078)</f>
        <v/>
      </c>
      <c r="H1081" s="1" t="str">
        <f>IF(在职员工基本信息!C1078="","",在职员工基本信息!C1078)</f>
        <v/>
      </c>
      <c r="J1081" s="23" t="str">
        <f t="shared" si="80"/>
        <v/>
      </c>
      <c r="K1081" s="23" t="str">
        <f t="shared" si="81"/>
        <v/>
      </c>
      <c r="L1081" s="23" t="str">
        <f t="shared" si="82"/>
        <v/>
      </c>
      <c r="M1081" s="23" t="str">
        <f t="shared" si="83"/>
        <v/>
      </c>
      <c r="N1081" s="23" t="str">
        <f t="shared" si="84"/>
        <v/>
      </c>
      <c r="P1081" s="1" t="str">
        <f>IF(AND(YEAR(在职员工基本信息!$M1078)='员工事项提醒（生日、续合同）'!$Q$4,MONTH(在职员工基本信息!$M1078)='员工事项提醒（生日、续合同）'!$S$4),在职员工基本信息!D1078,"")</f>
        <v/>
      </c>
      <c r="Q1081" s="1" t="str">
        <f>IF(AND(YEAR(在职员工基本信息!$M1078)='员工事项提醒（生日、续合同）'!$Q$4,MONTH(在职员工基本信息!$M1078)='员工事项提醒（生日、续合同）'!$S$4),在职员工基本信息!E1078,"")</f>
        <v/>
      </c>
      <c r="R1081" s="1" t="str">
        <f>IF(AND(YEAR(在职员工基本信息!$M1078)='员工事项提醒（生日、续合同）'!$Q$4,MONTH(在职员工基本信息!$M1078)='员工事项提醒（生日、续合同）'!$S$4),在职员工基本信息!B1078,"")</f>
        <v/>
      </c>
      <c r="S1081" s="1" t="str">
        <f>IF(AND(YEAR(在职员工基本信息!$M1078)='员工事项提醒（生日、续合同）'!$Q$4,MONTH(在职员工基本信息!$M1078)='员工事项提醒（生日、续合同）'!$S$4),在职员工基本信息!C1078,"")</f>
        <v/>
      </c>
      <c r="T1081" s="23" t="str">
        <f>IF(AND(YEAR(在职员工基本信息!$M1078)='员工事项提醒（生日、续合同）'!$Q$4,MONTH(在职员工基本信息!$M1078)='员工事项提醒（生日、续合同）'!$S$4),在职员工基本信息!M1078,"")</f>
        <v/>
      </c>
    </row>
    <row r="1082" spans="1:20">
      <c r="A1082" s="1" t="str">
        <f>B1082&amp;COUNTIF(B$8:B1082,B1082)</f>
        <v>1070</v>
      </c>
      <c r="B1082" s="1" t="str">
        <f>IF(MONTH(在职员工基本信息!G1079)=$L$4,MONTH(在职员工基本信息!G1079),"")</f>
        <v/>
      </c>
      <c r="D1082" s="1" t="str">
        <f>IFERROR(IF(在职员工基本信息!D1079="","",在职员工基本信息!D1079),"")</f>
        <v/>
      </c>
      <c r="E1082" s="1" t="str">
        <f>IF(在职员工基本信息!E1079="","",在职员工基本信息!E1079)</f>
        <v/>
      </c>
      <c r="F1082" s="23" t="str">
        <f>IF(在职员工基本信息!G1079="","",在职员工基本信息!G1079)</f>
        <v/>
      </c>
      <c r="G1082" s="1" t="str">
        <f>IF(在职员工基本信息!B1079="","",在职员工基本信息!B1079)</f>
        <v/>
      </c>
      <c r="H1082" s="1" t="str">
        <f>IF(在职员工基本信息!C1079="","",在职员工基本信息!C1079)</f>
        <v/>
      </c>
      <c r="J1082" s="23" t="str">
        <f t="shared" si="80"/>
        <v/>
      </c>
      <c r="K1082" s="23" t="str">
        <f t="shared" si="81"/>
        <v/>
      </c>
      <c r="L1082" s="23" t="str">
        <f t="shared" si="82"/>
        <v/>
      </c>
      <c r="M1082" s="23" t="str">
        <f t="shared" si="83"/>
        <v/>
      </c>
      <c r="N1082" s="23" t="str">
        <f t="shared" si="84"/>
        <v/>
      </c>
      <c r="P1082" s="1" t="str">
        <f>IF(AND(YEAR(在职员工基本信息!$M1079)='员工事项提醒（生日、续合同）'!$Q$4,MONTH(在职员工基本信息!$M1079)='员工事项提醒（生日、续合同）'!$S$4),在职员工基本信息!D1079,"")</f>
        <v/>
      </c>
      <c r="Q1082" s="1" t="str">
        <f>IF(AND(YEAR(在职员工基本信息!$M1079)='员工事项提醒（生日、续合同）'!$Q$4,MONTH(在职员工基本信息!$M1079)='员工事项提醒（生日、续合同）'!$S$4),在职员工基本信息!E1079,"")</f>
        <v/>
      </c>
      <c r="R1082" s="1" t="str">
        <f>IF(AND(YEAR(在职员工基本信息!$M1079)='员工事项提醒（生日、续合同）'!$Q$4,MONTH(在职员工基本信息!$M1079)='员工事项提醒（生日、续合同）'!$S$4),在职员工基本信息!B1079,"")</f>
        <v/>
      </c>
      <c r="S1082" s="1" t="str">
        <f>IF(AND(YEAR(在职员工基本信息!$M1079)='员工事项提醒（生日、续合同）'!$Q$4,MONTH(在职员工基本信息!$M1079)='员工事项提醒（生日、续合同）'!$S$4),在职员工基本信息!C1079,"")</f>
        <v/>
      </c>
      <c r="T1082" s="23" t="str">
        <f>IF(AND(YEAR(在职员工基本信息!$M1079)='员工事项提醒（生日、续合同）'!$Q$4,MONTH(在职员工基本信息!$M1079)='员工事项提醒（生日、续合同）'!$S$4),在职员工基本信息!M1079,"")</f>
        <v/>
      </c>
    </row>
    <row r="1083" spans="1:20">
      <c r="A1083" s="1" t="str">
        <f>B1083&amp;COUNTIF(B$8:B1083,B1083)</f>
        <v>1071</v>
      </c>
      <c r="B1083" s="1" t="str">
        <f>IF(MONTH(在职员工基本信息!G1080)=$L$4,MONTH(在职员工基本信息!G1080),"")</f>
        <v/>
      </c>
      <c r="D1083" s="1" t="str">
        <f>IFERROR(IF(在职员工基本信息!D1080="","",在职员工基本信息!D1080),"")</f>
        <v/>
      </c>
      <c r="E1083" s="1" t="str">
        <f>IF(在职员工基本信息!E1080="","",在职员工基本信息!E1080)</f>
        <v/>
      </c>
      <c r="F1083" s="23" t="str">
        <f>IF(在职员工基本信息!G1080="","",在职员工基本信息!G1080)</f>
        <v/>
      </c>
      <c r="G1083" s="1" t="str">
        <f>IF(在职员工基本信息!B1080="","",在职员工基本信息!B1080)</f>
        <v/>
      </c>
      <c r="H1083" s="1" t="str">
        <f>IF(在职员工基本信息!C1080="","",在职员工基本信息!C1080)</f>
        <v/>
      </c>
      <c r="J1083" s="23" t="str">
        <f t="shared" si="80"/>
        <v/>
      </c>
      <c r="K1083" s="23" t="str">
        <f t="shared" si="81"/>
        <v/>
      </c>
      <c r="L1083" s="23" t="str">
        <f t="shared" si="82"/>
        <v/>
      </c>
      <c r="M1083" s="23" t="str">
        <f t="shared" si="83"/>
        <v/>
      </c>
      <c r="N1083" s="23" t="str">
        <f t="shared" si="84"/>
        <v/>
      </c>
      <c r="P1083" s="1" t="str">
        <f>IF(AND(YEAR(在职员工基本信息!$M1080)='员工事项提醒（生日、续合同）'!$Q$4,MONTH(在职员工基本信息!$M1080)='员工事项提醒（生日、续合同）'!$S$4),在职员工基本信息!D1080,"")</f>
        <v/>
      </c>
      <c r="Q1083" s="1" t="str">
        <f>IF(AND(YEAR(在职员工基本信息!$M1080)='员工事项提醒（生日、续合同）'!$Q$4,MONTH(在职员工基本信息!$M1080)='员工事项提醒（生日、续合同）'!$S$4),在职员工基本信息!E1080,"")</f>
        <v/>
      </c>
      <c r="R1083" s="1" t="str">
        <f>IF(AND(YEAR(在职员工基本信息!$M1080)='员工事项提醒（生日、续合同）'!$Q$4,MONTH(在职员工基本信息!$M1080)='员工事项提醒（生日、续合同）'!$S$4),在职员工基本信息!B1080,"")</f>
        <v/>
      </c>
      <c r="S1083" s="1" t="str">
        <f>IF(AND(YEAR(在职员工基本信息!$M1080)='员工事项提醒（生日、续合同）'!$Q$4,MONTH(在职员工基本信息!$M1080)='员工事项提醒（生日、续合同）'!$S$4),在职员工基本信息!C1080,"")</f>
        <v/>
      </c>
      <c r="T1083" s="23" t="str">
        <f>IF(AND(YEAR(在职员工基本信息!$M1080)='员工事项提醒（生日、续合同）'!$Q$4,MONTH(在职员工基本信息!$M1080)='员工事项提醒（生日、续合同）'!$S$4),在职员工基本信息!M1080,"")</f>
        <v/>
      </c>
    </row>
    <row r="1084" spans="1:20">
      <c r="A1084" s="1" t="str">
        <f>B1084&amp;COUNTIF(B$8:B1084,B1084)</f>
        <v>1072</v>
      </c>
      <c r="B1084" s="1" t="str">
        <f>IF(MONTH(在职员工基本信息!G1081)=$L$4,MONTH(在职员工基本信息!G1081),"")</f>
        <v/>
      </c>
      <c r="D1084" s="1" t="str">
        <f>IFERROR(IF(在职员工基本信息!D1081="","",在职员工基本信息!D1081),"")</f>
        <v/>
      </c>
      <c r="E1084" s="1" t="str">
        <f>IF(在职员工基本信息!E1081="","",在职员工基本信息!E1081)</f>
        <v/>
      </c>
      <c r="F1084" s="23" t="str">
        <f>IF(在职员工基本信息!G1081="","",在职员工基本信息!G1081)</f>
        <v/>
      </c>
      <c r="G1084" s="1" t="str">
        <f>IF(在职员工基本信息!B1081="","",在职员工基本信息!B1081)</f>
        <v/>
      </c>
      <c r="H1084" s="1" t="str">
        <f>IF(在职员工基本信息!C1081="","",在职员工基本信息!C1081)</f>
        <v/>
      </c>
      <c r="J1084" s="23" t="str">
        <f t="shared" si="80"/>
        <v/>
      </c>
      <c r="K1084" s="23" t="str">
        <f t="shared" si="81"/>
        <v/>
      </c>
      <c r="L1084" s="23" t="str">
        <f t="shared" si="82"/>
        <v/>
      </c>
      <c r="M1084" s="23" t="str">
        <f t="shared" si="83"/>
        <v/>
      </c>
      <c r="N1084" s="23" t="str">
        <f t="shared" si="84"/>
        <v/>
      </c>
      <c r="P1084" s="1" t="str">
        <f>IF(AND(YEAR(在职员工基本信息!$M1081)='员工事项提醒（生日、续合同）'!$Q$4,MONTH(在职员工基本信息!$M1081)='员工事项提醒（生日、续合同）'!$S$4),在职员工基本信息!D1081,"")</f>
        <v/>
      </c>
      <c r="Q1084" s="1" t="str">
        <f>IF(AND(YEAR(在职员工基本信息!$M1081)='员工事项提醒（生日、续合同）'!$Q$4,MONTH(在职员工基本信息!$M1081)='员工事项提醒（生日、续合同）'!$S$4),在职员工基本信息!E1081,"")</f>
        <v/>
      </c>
      <c r="R1084" s="1" t="str">
        <f>IF(AND(YEAR(在职员工基本信息!$M1081)='员工事项提醒（生日、续合同）'!$Q$4,MONTH(在职员工基本信息!$M1081)='员工事项提醒（生日、续合同）'!$S$4),在职员工基本信息!B1081,"")</f>
        <v/>
      </c>
      <c r="S1084" s="1" t="str">
        <f>IF(AND(YEAR(在职员工基本信息!$M1081)='员工事项提醒（生日、续合同）'!$Q$4,MONTH(在职员工基本信息!$M1081)='员工事项提醒（生日、续合同）'!$S$4),在职员工基本信息!C1081,"")</f>
        <v/>
      </c>
      <c r="T1084" s="23" t="str">
        <f>IF(AND(YEAR(在职员工基本信息!$M1081)='员工事项提醒（生日、续合同）'!$Q$4,MONTH(在职员工基本信息!$M1081)='员工事项提醒（生日、续合同）'!$S$4),在职员工基本信息!M1081,"")</f>
        <v/>
      </c>
    </row>
    <row r="1085" spans="1:20">
      <c r="A1085" s="1" t="str">
        <f>B1085&amp;COUNTIF(B$8:B1085,B1085)</f>
        <v>1073</v>
      </c>
      <c r="B1085" s="1" t="str">
        <f>IF(MONTH(在职员工基本信息!G1082)=$L$4,MONTH(在职员工基本信息!G1082),"")</f>
        <v/>
      </c>
      <c r="D1085" s="1" t="str">
        <f>IFERROR(IF(在职员工基本信息!D1082="","",在职员工基本信息!D1082),"")</f>
        <v/>
      </c>
      <c r="E1085" s="1" t="str">
        <f>IF(在职员工基本信息!E1082="","",在职员工基本信息!E1082)</f>
        <v/>
      </c>
      <c r="F1085" s="23" t="str">
        <f>IF(在职员工基本信息!G1082="","",在职员工基本信息!G1082)</f>
        <v/>
      </c>
      <c r="G1085" s="1" t="str">
        <f>IF(在职员工基本信息!B1082="","",在职员工基本信息!B1082)</f>
        <v/>
      </c>
      <c r="H1085" s="1" t="str">
        <f>IF(在职员工基本信息!C1082="","",在职员工基本信息!C1082)</f>
        <v/>
      </c>
      <c r="J1085" s="23" t="str">
        <f t="shared" si="80"/>
        <v/>
      </c>
      <c r="K1085" s="23" t="str">
        <f t="shared" si="81"/>
        <v/>
      </c>
      <c r="L1085" s="23" t="str">
        <f t="shared" si="82"/>
        <v/>
      </c>
      <c r="M1085" s="23" t="str">
        <f t="shared" si="83"/>
        <v/>
      </c>
      <c r="N1085" s="23" t="str">
        <f t="shared" si="84"/>
        <v/>
      </c>
      <c r="P1085" s="1" t="str">
        <f>IF(AND(YEAR(在职员工基本信息!$M1082)='员工事项提醒（生日、续合同）'!$Q$4,MONTH(在职员工基本信息!$M1082)='员工事项提醒（生日、续合同）'!$S$4),在职员工基本信息!D1082,"")</f>
        <v/>
      </c>
      <c r="Q1085" s="1" t="str">
        <f>IF(AND(YEAR(在职员工基本信息!$M1082)='员工事项提醒（生日、续合同）'!$Q$4,MONTH(在职员工基本信息!$M1082)='员工事项提醒（生日、续合同）'!$S$4),在职员工基本信息!E1082,"")</f>
        <v/>
      </c>
      <c r="R1085" s="1" t="str">
        <f>IF(AND(YEAR(在职员工基本信息!$M1082)='员工事项提醒（生日、续合同）'!$Q$4,MONTH(在职员工基本信息!$M1082)='员工事项提醒（生日、续合同）'!$S$4),在职员工基本信息!B1082,"")</f>
        <v/>
      </c>
      <c r="S1085" s="1" t="str">
        <f>IF(AND(YEAR(在职员工基本信息!$M1082)='员工事项提醒（生日、续合同）'!$Q$4,MONTH(在职员工基本信息!$M1082)='员工事项提醒（生日、续合同）'!$S$4),在职员工基本信息!C1082,"")</f>
        <v/>
      </c>
      <c r="T1085" s="23" t="str">
        <f>IF(AND(YEAR(在职员工基本信息!$M1082)='员工事项提醒（生日、续合同）'!$Q$4,MONTH(在职员工基本信息!$M1082)='员工事项提醒（生日、续合同）'!$S$4),在职员工基本信息!M1082,"")</f>
        <v/>
      </c>
    </row>
    <row r="1086" spans="1:20">
      <c r="A1086" s="1" t="str">
        <f>B1086&amp;COUNTIF(B$8:B1086,B1086)</f>
        <v>1074</v>
      </c>
      <c r="B1086" s="1" t="str">
        <f>IF(MONTH(在职员工基本信息!G1083)=$L$4,MONTH(在职员工基本信息!G1083),"")</f>
        <v/>
      </c>
      <c r="D1086" s="1" t="str">
        <f>IFERROR(IF(在职员工基本信息!D1083="","",在职员工基本信息!D1083),"")</f>
        <v/>
      </c>
      <c r="E1086" s="1" t="str">
        <f>IF(在职员工基本信息!E1083="","",在职员工基本信息!E1083)</f>
        <v/>
      </c>
      <c r="F1086" s="23" t="str">
        <f>IF(在职员工基本信息!G1083="","",在职员工基本信息!G1083)</f>
        <v/>
      </c>
      <c r="G1086" s="1" t="str">
        <f>IF(在职员工基本信息!B1083="","",在职员工基本信息!B1083)</f>
        <v/>
      </c>
      <c r="H1086" s="1" t="str">
        <f>IF(在职员工基本信息!C1083="","",在职员工基本信息!C1083)</f>
        <v/>
      </c>
      <c r="J1086" s="23" t="str">
        <f t="shared" si="80"/>
        <v/>
      </c>
      <c r="K1086" s="23" t="str">
        <f t="shared" si="81"/>
        <v/>
      </c>
      <c r="L1086" s="23" t="str">
        <f t="shared" si="82"/>
        <v/>
      </c>
      <c r="M1086" s="23" t="str">
        <f t="shared" si="83"/>
        <v/>
      </c>
      <c r="N1086" s="23" t="str">
        <f t="shared" si="84"/>
        <v/>
      </c>
      <c r="P1086" s="1" t="str">
        <f>IF(AND(YEAR(在职员工基本信息!$M1083)='员工事项提醒（生日、续合同）'!$Q$4,MONTH(在职员工基本信息!$M1083)='员工事项提醒（生日、续合同）'!$S$4),在职员工基本信息!D1083,"")</f>
        <v/>
      </c>
      <c r="Q1086" s="1" t="str">
        <f>IF(AND(YEAR(在职员工基本信息!$M1083)='员工事项提醒（生日、续合同）'!$Q$4,MONTH(在职员工基本信息!$M1083)='员工事项提醒（生日、续合同）'!$S$4),在职员工基本信息!E1083,"")</f>
        <v/>
      </c>
      <c r="R1086" s="1" t="str">
        <f>IF(AND(YEAR(在职员工基本信息!$M1083)='员工事项提醒（生日、续合同）'!$Q$4,MONTH(在职员工基本信息!$M1083)='员工事项提醒（生日、续合同）'!$S$4),在职员工基本信息!B1083,"")</f>
        <v/>
      </c>
      <c r="S1086" s="1" t="str">
        <f>IF(AND(YEAR(在职员工基本信息!$M1083)='员工事项提醒（生日、续合同）'!$Q$4,MONTH(在职员工基本信息!$M1083)='员工事项提醒（生日、续合同）'!$S$4),在职员工基本信息!C1083,"")</f>
        <v/>
      </c>
      <c r="T1086" s="23" t="str">
        <f>IF(AND(YEAR(在职员工基本信息!$M1083)='员工事项提醒（生日、续合同）'!$Q$4,MONTH(在职员工基本信息!$M1083)='员工事项提醒（生日、续合同）'!$S$4),在职员工基本信息!M1083,"")</f>
        <v/>
      </c>
    </row>
    <row r="1087" spans="1:20">
      <c r="A1087" s="1" t="str">
        <f>B1087&amp;COUNTIF(B$8:B1087,B1087)</f>
        <v>1075</v>
      </c>
      <c r="B1087" s="1" t="str">
        <f>IF(MONTH(在职员工基本信息!G1084)=$L$4,MONTH(在职员工基本信息!G1084),"")</f>
        <v/>
      </c>
      <c r="D1087" s="1" t="str">
        <f>IFERROR(IF(在职员工基本信息!D1084="","",在职员工基本信息!D1084),"")</f>
        <v/>
      </c>
      <c r="E1087" s="1" t="str">
        <f>IF(在职员工基本信息!E1084="","",在职员工基本信息!E1084)</f>
        <v/>
      </c>
      <c r="F1087" s="23" t="str">
        <f>IF(在职员工基本信息!G1084="","",在职员工基本信息!G1084)</f>
        <v/>
      </c>
      <c r="G1087" s="1" t="str">
        <f>IF(在职员工基本信息!B1084="","",在职员工基本信息!B1084)</f>
        <v/>
      </c>
      <c r="H1087" s="1" t="str">
        <f>IF(在职员工基本信息!C1084="","",在职员工基本信息!C1084)</f>
        <v/>
      </c>
      <c r="J1087" s="23" t="str">
        <f t="shared" si="80"/>
        <v/>
      </c>
      <c r="K1087" s="23" t="str">
        <f t="shared" si="81"/>
        <v/>
      </c>
      <c r="L1087" s="23" t="str">
        <f t="shared" si="82"/>
        <v/>
      </c>
      <c r="M1087" s="23" t="str">
        <f t="shared" si="83"/>
        <v/>
      </c>
      <c r="N1087" s="23" t="str">
        <f t="shared" si="84"/>
        <v/>
      </c>
      <c r="P1087" s="1" t="str">
        <f>IF(AND(YEAR(在职员工基本信息!$M1084)='员工事项提醒（生日、续合同）'!$Q$4,MONTH(在职员工基本信息!$M1084)='员工事项提醒（生日、续合同）'!$S$4),在职员工基本信息!D1084,"")</f>
        <v/>
      </c>
      <c r="Q1087" s="1" t="str">
        <f>IF(AND(YEAR(在职员工基本信息!$M1084)='员工事项提醒（生日、续合同）'!$Q$4,MONTH(在职员工基本信息!$M1084)='员工事项提醒（生日、续合同）'!$S$4),在职员工基本信息!E1084,"")</f>
        <v/>
      </c>
      <c r="R1087" s="1" t="str">
        <f>IF(AND(YEAR(在职员工基本信息!$M1084)='员工事项提醒（生日、续合同）'!$Q$4,MONTH(在职员工基本信息!$M1084)='员工事项提醒（生日、续合同）'!$S$4),在职员工基本信息!B1084,"")</f>
        <v/>
      </c>
      <c r="S1087" s="1" t="str">
        <f>IF(AND(YEAR(在职员工基本信息!$M1084)='员工事项提醒（生日、续合同）'!$Q$4,MONTH(在职员工基本信息!$M1084)='员工事项提醒（生日、续合同）'!$S$4),在职员工基本信息!C1084,"")</f>
        <v/>
      </c>
      <c r="T1087" s="23" t="str">
        <f>IF(AND(YEAR(在职员工基本信息!$M1084)='员工事项提醒（生日、续合同）'!$Q$4,MONTH(在职员工基本信息!$M1084)='员工事项提醒（生日、续合同）'!$S$4),在职员工基本信息!M1084,"")</f>
        <v/>
      </c>
    </row>
    <row r="1088" spans="1:20">
      <c r="A1088" s="1" t="str">
        <f>B1088&amp;COUNTIF(B$8:B1088,B1088)</f>
        <v>1076</v>
      </c>
      <c r="B1088" s="1" t="str">
        <f>IF(MONTH(在职员工基本信息!G1085)=$L$4,MONTH(在职员工基本信息!G1085),"")</f>
        <v/>
      </c>
      <c r="D1088" s="1" t="str">
        <f>IFERROR(IF(在职员工基本信息!D1085="","",在职员工基本信息!D1085),"")</f>
        <v/>
      </c>
      <c r="E1088" s="1" t="str">
        <f>IF(在职员工基本信息!E1085="","",在职员工基本信息!E1085)</f>
        <v/>
      </c>
      <c r="F1088" s="23" t="str">
        <f>IF(在职员工基本信息!G1085="","",在职员工基本信息!G1085)</f>
        <v/>
      </c>
      <c r="G1088" s="1" t="str">
        <f>IF(在职员工基本信息!B1085="","",在职员工基本信息!B1085)</f>
        <v/>
      </c>
      <c r="H1088" s="1" t="str">
        <f>IF(在职员工基本信息!C1085="","",在职员工基本信息!C1085)</f>
        <v/>
      </c>
      <c r="J1088" s="23" t="str">
        <f t="shared" si="80"/>
        <v/>
      </c>
      <c r="K1088" s="23" t="str">
        <f t="shared" si="81"/>
        <v/>
      </c>
      <c r="L1088" s="23" t="str">
        <f t="shared" si="82"/>
        <v/>
      </c>
      <c r="M1088" s="23" t="str">
        <f t="shared" si="83"/>
        <v/>
      </c>
      <c r="N1088" s="23" t="str">
        <f t="shared" si="84"/>
        <v/>
      </c>
      <c r="P1088" s="1" t="str">
        <f>IF(AND(YEAR(在职员工基本信息!$M1085)='员工事项提醒（生日、续合同）'!$Q$4,MONTH(在职员工基本信息!$M1085)='员工事项提醒（生日、续合同）'!$S$4),在职员工基本信息!D1085,"")</f>
        <v/>
      </c>
      <c r="Q1088" s="1" t="str">
        <f>IF(AND(YEAR(在职员工基本信息!$M1085)='员工事项提醒（生日、续合同）'!$Q$4,MONTH(在职员工基本信息!$M1085)='员工事项提醒（生日、续合同）'!$S$4),在职员工基本信息!E1085,"")</f>
        <v/>
      </c>
      <c r="R1088" s="1" t="str">
        <f>IF(AND(YEAR(在职员工基本信息!$M1085)='员工事项提醒（生日、续合同）'!$Q$4,MONTH(在职员工基本信息!$M1085)='员工事项提醒（生日、续合同）'!$S$4),在职员工基本信息!B1085,"")</f>
        <v/>
      </c>
      <c r="S1088" s="1" t="str">
        <f>IF(AND(YEAR(在职员工基本信息!$M1085)='员工事项提醒（生日、续合同）'!$Q$4,MONTH(在职员工基本信息!$M1085)='员工事项提醒（生日、续合同）'!$S$4),在职员工基本信息!C1085,"")</f>
        <v/>
      </c>
      <c r="T1088" s="23" t="str">
        <f>IF(AND(YEAR(在职员工基本信息!$M1085)='员工事项提醒（生日、续合同）'!$Q$4,MONTH(在职员工基本信息!$M1085)='员工事项提醒（生日、续合同）'!$S$4),在职员工基本信息!M1085,"")</f>
        <v/>
      </c>
    </row>
    <row r="1089" spans="1:20">
      <c r="A1089" s="1" t="str">
        <f>B1089&amp;COUNTIF(B$8:B1089,B1089)</f>
        <v>1077</v>
      </c>
      <c r="B1089" s="1" t="str">
        <f>IF(MONTH(在职员工基本信息!G1086)=$L$4,MONTH(在职员工基本信息!G1086),"")</f>
        <v/>
      </c>
      <c r="D1089" s="1" t="str">
        <f>IFERROR(IF(在职员工基本信息!D1086="","",在职员工基本信息!D1086),"")</f>
        <v/>
      </c>
      <c r="E1089" s="1" t="str">
        <f>IF(在职员工基本信息!E1086="","",在职员工基本信息!E1086)</f>
        <v/>
      </c>
      <c r="F1089" s="23" t="str">
        <f>IF(在职员工基本信息!G1086="","",在职员工基本信息!G1086)</f>
        <v/>
      </c>
      <c r="G1089" s="1" t="str">
        <f>IF(在职员工基本信息!B1086="","",在职员工基本信息!B1086)</f>
        <v/>
      </c>
      <c r="H1089" s="1" t="str">
        <f>IF(在职员工基本信息!C1086="","",在职员工基本信息!C1086)</f>
        <v/>
      </c>
      <c r="J1089" s="23" t="str">
        <f t="shared" si="80"/>
        <v/>
      </c>
      <c r="K1089" s="23" t="str">
        <f t="shared" si="81"/>
        <v/>
      </c>
      <c r="L1089" s="23" t="str">
        <f t="shared" si="82"/>
        <v/>
      </c>
      <c r="M1089" s="23" t="str">
        <f t="shared" si="83"/>
        <v/>
      </c>
      <c r="N1089" s="23" t="str">
        <f t="shared" si="84"/>
        <v/>
      </c>
      <c r="P1089" s="1" t="str">
        <f>IF(AND(YEAR(在职员工基本信息!$M1086)='员工事项提醒（生日、续合同）'!$Q$4,MONTH(在职员工基本信息!$M1086)='员工事项提醒（生日、续合同）'!$S$4),在职员工基本信息!D1086,"")</f>
        <v/>
      </c>
      <c r="Q1089" s="1" t="str">
        <f>IF(AND(YEAR(在职员工基本信息!$M1086)='员工事项提醒（生日、续合同）'!$Q$4,MONTH(在职员工基本信息!$M1086)='员工事项提醒（生日、续合同）'!$S$4),在职员工基本信息!E1086,"")</f>
        <v/>
      </c>
      <c r="R1089" s="1" t="str">
        <f>IF(AND(YEAR(在职员工基本信息!$M1086)='员工事项提醒（生日、续合同）'!$Q$4,MONTH(在职员工基本信息!$M1086)='员工事项提醒（生日、续合同）'!$S$4),在职员工基本信息!B1086,"")</f>
        <v/>
      </c>
      <c r="S1089" s="1" t="str">
        <f>IF(AND(YEAR(在职员工基本信息!$M1086)='员工事项提醒（生日、续合同）'!$Q$4,MONTH(在职员工基本信息!$M1086)='员工事项提醒（生日、续合同）'!$S$4),在职员工基本信息!C1086,"")</f>
        <v/>
      </c>
      <c r="T1089" s="23" t="str">
        <f>IF(AND(YEAR(在职员工基本信息!$M1086)='员工事项提醒（生日、续合同）'!$Q$4,MONTH(在职员工基本信息!$M1086)='员工事项提醒（生日、续合同）'!$S$4),在职员工基本信息!M1086,"")</f>
        <v/>
      </c>
    </row>
    <row r="1090" spans="1:20">
      <c r="A1090" s="1" t="str">
        <f>B1090&amp;COUNTIF(B$8:B1090,B1090)</f>
        <v>1078</v>
      </c>
      <c r="B1090" s="1" t="str">
        <f>IF(MONTH(在职员工基本信息!G1087)=$L$4,MONTH(在职员工基本信息!G1087),"")</f>
        <v/>
      </c>
      <c r="D1090" s="1" t="str">
        <f>IFERROR(IF(在职员工基本信息!D1087="","",在职员工基本信息!D1087),"")</f>
        <v/>
      </c>
      <c r="E1090" s="1" t="str">
        <f>IF(在职员工基本信息!E1087="","",在职员工基本信息!E1087)</f>
        <v/>
      </c>
      <c r="F1090" s="23" t="str">
        <f>IF(在职员工基本信息!G1087="","",在职员工基本信息!G1087)</f>
        <v/>
      </c>
      <c r="G1090" s="1" t="str">
        <f>IF(在职员工基本信息!B1087="","",在职员工基本信息!B1087)</f>
        <v/>
      </c>
      <c r="H1090" s="1" t="str">
        <f>IF(在职员工基本信息!C1087="","",在职员工基本信息!C1087)</f>
        <v/>
      </c>
      <c r="J1090" s="23" t="str">
        <f t="shared" si="80"/>
        <v/>
      </c>
      <c r="K1090" s="23" t="str">
        <f t="shared" si="81"/>
        <v/>
      </c>
      <c r="L1090" s="23" t="str">
        <f t="shared" si="82"/>
        <v/>
      </c>
      <c r="M1090" s="23" t="str">
        <f t="shared" si="83"/>
        <v/>
      </c>
      <c r="N1090" s="23" t="str">
        <f t="shared" si="84"/>
        <v/>
      </c>
      <c r="P1090" s="1" t="str">
        <f>IF(AND(YEAR(在职员工基本信息!$M1087)='员工事项提醒（生日、续合同）'!$Q$4,MONTH(在职员工基本信息!$M1087)='员工事项提醒（生日、续合同）'!$S$4),在职员工基本信息!D1087,"")</f>
        <v/>
      </c>
      <c r="Q1090" s="1" t="str">
        <f>IF(AND(YEAR(在职员工基本信息!$M1087)='员工事项提醒（生日、续合同）'!$Q$4,MONTH(在职员工基本信息!$M1087)='员工事项提醒（生日、续合同）'!$S$4),在职员工基本信息!E1087,"")</f>
        <v/>
      </c>
      <c r="R1090" s="1" t="str">
        <f>IF(AND(YEAR(在职员工基本信息!$M1087)='员工事项提醒（生日、续合同）'!$Q$4,MONTH(在职员工基本信息!$M1087)='员工事项提醒（生日、续合同）'!$S$4),在职员工基本信息!B1087,"")</f>
        <v/>
      </c>
      <c r="S1090" s="1" t="str">
        <f>IF(AND(YEAR(在职员工基本信息!$M1087)='员工事项提醒（生日、续合同）'!$Q$4,MONTH(在职员工基本信息!$M1087)='员工事项提醒（生日、续合同）'!$S$4),在职员工基本信息!C1087,"")</f>
        <v/>
      </c>
      <c r="T1090" s="23" t="str">
        <f>IF(AND(YEAR(在职员工基本信息!$M1087)='员工事项提醒（生日、续合同）'!$Q$4,MONTH(在职员工基本信息!$M1087)='员工事项提醒（生日、续合同）'!$S$4),在职员工基本信息!M1087,"")</f>
        <v/>
      </c>
    </row>
    <row r="1091" spans="1:20">
      <c r="A1091" s="1" t="str">
        <f>B1091&amp;COUNTIF(B$8:B1091,B1091)</f>
        <v>1079</v>
      </c>
      <c r="B1091" s="1" t="str">
        <f>IF(MONTH(在职员工基本信息!G1088)=$L$4,MONTH(在职员工基本信息!G1088),"")</f>
        <v/>
      </c>
      <c r="D1091" s="1" t="str">
        <f>IFERROR(IF(在职员工基本信息!D1088="","",在职员工基本信息!D1088),"")</f>
        <v/>
      </c>
      <c r="E1091" s="1" t="str">
        <f>IF(在职员工基本信息!E1088="","",在职员工基本信息!E1088)</f>
        <v/>
      </c>
      <c r="F1091" s="23" t="str">
        <f>IF(在职员工基本信息!G1088="","",在职员工基本信息!G1088)</f>
        <v/>
      </c>
      <c r="G1091" s="1" t="str">
        <f>IF(在职员工基本信息!B1088="","",在职员工基本信息!B1088)</f>
        <v/>
      </c>
      <c r="H1091" s="1" t="str">
        <f>IF(在职员工基本信息!C1088="","",在职员工基本信息!C1088)</f>
        <v/>
      </c>
      <c r="J1091" s="23" t="str">
        <f t="shared" si="80"/>
        <v/>
      </c>
      <c r="K1091" s="23" t="str">
        <f t="shared" si="81"/>
        <v/>
      </c>
      <c r="L1091" s="23" t="str">
        <f t="shared" si="82"/>
        <v/>
      </c>
      <c r="M1091" s="23" t="str">
        <f t="shared" si="83"/>
        <v/>
      </c>
      <c r="N1091" s="23" t="str">
        <f t="shared" si="84"/>
        <v/>
      </c>
      <c r="P1091" s="1" t="str">
        <f>IF(AND(YEAR(在职员工基本信息!$M1088)='员工事项提醒（生日、续合同）'!$Q$4,MONTH(在职员工基本信息!$M1088)='员工事项提醒（生日、续合同）'!$S$4),在职员工基本信息!D1088,"")</f>
        <v/>
      </c>
      <c r="Q1091" s="1" t="str">
        <f>IF(AND(YEAR(在职员工基本信息!$M1088)='员工事项提醒（生日、续合同）'!$Q$4,MONTH(在职员工基本信息!$M1088)='员工事项提醒（生日、续合同）'!$S$4),在职员工基本信息!E1088,"")</f>
        <v/>
      </c>
      <c r="R1091" s="1" t="str">
        <f>IF(AND(YEAR(在职员工基本信息!$M1088)='员工事项提醒（生日、续合同）'!$Q$4,MONTH(在职员工基本信息!$M1088)='员工事项提醒（生日、续合同）'!$S$4),在职员工基本信息!B1088,"")</f>
        <v/>
      </c>
      <c r="S1091" s="1" t="str">
        <f>IF(AND(YEAR(在职员工基本信息!$M1088)='员工事项提醒（生日、续合同）'!$Q$4,MONTH(在职员工基本信息!$M1088)='员工事项提醒（生日、续合同）'!$S$4),在职员工基本信息!C1088,"")</f>
        <v/>
      </c>
      <c r="T1091" s="23" t="str">
        <f>IF(AND(YEAR(在职员工基本信息!$M1088)='员工事项提醒（生日、续合同）'!$Q$4,MONTH(在职员工基本信息!$M1088)='员工事项提醒（生日、续合同）'!$S$4),在职员工基本信息!M1088,"")</f>
        <v/>
      </c>
    </row>
    <row r="1092" spans="1:20">
      <c r="A1092" s="1" t="str">
        <f>B1092&amp;COUNTIF(B$8:B1092,B1092)</f>
        <v>1080</v>
      </c>
      <c r="B1092" s="1" t="str">
        <f>IF(MONTH(在职员工基本信息!G1089)=$L$4,MONTH(在职员工基本信息!G1089),"")</f>
        <v/>
      </c>
      <c r="D1092" s="1" t="str">
        <f>IFERROR(IF(在职员工基本信息!D1089="","",在职员工基本信息!D1089),"")</f>
        <v/>
      </c>
      <c r="E1092" s="1" t="str">
        <f>IF(在职员工基本信息!E1089="","",在职员工基本信息!E1089)</f>
        <v/>
      </c>
      <c r="F1092" s="23" t="str">
        <f>IF(在职员工基本信息!G1089="","",在职员工基本信息!G1089)</f>
        <v/>
      </c>
      <c r="G1092" s="1" t="str">
        <f>IF(在职员工基本信息!B1089="","",在职员工基本信息!B1089)</f>
        <v/>
      </c>
      <c r="H1092" s="1" t="str">
        <f>IF(在职员工基本信息!C1089="","",在职员工基本信息!C1089)</f>
        <v/>
      </c>
      <c r="J1092" s="23" t="str">
        <f t="shared" si="80"/>
        <v/>
      </c>
      <c r="K1092" s="23" t="str">
        <f t="shared" si="81"/>
        <v/>
      </c>
      <c r="L1092" s="23" t="str">
        <f t="shared" si="82"/>
        <v/>
      </c>
      <c r="M1092" s="23" t="str">
        <f t="shared" si="83"/>
        <v/>
      </c>
      <c r="N1092" s="23" t="str">
        <f t="shared" si="84"/>
        <v/>
      </c>
      <c r="P1092" s="1" t="str">
        <f>IF(AND(YEAR(在职员工基本信息!$M1089)='员工事项提醒（生日、续合同）'!$Q$4,MONTH(在职员工基本信息!$M1089)='员工事项提醒（生日、续合同）'!$S$4),在职员工基本信息!D1089,"")</f>
        <v/>
      </c>
      <c r="Q1092" s="1" t="str">
        <f>IF(AND(YEAR(在职员工基本信息!$M1089)='员工事项提醒（生日、续合同）'!$Q$4,MONTH(在职员工基本信息!$M1089)='员工事项提醒（生日、续合同）'!$S$4),在职员工基本信息!E1089,"")</f>
        <v/>
      </c>
      <c r="R1092" s="1" t="str">
        <f>IF(AND(YEAR(在职员工基本信息!$M1089)='员工事项提醒（生日、续合同）'!$Q$4,MONTH(在职员工基本信息!$M1089)='员工事项提醒（生日、续合同）'!$S$4),在职员工基本信息!B1089,"")</f>
        <v/>
      </c>
      <c r="S1092" s="1" t="str">
        <f>IF(AND(YEAR(在职员工基本信息!$M1089)='员工事项提醒（生日、续合同）'!$Q$4,MONTH(在职员工基本信息!$M1089)='员工事项提醒（生日、续合同）'!$S$4),在职员工基本信息!C1089,"")</f>
        <v/>
      </c>
      <c r="T1092" s="23" t="str">
        <f>IF(AND(YEAR(在职员工基本信息!$M1089)='员工事项提醒（生日、续合同）'!$Q$4,MONTH(在职员工基本信息!$M1089)='员工事项提醒（生日、续合同）'!$S$4),在职员工基本信息!M1089,"")</f>
        <v/>
      </c>
    </row>
    <row r="1093" spans="1:20">
      <c r="A1093" s="1" t="str">
        <f>B1093&amp;COUNTIF(B$8:B1093,B1093)</f>
        <v>1081</v>
      </c>
      <c r="B1093" s="1" t="str">
        <f>IF(MONTH(在职员工基本信息!G1090)=$L$4,MONTH(在职员工基本信息!G1090),"")</f>
        <v/>
      </c>
      <c r="D1093" s="1" t="str">
        <f>IFERROR(IF(在职员工基本信息!D1090="","",在职员工基本信息!D1090),"")</f>
        <v/>
      </c>
      <c r="E1093" s="1" t="str">
        <f>IF(在职员工基本信息!E1090="","",在职员工基本信息!E1090)</f>
        <v/>
      </c>
      <c r="F1093" s="23" t="str">
        <f>IF(在职员工基本信息!G1090="","",在职员工基本信息!G1090)</f>
        <v/>
      </c>
      <c r="G1093" s="1" t="str">
        <f>IF(在职员工基本信息!B1090="","",在职员工基本信息!B1090)</f>
        <v/>
      </c>
      <c r="H1093" s="1" t="str">
        <f>IF(在职员工基本信息!C1090="","",在职员工基本信息!C1090)</f>
        <v/>
      </c>
      <c r="J1093" s="23" t="str">
        <f t="shared" si="80"/>
        <v/>
      </c>
      <c r="K1093" s="23" t="str">
        <f t="shared" si="81"/>
        <v/>
      </c>
      <c r="L1093" s="23" t="str">
        <f t="shared" si="82"/>
        <v/>
      </c>
      <c r="M1093" s="23" t="str">
        <f t="shared" si="83"/>
        <v/>
      </c>
      <c r="N1093" s="23" t="str">
        <f t="shared" si="84"/>
        <v/>
      </c>
      <c r="P1093" s="1" t="str">
        <f>IF(AND(YEAR(在职员工基本信息!$M1090)='员工事项提醒（生日、续合同）'!$Q$4,MONTH(在职员工基本信息!$M1090)='员工事项提醒（生日、续合同）'!$S$4),在职员工基本信息!D1090,"")</f>
        <v/>
      </c>
      <c r="Q1093" s="1" t="str">
        <f>IF(AND(YEAR(在职员工基本信息!$M1090)='员工事项提醒（生日、续合同）'!$Q$4,MONTH(在职员工基本信息!$M1090)='员工事项提醒（生日、续合同）'!$S$4),在职员工基本信息!E1090,"")</f>
        <v/>
      </c>
      <c r="R1093" s="1" t="str">
        <f>IF(AND(YEAR(在职员工基本信息!$M1090)='员工事项提醒（生日、续合同）'!$Q$4,MONTH(在职员工基本信息!$M1090)='员工事项提醒（生日、续合同）'!$S$4),在职员工基本信息!B1090,"")</f>
        <v/>
      </c>
      <c r="S1093" s="1" t="str">
        <f>IF(AND(YEAR(在职员工基本信息!$M1090)='员工事项提醒（生日、续合同）'!$Q$4,MONTH(在职员工基本信息!$M1090)='员工事项提醒（生日、续合同）'!$S$4),在职员工基本信息!C1090,"")</f>
        <v/>
      </c>
      <c r="T1093" s="23" t="str">
        <f>IF(AND(YEAR(在职员工基本信息!$M1090)='员工事项提醒（生日、续合同）'!$Q$4,MONTH(在职员工基本信息!$M1090)='员工事项提醒（生日、续合同）'!$S$4),在职员工基本信息!M1090,"")</f>
        <v/>
      </c>
    </row>
    <row r="1094" spans="1:20">
      <c r="A1094" s="1" t="str">
        <f>B1094&amp;COUNTIF(B$8:B1094,B1094)</f>
        <v>1082</v>
      </c>
      <c r="B1094" s="1" t="str">
        <f>IF(MONTH(在职员工基本信息!G1091)=$L$4,MONTH(在职员工基本信息!G1091),"")</f>
        <v/>
      </c>
      <c r="D1094" s="1" t="str">
        <f>IFERROR(IF(在职员工基本信息!D1091="","",在职员工基本信息!D1091),"")</f>
        <v/>
      </c>
      <c r="E1094" s="1" t="str">
        <f>IF(在职员工基本信息!E1091="","",在职员工基本信息!E1091)</f>
        <v/>
      </c>
      <c r="F1094" s="23" t="str">
        <f>IF(在职员工基本信息!G1091="","",在职员工基本信息!G1091)</f>
        <v/>
      </c>
      <c r="G1094" s="1" t="str">
        <f>IF(在职员工基本信息!B1091="","",在职员工基本信息!B1091)</f>
        <v/>
      </c>
      <c r="H1094" s="1" t="str">
        <f>IF(在职员工基本信息!C1091="","",在职员工基本信息!C1091)</f>
        <v/>
      </c>
      <c r="J1094" s="23" t="str">
        <f t="shared" si="80"/>
        <v/>
      </c>
      <c r="K1094" s="23" t="str">
        <f t="shared" si="81"/>
        <v/>
      </c>
      <c r="L1094" s="23" t="str">
        <f t="shared" si="82"/>
        <v/>
      </c>
      <c r="M1094" s="23" t="str">
        <f t="shared" si="83"/>
        <v/>
      </c>
      <c r="N1094" s="23" t="str">
        <f t="shared" si="84"/>
        <v/>
      </c>
      <c r="P1094" s="1" t="str">
        <f>IF(AND(YEAR(在职员工基本信息!$M1091)='员工事项提醒（生日、续合同）'!$Q$4,MONTH(在职员工基本信息!$M1091)='员工事项提醒（生日、续合同）'!$S$4),在职员工基本信息!D1091,"")</f>
        <v/>
      </c>
      <c r="Q1094" s="1" t="str">
        <f>IF(AND(YEAR(在职员工基本信息!$M1091)='员工事项提醒（生日、续合同）'!$Q$4,MONTH(在职员工基本信息!$M1091)='员工事项提醒（生日、续合同）'!$S$4),在职员工基本信息!E1091,"")</f>
        <v/>
      </c>
      <c r="R1094" s="1" t="str">
        <f>IF(AND(YEAR(在职员工基本信息!$M1091)='员工事项提醒（生日、续合同）'!$Q$4,MONTH(在职员工基本信息!$M1091)='员工事项提醒（生日、续合同）'!$S$4),在职员工基本信息!B1091,"")</f>
        <v/>
      </c>
      <c r="S1094" s="1" t="str">
        <f>IF(AND(YEAR(在职员工基本信息!$M1091)='员工事项提醒（生日、续合同）'!$Q$4,MONTH(在职员工基本信息!$M1091)='员工事项提醒（生日、续合同）'!$S$4),在职员工基本信息!C1091,"")</f>
        <v/>
      </c>
      <c r="T1094" s="23" t="str">
        <f>IF(AND(YEAR(在职员工基本信息!$M1091)='员工事项提醒（生日、续合同）'!$Q$4,MONTH(在职员工基本信息!$M1091)='员工事项提醒（生日、续合同）'!$S$4),在职员工基本信息!M1091,"")</f>
        <v/>
      </c>
    </row>
    <row r="1095" spans="1:20">
      <c r="A1095" s="1" t="str">
        <f>B1095&amp;COUNTIF(B$8:B1095,B1095)</f>
        <v>1083</v>
      </c>
      <c r="B1095" s="1" t="str">
        <f>IF(MONTH(在职员工基本信息!G1092)=$L$4,MONTH(在职员工基本信息!G1092),"")</f>
        <v/>
      </c>
      <c r="D1095" s="1" t="str">
        <f>IFERROR(IF(在职员工基本信息!D1092="","",在职员工基本信息!D1092),"")</f>
        <v/>
      </c>
      <c r="E1095" s="1" t="str">
        <f>IF(在职员工基本信息!E1092="","",在职员工基本信息!E1092)</f>
        <v/>
      </c>
      <c r="F1095" s="23" t="str">
        <f>IF(在职员工基本信息!G1092="","",在职员工基本信息!G1092)</f>
        <v/>
      </c>
      <c r="G1095" s="1" t="str">
        <f>IF(在职员工基本信息!B1092="","",在职员工基本信息!B1092)</f>
        <v/>
      </c>
      <c r="H1095" s="1" t="str">
        <f>IF(在职员工基本信息!C1092="","",在职员工基本信息!C1092)</f>
        <v/>
      </c>
      <c r="J1095" s="23" t="str">
        <f t="shared" si="80"/>
        <v/>
      </c>
      <c r="K1095" s="23" t="str">
        <f t="shared" si="81"/>
        <v/>
      </c>
      <c r="L1095" s="23" t="str">
        <f t="shared" si="82"/>
        <v/>
      </c>
      <c r="M1095" s="23" t="str">
        <f t="shared" si="83"/>
        <v/>
      </c>
      <c r="N1095" s="23" t="str">
        <f t="shared" si="84"/>
        <v/>
      </c>
      <c r="P1095" s="1" t="str">
        <f>IF(AND(YEAR(在职员工基本信息!$M1092)='员工事项提醒（生日、续合同）'!$Q$4,MONTH(在职员工基本信息!$M1092)='员工事项提醒（生日、续合同）'!$S$4),在职员工基本信息!D1092,"")</f>
        <v/>
      </c>
      <c r="Q1095" s="1" t="str">
        <f>IF(AND(YEAR(在职员工基本信息!$M1092)='员工事项提醒（生日、续合同）'!$Q$4,MONTH(在职员工基本信息!$M1092)='员工事项提醒（生日、续合同）'!$S$4),在职员工基本信息!E1092,"")</f>
        <v/>
      </c>
      <c r="R1095" s="1" t="str">
        <f>IF(AND(YEAR(在职员工基本信息!$M1092)='员工事项提醒（生日、续合同）'!$Q$4,MONTH(在职员工基本信息!$M1092)='员工事项提醒（生日、续合同）'!$S$4),在职员工基本信息!B1092,"")</f>
        <v/>
      </c>
      <c r="S1095" s="1" t="str">
        <f>IF(AND(YEAR(在职员工基本信息!$M1092)='员工事项提醒（生日、续合同）'!$Q$4,MONTH(在职员工基本信息!$M1092)='员工事项提醒（生日、续合同）'!$S$4),在职员工基本信息!C1092,"")</f>
        <v/>
      </c>
      <c r="T1095" s="23" t="str">
        <f>IF(AND(YEAR(在职员工基本信息!$M1092)='员工事项提醒（生日、续合同）'!$Q$4,MONTH(在职员工基本信息!$M1092)='员工事项提醒（生日、续合同）'!$S$4),在职员工基本信息!M1092,"")</f>
        <v/>
      </c>
    </row>
    <row r="1096" spans="1:20">
      <c r="A1096" s="1" t="str">
        <f>B1096&amp;COUNTIF(B$8:B1096,B1096)</f>
        <v>1084</v>
      </c>
      <c r="B1096" s="1" t="str">
        <f>IF(MONTH(在职员工基本信息!G1093)=$L$4,MONTH(在职员工基本信息!G1093),"")</f>
        <v/>
      </c>
      <c r="D1096" s="1" t="str">
        <f>IFERROR(IF(在职员工基本信息!D1093="","",在职员工基本信息!D1093),"")</f>
        <v/>
      </c>
      <c r="E1096" s="1" t="str">
        <f>IF(在职员工基本信息!E1093="","",在职员工基本信息!E1093)</f>
        <v/>
      </c>
      <c r="F1096" s="23" t="str">
        <f>IF(在职员工基本信息!G1093="","",在职员工基本信息!G1093)</f>
        <v/>
      </c>
      <c r="G1096" s="1" t="str">
        <f>IF(在职员工基本信息!B1093="","",在职员工基本信息!B1093)</f>
        <v/>
      </c>
      <c r="H1096" s="1" t="str">
        <f>IF(在职员工基本信息!C1093="","",在职员工基本信息!C1093)</f>
        <v/>
      </c>
      <c r="J1096" s="23" t="str">
        <f t="shared" ref="J1096:J1159" si="85">IFERROR(VLOOKUP($L$4&amp;(ROW()-7),$A:$H,4,0),"")</f>
        <v/>
      </c>
      <c r="K1096" s="23" t="str">
        <f t="shared" ref="K1096:K1159" si="86">IFERROR(VLOOKUP($L$4&amp;(ROW()-7),$A:$H,5,0),"")</f>
        <v/>
      </c>
      <c r="L1096" s="23" t="str">
        <f t="shared" ref="L1096:L1159" si="87">IFERROR(VLOOKUP($L$4&amp;(ROW()-7),$A:$H,6,0),"")</f>
        <v/>
      </c>
      <c r="M1096" s="23" t="str">
        <f t="shared" ref="M1096:M1159" si="88">IFERROR(VLOOKUP($L$4&amp;(ROW()-7),$A:$H,7,0),"")</f>
        <v/>
      </c>
      <c r="N1096" s="23" t="str">
        <f t="shared" ref="N1096:N1159" si="89">IFERROR(VLOOKUP($L$4&amp;(ROW()-7),$A:$H,8,0),"")</f>
        <v/>
      </c>
      <c r="P1096" s="1" t="str">
        <f>IF(AND(YEAR(在职员工基本信息!$M1093)='员工事项提醒（生日、续合同）'!$Q$4,MONTH(在职员工基本信息!$M1093)='员工事项提醒（生日、续合同）'!$S$4),在职员工基本信息!D1093,"")</f>
        <v/>
      </c>
      <c r="Q1096" s="1" t="str">
        <f>IF(AND(YEAR(在职员工基本信息!$M1093)='员工事项提醒（生日、续合同）'!$Q$4,MONTH(在职员工基本信息!$M1093)='员工事项提醒（生日、续合同）'!$S$4),在职员工基本信息!E1093,"")</f>
        <v/>
      </c>
      <c r="R1096" s="1" t="str">
        <f>IF(AND(YEAR(在职员工基本信息!$M1093)='员工事项提醒（生日、续合同）'!$Q$4,MONTH(在职员工基本信息!$M1093)='员工事项提醒（生日、续合同）'!$S$4),在职员工基本信息!B1093,"")</f>
        <v/>
      </c>
      <c r="S1096" s="1" t="str">
        <f>IF(AND(YEAR(在职员工基本信息!$M1093)='员工事项提醒（生日、续合同）'!$Q$4,MONTH(在职员工基本信息!$M1093)='员工事项提醒（生日、续合同）'!$S$4),在职员工基本信息!C1093,"")</f>
        <v/>
      </c>
      <c r="T1096" s="23" t="str">
        <f>IF(AND(YEAR(在职员工基本信息!$M1093)='员工事项提醒（生日、续合同）'!$Q$4,MONTH(在职员工基本信息!$M1093)='员工事项提醒（生日、续合同）'!$S$4),在职员工基本信息!M1093,"")</f>
        <v/>
      </c>
    </row>
    <row r="1097" spans="1:20">
      <c r="A1097" s="1" t="str">
        <f>B1097&amp;COUNTIF(B$8:B1097,B1097)</f>
        <v>1085</v>
      </c>
      <c r="B1097" s="1" t="str">
        <f>IF(MONTH(在职员工基本信息!G1094)=$L$4,MONTH(在职员工基本信息!G1094),"")</f>
        <v/>
      </c>
      <c r="D1097" s="1" t="str">
        <f>IFERROR(IF(在职员工基本信息!D1094="","",在职员工基本信息!D1094),"")</f>
        <v/>
      </c>
      <c r="E1097" s="1" t="str">
        <f>IF(在职员工基本信息!E1094="","",在职员工基本信息!E1094)</f>
        <v/>
      </c>
      <c r="F1097" s="23" t="str">
        <f>IF(在职员工基本信息!G1094="","",在职员工基本信息!G1094)</f>
        <v/>
      </c>
      <c r="G1097" s="1" t="str">
        <f>IF(在职员工基本信息!B1094="","",在职员工基本信息!B1094)</f>
        <v/>
      </c>
      <c r="H1097" s="1" t="str">
        <f>IF(在职员工基本信息!C1094="","",在职员工基本信息!C1094)</f>
        <v/>
      </c>
      <c r="J1097" s="23" t="str">
        <f t="shared" si="85"/>
        <v/>
      </c>
      <c r="K1097" s="23" t="str">
        <f t="shared" si="86"/>
        <v/>
      </c>
      <c r="L1097" s="23" t="str">
        <f t="shared" si="87"/>
        <v/>
      </c>
      <c r="M1097" s="23" t="str">
        <f t="shared" si="88"/>
        <v/>
      </c>
      <c r="N1097" s="23" t="str">
        <f t="shared" si="89"/>
        <v/>
      </c>
      <c r="P1097" s="1" t="str">
        <f>IF(AND(YEAR(在职员工基本信息!$M1094)='员工事项提醒（生日、续合同）'!$Q$4,MONTH(在职员工基本信息!$M1094)='员工事项提醒（生日、续合同）'!$S$4),在职员工基本信息!D1094,"")</f>
        <v/>
      </c>
      <c r="Q1097" s="1" t="str">
        <f>IF(AND(YEAR(在职员工基本信息!$M1094)='员工事项提醒（生日、续合同）'!$Q$4,MONTH(在职员工基本信息!$M1094)='员工事项提醒（生日、续合同）'!$S$4),在职员工基本信息!E1094,"")</f>
        <v/>
      </c>
      <c r="R1097" s="1" t="str">
        <f>IF(AND(YEAR(在职员工基本信息!$M1094)='员工事项提醒（生日、续合同）'!$Q$4,MONTH(在职员工基本信息!$M1094)='员工事项提醒（生日、续合同）'!$S$4),在职员工基本信息!B1094,"")</f>
        <v/>
      </c>
      <c r="S1097" s="1" t="str">
        <f>IF(AND(YEAR(在职员工基本信息!$M1094)='员工事项提醒（生日、续合同）'!$Q$4,MONTH(在职员工基本信息!$M1094)='员工事项提醒（生日、续合同）'!$S$4),在职员工基本信息!C1094,"")</f>
        <v/>
      </c>
      <c r="T1097" s="23" t="str">
        <f>IF(AND(YEAR(在职员工基本信息!$M1094)='员工事项提醒（生日、续合同）'!$Q$4,MONTH(在职员工基本信息!$M1094)='员工事项提醒（生日、续合同）'!$S$4),在职员工基本信息!M1094,"")</f>
        <v/>
      </c>
    </row>
    <row r="1098" spans="1:20">
      <c r="A1098" s="1" t="str">
        <f>B1098&amp;COUNTIF(B$8:B1098,B1098)</f>
        <v>1086</v>
      </c>
      <c r="B1098" s="1" t="str">
        <f>IF(MONTH(在职员工基本信息!G1095)=$L$4,MONTH(在职员工基本信息!G1095),"")</f>
        <v/>
      </c>
      <c r="D1098" s="1" t="str">
        <f>IFERROR(IF(在职员工基本信息!D1095="","",在职员工基本信息!D1095),"")</f>
        <v/>
      </c>
      <c r="E1098" s="1" t="str">
        <f>IF(在职员工基本信息!E1095="","",在职员工基本信息!E1095)</f>
        <v/>
      </c>
      <c r="F1098" s="23" t="str">
        <f>IF(在职员工基本信息!G1095="","",在职员工基本信息!G1095)</f>
        <v/>
      </c>
      <c r="G1098" s="1" t="str">
        <f>IF(在职员工基本信息!B1095="","",在职员工基本信息!B1095)</f>
        <v/>
      </c>
      <c r="H1098" s="1" t="str">
        <f>IF(在职员工基本信息!C1095="","",在职员工基本信息!C1095)</f>
        <v/>
      </c>
      <c r="J1098" s="23" t="str">
        <f t="shared" si="85"/>
        <v/>
      </c>
      <c r="K1098" s="23" t="str">
        <f t="shared" si="86"/>
        <v/>
      </c>
      <c r="L1098" s="23" t="str">
        <f t="shared" si="87"/>
        <v/>
      </c>
      <c r="M1098" s="23" t="str">
        <f t="shared" si="88"/>
        <v/>
      </c>
      <c r="N1098" s="23" t="str">
        <f t="shared" si="89"/>
        <v/>
      </c>
      <c r="P1098" s="1" t="str">
        <f>IF(AND(YEAR(在职员工基本信息!$M1095)='员工事项提醒（生日、续合同）'!$Q$4,MONTH(在职员工基本信息!$M1095)='员工事项提醒（生日、续合同）'!$S$4),在职员工基本信息!D1095,"")</f>
        <v/>
      </c>
      <c r="Q1098" s="1" t="str">
        <f>IF(AND(YEAR(在职员工基本信息!$M1095)='员工事项提醒（生日、续合同）'!$Q$4,MONTH(在职员工基本信息!$M1095)='员工事项提醒（生日、续合同）'!$S$4),在职员工基本信息!E1095,"")</f>
        <v/>
      </c>
      <c r="R1098" s="1" t="str">
        <f>IF(AND(YEAR(在职员工基本信息!$M1095)='员工事项提醒（生日、续合同）'!$Q$4,MONTH(在职员工基本信息!$M1095)='员工事项提醒（生日、续合同）'!$S$4),在职员工基本信息!B1095,"")</f>
        <v/>
      </c>
      <c r="S1098" s="1" t="str">
        <f>IF(AND(YEAR(在职员工基本信息!$M1095)='员工事项提醒（生日、续合同）'!$Q$4,MONTH(在职员工基本信息!$M1095)='员工事项提醒（生日、续合同）'!$S$4),在职员工基本信息!C1095,"")</f>
        <v/>
      </c>
      <c r="T1098" s="23" t="str">
        <f>IF(AND(YEAR(在职员工基本信息!$M1095)='员工事项提醒（生日、续合同）'!$Q$4,MONTH(在职员工基本信息!$M1095)='员工事项提醒（生日、续合同）'!$S$4),在职员工基本信息!M1095,"")</f>
        <v/>
      </c>
    </row>
    <row r="1099" spans="1:20">
      <c r="A1099" s="1" t="str">
        <f>B1099&amp;COUNTIF(B$8:B1099,B1099)</f>
        <v>1087</v>
      </c>
      <c r="B1099" s="1" t="str">
        <f>IF(MONTH(在职员工基本信息!G1096)=$L$4,MONTH(在职员工基本信息!G1096),"")</f>
        <v/>
      </c>
      <c r="D1099" s="1" t="str">
        <f>IFERROR(IF(在职员工基本信息!D1096="","",在职员工基本信息!D1096),"")</f>
        <v/>
      </c>
      <c r="E1099" s="1" t="str">
        <f>IF(在职员工基本信息!E1096="","",在职员工基本信息!E1096)</f>
        <v/>
      </c>
      <c r="F1099" s="23" t="str">
        <f>IF(在职员工基本信息!G1096="","",在职员工基本信息!G1096)</f>
        <v/>
      </c>
      <c r="G1099" s="1" t="str">
        <f>IF(在职员工基本信息!B1096="","",在职员工基本信息!B1096)</f>
        <v/>
      </c>
      <c r="H1099" s="1" t="str">
        <f>IF(在职员工基本信息!C1096="","",在职员工基本信息!C1096)</f>
        <v/>
      </c>
      <c r="J1099" s="23" t="str">
        <f t="shared" si="85"/>
        <v/>
      </c>
      <c r="K1099" s="23" t="str">
        <f t="shared" si="86"/>
        <v/>
      </c>
      <c r="L1099" s="23" t="str">
        <f t="shared" si="87"/>
        <v/>
      </c>
      <c r="M1099" s="23" t="str">
        <f t="shared" si="88"/>
        <v/>
      </c>
      <c r="N1099" s="23" t="str">
        <f t="shared" si="89"/>
        <v/>
      </c>
      <c r="P1099" s="1" t="str">
        <f>IF(AND(YEAR(在职员工基本信息!$M1096)='员工事项提醒（生日、续合同）'!$Q$4,MONTH(在职员工基本信息!$M1096)='员工事项提醒（生日、续合同）'!$S$4),在职员工基本信息!D1096,"")</f>
        <v/>
      </c>
      <c r="Q1099" s="1" t="str">
        <f>IF(AND(YEAR(在职员工基本信息!$M1096)='员工事项提醒（生日、续合同）'!$Q$4,MONTH(在职员工基本信息!$M1096)='员工事项提醒（生日、续合同）'!$S$4),在职员工基本信息!E1096,"")</f>
        <v/>
      </c>
      <c r="R1099" s="1" t="str">
        <f>IF(AND(YEAR(在职员工基本信息!$M1096)='员工事项提醒（生日、续合同）'!$Q$4,MONTH(在职员工基本信息!$M1096)='员工事项提醒（生日、续合同）'!$S$4),在职员工基本信息!B1096,"")</f>
        <v/>
      </c>
      <c r="S1099" s="1" t="str">
        <f>IF(AND(YEAR(在职员工基本信息!$M1096)='员工事项提醒（生日、续合同）'!$Q$4,MONTH(在职员工基本信息!$M1096)='员工事项提醒（生日、续合同）'!$S$4),在职员工基本信息!C1096,"")</f>
        <v/>
      </c>
      <c r="T1099" s="23" t="str">
        <f>IF(AND(YEAR(在职员工基本信息!$M1096)='员工事项提醒（生日、续合同）'!$Q$4,MONTH(在职员工基本信息!$M1096)='员工事项提醒（生日、续合同）'!$S$4),在职员工基本信息!M1096,"")</f>
        <v/>
      </c>
    </row>
    <row r="1100" spans="1:20">
      <c r="A1100" s="1" t="str">
        <f>B1100&amp;COUNTIF(B$8:B1100,B1100)</f>
        <v>1088</v>
      </c>
      <c r="B1100" s="1" t="str">
        <f>IF(MONTH(在职员工基本信息!G1097)=$L$4,MONTH(在职员工基本信息!G1097),"")</f>
        <v/>
      </c>
      <c r="D1100" s="1" t="str">
        <f>IFERROR(IF(在职员工基本信息!D1097="","",在职员工基本信息!D1097),"")</f>
        <v/>
      </c>
      <c r="E1100" s="1" t="str">
        <f>IF(在职员工基本信息!E1097="","",在职员工基本信息!E1097)</f>
        <v/>
      </c>
      <c r="F1100" s="23" t="str">
        <f>IF(在职员工基本信息!G1097="","",在职员工基本信息!G1097)</f>
        <v/>
      </c>
      <c r="G1100" s="1" t="str">
        <f>IF(在职员工基本信息!B1097="","",在职员工基本信息!B1097)</f>
        <v/>
      </c>
      <c r="H1100" s="1" t="str">
        <f>IF(在职员工基本信息!C1097="","",在职员工基本信息!C1097)</f>
        <v/>
      </c>
      <c r="J1100" s="23" t="str">
        <f t="shared" si="85"/>
        <v/>
      </c>
      <c r="K1100" s="23" t="str">
        <f t="shared" si="86"/>
        <v/>
      </c>
      <c r="L1100" s="23" t="str">
        <f t="shared" si="87"/>
        <v/>
      </c>
      <c r="M1100" s="23" t="str">
        <f t="shared" si="88"/>
        <v/>
      </c>
      <c r="N1100" s="23" t="str">
        <f t="shared" si="89"/>
        <v/>
      </c>
      <c r="P1100" s="1" t="str">
        <f>IF(AND(YEAR(在职员工基本信息!$M1097)='员工事项提醒（生日、续合同）'!$Q$4,MONTH(在职员工基本信息!$M1097)='员工事项提醒（生日、续合同）'!$S$4),在职员工基本信息!D1097,"")</f>
        <v/>
      </c>
      <c r="Q1100" s="1" t="str">
        <f>IF(AND(YEAR(在职员工基本信息!$M1097)='员工事项提醒（生日、续合同）'!$Q$4,MONTH(在职员工基本信息!$M1097)='员工事项提醒（生日、续合同）'!$S$4),在职员工基本信息!E1097,"")</f>
        <v/>
      </c>
      <c r="R1100" s="1" t="str">
        <f>IF(AND(YEAR(在职员工基本信息!$M1097)='员工事项提醒（生日、续合同）'!$Q$4,MONTH(在职员工基本信息!$M1097)='员工事项提醒（生日、续合同）'!$S$4),在职员工基本信息!B1097,"")</f>
        <v/>
      </c>
      <c r="S1100" s="1" t="str">
        <f>IF(AND(YEAR(在职员工基本信息!$M1097)='员工事项提醒（生日、续合同）'!$Q$4,MONTH(在职员工基本信息!$M1097)='员工事项提醒（生日、续合同）'!$S$4),在职员工基本信息!C1097,"")</f>
        <v/>
      </c>
      <c r="T1100" s="23" t="str">
        <f>IF(AND(YEAR(在职员工基本信息!$M1097)='员工事项提醒（生日、续合同）'!$Q$4,MONTH(在职员工基本信息!$M1097)='员工事项提醒（生日、续合同）'!$S$4),在职员工基本信息!M1097,"")</f>
        <v/>
      </c>
    </row>
    <row r="1101" spans="1:20">
      <c r="A1101" s="1" t="str">
        <f>B1101&amp;COUNTIF(B$8:B1101,B1101)</f>
        <v>1089</v>
      </c>
      <c r="B1101" s="1" t="str">
        <f>IF(MONTH(在职员工基本信息!G1098)=$L$4,MONTH(在职员工基本信息!G1098),"")</f>
        <v/>
      </c>
      <c r="D1101" s="1" t="str">
        <f>IFERROR(IF(在职员工基本信息!D1098="","",在职员工基本信息!D1098),"")</f>
        <v/>
      </c>
      <c r="E1101" s="1" t="str">
        <f>IF(在职员工基本信息!E1098="","",在职员工基本信息!E1098)</f>
        <v/>
      </c>
      <c r="F1101" s="23" t="str">
        <f>IF(在职员工基本信息!G1098="","",在职员工基本信息!G1098)</f>
        <v/>
      </c>
      <c r="G1101" s="1" t="str">
        <f>IF(在职员工基本信息!B1098="","",在职员工基本信息!B1098)</f>
        <v/>
      </c>
      <c r="H1101" s="1" t="str">
        <f>IF(在职员工基本信息!C1098="","",在职员工基本信息!C1098)</f>
        <v/>
      </c>
      <c r="J1101" s="23" t="str">
        <f t="shared" si="85"/>
        <v/>
      </c>
      <c r="K1101" s="23" t="str">
        <f t="shared" si="86"/>
        <v/>
      </c>
      <c r="L1101" s="23" t="str">
        <f t="shared" si="87"/>
        <v/>
      </c>
      <c r="M1101" s="23" t="str">
        <f t="shared" si="88"/>
        <v/>
      </c>
      <c r="N1101" s="23" t="str">
        <f t="shared" si="89"/>
        <v/>
      </c>
      <c r="P1101" s="1" t="str">
        <f>IF(AND(YEAR(在职员工基本信息!$M1098)='员工事项提醒（生日、续合同）'!$Q$4,MONTH(在职员工基本信息!$M1098)='员工事项提醒（生日、续合同）'!$S$4),在职员工基本信息!D1098,"")</f>
        <v/>
      </c>
      <c r="Q1101" s="1" t="str">
        <f>IF(AND(YEAR(在职员工基本信息!$M1098)='员工事项提醒（生日、续合同）'!$Q$4,MONTH(在职员工基本信息!$M1098)='员工事项提醒（生日、续合同）'!$S$4),在职员工基本信息!E1098,"")</f>
        <v/>
      </c>
      <c r="R1101" s="1" t="str">
        <f>IF(AND(YEAR(在职员工基本信息!$M1098)='员工事项提醒（生日、续合同）'!$Q$4,MONTH(在职员工基本信息!$M1098)='员工事项提醒（生日、续合同）'!$S$4),在职员工基本信息!B1098,"")</f>
        <v/>
      </c>
      <c r="S1101" s="1" t="str">
        <f>IF(AND(YEAR(在职员工基本信息!$M1098)='员工事项提醒（生日、续合同）'!$Q$4,MONTH(在职员工基本信息!$M1098)='员工事项提醒（生日、续合同）'!$S$4),在职员工基本信息!C1098,"")</f>
        <v/>
      </c>
      <c r="T1101" s="23" t="str">
        <f>IF(AND(YEAR(在职员工基本信息!$M1098)='员工事项提醒（生日、续合同）'!$Q$4,MONTH(在职员工基本信息!$M1098)='员工事项提醒（生日、续合同）'!$S$4),在职员工基本信息!M1098,"")</f>
        <v/>
      </c>
    </row>
    <row r="1102" spans="1:20">
      <c r="A1102" s="1" t="str">
        <f>B1102&amp;COUNTIF(B$8:B1102,B1102)</f>
        <v>1090</v>
      </c>
      <c r="B1102" s="1" t="str">
        <f>IF(MONTH(在职员工基本信息!G1099)=$L$4,MONTH(在职员工基本信息!G1099),"")</f>
        <v/>
      </c>
      <c r="D1102" s="1" t="str">
        <f>IFERROR(IF(在职员工基本信息!D1099="","",在职员工基本信息!D1099),"")</f>
        <v/>
      </c>
      <c r="E1102" s="1" t="str">
        <f>IF(在职员工基本信息!E1099="","",在职员工基本信息!E1099)</f>
        <v/>
      </c>
      <c r="F1102" s="23" t="str">
        <f>IF(在职员工基本信息!G1099="","",在职员工基本信息!G1099)</f>
        <v/>
      </c>
      <c r="G1102" s="1" t="str">
        <f>IF(在职员工基本信息!B1099="","",在职员工基本信息!B1099)</f>
        <v/>
      </c>
      <c r="H1102" s="1" t="str">
        <f>IF(在职员工基本信息!C1099="","",在职员工基本信息!C1099)</f>
        <v/>
      </c>
      <c r="J1102" s="23" t="str">
        <f t="shared" si="85"/>
        <v/>
      </c>
      <c r="K1102" s="23" t="str">
        <f t="shared" si="86"/>
        <v/>
      </c>
      <c r="L1102" s="23" t="str">
        <f t="shared" si="87"/>
        <v/>
      </c>
      <c r="M1102" s="23" t="str">
        <f t="shared" si="88"/>
        <v/>
      </c>
      <c r="N1102" s="23" t="str">
        <f t="shared" si="89"/>
        <v/>
      </c>
      <c r="P1102" s="1" t="str">
        <f>IF(AND(YEAR(在职员工基本信息!$M1099)='员工事项提醒（生日、续合同）'!$Q$4,MONTH(在职员工基本信息!$M1099)='员工事项提醒（生日、续合同）'!$S$4),在职员工基本信息!D1099,"")</f>
        <v/>
      </c>
      <c r="Q1102" s="1" t="str">
        <f>IF(AND(YEAR(在职员工基本信息!$M1099)='员工事项提醒（生日、续合同）'!$Q$4,MONTH(在职员工基本信息!$M1099)='员工事项提醒（生日、续合同）'!$S$4),在职员工基本信息!E1099,"")</f>
        <v/>
      </c>
      <c r="R1102" s="1" t="str">
        <f>IF(AND(YEAR(在职员工基本信息!$M1099)='员工事项提醒（生日、续合同）'!$Q$4,MONTH(在职员工基本信息!$M1099)='员工事项提醒（生日、续合同）'!$S$4),在职员工基本信息!B1099,"")</f>
        <v/>
      </c>
      <c r="S1102" s="1" t="str">
        <f>IF(AND(YEAR(在职员工基本信息!$M1099)='员工事项提醒（生日、续合同）'!$Q$4,MONTH(在职员工基本信息!$M1099)='员工事项提醒（生日、续合同）'!$S$4),在职员工基本信息!C1099,"")</f>
        <v/>
      </c>
      <c r="T1102" s="23" t="str">
        <f>IF(AND(YEAR(在职员工基本信息!$M1099)='员工事项提醒（生日、续合同）'!$Q$4,MONTH(在职员工基本信息!$M1099)='员工事项提醒（生日、续合同）'!$S$4),在职员工基本信息!M1099,"")</f>
        <v/>
      </c>
    </row>
    <row r="1103" spans="1:20">
      <c r="A1103" s="1" t="str">
        <f>B1103&amp;COUNTIF(B$8:B1103,B1103)</f>
        <v>1091</v>
      </c>
      <c r="B1103" s="1" t="str">
        <f>IF(MONTH(在职员工基本信息!G1100)=$L$4,MONTH(在职员工基本信息!G1100),"")</f>
        <v/>
      </c>
      <c r="D1103" s="1" t="str">
        <f>IFERROR(IF(在职员工基本信息!D1100="","",在职员工基本信息!D1100),"")</f>
        <v/>
      </c>
      <c r="E1103" s="1" t="str">
        <f>IF(在职员工基本信息!E1100="","",在职员工基本信息!E1100)</f>
        <v/>
      </c>
      <c r="F1103" s="23" t="str">
        <f>IF(在职员工基本信息!G1100="","",在职员工基本信息!G1100)</f>
        <v/>
      </c>
      <c r="G1103" s="1" t="str">
        <f>IF(在职员工基本信息!B1100="","",在职员工基本信息!B1100)</f>
        <v/>
      </c>
      <c r="H1103" s="1" t="str">
        <f>IF(在职员工基本信息!C1100="","",在职员工基本信息!C1100)</f>
        <v/>
      </c>
      <c r="J1103" s="23" t="str">
        <f t="shared" si="85"/>
        <v/>
      </c>
      <c r="K1103" s="23" t="str">
        <f t="shared" si="86"/>
        <v/>
      </c>
      <c r="L1103" s="23" t="str">
        <f t="shared" si="87"/>
        <v/>
      </c>
      <c r="M1103" s="23" t="str">
        <f t="shared" si="88"/>
        <v/>
      </c>
      <c r="N1103" s="23" t="str">
        <f t="shared" si="89"/>
        <v/>
      </c>
      <c r="P1103" s="1" t="str">
        <f>IF(AND(YEAR(在职员工基本信息!$M1100)='员工事项提醒（生日、续合同）'!$Q$4,MONTH(在职员工基本信息!$M1100)='员工事项提醒（生日、续合同）'!$S$4),在职员工基本信息!D1100,"")</f>
        <v/>
      </c>
      <c r="Q1103" s="1" t="str">
        <f>IF(AND(YEAR(在职员工基本信息!$M1100)='员工事项提醒（生日、续合同）'!$Q$4,MONTH(在职员工基本信息!$M1100)='员工事项提醒（生日、续合同）'!$S$4),在职员工基本信息!E1100,"")</f>
        <v/>
      </c>
      <c r="R1103" s="1" t="str">
        <f>IF(AND(YEAR(在职员工基本信息!$M1100)='员工事项提醒（生日、续合同）'!$Q$4,MONTH(在职员工基本信息!$M1100)='员工事项提醒（生日、续合同）'!$S$4),在职员工基本信息!B1100,"")</f>
        <v/>
      </c>
      <c r="S1103" s="1" t="str">
        <f>IF(AND(YEAR(在职员工基本信息!$M1100)='员工事项提醒（生日、续合同）'!$Q$4,MONTH(在职员工基本信息!$M1100)='员工事项提醒（生日、续合同）'!$S$4),在职员工基本信息!C1100,"")</f>
        <v/>
      </c>
      <c r="T1103" s="23" t="str">
        <f>IF(AND(YEAR(在职员工基本信息!$M1100)='员工事项提醒（生日、续合同）'!$Q$4,MONTH(在职员工基本信息!$M1100)='员工事项提醒（生日、续合同）'!$S$4),在职员工基本信息!M1100,"")</f>
        <v/>
      </c>
    </row>
    <row r="1104" spans="1:20">
      <c r="A1104" s="1" t="str">
        <f>B1104&amp;COUNTIF(B$8:B1104,B1104)</f>
        <v>1092</v>
      </c>
      <c r="B1104" s="1" t="str">
        <f>IF(MONTH(在职员工基本信息!G1101)=$L$4,MONTH(在职员工基本信息!G1101),"")</f>
        <v/>
      </c>
      <c r="D1104" s="1" t="str">
        <f>IFERROR(IF(在职员工基本信息!D1101="","",在职员工基本信息!D1101),"")</f>
        <v/>
      </c>
      <c r="E1104" s="1" t="str">
        <f>IF(在职员工基本信息!E1101="","",在职员工基本信息!E1101)</f>
        <v/>
      </c>
      <c r="F1104" s="23" t="str">
        <f>IF(在职员工基本信息!G1101="","",在职员工基本信息!G1101)</f>
        <v/>
      </c>
      <c r="G1104" s="1" t="str">
        <f>IF(在职员工基本信息!B1101="","",在职员工基本信息!B1101)</f>
        <v/>
      </c>
      <c r="H1104" s="1" t="str">
        <f>IF(在职员工基本信息!C1101="","",在职员工基本信息!C1101)</f>
        <v/>
      </c>
      <c r="J1104" s="23" t="str">
        <f t="shared" si="85"/>
        <v/>
      </c>
      <c r="K1104" s="23" t="str">
        <f t="shared" si="86"/>
        <v/>
      </c>
      <c r="L1104" s="23" t="str">
        <f t="shared" si="87"/>
        <v/>
      </c>
      <c r="M1104" s="23" t="str">
        <f t="shared" si="88"/>
        <v/>
      </c>
      <c r="N1104" s="23" t="str">
        <f t="shared" si="89"/>
        <v/>
      </c>
      <c r="P1104" s="1" t="str">
        <f>IF(AND(YEAR(在职员工基本信息!$M1101)='员工事项提醒（生日、续合同）'!$Q$4,MONTH(在职员工基本信息!$M1101)='员工事项提醒（生日、续合同）'!$S$4),在职员工基本信息!D1101,"")</f>
        <v/>
      </c>
      <c r="Q1104" s="1" t="str">
        <f>IF(AND(YEAR(在职员工基本信息!$M1101)='员工事项提醒（生日、续合同）'!$Q$4,MONTH(在职员工基本信息!$M1101)='员工事项提醒（生日、续合同）'!$S$4),在职员工基本信息!E1101,"")</f>
        <v/>
      </c>
      <c r="R1104" s="1" t="str">
        <f>IF(AND(YEAR(在职员工基本信息!$M1101)='员工事项提醒（生日、续合同）'!$Q$4,MONTH(在职员工基本信息!$M1101)='员工事项提醒（生日、续合同）'!$S$4),在职员工基本信息!B1101,"")</f>
        <v/>
      </c>
      <c r="S1104" s="1" t="str">
        <f>IF(AND(YEAR(在职员工基本信息!$M1101)='员工事项提醒（生日、续合同）'!$Q$4,MONTH(在职员工基本信息!$M1101)='员工事项提醒（生日、续合同）'!$S$4),在职员工基本信息!C1101,"")</f>
        <v/>
      </c>
      <c r="T1104" s="23" t="str">
        <f>IF(AND(YEAR(在职员工基本信息!$M1101)='员工事项提醒（生日、续合同）'!$Q$4,MONTH(在职员工基本信息!$M1101)='员工事项提醒（生日、续合同）'!$S$4),在职员工基本信息!M1101,"")</f>
        <v/>
      </c>
    </row>
    <row r="1105" spans="1:20">
      <c r="A1105" s="1" t="str">
        <f>B1105&amp;COUNTIF(B$8:B1105,B1105)</f>
        <v>1093</v>
      </c>
      <c r="B1105" s="1" t="str">
        <f>IF(MONTH(在职员工基本信息!G1102)=$L$4,MONTH(在职员工基本信息!G1102),"")</f>
        <v/>
      </c>
      <c r="D1105" s="1" t="str">
        <f>IFERROR(IF(在职员工基本信息!D1102="","",在职员工基本信息!D1102),"")</f>
        <v/>
      </c>
      <c r="E1105" s="1" t="str">
        <f>IF(在职员工基本信息!E1102="","",在职员工基本信息!E1102)</f>
        <v/>
      </c>
      <c r="F1105" s="23" t="str">
        <f>IF(在职员工基本信息!G1102="","",在职员工基本信息!G1102)</f>
        <v/>
      </c>
      <c r="G1105" s="1" t="str">
        <f>IF(在职员工基本信息!B1102="","",在职员工基本信息!B1102)</f>
        <v/>
      </c>
      <c r="H1105" s="1" t="str">
        <f>IF(在职员工基本信息!C1102="","",在职员工基本信息!C1102)</f>
        <v/>
      </c>
      <c r="J1105" s="23" t="str">
        <f t="shared" si="85"/>
        <v/>
      </c>
      <c r="K1105" s="23" t="str">
        <f t="shared" si="86"/>
        <v/>
      </c>
      <c r="L1105" s="23" t="str">
        <f t="shared" si="87"/>
        <v/>
      </c>
      <c r="M1105" s="23" t="str">
        <f t="shared" si="88"/>
        <v/>
      </c>
      <c r="N1105" s="23" t="str">
        <f t="shared" si="89"/>
        <v/>
      </c>
      <c r="P1105" s="1" t="str">
        <f>IF(AND(YEAR(在职员工基本信息!$M1102)='员工事项提醒（生日、续合同）'!$Q$4,MONTH(在职员工基本信息!$M1102)='员工事项提醒（生日、续合同）'!$S$4),在职员工基本信息!D1102,"")</f>
        <v/>
      </c>
      <c r="Q1105" s="1" t="str">
        <f>IF(AND(YEAR(在职员工基本信息!$M1102)='员工事项提醒（生日、续合同）'!$Q$4,MONTH(在职员工基本信息!$M1102)='员工事项提醒（生日、续合同）'!$S$4),在职员工基本信息!E1102,"")</f>
        <v/>
      </c>
      <c r="R1105" s="1" t="str">
        <f>IF(AND(YEAR(在职员工基本信息!$M1102)='员工事项提醒（生日、续合同）'!$Q$4,MONTH(在职员工基本信息!$M1102)='员工事项提醒（生日、续合同）'!$S$4),在职员工基本信息!B1102,"")</f>
        <v/>
      </c>
      <c r="S1105" s="1" t="str">
        <f>IF(AND(YEAR(在职员工基本信息!$M1102)='员工事项提醒（生日、续合同）'!$Q$4,MONTH(在职员工基本信息!$M1102)='员工事项提醒（生日、续合同）'!$S$4),在职员工基本信息!C1102,"")</f>
        <v/>
      </c>
      <c r="T1105" s="23" t="str">
        <f>IF(AND(YEAR(在职员工基本信息!$M1102)='员工事项提醒（生日、续合同）'!$Q$4,MONTH(在职员工基本信息!$M1102)='员工事项提醒（生日、续合同）'!$S$4),在职员工基本信息!M1102,"")</f>
        <v/>
      </c>
    </row>
    <row r="1106" spans="1:20">
      <c r="A1106" s="1" t="str">
        <f>B1106&amp;COUNTIF(B$8:B1106,B1106)</f>
        <v>1094</v>
      </c>
      <c r="B1106" s="1" t="str">
        <f>IF(MONTH(在职员工基本信息!G1103)=$L$4,MONTH(在职员工基本信息!G1103),"")</f>
        <v/>
      </c>
      <c r="D1106" s="1" t="str">
        <f>IFERROR(IF(在职员工基本信息!D1103="","",在职员工基本信息!D1103),"")</f>
        <v/>
      </c>
      <c r="E1106" s="1" t="str">
        <f>IF(在职员工基本信息!E1103="","",在职员工基本信息!E1103)</f>
        <v/>
      </c>
      <c r="F1106" s="23" t="str">
        <f>IF(在职员工基本信息!G1103="","",在职员工基本信息!G1103)</f>
        <v/>
      </c>
      <c r="G1106" s="1" t="str">
        <f>IF(在职员工基本信息!B1103="","",在职员工基本信息!B1103)</f>
        <v/>
      </c>
      <c r="H1106" s="1" t="str">
        <f>IF(在职员工基本信息!C1103="","",在职员工基本信息!C1103)</f>
        <v/>
      </c>
      <c r="J1106" s="23" t="str">
        <f t="shared" si="85"/>
        <v/>
      </c>
      <c r="K1106" s="23" t="str">
        <f t="shared" si="86"/>
        <v/>
      </c>
      <c r="L1106" s="23" t="str">
        <f t="shared" si="87"/>
        <v/>
      </c>
      <c r="M1106" s="23" t="str">
        <f t="shared" si="88"/>
        <v/>
      </c>
      <c r="N1106" s="23" t="str">
        <f t="shared" si="89"/>
        <v/>
      </c>
      <c r="P1106" s="1" t="str">
        <f>IF(AND(YEAR(在职员工基本信息!$M1103)='员工事项提醒（生日、续合同）'!$Q$4,MONTH(在职员工基本信息!$M1103)='员工事项提醒（生日、续合同）'!$S$4),在职员工基本信息!D1103,"")</f>
        <v/>
      </c>
      <c r="Q1106" s="1" t="str">
        <f>IF(AND(YEAR(在职员工基本信息!$M1103)='员工事项提醒（生日、续合同）'!$Q$4,MONTH(在职员工基本信息!$M1103)='员工事项提醒（生日、续合同）'!$S$4),在职员工基本信息!E1103,"")</f>
        <v/>
      </c>
      <c r="R1106" s="1" t="str">
        <f>IF(AND(YEAR(在职员工基本信息!$M1103)='员工事项提醒（生日、续合同）'!$Q$4,MONTH(在职员工基本信息!$M1103)='员工事项提醒（生日、续合同）'!$S$4),在职员工基本信息!B1103,"")</f>
        <v/>
      </c>
      <c r="S1106" s="1" t="str">
        <f>IF(AND(YEAR(在职员工基本信息!$M1103)='员工事项提醒（生日、续合同）'!$Q$4,MONTH(在职员工基本信息!$M1103)='员工事项提醒（生日、续合同）'!$S$4),在职员工基本信息!C1103,"")</f>
        <v/>
      </c>
      <c r="T1106" s="23" t="str">
        <f>IF(AND(YEAR(在职员工基本信息!$M1103)='员工事项提醒（生日、续合同）'!$Q$4,MONTH(在职员工基本信息!$M1103)='员工事项提醒（生日、续合同）'!$S$4),在职员工基本信息!M1103,"")</f>
        <v/>
      </c>
    </row>
    <row r="1107" spans="1:20">
      <c r="A1107" s="1" t="str">
        <f>B1107&amp;COUNTIF(B$8:B1107,B1107)</f>
        <v>1095</v>
      </c>
      <c r="B1107" s="1" t="str">
        <f>IF(MONTH(在职员工基本信息!G1104)=$L$4,MONTH(在职员工基本信息!G1104),"")</f>
        <v/>
      </c>
      <c r="D1107" s="1" t="str">
        <f>IFERROR(IF(在职员工基本信息!D1104="","",在职员工基本信息!D1104),"")</f>
        <v/>
      </c>
      <c r="E1107" s="1" t="str">
        <f>IF(在职员工基本信息!E1104="","",在职员工基本信息!E1104)</f>
        <v/>
      </c>
      <c r="F1107" s="23" t="str">
        <f>IF(在职员工基本信息!G1104="","",在职员工基本信息!G1104)</f>
        <v/>
      </c>
      <c r="G1107" s="1" t="str">
        <f>IF(在职员工基本信息!B1104="","",在职员工基本信息!B1104)</f>
        <v/>
      </c>
      <c r="H1107" s="1" t="str">
        <f>IF(在职员工基本信息!C1104="","",在职员工基本信息!C1104)</f>
        <v/>
      </c>
      <c r="J1107" s="23" t="str">
        <f t="shared" si="85"/>
        <v/>
      </c>
      <c r="K1107" s="23" t="str">
        <f t="shared" si="86"/>
        <v/>
      </c>
      <c r="L1107" s="23" t="str">
        <f t="shared" si="87"/>
        <v/>
      </c>
      <c r="M1107" s="23" t="str">
        <f t="shared" si="88"/>
        <v/>
      </c>
      <c r="N1107" s="23" t="str">
        <f t="shared" si="89"/>
        <v/>
      </c>
      <c r="P1107" s="1" t="str">
        <f>IF(AND(YEAR(在职员工基本信息!$M1104)='员工事项提醒（生日、续合同）'!$Q$4,MONTH(在职员工基本信息!$M1104)='员工事项提醒（生日、续合同）'!$S$4),在职员工基本信息!D1104,"")</f>
        <v/>
      </c>
      <c r="Q1107" s="1" t="str">
        <f>IF(AND(YEAR(在职员工基本信息!$M1104)='员工事项提醒（生日、续合同）'!$Q$4,MONTH(在职员工基本信息!$M1104)='员工事项提醒（生日、续合同）'!$S$4),在职员工基本信息!E1104,"")</f>
        <v/>
      </c>
      <c r="R1107" s="1" t="str">
        <f>IF(AND(YEAR(在职员工基本信息!$M1104)='员工事项提醒（生日、续合同）'!$Q$4,MONTH(在职员工基本信息!$M1104)='员工事项提醒（生日、续合同）'!$S$4),在职员工基本信息!B1104,"")</f>
        <v/>
      </c>
      <c r="S1107" s="1" t="str">
        <f>IF(AND(YEAR(在职员工基本信息!$M1104)='员工事项提醒（生日、续合同）'!$Q$4,MONTH(在职员工基本信息!$M1104)='员工事项提醒（生日、续合同）'!$S$4),在职员工基本信息!C1104,"")</f>
        <v/>
      </c>
      <c r="T1107" s="23" t="str">
        <f>IF(AND(YEAR(在职员工基本信息!$M1104)='员工事项提醒（生日、续合同）'!$Q$4,MONTH(在职员工基本信息!$M1104)='员工事项提醒（生日、续合同）'!$S$4),在职员工基本信息!M1104,"")</f>
        <v/>
      </c>
    </row>
    <row r="1108" spans="1:20">
      <c r="A1108" s="1" t="str">
        <f>B1108&amp;COUNTIF(B$8:B1108,B1108)</f>
        <v>1096</v>
      </c>
      <c r="B1108" s="1" t="str">
        <f>IF(MONTH(在职员工基本信息!G1105)=$L$4,MONTH(在职员工基本信息!G1105),"")</f>
        <v/>
      </c>
      <c r="D1108" s="1" t="str">
        <f>IFERROR(IF(在职员工基本信息!D1105="","",在职员工基本信息!D1105),"")</f>
        <v/>
      </c>
      <c r="E1108" s="1" t="str">
        <f>IF(在职员工基本信息!E1105="","",在职员工基本信息!E1105)</f>
        <v/>
      </c>
      <c r="F1108" s="23" t="str">
        <f>IF(在职员工基本信息!G1105="","",在职员工基本信息!G1105)</f>
        <v/>
      </c>
      <c r="G1108" s="1" t="str">
        <f>IF(在职员工基本信息!B1105="","",在职员工基本信息!B1105)</f>
        <v/>
      </c>
      <c r="H1108" s="1" t="str">
        <f>IF(在职员工基本信息!C1105="","",在职员工基本信息!C1105)</f>
        <v/>
      </c>
      <c r="J1108" s="23" t="str">
        <f t="shared" si="85"/>
        <v/>
      </c>
      <c r="K1108" s="23" t="str">
        <f t="shared" si="86"/>
        <v/>
      </c>
      <c r="L1108" s="23" t="str">
        <f t="shared" si="87"/>
        <v/>
      </c>
      <c r="M1108" s="23" t="str">
        <f t="shared" si="88"/>
        <v/>
      </c>
      <c r="N1108" s="23" t="str">
        <f t="shared" si="89"/>
        <v/>
      </c>
      <c r="P1108" s="1" t="str">
        <f>IF(AND(YEAR(在职员工基本信息!$M1105)='员工事项提醒（生日、续合同）'!$Q$4,MONTH(在职员工基本信息!$M1105)='员工事项提醒（生日、续合同）'!$S$4),在职员工基本信息!D1105,"")</f>
        <v/>
      </c>
      <c r="Q1108" s="1" t="str">
        <f>IF(AND(YEAR(在职员工基本信息!$M1105)='员工事项提醒（生日、续合同）'!$Q$4,MONTH(在职员工基本信息!$M1105)='员工事项提醒（生日、续合同）'!$S$4),在职员工基本信息!E1105,"")</f>
        <v/>
      </c>
      <c r="R1108" s="1" t="str">
        <f>IF(AND(YEAR(在职员工基本信息!$M1105)='员工事项提醒（生日、续合同）'!$Q$4,MONTH(在职员工基本信息!$M1105)='员工事项提醒（生日、续合同）'!$S$4),在职员工基本信息!B1105,"")</f>
        <v/>
      </c>
      <c r="S1108" s="1" t="str">
        <f>IF(AND(YEAR(在职员工基本信息!$M1105)='员工事项提醒（生日、续合同）'!$Q$4,MONTH(在职员工基本信息!$M1105)='员工事项提醒（生日、续合同）'!$S$4),在职员工基本信息!C1105,"")</f>
        <v/>
      </c>
      <c r="T1108" s="23" t="str">
        <f>IF(AND(YEAR(在职员工基本信息!$M1105)='员工事项提醒（生日、续合同）'!$Q$4,MONTH(在职员工基本信息!$M1105)='员工事项提醒（生日、续合同）'!$S$4),在职员工基本信息!M1105,"")</f>
        <v/>
      </c>
    </row>
    <row r="1109" spans="1:20">
      <c r="A1109" s="1" t="str">
        <f>B1109&amp;COUNTIF(B$8:B1109,B1109)</f>
        <v>1097</v>
      </c>
      <c r="B1109" s="1" t="str">
        <f>IF(MONTH(在职员工基本信息!G1106)=$L$4,MONTH(在职员工基本信息!G1106),"")</f>
        <v/>
      </c>
      <c r="D1109" s="1" t="str">
        <f>IFERROR(IF(在职员工基本信息!D1106="","",在职员工基本信息!D1106),"")</f>
        <v/>
      </c>
      <c r="E1109" s="1" t="str">
        <f>IF(在职员工基本信息!E1106="","",在职员工基本信息!E1106)</f>
        <v/>
      </c>
      <c r="F1109" s="23" t="str">
        <f>IF(在职员工基本信息!G1106="","",在职员工基本信息!G1106)</f>
        <v/>
      </c>
      <c r="G1109" s="1" t="str">
        <f>IF(在职员工基本信息!B1106="","",在职员工基本信息!B1106)</f>
        <v/>
      </c>
      <c r="H1109" s="1" t="str">
        <f>IF(在职员工基本信息!C1106="","",在职员工基本信息!C1106)</f>
        <v/>
      </c>
      <c r="J1109" s="23" t="str">
        <f t="shared" si="85"/>
        <v/>
      </c>
      <c r="K1109" s="23" t="str">
        <f t="shared" si="86"/>
        <v/>
      </c>
      <c r="L1109" s="23" t="str">
        <f t="shared" si="87"/>
        <v/>
      </c>
      <c r="M1109" s="23" t="str">
        <f t="shared" si="88"/>
        <v/>
      </c>
      <c r="N1109" s="23" t="str">
        <f t="shared" si="89"/>
        <v/>
      </c>
      <c r="P1109" s="1" t="str">
        <f>IF(AND(YEAR(在职员工基本信息!$M1106)='员工事项提醒（生日、续合同）'!$Q$4,MONTH(在职员工基本信息!$M1106)='员工事项提醒（生日、续合同）'!$S$4),在职员工基本信息!D1106,"")</f>
        <v/>
      </c>
      <c r="Q1109" s="1" t="str">
        <f>IF(AND(YEAR(在职员工基本信息!$M1106)='员工事项提醒（生日、续合同）'!$Q$4,MONTH(在职员工基本信息!$M1106)='员工事项提醒（生日、续合同）'!$S$4),在职员工基本信息!E1106,"")</f>
        <v/>
      </c>
      <c r="R1109" s="1" t="str">
        <f>IF(AND(YEAR(在职员工基本信息!$M1106)='员工事项提醒（生日、续合同）'!$Q$4,MONTH(在职员工基本信息!$M1106)='员工事项提醒（生日、续合同）'!$S$4),在职员工基本信息!B1106,"")</f>
        <v/>
      </c>
      <c r="S1109" s="1" t="str">
        <f>IF(AND(YEAR(在职员工基本信息!$M1106)='员工事项提醒（生日、续合同）'!$Q$4,MONTH(在职员工基本信息!$M1106)='员工事项提醒（生日、续合同）'!$S$4),在职员工基本信息!C1106,"")</f>
        <v/>
      </c>
      <c r="T1109" s="23" t="str">
        <f>IF(AND(YEAR(在职员工基本信息!$M1106)='员工事项提醒（生日、续合同）'!$Q$4,MONTH(在职员工基本信息!$M1106)='员工事项提醒（生日、续合同）'!$S$4),在职员工基本信息!M1106,"")</f>
        <v/>
      </c>
    </row>
    <row r="1110" spans="1:20">
      <c r="A1110" s="1" t="str">
        <f>B1110&amp;COUNTIF(B$8:B1110,B1110)</f>
        <v>1098</v>
      </c>
      <c r="B1110" s="1" t="str">
        <f>IF(MONTH(在职员工基本信息!G1107)=$L$4,MONTH(在职员工基本信息!G1107),"")</f>
        <v/>
      </c>
      <c r="D1110" s="1" t="str">
        <f>IFERROR(IF(在职员工基本信息!D1107="","",在职员工基本信息!D1107),"")</f>
        <v/>
      </c>
      <c r="E1110" s="1" t="str">
        <f>IF(在职员工基本信息!E1107="","",在职员工基本信息!E1107)</f>
        <v/>
      </c>
      <c r="F1110" s="23" t="str">
        <f>IF(在职员工基本信息!G1107="","",在职员工基本信息!G1107)</f>
        <v/>
      </c>
      <c r="G1110" s="1" t="str">
        <f>IF(在职员工基本信息!B1107="","",在职员工基本信息!B1107)</f>
        <v/>
      </c>
      <c r="H1110" s="1" t="str">
        <f>IF(在职员工基本信息!C1107="","",在职员工基本信息!C1107)</f>
        <v/>
      </c>
      <c r="J1110" s="23" t="str">
        <f t="shared" si="85"/>
        <v/>
      </c>
      <c r="K1110" s="23" t="str">
        <f t="shared" si="86"/>
        <v/>
      </c>
      <c r="L1110" s="23" t="str">
        <f t="shared" si="87"/>
        <v/>
      </c>
      <c r="M1110" s="23" t="str">
        <f t="shared" si="88"/>
        <v/>
      </c>
      <c r="N1110" s="23" t="str">
        <f t="shared" si="89"/>
        <v/>
      </c>
      <c r="P1110" s="1" t="str">
        <f>IF(AND(YEAR(在职员工基本信息!$M1107)='员工事项提醒（生日、续合同）'!$Q$4,MONTH(在职员工基本信息!$M1107)='员工事项提醒（生日、续合同）'!$S$4),在职员工基本信息!D1107,"")</f>
        <v/>
      </c>
      <c r="Q1110" s="1" t="str">
        <f>IF(AND(YEAR(在职员工基本信息!$M1107)='员工事项提醒（生日、续合同）'!$Q$4,MONTH(在职员工基本信息!$M1107)='员工事项提醒（生日、续合同）'!$S$4),在职员工基本信息!E1107,"")</f>
        <v/>
      </c>
      <c r="R1110" s="1" t="str">
        <f>IF(AND(YEAR(在职员工基本信息!$M1107)='员工事项提醒（生日、续合同）'!$Q$4,MONTH(在职员工基本信息!$M1107)='员工事项提醒（生日、续合同）'!$S$4),在职员工基本信息!B1107,"")</f>
        <v/>
      </c>
      <c r="S1110" s="1" t="str">
        <f>IF(AND(YEAR(在职员工基本信息!$M1107)='员工事项提醒（生日、续合同）'!$Q$4,MONTH(在职员工基本信息!$M1107)='员工事项提醒（生日、续合同）'!$S$4),在职员工基本信息!C1107,"")</f>
        <v/>
      </c>
      <c r="T1110" s="23" t="str">
        <f>IF(AND(YEAR(在职员工基本信息!$M1107)='员工事项提醒（生日、续合同）'!$Q$4,MONTH(在职员工基本信息!$M1107)='员工事项提醒（生日、续合同）'!$S$4),在职员工基本信息!M1107,"")</f>
        <v/>
      </c>
    </row>
    <row r="1111" spans="1:20">
      <c r="A1111" s="1" t="str">
        <f>B1111&amp;COUNTIF(B$8:B1111,B1111)</f>
        <v>1099</v>
      </c>
      <c r="B1111" s="1" t="str">
        <f>IF(MONTH(在职员工基本信息!G1108)=$L$4,MONTH(在职员工基本信息!G1108),"")</f>
        <v/>
      </c>
      <c r="D1111" s="1" t="str">
        <f>IFERROR(IF(在职员工基本信息!D1108="","",在职员工基本信息!D1108),"")</f>
        <v/>
      </c>
      <c r="E1111" s="1" t="str">
        <f>IF(在职员工基本信息!E1108="","",在职员工基本信息!E1108)</f>
        <v/>
      </c>
      <c r="F1111" s="23" t="str">
        <f>IF(在职员工基本信息!G1108="","",在职员工基本信息!G1108)</f>
        <v/>
      </c>
      <c r="G1111" s="1" t="str">
        <f>IF(在职员工基本信息!B1108="","",在职员工基本信息!B1108)</f>
        <v/>
      </c>
      <c r="H1111" s="1" t="str">
        <f>IF(在职员工基本信息!C1108="","",在职员工基本信息!C1108)</f>
        <v/>
      </c>
      <c r="J1111" s="23" t="str">
        <f t="shared" si="85"/>
        <v/>
      </c>
      <c r="K1111" s="23" t="str">
        <f t="shared" si="86"/>
        <v/>
      </c>
      <c r="L1111" s="23" t="str">
        <f t="shared" si="87"/>
        <v/>
      </c>
      <c r="M1111" s="23" t="str">
        <f t="shared" si="88"/>
        <v/>
      </c>
      <c r="N1111" s="23" t="str">
        <f t="shared" si="89"/>
        <v/>
      </c>
      <c r="P1111" s="1" t="str">
        <f>IF(AND(YEAR(在职员工基本信息!$M1108)='员工事项提醒（生日、续合同）'!$Q$4,MONTH(在职员工基本信息!$M1108)='员工事项提醒（生日、续合同）'!$S$4),在职员工基本信息!D1108,"")</f>
        <v/>
      </c>
      <c r="Q1111" s="1" t="str">
        <f>IF(AND(YEAR(在职员工基本信息!$M1108)='员工事项提醒（生日、续合同）'!$Q$4,MONTH(在职员工基本信息!$M1108)='员工事项提醒（生日、续合同）'!$S$4),在职员工基本信息!E1108,"")</f>
        <v/>
      </c>
      <c r="R1111" s="1" t="str">
        <f>IF(AND(YEAR(在职员工基本信息!$M1108)='员工事项提醒（生日、续合同）'!$Q$4,MONTH(在职员工基本信息!$M1108)='员工事项提醒（生日、续合同）'!$S$4),在职员工基本信息!B1108,"")</f>
        <v/>
      </c>
      <c r="S1111" s="1" t="str">
        <f>IF(AND(YEAR(在职员工基本信息!$M1108)='员工事项提醒（生日、续合同）'!$Q$4,MONTH(在职员工基本信息!$M1108)='员工事项提醒（生日、续合同）'!$S$4),在职员工基本信息!C1108,"")</f>
        <v/>
      </c>
      <c r="T1111" s="23" t="str">
        <f>IF(AND(YEAR(在职员工基本信息!$M1108)='员工事项提醒（生日、续合同）'!$Q$4,MONTH(在职员工基本信息!$M1108)='员工事项提醒（生日、续合同）'!$S$4),在职员工基本信息!M1108,"")</f>
        <v/>
      </c>
    </row>
    <row r="1112" spans="1:20">
      <c r="A1112" s="1" t="str">
        <f>B1112&amp;COUNTIF(B$8:B1112,B1112)</f>
        <v>1100</v>
      </c>
      <c r="B1112" s="1" t="str">
        <f>IF(MONTH(在职员工基本信息!G1109)=$L$4,MONTH(在职员工基本信息!G1109),"")</f>
        <v/>
      </c>
      <c r="D1112" s="1" t="str">
        <f>IFERROR(IF(在职员工基本信息!D1109="","",在职员工基本信息!D1109),"")</f>
        <v/>
      </c>
      <c r="E1112" s="1" t="str">
        <f>IF(在职员工基本信息!E1109="","",在职员工基本信息!E1109)</f>
        <v/>
      </c>
      <c r="F1112" s="23" t="str">
        <f>IF(在职员工基本信息!G1109="","",在职员工基本信息!G1109)</f>
        <v/>
      </c>
      <c r="G1112" s="1" t="str">
        <f>IF(在职员工基本信息!B1109="","",在职员工基本信息!B1109)</f>
        <v/>
      </c>
      <c r="H1112" s="1" t="str">
        <f>IF(在职员工基本信息!C1109="","",在职员工基本信息!C1109)</f>
        <v/>
      </c>
      <c r="J1112" s="23" t="str">
        <f t="shared" si="85"/>
        <v/>
      </c>
      <c r="K1112" s="23" t="str">
        <f t="shared" si="86"/>
        <v/>
      </c>
      <c r="L1112" s="23" t="str">
        <f t="shared" si="87"/>
        <v/>
      </c>
      <c r="M1112" s="23" t="str">
        <f t="shared" si="88"/>
        <v/>
      </c>
      <c r="N1112" s="23" t="str">
        <f t="shared" si="89"/>
        <v/>
      </c>
      <c r="P1112" s="1" t="str">
        <f>IF(AND(YEAR(在职员工基本信息!$M1109)='员工事项提醒（生日、续合同）'!$Q$4,MONTH(在职员工基本信息!$M1109)='员工事项提醒（生日、续合同）'!$S$4),在职员工基本信息!D1109,"")</f>
        <v/>
      </c>
      <c r="Q1112" s="1" t="str">
        <f>IF(AND(YEAR(在职员工基本信息!$M1109)='员工事项提醒（生日、续合同）'!$Q$4,MONTH(在职员工基本信息!$M1109)='员工事项提醒（生日、续合同）'!$S$4),在职员工基本信息!E1109,"")</f>
        <v/>
      </c>
      <c r="R1112" s="1" t="str">
        <f>IF(AND(YEAR(在职员工基本信息!$M1109)='员工事项提醒（生日、续合同）'!$Q$4,MONTH(在职员工基本信息!$M1109)='员工事项提醒（生日、续合同）'!$S$4),在职员工基本信息!B1109,"")</f>
        <v/>
      </c>
      <c r="S1112" s="1" t="str">
        <f>IF(AND(YEAR(在职员工基本信息!$M1109)='员工事项提醒（生日、续合同）'!$Q$4,MONTH(在职员工基本信息!$M1109)='员工事项提醒（生日、续合同）'!$S$4),在职员工基本信息!C1109,"")</f>
        <v/>
      </c>
      <c r="T1112" s="23" t="str">
        <f>IF(AND(YEAR(在职员工基本信息!$M1109)='员工事项提醒（生日、续合同）'!$Q$4,MONTH(在职员工基本信息!$M1109)='员工事项提醒（生日、续合同）'!$S$4),在职员工基本信息!M1109,"")</f>
        <v/>
      </c>
    </row>
    <row r="1113" spans="1:20">
      <c r="A1113" s="1" t="str">
        <f>B1113&amp;COUNTIF(B$8:B1113,B1113)</f>
        <v>1101</v>
      </c>
      <c r="B1113" s="1" t="str">
        <f>IF(MONTH(在职员工基本信息!G1110)=$L$4,MONTH(在职员工基本信息!G1110),"")</f>
        <v/>
      </c>
      <c r="D1113" s="1" t="str">
        <f>IFERROR(IF(在职员工基本信息!D1110="","",在职员工基本信息!D1110),"")</f>
        <v/>
      </c>
      <c r="E1113" s="1" t="str">
        <f>IF(在职员工基本信息!E1110="","",在职员工基本信息!E1110)</f>
        <v/>
      </c>
      <c r="F1113" s="23" t="str">
        <f>IF(在职员工基本信息!G1110="","",在职员工基本信息!G1110)</f>
        <v/>
      </c>
      <c r="G1113" s="1" t="str">
        <f>IF(在职员工基本信息!B1110="","",在职员工基本信息!B1110)</f>
        <v/>
      </c>
      <c r="H1113" s="1" t="str">
        <f>IF(在职员工基本信息!C1110="","",在职员工基本信息!C1110)</f>
        <v/>
      </c>
      <c r="J1113" s="23" t="str">
        <f t="shared" si="85"/>
        <v/>
      </c>
      <c r="K1113" s="23" t="str">
        <f t="shared" si="86"/>
        <v/>
      </c>
      <c r="L1113" s="23" t="str">
        <f t="shared" si="87"/>
        <v/>
      </c>
      <c r="M1113" s="23" t="str">
        <f t="shared" si="88"/>
        <v/>
      </c>
      <c r="N1113" s="23" t="str">
        <f t="shared" si="89"/>
        <v/>
      </c>
      <c r="P1113" s="1" t="str">
        <f>IF(AND(YEAR(在职员工基本信息!$M1110)='员工事项提醒（生日、续合同）'!$Q$4,MONTH(在职员工基本信息!$M1110)='员工事项提醒（生日、续合同）'!$S$4),在职员工基本信息!D1110,"")</f>
        <v/>
      </c>
      <c r="Q1113" s="1" t="str">
        <f>IF(AND(YEAR(在职员工基本信息!$M1110)='员工事项提醒（生日、续合同）'!$Q$4,MONTH(在职员工基本信息!$M1110)='员工事项提醒（生日、续合同）'!$S$4),在职员工基本信息!E1110,"")</f>
        <v/>
      </c>
      <c r="R1113" s="1" t="str">
        <f>IF(AND(YEAR(在职员工基本信息!$M1110)='员工事项提醒（生日、续合同）'!$Q$4,MONTH(在职员工基本信息!$M1110)='员工事项提醒（生日、续合同）'!$S$4),在职员工基本信息!B1110,"")</f>
        <v/>
      </c>
      <c r="S1113" s="1" t="str">
        <f>IF(AND(YEAR(在职员工基本信息!$M1110)='员工事项提醒（生日、续合同）'!$Q$4,MONTH(在职员工基本信息!$M1110)='员工事项提醒（生日、续合同）'!$S$4),在职员工基本信息!C1110,"")</f>
        <v/>
      </c>
      <c r="T1113" s="23" t="str">
        <f>IF(AND(YEAR(在职员工基本信息!$M1110)='员工事项提醒（生日、续合同）'!$Q$4,MONTH(在职员工基本信息!$M1110)='员工事项提醒（生日、续合同）'!$S$4),在职员工基本信息!M1110,"")</f>
        <v/>
      </c>
    </row>
    <row r="1114" spans="1:20">
      <c r="A1114" s="1" t="str">
        <f>B1114&amp;COUNTIF(B$8:B1114,B1114)</f>
        <v>1102</v>
      </c>
      <c r="B1114" s="1" t="str">
        <f>IF(MONTH(在职员工基本信息!G1111)=$L$4,MONTH(在职员工基本信息!G1111),"")</f>
        <v/>
      </c>
      <c r="D1114" s="1" t="str">
        <f>IFERROR(IF(在职员工基本信息!D1111="","",在职员工基本信息!D1111),"")</f>
        <v/>
      </c>
      <c r="E1114" s="1" t="str">
        <f>IF(在职员工基本信息!E1111="","",在职员工基本信息!E1111)</f>
        <v/>
      </c>
      <c r="F1114" s="23" t="str">
        <f>IF(在职员工基本信息!G1111="","",在职员工基本信息!G1111)</f>
        <v/>
      </c>
      <c r="G1114" s="1" t="str">
        <f>IF(在职员工基本信息!B1111="","",在职员工基本信息!B1111)</f>
        <v/>
      </c>
      <c r="H1114" s="1" t="str">
        <f>IF(在职员工基本信息!C1111="","",在职员工基本信息!C1111)</f>
        <v/>
      </c>
      <c r="J1114" s="23" t="str">
        <f t="shared" si="85"/>
        <v/>
      </c>
      <c r="K1114" s="23" t="str">
        <f t="shared" si="86"/>
        <v/>
      </c>
      <c r="L1114" s="23" t="str">
        <f t="shared" si="87"/>
        <v/>
      </c>
      <c r="M1114" s="23" t="str">
        <f t="shared" si="88"/>
        <v/>
      </c>
      <c r="N1114" s="23" t="str">
        <f t="shared" si="89"/>
        <v/>
      </c>
      <c r="P1114" s="1" t="str">
        <f>IF(AND(YEAR(在职员工基本信息!$M1111)='员工事项提醒（生日、续合同）'!$Q$4,MONTH(在职员工基本信息!$M1111)='员工事项提醒（生日、续合同）'!$S$4),在职员工基本信息!D1111,"")</f>
        <v/>
      </c>
      <c r="Q1114" s="1" t="str">
        <f>IF(AND(YEAR(在职员工基本信息!$M1111)='员工事项提醒（生日、续合同）'!$Q$4,MONTH(在职员工基本信息!$M1111)='员工事项提醒（生日、续合同）'!$S$4),在职员工基本信息!E1111,"")</f>
        <v/>
      </c>
      <c r="R1114" s="1" t="str">
        <f>IF(AND(YEAR(在职员工基本信息!$M1111)='员工事项提醒（生日、续合同）'!$Q$4,MONTH(在职员工基本信息!$M1111)='员工事项提醒（生日、续合同）'!$S$4),在职员工基本信息!B1111,"")</f>
        <v/>
      </c>
      <c r="S1114" s="1" t="str">
        <f>IF(AND(YEAR(在职员工基本信息!$M1111)='员工事项提醒（生日、续合同）'!$Q$4,MONTH(在职员工基本信息!$M1111)='员工事项提醒（生日、续合同）'!$S$4),在职员工基本信息!C1111,"")</f>
        <v/>
      </c>
      <c r="T1114" s="23" t="str">
        <f>IF(AND(YEAR(在职员工基本信息!$M1111)='员工事项提醒（生日、续合同）'!$Q$4,MONTH(在职员工基本信息!$M1111)='员工事项提醒（生日、续合同）'!$S$4),在职员工基本信息!M1111,"")</f>
        <v/>
      </c>
    </row>
    <row r="1115" spans="1:20">
      <c r="A1115" s="1" t="str">
        <f>B1115&amp;COUNTIF(B$8:B1115,B1115)</f>
        <v>1103</v>
      </c>
      <c r="B1115" s="1" t="str">
        <f>IF(MONTH(在职员工基本信息!G1112)=$L$4,MONTH(在职员工基本信息!G1112),"")</f>
        <v/>
      </c>
      <c r="D1115" s="1" t="str">
        <f>IFERROR(IF(在职员工基本信息!D1112="","",在职员工基本信息!D1112),"")</f>
        <v/>
      </c>
      <c r="E1115" s="1" t="str">
        <f>IF(在职员工基本信息!E1112="","",在职员工基本信息!E1112)</f>
        <v/>
      </c>
      <c r="F1115" s="23" t="str">
        <f>IF(在职员工基本信息!G1112="","",在职员工基本信息!G1112)</f>
        <v/>
      </c>
      <c r="G1115" s="1" t="str">
        <f>IF(在职员工基本信息!B1112="","",在职员工基本信息!B1112)</f>
        <v/>
      </c>
      <c r="H1115" s="1" t="str">
        <f>IF(在职员工基本信息!C1112="","",在职员工基本信息!C1112)</f>
        <v/>
      </c>
      <c r="J1115" s="23" t="str">
        <f t="shared" si="85"/>
        <v/>
      </c>
      <c r="K1115" s="23" t="str">
        <f t="shared" si="86"/>
        <v/>
      </c>
      <c r="L1115" s="23" t="str">
        <f t="shared" si="87"/>
        <v/>
      </c>
      <c r="M1115" s="23" t="str">
        <f t="shared" si="88"/>
        <v/>
      </c>
      <c r="N1115" s="23" t="str">
        <f t="shared" si="89"/>
        <v/>
      </c>
      <c r="P1115" s="1" t="str">
        <f>IF(AND(YEAR(在职员工基本信息!$M1112)='员工事项提醒（生日、续合同）'!$Q$4,MONTH(在职员工基本信息!$M1112)='员工事项提醒（生日、续合同）'!$S$4),在职员工基本信息!D1112,"")</f>
        <v/>
      </c>
      <c r="Q1115" s="1" t="str">
        <f>IF(AND(YEAR(在职员工基本信息!$M1112)='员工事项提醒（生日、续合同）'!$Q$4,MONTH(在职员工基本信息!$M1112)='员工事项提醒（生日、续合同）'!$S$4),在职员工基本信息!E1112,"")</f>
        <v/>
      </c>
      <c r="R1115" s="1" t="str">
        <f>IF(AND(YEAR(在职员工基本信息!$M1112)='员工事项提醒（生日、续合同）'!$Q$4,MONTH(在职员工基本信息!$M1112)='员工事项提醒（生日、续合同）'!$S$4),在职员工基本信息!B1112,"")</f>
        <v/>
      </c>
      <c r="S1115" s="1" t="str">
        <f>IF(AND(YEAR(在职员工基本信息!$M1112)='员工事项提醒（生日、续合同）'!$Q$4,MONTH(在职员工基本信息!$M1112)='员工事项提醒（生日、续合同）'!$S$4),在职员工基本信息!C1112,"")</f>
        <v/>
      </c>
      <c r="T1115" s="23" t="str">
        <f>IF(AND(YEAR(在职员工基本信息!$M1112)='员工事项提醒（生日、续合同）'!$Q$4,MONTH(在职员工基本信息!$M1112)='员工事项提醒（生日、续合同）'!$S$4),在职员工基本信息!M1112,"")</f>
        <v/>
      </c>
    </row>
    <row r="1116" spans="1:20">
      <c r="A1116" s="1" t="str">
        <f>B1116&amp;COUNTIF(B$8:B1116,B1116)</f>
        <v>1104</v>
      </c>
      <c r="B1116" s="1" t="str">
        <f>IF(MONTH(在职员工基本信息!G1113)=$L$4,MONTH(在职员工基本信息!G1113),"")</f>
        <v/>
      </c>
      <c r="D1116" s="1" t="str">
        <f>IFERROR(IF(在职员工基本信息!D1113="","",在职员工基本信息!D1113),"")</f>
        <v/>
      </c>
      <c r="E1116" s="1" t="str">
        <f>IF(在职员工基本信息!E1113="","",在职员工基本信息!E1113)</f>
        <v/>
      </c>
      <c r="F1116" s="23" t="str">
        <f>IF(在职员工基本信息!G1113="","",在职员工基本信息!G1113)</f>
        <v/>
      </c>
      <c r="G1116" s="1" t="str">
        <f>IF(在职员工基本信息!B1113="","",在职员工基本信息!B1113)</f>
        <v/>
      </c>
      <c r="H1116" s="1" t="str">
        <f>IF(在职员工基本信息!C1113="","",在职员工基本信息!C1113)</f>
        <v/>
      </c>
      <c r="J1116" s="23" t="str">
        <f t="shared" si="85"/>
        <v/>
      </c>
      <c r="K1116" s="23" t="str">
        <f t="shared" si="86"/>
        <v/>
      </c>
      <c r="L1116" s="23" t="str">
        <f t="shared" si="87"/>
        <v/>
      </c>
      <c r="M1116" s="23" t="str">
        <f t="shared" si="88"/>
        <v/>
      </c>
      <c r="N1116" s="23" t="str">
        <f t="shared" si="89"/>
        <v/>
      </c>
      <c r="P1116" s="1" t="str">
        <f>IF(AND(YEAR(在职员工基本信息!$M1113)='员工事项提醒（生日、续合同）'!$Q$4,MONTH(在职员工基本信息!$M1113)='员工事项提醒（生日、续合同）'!$S$4),在职员工基本信息!D1113,"")</f>
        <v/>
      </c>
      <c r="Q1116" s="1" t="str">
        <f>IF(AND(YEAR(在职员工基本信息!$M1113)='员工事项提醒（生日、续合同）'!$Q$4,MONTH(在职员工基本信息!$M1113)='员工事项提醒（生日、续合同）'!$S$4),在职员工基本信息!E1113,"")</f>
        <v/>
      </c>
      <c r="R1116" s="1" t="str">
        <f>IF(AND(YEAR(在职员工基本信息!$M1113)='员工事项提醒（生日、续合同）'!$Q$4,MONTH(在职员工基本信息!$M1113)='员工事项提醒（生日、续合同）'!$S$4),在职员工基本信息!B1113,"")</f>
        <v/>
      </c>
      <c r="S1116" s="1" t="str">
        <f>IF(AND(YEAR(在职员工基本信息!$M1113)='员工事项提醒（生日、续合同）'!$Q$4,MONTH(在职员工基本信息!$M1113)='员工事项提醒（生日、续合同）'!$S$4),在职员工基本信息!C1113,"")</f>
        <v/>
      </c>
      <c r="T1116" s="23" t="str">
        <f>IF(AND(YEAR(在职员工基本信息!$M1113)='员工事项提醒（生日、续合同）'!$Q$4,MONTH(在职员工基本信息!$M1113)='员工事项提醒（生日、续合同）'!$S$4),在职员工基本信息!M1113,"")</f>
        <v/>
      </c>
    </row>
    <row r="1117" spans="1:20">
      <c r="A1117" s="1" t="str">
        <f>B1117&amp;COUNTIF(B$8:B1117,B1117)</f>
        <v>1105</v>
      </c>
      <c r="B1117" s="1" t="str">
        <f>IF(MONTH(在职员工基本信息!G1114)=$L$4,MONTH(在职员工基本信息!G1114),"")</f>
        <v/>
      </c>
      <c r="D1117" s="1" t="str">
        <f>IFERROR(IF(在职员工基本信息!D1114="","",在职员工基本信息!D1114),"")</f>
        <v/>
      </c>
      <c r="E1117" s="1" t="str">
        <f>IF(在职员工基本信息!E1114="","",在职员工基本信息!E1114)</f>
        <v/>
      </c>
      <c r="F1117" s="23" t="str">
        <f>IF(在职员工基本信息!G1114="","",在职员工基本信息!G1114)</f>
        <v/>
      </c>
      <c r="G1117" s="1" t="str">
        <f>IF(在职员工基本信息!B1114="","",在职员工基本信息!B1114)</f>
        <v/>
      </c>
      <c r="H1117" s="1" t="str">
        <f>IF(在职员工基本信息!C1114="","",在职员工基本信息!C1114)</f>
        <v/>
      </c>
      <c r="J1117" s="23" t="str">
        <f t="shared" si="85"/>
        <v/>
      </c>
      <c r="K1117" s="23" t="str">
        <f t="shared" si="86"/>
        <v/>
      </c>
      <c r="L1117" s="23" t="str">
        <f t="shared" si="87"/>
        <v/>
      </c>
      <c r="M1117" s="23" t="str">
        <f t="shared" si="88"/>
        <v/>
      </c>
      <c r="N1117" s="23" t="str">
        <f t="shared" si="89"/>
        <v/>
      </c>
      <c r="P1117" s="1" t="str">
        <f>IF(AND(YEAR(在职员工基本信息!$M1114)='员工事项提醒（生日、续合同）'!$Q$4,MONTH(在职员工基本信息!$M1114)='员工事项提醒（生日、续合同）'!$S$4),在职员工基本信息!D1114,"")</f>
        <v/>
      </c>
      <c r="Q1117" s="1" t="str">
        <f>IF(AND(YEAR(在职员工基本信息!$M1114)='员工事项提醒（生日、续合同）'!$Q$4,MONTH(在职员工基本信息!$M1114)='员工事项提醒（生日、续合同）'!$S$4),在职员工基本信息!E1114,"")</f>
        <v/>
      </c>
      <c r="R1117" s="1" t="str">
        <f>IF(AND(YEAR(在职员工基本信息!$M1114)='员工事项提醒（生日、续合同）'!$Q$4,MONTH(在职员工基本信息!$M1114)='员工事项提醒（生日、续合同）'!$S$4),在职员工基本信息!B1114,"")</f>
        <v/>
      </c>
      <c r="S1117" s="1" t="str">
        <f>IF(AND(YEAR(在职员工基本信息!$M1114)='员工事项提醒（生日、续合同）'!$Q$4,MONTH(在职员工基本信息!$M1114)='员工事项提醒（生日、续合同）'!$S$4),在职员工基本信息!C1114,"")</f>
        <v/>
      </c>
      <c r="T1117" s="23" t="str">
        <f>IF(AND(YEAR(在职员工基本信息!$M1114)='员工事项提醒（生日、续合同）'!$Q$4,MONTH(在职员工基本信息!$M1114)='员工事项提醒（生日、续合同）'!$S$4),在职员工基本信息!M1114,"")</f>
        <v/>
      </c>
    </row>
    <row r="1118" spans="1:20">
      <c r="A1118" s="1" t="str">
        <f>B1118&amp;COUNTIF(B$8:B1118,B1118)</f>
        <v>1106</v>
      </c>
      <c r="B1118" s="1" t="str">
        <f>IF(MONTH(在职员工基本信息!G1115)=$L$4,MONTH(在职员工基本信息!G1115),"")</f>
        <v/>
      </c>
      <c r="D1118" s="1" t="str">
        <f>IFERROR(IF(在职员工基本信息!D1115="","",在职员工基本信息!D1115),"")</f>
        <v/>
      </c>
      <c r="E1118" s="1" t="str">
        <f>IF(在职员工基本信息!E1115="","",在职员工基本信息!E1115)</f>
        <v/>
      </c>
      <c r="F1118" s="23" t="str">
        <f>IF(在职员工基本信息!G1115="","",在职员工基本信息!G1115)</f>
        <v/>
      </c>
      <c r="G1118" s="1" t="str">
        <f>IF(在职员工基本信息!B1115="","",在职员工基本信息!B1115)</f>
        <v/>
      </c>
      <c r="H1118" s="1" t="str">
        <f>IF(在职员工基本信息!C1115="","",在职员工基本信息!C1115)</f>
        <v/>
      </c>
      <c r="J1118" s="23" t="str">
        <f t="shared" si="85"/>
        <v/>
      </c>
      <c r="K1118" s="23" t="str">
        <f t="shared" si="86"/>
        <v/>
      </c>
      <c r="L1118" s="23" t="str">
        <f t="shared" si="87"/>
        <v/>
      </c>
      <c r="M1118" s="23" t="str">
        <f t="shared" si="88"/>
        <v/>
      </c>
      <c r="N1118" s="23" t="str">
        <f t="shared" si="89"/>
        <v/>
      </c>
      <c r="P1118" s="1" t="str">
        <f>IF(AND(YEAR(在职员工基本信息!$M1115)='员工事项提醒（生日、续合同）'!$Q$4,MONTH(在职员工基本信息!$M1115)='员工事项提醒（生日、续合同）'!$S$4),在职员工基本信息!D1115,"")</f>
        <v/>
      </c>
      <c r="Q1118" s="1" t="str">
        <f>IF(AND(YEAR(在职员工基本信息!$M1115)='员工事项提醒（生日、续合同）'!$Q$4,MONTH(在职员工基本信息!$M1115)='员工事项提醒（生日、续合同）'!$S$4),在职员工基本信息!E1115,"")</f>
        <v/>
      </c>
      <c r="R1118" s="1" t="str">
        <f>IF(AND(YEAR(在职员工基本信息!$M1115)='员工事项提醒（生日、续合同）'!$Q$4,MONTH(在职员工基本信息!$M1115)='员工事项提醒（生日、续合同）'!$S$4),在职员工基本信息!B1115,"")</f>
        <v/>
      </c>
      <c r="S1118" s="1" t="str">
        <f>IF(AND(YEAR(在职员工基本信息!$M1115)='员工事项提醒（生日、续合同）'!$Q$4,MONTH(在职员工基本信息!$M1115)='员工事项提醒（生日、续合同）'!$S$4),在职员工基本信息!C1115,"")</f>
        <v/>
      </c>
      <c r="T1118" s="23" t="str">
        <f>IF(AND(YEAR(在职员工基本信息!$M1115)='员工事项提醒（生日、续合同）'!$Q$4,MONTH(在职员工基本信息!$M1115)='员工事项提醒（生日、续合同）'!$S$4),在职员工基本信息!M1115,"")</f>
        <v/>
      </c>
    </row>
    <row r="1119" spans="1:20">
      <c r="A1119" s="1" t="str">
        <f>B1119&amp;COUNTIF(B$8:B1119,B1119)</f>
        <v>1107</v>
      </c>
      <c r="B1119" s="1" t="str">
        <f>IF(MONTH(在职员工基本信息!G1116)=$L$4,MONTH(在职员工基本信息!G1116),"")</f>
        <v/>
      </c>
      <c r="D1119" s="1" t="str">
        <f>IFERROR(IF(在职员工基本信息!D1116="","",在职员工基本信息!D1116),"")</f>
        <v/>
      </c>
      <c r="E1119" s="1" t="str">
        <f>IF(在职员工基本信息!E1116="","",在职员工基本信息!E1116)</f>
        <v/>
      </c>
      <c r="F1119" s="23" t="str">
        <f>IF(在职员工基本信息!G1116="","",在职员工基本信息!G1116)</f>
        <v/>
      </c>
      <c r="G1119" s="1" t="str">
        <f>IF(在职员工基本信息!B1116="","",在职员工基本信息!B1116)</f>
        <v/>
      </c>
      <c r="H1119" s="1" t="str">
        <f>IF(在职员工基本信息!C1116="","",在职员工基本信息!C1116)</f>
        <v/>
      </c>
      <c r="J1119" s="23" t="str">
        <f t="shared" si="85"/>
        <v/>
      </c>
      <c r="K1119" s="23" t="str">
        <f t="shared" si="86"/>
        <v/>
      </c>
      <c r="L1119" s="23" t="str">
        <f t="shared" si="87"/>
        <v/>
      </c>
      <c r="M1119" s="23" t="str">
        <f t="shared" si="88"/>
        <v/>
      </c>
      <c r="N1119" s="23" t="str">
        <f t="shared" si="89"/>
        <v/>
      </c>
      <c r="P1119" s="1" t="str">
        <f>IF(AND(YEAR(在职员工基本信息!$M1116)='员工事项提醒（生日、续合同）'!$Q$4,MONTH(在职员工基本信息!$M1116)='员工事项提醒（生日、续合同）'!$S$4),在职员工基本信息!D1116,"")</f>
        <v/>
      </c>
      <c r="Q1119" s="1" t="str">
        <f>IF(AND(YEAR(在职员工基本信息!$M1116)='员工事项提醒（生日、续合同）'!$Q$4,MONTH(在职员工基本信息!$M1116)='员工事项提醒（生日、续合同）'!$S$4),在职员工基本信息!E1116,"")</f>
        <v/>
      </c>
      <c r="R1119" s="1" t="str">
        <f>IF(AND(YEAR(在职员工基本信息!$M1116)='员工事项提醒（生日、续合同）'!$Q$4,MONTH(在职员工基本信息!$M1116)='员工事项提醒（生日、续合同）'!$S$4),在职员工基本信息!B1116,"")</f>
        <v/>
      </c>
      <c r="S1119" s="1" t="str">
        <f>IF(AND(YEAR(在职员工基本信息!$M1116)='员工事项提醒（生日、续合同）'!$Q$4,MONTH(在职员工基本信息!$M1116)='员工事项提醒（生日、续合同）'!$S$4),在职员工基本信息!C1116,"")</f>
        <v/>
      </c>
      <c r="T1119" s="23" t="str">
        <f>IF(AND(YEAR(在职员工基本信息!$M1116)='员工事项提醒（生日、续合同）'!$Q$4,MONTH(在职员工基本信息!$M1116)='员工事项提醒（生日、续合同）'!$S$4),在职员工基本信息!M1116,"")</f>
        <v/>
      </c>
    </row>
    <row r="1120" spans="1:20">
      <c r="A1120" s="1" t="str">
        <f>B1120&amp;COUNTIF(B$8:B1120,B1120)</f>
        <v>1108</v>
      </c>
      <c r="B1120" s="1" t="str">
        <f>IF(MONTH(在职员工基本信息!G1117)=$L$4,MONTH(在职员工基本信息!G1117),"")</f>
        <v/>
      </c>
      <c r="D1120" s="1" t="str">
        <f>IFERROR(IF(在职员工基本信息!D1117="","",在职员工基本信息!D1117),"")</f>
        <v/>
      </c>
      <c r="E1120" s="1" t="str">
        <f>IF(在职员工基本信息!E1117="","",在职员工基本信息!E1117)</f>
        <v/>
      </c>
      <c r="F1120" s="23" t="str">
        <f>IF(在职员工基本信息!G1117="","",在职员工基本信息!G1117)</f>
        <v/>
      </c>
      <c r="G1120" s="1" t="str">
        <f>IF(在职员工基本信息!B1117="","",在职员工基本信息!B1117)</f>
        <v/>
      </c>
      <c r="H1120" s="1" t="str">
        <f>IF(在职员工基本信息!C1117="","",在职员工基本信息!C1117)</f>
        <v/>
      </c>
      <c r="J1120" s="23" t="str">
        <f t="shared" si="85"/>
        <v/>
      </c>
      <c r="K1120" s="23" t="str">
        <f t="shared" si="86"/>
        <v/>
      </c>
      <c r="L1120" s="23" t="str">
        <f t="shared" si="87"/>
        <v/>
      </c>
      <c r="M1120" s="23" t="str">
        <f t="shared" si="88"/>
        <v/>
      </c>
      <c r="N1120" s="23" t="str">
        <f t="shared" si="89"/>
        <v/>
      </c>
      <c r="P1120" s="1" t="str">
        <f>IF(AND(YEAR(在职员工基本信息!$M1117)='员工事项提醒（生日、续合同）'!$Q$4,MONTH(在职员工基本信息!$M1117)='员工事项提醒（生日、续合同）'!$S$4),在职员工基本信息!D1117,"")</f>
        <v/>
      </c>
      <c r="Q1120" s="1" t="str">
        <f>IF(AND(YEAR(在职员工基本信息!$M1117)='员工事项提醒（生日、续合同）'!$Q$4,MONTH(在职员工基本信息!$M1117)='员工事项提醒（生日、续合同）'!$S$4),在职员工基本信息!E1117,"")</f>
        <v/>
      </c>
      <c r="R1120" s="1" t="str">
        <f>IF(AND(YEAR(在职员工基本信息!$M1117)='员工事项提醒（生日、续合同）'!$Q$4,MONTH(在职员工基本信息!$M1117)='员工事项提醒（生日、续合同）'!$S$4),在职员工基本信息!B1117,"")</f>
        <v/>
      </c>
      <c r="S1120" s="1" t="str">
        <f>IF(AND(YEAR(在职员工基本信息!$M1117)='员工事项提醒（生日、续合同）'!$Q$4,MONTH(在职员工基本信息!$M1117)='员工事项提醒（生日、续合同）'!$S$4),在职员工基本信息!C1117,"")</f>
        <v/>
      </c>
      <c r="T1120" s="23" t="str">
        <f>IF(AND(YEAR(在职员工基本信息!$M1117)='员工事项提醒（生日、续合同）'!$Q$4,MONTH(在职员工基本信息!$M1117)='员工事项提醒（生日、续合同）'!$S$4),在职员工基本信息!M1117,"")</f>
        <v/>
      </c>
    </row>
    <row r="1121" spans="1:20">
      <c r="A1121" s="1" t="str">
        <f>B1121&amp;COUNTIF(B$8:B1121,B1121)</f>
        <v>1109</v>
      </c>
      <c r="B1121" s="1" t="str">
        <f>IF(MONTH(在职员工基本信息!G1118)=$L$4,MONTH(在职员工基本信息!G1118),"")</f>
        <v/>
      </c>
      <c r="D1121" s="1" t="str">
        <f>IFERROR(IF(在职员工基本信息!D1118="","",在职员工基本信息!D1118),"")</f>
        <v/>
      </c>
      <c r="E1121" s="1" t="str">
        <f>IF(在职员工基本信息!E1118="","",在职员工基本信息!E1118)</f>
        <v/>
      </c>
      <c r="F1121" s="23" t="str">
        <f>IF(在职员工基本信息!G1118="","",在职员工基本信息!G1118)</f>
        <v/>
      </c>
      <c r="G1121" s="1" t="str">
        <f>IF(在职员工基本信息!B1118="","",在职员工基本信息!B1118)</f>
        <v/>
      </c>
      <c r="H1121" s="1" t="str">
        <f>IF(在职员工基本信息!C1118="","",在职员工基本信息!C1118)</f>
        <v/>
      </c>
      <c r="J1121" s="23" t="str">
        <f t="shared" si="85"/>
        <v/>
      </c>
      <c r="K1121" s="23" t="str">
        <f t="shared" si="86"/>
        <v/>
      </c>
      <c r="L1121" s="23" t="str">
        <f t="shared" si="87"/>
        <v/>
      </c>
      <c r="M1121" s="23" t="str">
        <f t="shared" si="88"/>
        <v/>
      </c>
      <c r="N1121" s="23" t="str">
        <f t="shared" si="89"/>
        <v/>
      </c>
      <c r="P1121" s="1" t="str">
        <f>IF(AND(YEAR(在职员工基本信息!$M1118)='员工事项提醒（生日、续合同）'!$Q$4,MONTH(在职员工基本信息!$M1118)='员工事项提醒（生日、续合同）'!$S$4),在职员工基本信息!D1118,"")</f>
        <v/>
      </c>
      <c r="Q1121" s="1" t="str">
        <f>IF(AND(YEAR(在职员工基本信息!$M1118)='员工事项提醒（生日、续合同）'!$Q$4,MONTH(在职员工基本信息!$M1118)='员工事项提醒（生日、续合同）'!$S$4),在职员工基本信息!E1118,"")</f>
        <v/>
      </c>
      <c r="R1121" s="1" t="str">
        <f>IF(AND(YEAR(在职员工基本信息!$M1118)='员工事项提醒（生日、续合同）'!$Q$4,MONTH(在职员工基本信息!$M1118)='员工事项提醒（生日、续合同）'!$S$4),在职员工基本信息!B1118,"")</f>
        <v/>
      </c>
      <c r="S1121" s="1" t="str">
        <f>IF(AND(YEAR(在职员工基本信息!$M1118)='员工事项提醒（生日、续合同）'!$Q$4,MONTH(在职员工基本信息!$M1118)='员工事项提醒（生日、续合同）'!$S$4),在职员工基本信息!C1118,"")</f>
        <v/>
      </c>
      <c r="T1121" s="23" t="str">
        <f>IF(AND(YEAR(在职员工基本信息!$M1118)='员工事项提醒（生日、续合同）'!$Q$4,MONTH(在职员工基本信息!$M1118)='员工事项提醒（生日、续合同）'!$S$4),在职员工基本信息!M1118,"")</f>
        <v/>
      </c>
    </row>
    <row r="1122" spans="1:20">
      <c r="A1122" s="1" t="str">
        <f>B1122&amp;COUNTIF(B$8:B1122,B1122)</f>
        <v>1110</v>
      </c>
      <c r="B1122" s="1" t="str">
        <f>IF(MONTH(在职员工基本信息!G1119)=$L$4,MONTH(在职员工基本信息!G1119),"")</f>
        <v/>
      </c>
      <c r="D1122" s="1" t="str">
        <f>IFERROR(IF(在职员工基本信息!D1119="","",在职员工基本信息!D1119),"")</f>
        <v/>
      </c>
      <c r="E1122" s="1" t="str">
        <f>IF(在职员工基本信息!E1119="","",在职员工基本信息!E1119)</f>
        <v/>
      </c>
      <c r="F1122" s="23" t="str">
        <f>IF(在职员工基本信息!G1119="","",在职员工基本信息!G1119)</f>
        <v/>
      </c>
      <c r="G1122" s="1" t="str">
        <f>IF(在职员工基本信息!B1119="","",在职员工基本信息!B1119)</f>
        <v/>
      </c>
      <c r="H1122" s="1" t="str">
        <f>IF(在职员工基本信息!C1119="","",在职员工基本信息!C1119)</f>
        <v/>
      </c>
      <c r="J1122" s="23" t="str">
        <f t="shared" si="85"/>
        <v/>
      </c>
      <c r="K1122" s="23" t="str">
        <f t="shared" si="86"/>
        <v/>
      </c>
      <c r="L1122" s="23" t="str">
        <f t="shared" si="87"/>
        <v/>
      </c>
      <c r="M1122" s="23" t="str">
        <f t="shared" si="88"/>
        <v/>
      </c>
      <c r="N1122" s="23" t="str">
        <f t="shared" si="89"/>
        <v/>
      </c>
      <c r="P1122" s="1" t="str">
        <f>IF(AND(YEAR(在职员工基本信息!$M1119)='员工事项提醒（生日、续合同）'!$Q$4,MONTH(在职员工基本信息!$M1119)='员工事项提醒（生日、续合同）'!$S$4),在职员工基本信息!D1119,"")</f>
        <v/>
      </c>
      <c r="Q1122" s="1" t="str">
        <f>IF(AND(YEAR(在职员工基本信息!$M1119)='员工事项提醒（生日、续合同）'!$Q$4,MONTH(在职员工基本信息!$M1119)='员工事项提醒（生日、续合同）'!$S$4),在职员工基本信息!E1119,"")</f>
        <v/>
      </c>
      <c r="R1122" s="1" t="str">
        <f>IF(AND(YEAR(在职员工基本信息!$M1119)='员工事项提醒（生日、续合同）'!$Q$4,MONTH(在职员工基本信息!$M1119)='员工事项提醒（生日、续合同）'!$S$4),在职员工基本信息!B1119,"")</f>
        <v/>
      </c>
      <c r="S1122" s="1" t="str">
        <f>IF(AND(YEAR(在职员工基本信息!$M1119)='员工事项提醒（生日、续合同）'!$Q$4,MONTH(在职员工基本信息!$M1119)='员工事项提醒（生日、续合同）'!$S$4),在职员工基本信息!C1119,"")</f>
        <v/>
      </c>
      <c r="T1122" s="23" t="str">
        <f>IF(AND(YEAR(在职员工基本信息!$M1119)='员工事项提醒（生日、续合同）'!$Q$4,MONTH(在职员工基本信息!$M1119)='员工事项提醒（生日、续合同）'!$S$4),在职员工基本信息!M1119,"")</f>
        <v/>
      </c>
    </row>
    <row r="1123" spans="1:20">
      <c r="A1123" s="1" t="str">
        <f>B1123&amp;COUNTIF(B$8:B1123,B1123)</f>
        <v>1111</v>
      </c>
      <c r="B1123" s="1" t="str">
        <f>IF(MONTH(在职员工基本信息!G1120)=$L$4,MONTH(在职员工基本信息!G1120),"")</f>
        <v/>
      </c>
      <c r="D1123" s="1" t="str">
        <f>IFERROR(IF(在职员工基本信息!D1120="","",在职员工基本信息!D1120),"")</f>
        <v/>
      </c>
      <c r="E1123" s="1" t="str">
        <f>IF(在职员工基本信息!E1120="","",在职员工基本信息!E1120)</f>
        <v/>
      </c>
      <c r="F1123" s="23" t="str">
        <f>IF(在职员工基本信息!G1120="","",在职员工基本信息!G1120)</f>
        <v/>
      </c>
      <c r="G1123" s="1" t="str">
        <f>IF(在职员工基本信息!B1120="","",在职员工基本信息!B1120)</f>
        <v/>
      </c>
      <c r="H1123" s="1" t="str">
        <f>IF(在职员工基本信息!C1120="","",在职员工基本信息!C1120)</f>
        <v/>
      </c>
      <c r="J1123" s="23" t="str">
        <f t="shared" si="85"/>
        <v/>
      </c>
      <c r="K1123" s="23" t="str">
        <f t="shared" si="86"/>
        <v/>
      </c>
      <c r="L1123" s="23" t="str">
        <f t="shared" si="87"/>
        <v/>
      </c>
      <c r="M1123" s="23" t="str">
        <f t="shared" si="88"/>
        <v/>
      </c>
      <c r="N1123" s="23" t="str">
        <f t="shared" si="89"/>
        <v/>
      </c>
      <c r="P1123" s="1" t="str">
        <f>IF(AND(YEAR(在职员工基本信息!$M1120)='员工事项提醒（生日、续合同）'!$Q$4,MONTH(在职员工基本信息!$M1120)='员工事项提醒（生日、续合同）'!$S$4),在职员工基本信息!D1120,"")</f>
        <v/>
      </c>
      <c r="Q1123" s="1" t="str">
        <f>IF(AND(YEAR(在职员工基本信息!$M1120)='员工事项提醒（生日、续合同）'!$Q$4,MONTH(在职员工基本信息!$M1120)='员工事项提醒（生日、续合同）'!$S$4),在职员工基本信息!E1120,"")</f>
        <v/>
      </c>
      <c r="R1123" s="1" t="str">
        <f>IF(AND(YEAR(在职员工基本信息!$M1120)='员工事项提醒（生日、续合同）'!$Q$4,MONTH(在职员工基本信息!$M1120)='员工事项提醒（生日、续合同）'!$S$4),在职员工基本信息!B1120,"")</f>
        <v/>
      </c>
      <c r="S1123" s="1" t="str">
        <f>IF(AND(YEAR(在职员工基本信息!$M1120)='员工事项提醒（生日、续合同）'!$Q$4,MONTH(在职员工基本信息!$M1120)='员工事项提醒（生日、续合同）'!$S$4),在职员工基本信息!C1120,"")</f>
        <v/>
      </c>
      <c r="T1123" s="23" t="str">
        <f>IF(AND(YEAR(在职员工基本信息!$M1120)='员工事项提醒（生日、续合同）'!$Q$4,MONTH(在职员工基本信息!$M1120)='员工事项提醒（生日、续合同）'!$S$4),在职员工基本信息!M1120,"")</f>
        <v/>
      </c>
    </row>
    <row r="1124" spans="1:20">
      <c r="A1124" s="1" t="str">
        <f>B1124&amp;COUNTIF(B$8:B1124,B1124)</f>
        <v>1112</v>
      </c>
      <c r="B1124" s="1" t="str">
        <f>IF(MONTH(在职员工基本信息!G1121)=$L$4,MONTH(在职员工基本信息!G1121),"")</f>
        <v/>
      </c>
      <c r="D1124" s="1" t="str">
        <f>IFERROR(IF(在职员工基本信息!D1121="","",在职员工基本信息!D1121),"")</f>
        <v/>
      </c>
      <c r="E1124" s="1" t="str">
        <f>IF(在职员工基本信息!E1121="","",在职员工基本信息!E1121)</f>
        <v/>
      </c>
      <c r="F1124" s="23" t="str">
        <f>IF(在职员工基本信息!G1121="","",在职员工基本信息!G1121)</f>
        <v/>
      </c>
      <c r="G1124" s="1" t="str">
        <f>IF(在职员工基本信息!B1121="","",在职员工基本信息!B1121)</f>
        <v/>
      </c>
      <c r="H1124" s="1" t="str">
        <f>IF(在职员工基本信息!C1121="","",在职员工基本信息!C1121)</f>
        <v/>
      </c>
      <c r="J1124" s="23" t="str">
        <f t="shared" si="85"/>
        <v/>
      </c>
      <c r="K1124" s="23" t="str">
        <f t="shared" si="86"/>
        <v/>
      </c>
      <c r="L1124" s="23" t="str">
        <f t="shared" si="87"/>
        <v/>
      </c>
      <c r="M1124" s="23" t="str">
        <f t="shared" si="88"/>
        <v/>
      </c>
      <c r="N1124" s="23" t="str">
        <f t="shared" si="89"/>
        <v/>
      </c>
      <c r="P1124" s="1" t="str">
        <f>IF(AND(YEAR(在职员工基本信息!$M1121)='员工事项提醒（生日、续合同）'!$Q$4,MONTH(在职员工基本信息!$M1121)='员工事项提醒（生日、续合同）'!$S$4),在职员工基本信息!D1121,"")</f>
        <v/>
      </c>
      <c r="Q1124" s="1" t="str">
        <f>IF(AND(YEAR(在职员工基本信息!$M1121)='员工事项提醒（生日、续合同）'!$Q$4,MONTH(在职员工基本信息!$M1121)='员工事项提醒（生日、续合同）'!$S$4),在职员工基本信息!E1121,"")</f>
        <v/>
      </c>
      <c r="R1124" s="1" t="str">
        <f>IF(AND(YEAR(在职员工基本信息!$M1121)='员工事项提醒（生日、续合同）'!$Q$4,MONTH(在职员工基本信息!$M1121)='员工事项提醒（生日、续合同）'!$S$4),在职员工基本信息!B1121,"")</f>
        <v/>
      </c>
      <c r="S1124" s="1" t="str">
        <f>IF(AND(YEAR(在职员工基本信息!$M1121)='员工事项提醒（生日、续合同）'!$Q$4,MONTH(在职员工基本信息!$M1121)='员工事项提醒（生日、续合同）'!$S$4),在职员工基本信息!C1121,"")</f>
        <v/>
      </c>
      <c r="T1124" s="23" t="str">
        <f>IF(AND(YEAR(在职员工基本信息!$M1121)='员工事项提醒（生日、续合同）'!$Q$4,MONTH(在职员工基本信息!$M1121)='员工事项提醒（生日、续合同）'!$S$4),在职员工基本信息!M1121,"")</f>
        <v/>
      </c>
    </row>
    <row r="1125" spans="1:20">
      <c r="A1125" s="1" t="str">
        <f>B1125&amp;COUNTIF(B$8:B1125,B1125)</f>
        <v>1113</v>
      </c>
      <c r="B1125" s="1" t="str">
        <f>IF(MONTH(在职员工基本信息!G1122)=$L$4,MONTH(在职员工基本信息!G1122),"")</f>
        <v/>
      </c>
      <c r="D1125" s="1" t="str">
        <f>IFERROR(IF(在职员工基本信息!D1122="","",在职员工基本信息!D1122),"")</f>
        <v/>
      </c>
      <c r="E1125" s="1" t="str">
        <f>IF(在职员工基本信息!E1122="","",在职员工基本信息!E1122)</f>
        <v/>
      </c>
      <c r="F1125" s="23" t="str">
        <f>IF(在职员工基本信息!G1122="","",在职员工基本信息!G1122)</f>
        <v/>
      </c>
      <c r="G1125" s="1" t="str">
        <f>IF(在职员工基本信息!B1122="","",在职员工基本信息!B1122)</f>
        <v/>
      </c>
      <c r="H1125" s="1" t="str">
        <f>IF(在职员工基本信息!C1122="","",在职员工基本信息!C1122)</f>
        <v/>
      </c>
      <c r="J1125" s="23" t="str">
        <f t="shared" si="85"/>
        <v/>
      </c>
      <c r="K1125" s="23" t="str">
        <f t="shared" si="86"/>
        <v/>
      </c>
      <c r="L1125" s="23" t="str">
        <f t="shared" si="87"/>
        <v/>
      </c>
      <c r="M1125" s="23" t="str">
        <f t="shared" si="88"/>
        <v/>
      </c>
      <c r="N1125" s="23" t="str">
        <f t="shared" si="89"/>
        <v/>
      </c>
      <c r="P1125" s="1" t="str">
        <f>IF(AND(YEAR(在职员工基本信息!$M1122)='员工事项提醒（生日、续合同）'!$Q$4,MONTH(在职员工基本信息!$M1122)='员工事项提醒（生日、续合同）'!$S$4),在职员工基本信息!D1122,"")</f>
        <v/>
      </c>
      <c r="Q1125" s="1" t="str">
        <f>IF(AND(YEAR(在职员工基本信息!$M1122)='员工事项提醒（生日、续合同）'!$Q$4,MONTH(在职员工基本信息!$M1122)='员工事项提醒（生日、续合同）'!$S$4),在职员工基本信息!E1122,"")</f>
        <v/>
      </c>
      <c r="R1125" s="1" t="str">
        <f>IF(AND(YEAR(在职员工基本信息!$M1122)='员工事项提醒（生日、续合同）'!$Q$4,MONTH(在职员工基本信息!$M1122)='员工事项提醒（生日、续合同）'!$S$4),在职员工基本信息!B1122,"")</f>
        <v/>
      </c>
      <c r="S1125" s="1" t="str">
        <f>IF(AND(YEAR(在职员工基本信息!$M1122)='员工事项提醒（生日、续合同）'!$Q$4,MONTH(在职员工基本信息!$M1122)='员工事项提醒（生日、续合同）'!$S$4),在职员工基本信息!C1122,"")</f>
        <v/>
      </c>
      <c r="T1125" s="23" t="str">
        <f>IF(AND(YEAR(在职员工基本信息!$M1122)='员工事项提醒（生日、续合同）'!$Q$4,MONTH(在职员工基本信息!$M1122)='员工事项提醒（生日、续合同）'!$S$4),在职员工基本信息!M1122,"")</f>
        <v/>
      </c>
    </row>
    <row r="1126" spans="1:20">
      <c r="A1126" s="1" t="str">
        <f>B1126&amp;COUNTIF(B$8:B1126,B1126)</f>
        <v>1114</v>
      </c>
      <c r="B1126" s="1" t="str">
        <f>IF(MONTH(在职员工基本信息!G1123)=$L$4,MONTH(在职员工基本信息!G1123),"")</f>
        <v/>
      </c>
      <c r="D1126" s="1" t="str">
        <f>IFERROR(IF(在职员工基本信息!D1123="","",在职员工基本信息!D1123),"")</f>
        <v/>
      </c>
      <c r="E1126" s="1" t="str">
        <f>IF(在职员工基本信息!E1123="","",在职员工基本信息!E1123)</f>
        <v/>
      </c>
      <c r="F1126" s="23" t="str">
        <f>IF(在职员工基本信息!G1123="","",在职员工基本信息!G1123)</f>
        <v/>
      </c>
      <c r="G1126" s="1" t="str">
        <f>IF(在职员工基本信息!B1123="","",在职员工基本信息!B1123)</f>
        <v/>
      </c>
      <c r="H1126" s="1" t="str">
        <f>IF(在职员工基本信息!C1123="","",在职员工基本信息!C1123)</f>
        <v/>
      </c>
      <c r="J1126" s="23" t="str">
        <f t="shared" si="85"/>
        <v/>
      </c>
      <c r="K1126" s="23" t="str">
        <f t="shared" si="86"/>
        <v/>
      </c>
      <c r="L1126" s="23" t="str">
        <f t="shared" si="87"/>
        <v/>
      </c>
      <c r="M1126" s="23" t="str">
        <f t="shared" si="88"/>
        <v/>
      </c>
      <c r="N1126" s="23" t="str">
        <f t="shared" si="89"/>
        <v/>
      </c>
      <c r="P1126" s="1" t="str">
        <f>IF(AND(YEAR(在职员工基本信息!$M1123)='员工事项提醒（生日、续合同）'!$Q$4,MONTH(在职员工基本信息!$M1123)='员工事项提醒（生日、续合同）'!$S$4),在职员工基本信息!D1123,"")</f>
        <v/>
      </c>
      <c r="Q1126" s="1" t="str">
        <f>IF(AND(YEAR(在职员工基本信息!$M1123)='员工事项提醒（生日、续合同）'!$Q$4,MONTH(在职员工基本信息!$M1123)='员工事项提醒（生日、续合同）'!$S$4),在职员工基本信息!E1123,"")</f>
        <v/>
      </c>
      <c r="R1126" s="1" t="str">
        <f>IF(AND(YEAR(在职员工基本信息!$M1123)='员工事项提醒（生日、续合同）'!$Q$4,MONTH(在职员工基本信息!$M1123)='员工事项提醒（生日、续合同）'!$S$4),在职员工基本信息!B1123,"")</f>
        <v/>
      </c>
      <c r="S1126" s="1" t="str">
        <f>IF(AND(YEAR(在职员工基本信息!$M1123)='员工事项提醒（生日、续合同）'!$Q$4,MONTH(在职员工基本信息!$M1123)='员工事项提醒（生日、续合同）'!$S$4),在职员工基本信息!C1123,"")</f>
        <v/>
      </c>
      <c r="T1126" s="23" t="str">
        <f>IF(AND(YEAR(在职员工基本信息!$M1123)='员工事项提醒（生日、续合同）'!$Q$4,MONTH(在职员工基本信息!$M1123)='员工事项提醒（生日、续合同）'!$S$4),在职员工基本信息!M1123,"")</f>
        <v/>
      </c>
    </row>
    <row r="1127" spans="1:20">
      <c r="A1127" s="1" t="str">
        <f>B1127&amp;COUNTIF(B$8:B1127,B1127)</f>
        <v>1115</v>
      </c>
      <c r="B1127" s="1" t="str">
        <f>IF(MONTH(在职员工基本信息!G1124)=$L$4,MONTH(在职员工基本信息!G1124),"")</f>
        <v/>
      </c>
      <c r="D1127" s="1" t="str">
        <f>IFERROR(IF(在职员工基本信息!D1124="","",在职员工基本信息!D1124),"")</f>
        <v/>
      </c>
      <c r="E1127" s="1" t="str">
        <f>IF(在职员工基本信息!E1124="","",在职员工基本信息!E1124)</f>
        <v/>
      </c>
      <c r="F1127" s="23" t="str">
        <f>IF(在职员工基本信息!G1124="","",在职员工基本信息!G1124)</f>
        <v/>
      </c>
      <c r="G1127" s="1" t="str">
        <f>IF(在职员工基本信息!B1124="","",在职员工基本信息!B1124)</f>
        <v/>
      </c>
      <c r="H1127" s="1" t="str">
        <f>IF(在职员工基本信息!C1124="","",在职员工基本信息!C1124)</f>
        <v/>
      </c>
      <c r="J1127" s="23" t="str">
        <f t="shared" si="85"/>
        <v/>
      </c>
      <c r="K1127" s="23" t="str">
        <f t="shared" si="86"/>
        <v/>
      </c>
      <c r="L1127" s="23" t="str">
        <f t="shared" si="87"/>
        <v/>
      </c>
      <c r="M1127" s="23" t="str">
        <f t="shared" si="88"/>
        <v/>
      </c>
      <c r="N1127" s="23" t="str">
        <f t="shared" si="89"/>
        <v/>
      </c>
      <c r="P1127" s="1" t="str">
        <f>IF(AND(YEAR(在职员工基本信息!$M1124)='员工事项提醒（生日、续合同）'!$Q$4,MONTH(在职员工基本信息!$M1124)='员工事项提醒（生日、续合同）'!$S$4),在职员工基本信息!D1124,"")</f>
        <v/>
      </c>
      <c r="Q1127" s="1" t="str">
        <f>IF(AND(YEAR(在职员工基本信息!$M1124)='员工事项提醒（生日、续合同）'!$Q$4,MONTH(在职员工基本信息!$M1124)='员工事项提醒（生日、续合同）'!$S$4),在职员工基本信息!E1124,"")</f>
        <v/>
      </c>
      <c r="R1127" s="1" t="str">
        <f>IF(AND(YEAR(在职员工基本信息!$M1124)='员工事项提醒（生日、续合同）'!$Q$4,MONTH(在职员工基本信息!$M1124)='员工事项提醒（生日、续合同）'!$S$4),在职员工基本信息!B1124,"")</f>
        <v/>
      </c>
      <c r="S1127" s="1" t="str">
        <f>IF(AND(YEAR(在职员工基本信息!$M1124)='员工事项提醒（生日、续合同）'!$Q$4,MONTH(在职员工基本信息!$M1124)='员工事项提醒（生日、续合同）'!$S$4),在职员工基本信息!C1124,"")</f>
        <v/>
      </c>
      <c r="T1127" s="23" t="str">
        <f>IF(AND(YEAR(在职员工基本信息!$M1124)='员工事项提醒（生日、续合同）'!$Q$4,MONTH(在职员工基本信息!$M1124)='员工事项提醒（生日、续合同）'!$S$4),在职员工基本信息!M1124,"")</f>
        <v/>
      </c>
    </row>
    <row r="1128" spans="1:20">
      <c r="A1128" s="1" t="str">
        <f>B1128&amp;COUNTIF(B$8:B1128,B1128)</f>
        <v>1116</v>
      </c>
      <c r="B1128" s="1" t="str">
        <f>IF(MONTH(在职员工基本信息!G1125)=$L$4,MONTH(在职员工基本信息!G1125),"")</f>
        <v/>
      </c>
      <c r="D1128" s="1" t="str">
        <f>IFERROR(IF(在职员工基本信息!D1125="","",在职员工基本信息!D1125),"")</f>
        <v/>
      </c>
      <c r="E1128" s="1" t="str">
        <f>IF(在职员工基本信息!E1125="","",在职员工基本信息!E1125)</f>
        <v/>
      </c>
      <c r="F1128" s="23" t="str">
        <f>IF(在职员工基本信息!G1125="","",在职员工基本信息!G1125)</f>
        <v/>
      </c>
      <c r="G1128" s="1" t="str">
        <f>IF(在职员工基本信息!B1125="","",在职员工基本信息!B1125)</f>
        <v/>
      </c>
      <c r="H1128" s="1" t="str">
        <f>IF(在职员工基本信息!C1125="","",在职员工基本信息!C1125)</f>
        <v/>
      </c>
      <c r="J1128" s="23" t="str">
        <f t="shared" si="85"/>
        <v/>
      </c>
      <c r="K1128" s="23" t="str">
        <f t="shared" si="86"/>
        <v/>
      </c>
      <c r="L1128" s="23" t="str">
        <f t="shared" si="87"/>
        <v/>
      </c>
      <c r="M1128" s="23" t="str">
        <f t="shared" si="88"/>
        <v/>
      </c>
      <c r="N1128" s="23" t="str">
        <f t="shared" si="89"/>
        <v/>
      </c>
      <c r="P1128" s="1" t="str">
        <f>IF(AND(YEAR(在职员工基本信息!$M1125)='员工事项提醒（生日、续合同）'!$Q$4,MONTH(在职员工基本信息!$M1125)='员工事项提醒（生日、续合同）'!$S$4),在职员工基本信息!D1125,"")</f>
        <v/>
      </c>
      <c r="Q1128" s="1" t="str">
        <f>IF(AND(YEAR(在职员工基本信息!$M1125)='员工事项提醒（生日、续合同）'!$Q$4,MONTH(在职员工基本信息!$M1125)='员工事项提醒（生日、续合同）'!$S$4),在职员工基本信息!E1125,"")</f>
        <v/>
      </c>
      <c r="R1128" s="1" t="str">
        <f>IF(AND(YEAR(在职员工基本信息!$M1125)='员工事项提醒（生日、续合同）'!$Q$4,MONTH(在职员工基本信息!$M1125)='员工事项提醒（生日、续合同）'!$S$4),在职员工基本信息!B1125,"")</f>
        <v/>
      </c>
      <c r="S1128" s="1" t="str">
        <f>IF(AND(YEAR(在职员工基本信息!$M1125)='员工事项提醒（生日、续合同）'!$Q$4,MONTH(在职员工基本信息!$M1125)='员工事项提醒（生日、续合同）'!$S$4),在职员工基本信息!C1125,"")</f>
        <v/>
      </c>
      <c r="T1128" s="23" t="str">
        <f>IF(AND(YEAR(在职员工基本信息!$M1125)='员工事项提醒（生日、续合同）'!$Q$4,MONTH(在职员工基本信息!$M1125)='员工事项提醒（生日、续合同）'!$S$4),在职员工基本信息!M1125,"")</f>
        <v/>
      </c>
    </row>
    <row r="1129" spans="1:20">
      <c r="A1129" s="1" t="str">
        <f>B1129&amp;COUNTIF(B$8:B1129,B1129)</f>
        <v>1117</v>
      </c>
      <c r="B1129" s="1" t="str">
        <f>IF(MONTH(在职员工基本信息!G1126)=$L$4,MONTH(在职员工基本信息!G1126),"")</f>
        <v/>
      </c>
      <c r="D1129" s="1" t="str">
        <f>IFERROR(IF(在职员工基本信息!D1126="","",在职员工基本信息!D1126),"")</f>
        <v/>
      </c>
      <c r="E1129" s="1" t="str">
        <f>IF(在职员工基本信息!E1126="","",在职员工基本信息!E1126)</f>
        <v/>
      </c>
      <c r="F1129" s="23" t="str">
        <f>IF(在职员工基本信息!G1126="","",在职员工基本信息!G1126)</f>
        <v/>
      </c>
      <c r="G1129" s="1" t="str">
        <f>IF(在职员工基本信息!B1126="","",在职员工基本信息!B1126)</f>
        <v/>
      </c>
      <c r="H1129" s="1" t="str">
        <f>IF(在职员工基本信息!C1126="","",在职员工基本信息!C1126)</f>
        <v/>
      </c>
      <c r="J1129" s="23" t="str">
        <f t="shared" si="85"/>
        <v/>
      </c>
      <c r="K1129" s="23" t="str">
        <f t="shared" si="86"/>
        <v/>
      </c>
      <c r="L1129" s="23" t="str">
        <f t="shared" si="87"/>
        <v/>
      </c>
      <c r="M1129" s="23" t="str">
        <f t="shared" si="88"/>
        <v/>
      </c>
      <c r="N1129" s="23" t="str">
        <f t="shared" si="89"/>
        <v/>
      </c>
      <c r="P1129" s="1" t="str">
        <f>IF(AND(YEAR(在职员工基本信息!$M1126)='员工事项提醒（生日、续合同）'!$Q$4,MONTH(在职员工基本信息!$M1126)='员工事项提醒（生日、续合同）'!$S$4),在职员工基本信息!D1126,"")</f>
        <v/>
      </c>
      <c r="Q1129" s="1" t="str">
        <f>IF(AND(YEAR(在职员工基本信息!$M1126)='员工事项提醒（生日、续合同）'!$Q$4,MONTH(在职员工基本信息!$M1126)='员工事项提醒（生日、续合同）'!$S$4),在职员工基本信息!E1126,"")</f>
        <v/>
      </c>
      <c r="R1129" s="1" t="str">
        <f>IF(AND(YEAR(在职员工基本信息!$M1126)='员工事项提醒（生日、续合同）'!$Q$4,MONTH(在职员工基本信息!$M1126)='员工事项提醒（生日、续合同）'!$S$4),在职员工基本信息!B1126,"")</f>
        <v/>
      </c>
      <c r="S1129" s="1" t="str">
        <f>IF(AND(YEAR(在职员工基本信息!$M1126)='员工事项提醒（生日、续合同）'!$Q$4,MONTH(在职员工基本信息!$M1126)='员工事项提醒（生日、续合同）'!$S$4),在职员工基本信息!C1126,"")</f>
        <v/>
      </c>
      <c r="T1129" s="23" t="str">
        <f>IF(AND(YEAR(在职员工基本信息!$M1126)='员工事项提醒（生日、续合同）'!$Q$4,MONTH(在职员工基本信息!$M1126)='员工事项提醒（生日、续合同）'!$S$4),在职员工基本信息!M1126,"")</f>
        <v/>
      </c>
    </row>
    <row r="1130" spans="1:20">
      <c r="A1130" s="1" t="str">
        <f>B1130&amp;COUNTIF(B$8:B1130,B1130)</f>
        <v>1118</v>
      </c>
      <c r="B1130" s="1" t="str">
        <f>IF(MONTH(在职员工基本信息!G1127)=$L$4,MONTH(在职员工基本信息!G1127),"")</f>
        <v/>
      </c>
      <c r="D1130" s="1" t="str">
        <f>IFERROR(IF(在职员工基本信息!D1127="","",在职员工基本信息!D1127),"")</f>
        <v/>
      </c>
      <c r="E1130" s="1" t="str">
        <f>IF(在职员工基本信息!E1127="","",在职员工基本信息!E1127)</f>
        <v/>
      </c>
      <c r="F1130" s="23" t="str">
        <f>IF(在职员工基本信息!G1127="","",在职员工基本信息!G1127)</f>
        <v/>
      </c>
      <c r="G1130" s="1" t="str">
        <f>IF(在职员工基本信息!B1127="","",在职员工基本信息!B1127)</f>
        <v/>
      </c>
      <c r="H1130" s="1" t="str">
        <f>IF(在职员工基本信息!C1127="","",在职员工基本信息!C1127)</f>
        <v/>
      </c>
      <c r="J1130" s="23" t="str">
        <f t="shared" si="85"/>
        <v/>
      </c>
      <c r="K1130" s="23" t="str">
        <f t="shared" si="86"/>
        <v/>
      </c>
      <c r="L1130" s="23" t="str">
        <f t="shared" si="87"/>
        <v/>
      </c>
      <c r="M1130" s="23" t="str">
        <f t="shared" si="88"/>
        <v/>
      </c>
      <c r="N1130" s="23" t="str">
        <f t="shared" si="89"/>
        <v/>
      </c>
      <c r="P1130" s="1" t="str">
        <f>IF(AND(YEAR(在职员工基本信息!$M1127)='员工事项提醒（生日、续合同）'!$Q$4,MONTH(在职员工基本信息!$M1127)='员工事项提醒（生日、续合同）'!$S$4),在职员工基本信息!D1127,"")</f>
        <v/>
      </c>
      <c r="Q1130" s="1" t="str">
        <f>IF(AND(YEAR(在职员工基本信息!$M1127)='员工事项提醒（生日、续合同）'!$Q$4,MONTH(在职员工基本信息!$M1127)='员工事项提醒（生日、续合同）'!$S$4),在职员工基本信息!E1127,"")</f>
        <v/>
      </c>
      <c r="R1130" s="1" t="str">
        <f>IF(AND(YEAR(在职员工基本信息!$M1127)='员工事项提醒（生日、续合同）'!$Q$4,MONTH(在职员工基本信息!$M1127)='员工事项提醒（生日、续合同）'!$S$4),在职员工基本信息!B1127,"")</f>
        <v/>
      </c>
      <c r="S1130" s="1" t="str">
        <f>IF(AND(YEAR(在职员工基本信息!$M1127)='员工事项提醒（生日、续合同）'!$Q$4,MONTH(在职员工基本信息!$M1127)='员工事项提醒（生日、续合同）'!$S$4),在职员工基本信息!C1127,"")</f>
        <v/>
      </c>
      <c r="T1130" s="23" t="str">
        <f>IF(AND(YEAR(在职员工基本信息!$M1127)='员工事项提醒（生日、续合同）'!$Q$4,MONTH(在职员工基本信息!$M1127)='员工事项提醒（生日、续合同）'!$S$4),在职员工基本信息!M1127,"")</f>
        <v/>
      </c>
    </row>
    <row r="1131" spans="1:20">
      <c r="A1131" s="1" t="str">
        <f>B1131&amp;COUNTIF(B$8:B1131,B1131)</f>
        <v>1119</v>
      </c>
      <c r="B1131" s="1" t="str">
        <f>IF(MONTH(在职员工基本信息!G1128)=$L$4,MONTH(在职员工基本信息!G1128),"")</f>
        <v/>
      </c>
      <c r="D1131" s="1" t="str">
        <f>IFERROR(IF(在职员工基本信息!D1128="","",在职员工基本信息!D1128),"")</f>
        <v/>
      </c>
      <c r="E1131" s="1" t="str">
        <f>IF(在职员工基本信息!E1128="","",在职员工基本信息!E1128)</f>
        <v/>
      </c>
      <c r="F1131" s="23" t="str">
        <f>IF(在职员工基本信息!G1128="","",在职员工基本信息!G1128)</f>
        <v/>
      </c>
      <c r="G1131" s="1" t="str">
        <f>IF(在职员工基本信息!B1128="","",在职员工基本信息!B1128)</f>
        <v/>
      </c>
      <c r="H1131" s="1" t="str">
        <f>IF(在职员工基本信息!C1128="","",在职员工基本信息!C1128)</f>
        <v/>
      </c>
      <c r="J1131" s="23" t="str">
        <f t="shared" si="85"/>
        <v/>
      </c>
      <c r="K1131" s="23" t="str">
        <f t="shared" si="86"/>
        <v/>
      </c>
      <c r="L1131" s="23" t="str">
        <f t="shared" si="87"/>
        <v/>
      </c>
      <c r="M1131" s="23" t="str">
        <f t="shared" si="88"/>
        <v/>
      </c>
      <c r="N1131" s="23" t="str">
        <f t="shared" si="89"/>
        <v/>
      </c>
      <c r="P1131" s="1" t="str">
        <f>IF(AND(YEAR(在职员工基本信息!$M1128)='员工事项提醒（生日、续合同）'!$Q$4,MONTH(在职员工基本信息!$M1128)='员工事项提醒（生日、续合同）'!$S$4),在职员工基本信息!D1128,"")</f>
        <v/>
      </c>
      <c r="Q1131" s="1" t="str">
        <f>IF(AND(YEAR(在职员工基本信息!$M1128)='员工事项提醒（生日、续合同）'!$Q$4,MONTH(在职员工基本信息!$M1128)='员工事项提醒（生日、续合同）'!$S$4),在职员工基本信息!E1128,"")</f>
        <v/>
      </c>
      <c r="R1131" s="1" t="str">
        <f>IF(AND(YEAR(在职员工基本信息!$M1128)='员工事项提醒（生日、续合同）'!$Q$4,MONTH(在职员工基本信息!$M1128)='员工事项提醒（生日、续合同）'!$S$4),在职员工基本信息!B1128,"")</f>
        <v/>
      </c>
      <c r="S1131" s="1" t="str">
        <f>IF(AND(YEAR(在职员工基本信息!$M1128)='员工事项提醒（生日、续合同）'!$Q$4,MONTH(在职员工基本信息!$M1128)='员工事项提醒（生日、续合同）'!$S$4),在职员工基本信息!C1128,"")</f>
        <v/>
      </c>
      <c r="T1131" s="23" t="str">
        <f>IF(AND(YEAR(在职员工基本信息!$M1128)='员工事项提醒（生日、续合同）'!$Q$4,MONTH(在职员工基本信息!$M1128)='员工事项提醒（生日、续合同）'!$S$4),在职员工基本信息!M1128,"")</f>
        <v/>
      </c>
    </row>
    <row r="1132" spans="1:20">
      <c r="A1132" s="1" t="str">
        <f>B1132&amp;COUNTIF(B$8:B1132,B1132)</f>
        <v>1120</v>
      </c>
      <c r="B1132" s="1" t="str">
        <f>IF(MONTH(在职员工基本信息!G1129)=$L$4,MONTH(在职员工基本信息!G1129),"")</f>
        <v/>
      </c>
      <c r="D1132" s="1" t="str">
        <f>IFERROR(IF(在职员工基本信息!D1129="","",在职员工基本信息!D1129),"")</f>
        <v/>
      </c>
      <c r="E1132" s="1" t="str">
        <f>IF(在职员工基本信息!E1129="","",在职员工基本信息!E1129)</f>
        <v/>
      </c>
      <c r="F1132" s="23" t="str">
        <f>IF(在职员工基本信息!G1129="","",在职员工基本信息!G1129)</f>
        <v/>
      </c>
      <c r="G1132" s="1" t="str">
        <f>IF(在职员工基本信息!B1129="","",在职员工基本信息!B1129)</f>
        <v/>
      </c>
      <c r="H1132" s="1" t="str">
        <f>IF(在职员工基本信息!C1129="","",在职员工基本信息!C1129)</f>
        <v/>
      </c>
      <c r="J1132" s="23" t="str">
        <f t="shared" si="85"/>
        <v/>
      </c>
      <c r="K1132" s="23" t="str">
        <f t="shared" si="86"/>
        <v/>
      </c>
      <c r="L1132" s="23" t="str">
        <f t="shared" si="87"/>
        <v/>
      </c>
      <c r="M1132" s="23" t="str">
        <f t="shared" si="88"/>
        <v/>
      </c>
      <c r="N1132" s="23" t="str">
        <f t="shared" si="89"/>
        <v/>
      </c>
      <c r="P1132" s="1" t="str">
        <f>IF(AND(YEAR(在职员工基本信息!$M1129)='员工事项提醒（生日、续合同）'!$Q$4,MONTH(在职员工基本信息!$M1129)='员工事项提醒（生日、续合同）'!$S$4),在职员工基本信息!D1129,"")</f>
        <v/>
      </c>
      <c r="Q1132" s="1" t="str">
        <f>IF(AND(YEAR(在职员工基本信息!$M1129)='员工事项提醒（生日、续合同）'!$Q$4,MONTH(在职员工基本信息!$M1129)='员工事项提醒（生日、续合同）'!$S$4),在职员工基本信息!E1129,"")</f>
        <v/>
      </c>
      <c r="R1132" s="1" t="str">
        <f>IF(AND(YEAR(在职员工基本信息!$M1129)='员工事项提醒（生日、续合同）'!$Q$4,MONTH(在职员工基本信息!$M1129)='员工事项提醒（生日、续合同）'!$S$4),在职员工基本信息!B1129,"")</f>
        <v/>
      </c>
      <c r="S1132" s="1" t="str">
        <f>IF(AND(YEAR(在职员工基本信息!$M1129)='员工事项提醒（生日、续合同）'!$Q$4,MONTH(在职员工基本信息!$M1129)='员工事项提醒（生日、续合同）'!$S$4),在职员工基本信息!C1129,"")</f>
        <v/>
      </c>
      <c r="T1132" s="23" t="str">
        <f>IF(AND(YEAR(在职员工基本信息!$M1129)='员工事项提醒（生日、续合同）'!$Q$4,MONTH(在职员工基本信息!$M1129)='员工事项提醒（生日、续合同）'!$S$4),在职员工基本信息!M1129,"")</f>
        <v/>
      </c>
    </row>
    <row r="1133" spans="1:20">
      <c r="A1133" s="1" t="str">
        <f>B1133&amp;COUNTIF(B$8:B1133,B1133)</f>
        <v>1121</v>
      </c>
      <c r="B1133" s="1" t="str">
        <f>IF(MONTH(在职员工基本信息!G1130)=$L$4,MONTH(在职员工基本信息!G1130),"")</f>
        <v/>
      </c>
      <c r="D1133" s="1" t="str">
        <f>IFERROR(IF(在职员工基本信息!D1130="","",在职员工基本信息!D1130),"")</f>
        <v/>
      </c>
      <c r="E1133" s="1" t="str">
        <f>IF(在职员工基本信息!E1130="","",在职员工基本信息!E1130)</f>
        <v/>
      </c>
      <c r="F1133" s="23" t="str">
        <f>IF(在职员工基本信息!G1130="","",在职员工基本信息!G1130)</f>
        <v/>
      </c>
      <c r="G1133" s="1" t="str">
        <f>IF(在职员工基本信息!B1130="","",在职员工基本信息!B1130)</f>
        <v/>
      </c>
      <c r="H1133" s="1" t="str">
        <f>IF(在职员工基本信息!C1130="","",在职员工基本信息!C1130)</f>
        <v/>
      </c>
      <c r="J1133" s="23" t="str">
        <f t="shared" si="85"/>
        <v/>
      </c>
      <c r="K1133" s="23" t="str">
        <f t="shared" si="86"/>
        <v/>
      </c>
      <c r="L1133" s="23" t="str">
        <f t="shared" si="87"/>
        <v/>
      </c>
      <c r="M1133" s="23" t="str">
        <f t="shared" si="88"/>
        <v/>
      </c>
      <c r="N1133" s="23" t="str">
        <f t="shared" si="89"/>
        <v/>
      </c>
      <c r="P1133" s="1" t="str">
        <f>IF(AND(YEAR(在职员工基本信息!$M1130)='员工事项提醒（生日、续合同）'!$Q$4,MONTH(在职员工基本信息!$M1130)='员工事项提醒（生日、续合同）'!$S$4),在职员工基本信息!D1130,"")</f>
        <v/>
      </c>
      <c r="Q1133" s="1" t="str">
        <f>IF(AND(YEAR(在职员工基本信息!$M1130)='员工事项提醒（生日、续合同）'!$Q$4,MONTH(在职员工基本信息!$M1130)='员工事项提醒（生日、续合同）'!$S$4),在职员工基本信息!E1130,"")</f>
        <v/>
      </c>
      <c r="R1133" s="1" t="str">
        <f>IF(AND(YEAR(在职员工基本信息!$M1130)='员工事项提醒（生日、续合同）'!$Q$4,MONTH(在职员工基本信息!$M1130)='员工事项提醒（生日、续合同）'!$S$4),在职员工基本信息!B1130,"")</f>
        <v/>
      </c>
      <c r="S1133" s="1" t="str">
        <f>IF(AND(YEAR(在职员工基本信息!$M1130)='员工事项提醒（生日、续合同）'!$Q$4,MONTH(在职员工基本信息!$M1130)='员工事项提醒（生日、续合同）'!$S$4),在职员工基本信息!C1130,"")</f>
        <v/>
      </c>
      <c r="T1133" s="23" t="str">
        <f>IF(AND(YEAR(在职员工基本信息!$M1130)='员工事项提醒（生日、续合同）'!$Q$4,MONTH(在职员工基本信息!$M1130)='员工事项提醒（生日、续合同）'!$S$4),在职员工基本信息!M1130,"")</f>
        <v/>
      </c>
    </row>
    <row r="1134" spans="1:20">
      <c r="A1134" s="1" t="str">
        <f>B1134&amp;COUNTIF(B$8:B1134,B1134)</f>
        <v>1122</v>
      </c>
      <c r="B1134" s="1" t="str">
        <f>IF(MONTH(在职员工基本信息!G1131)=$L$4,MONTH(在职员工基本信息!G1131),"")</f>
        <v/>
      </c>
      <c r="D1134" s="1" t="str">
        <f>IFERROR(IF(在职员工基本信息!D1131="","",在职员工基本信息!D1131),"")</f>
        <v/>
      </c>
      <c r="E1134" s="1" t="str">
        <f>IF(在职员工基本信息!E1131="","",在职员工基本信息!E1131)</f>
        <v/>
      </c>
      <c r="F1134" s="23" t="str">
        <f>IF(在职员工基本信息!G1131="","",在职员工基本信息!G1131)</f>
        <v/>
      </c>
      <c r="G1134" s="1" t="str">
        <f>IF(在职员工基本信息!B1131="","",在职员工基本信息!B1131)</f>
        <v/>
      </c>
      <c r="H1134" s="1" t="str">
        <f>IF(在职员工基本信息!C1131="","",在职员工基本信息!C1131)</f>
        <v/>
      </c>
      <c r="J1134" s="23" t="str">
        <f t="shared" si="85"/>
        <v/>
      </c>
      <c r="K1134" s="23" t="str">
        <f t="shared" si="86"/>
        <v/>
      </c>
      <c r="L1134" s="23" t="str">
        <f t="shared" si="87"/>
        <v/>
      </c>
      <c r="M1134" s="23" t="str">
        <f t="shared" si="88"/>
        <v/>
      </c>
      <c r="N1134" s="23" t="str">
        <f t="shared" si="89"/>
        <v/>
      </c>
      <c r="P1134" s="1" t="str">
        <f>IF(AND(YEAR(在职员工基本信息!$M1131)='员工事项提醒（生日、续合同）'!$Q$4,MONTH(在职员工基本信息!$M1131)='员工事项提醒（生日、续合同）'!$S$4),在职员工基本信息!D1131,"")</f>
        <v/>
      </c>
      <c r="Q1134" s="1" t="str">
        <f>IF(AND(YEAR(在职员工基本信息!$M1131)='员工事项提醒（生日、续合同）'!$Q$4,MONTH(在职员工基本信息!$M1131)='员工事项提醒（生日、续合同）'!$S$4),在职员工基本信息!E1131,"")</f>
        <v/>
      </c>
      <c r="R1134" s="1" t="str">
        <f>IF(AND(YEAR(在职员工基本信息!$M1131)='员工事项提醒（生日、续合同）'!$Q$4,MONTH(在职员工基本信息!$M1131)='员工事项提醒（生日、续合同）'!$S$4),在职员工基本信息!B1131,"")</f>
        <v/>
      </c>
      <c r="S1134" s="1" t="str">
        <f>IF(AND(YEAR(在职员工基本信息!$M1131)='员工事项提醒（生日、续合同）'!$Q$4,MONTH(在职员工基本信息!$M1131)='员工事项提醒（生日、续合同）'!$S$4),在职员工基本信息!C1131,"")</f>
        <v/>
      </c>
      <c r="T1134" s="23" t="str">
        <f>IF(AND(YEAR(在职员工基本信息!$M1131)='员工事项提醒（生日、续合同）'!$Q$4,MONTH(在职员工基本信息!$M1131)='员工事项提醒（生日、续合同）'!$S$4),在职员工基本信息!M1131,"")</f>
        <v/>
      </c>
    </row>
    <row r="1135" spans="1:20">
      <c r="A1135" s="1" t="str">
        <f>B1135&amp;COUNTIF(B$8:B1135,B1135)</f>
        <v>1123</v>
      </c>
      <c r="B1135" s="1" t="str">
        <f>IF(MONTH(在职员工基本信息!G1132)=$L$4,MONTH(在职员工基本信息!G1132),"")</f>
        <v/>
      </c>
      <c r="D1135" s="1" t="str">
        <f>IFERROR(IF(在职员工基本信息!D1132="","",在职员工基本信息!D1132),"")</f>
        <v/>
      </c>
      <c r="E1135" s="1" t="str">
        <f>IF(在职员工基本信息!E1132="","",在职员工基本信息!E1132)</f>
        <v/>
      </c>
      <c r="F1135" s="23" t="str">
        <f>IF(在职员工基本信息!G1132="","",在职员工基本信息!G1132)</f>
        <v/>
      </c>
      <c r="G1135" s="1" t="str">
        <f>IF(在职员工基本信息!B1132="","",在职员工基本信息!B1132)</f>
        <v/>
      </c>
      <c r="H1135" s="1" t="str">
        <f>IF(在职员工基本信息!C1132="","",在职员工基本信息!C1132)</f>
        <v/>
      </c>
      <c r="J1135" s="23" t="str">
        <f t="shared" si="85"/>
        <v/>
      </c>
      <c r="K1135" s="23" t="str">
        <f t="shared" si="86"/>
        <v/>
      </c>
      <c r="L1135" s="23" t="str">
        <f t="shared" si="87"/>
        <v/>
      </c>
      <c r="M1135" s="23" t="str">
        <f t="shared" si="88"/>
        <v/>
      </c>
      <c r="N1135" s="23" t="str">
        <f t="shared" si="89"/>
        <v/>
      </c>
      <c r="P1135" s="1" t="str">
        <f>IF(AND(YEAR(在职员工基本信息!$M1132)='员工事项提醒（生日、续合同）'!$Q$4,MONTH(在职员工基本信息!$M1132)='员工事项提醒（生日、续合同）'!$S$4),在职员工基本信息!D1132,"")</f>
        <v/>
      </c>
      <c r="Q1135" s="1" t="str">
        <f>IF(AND(YEAR(在职员工基本信息!$M1132)='员工事项提醒（生日、续合同）'!$Q$4,MONTH(在职员工基本信息!$M1132)='员工事项提醒（生日、续合同）'!$S$4),在职员工基本信息!E1132,"")</f>
        <v/>
      </c>
      <c r="R1135" s="1" t="str">
        <f>IF(AND(YEAR(在职员工基本信息!$M1132)='员工事项提醒（生日、续合同）'!$Q$4,MONTH(在职员工基本信息!$M1132)='员工事项提醒（生日、续合同）'!$S$4),在职员工基本信息!B1132,"")</f>
        <v/>
      </c>
      <c r="S1135" s="1" t="str">
        <f>IF(AND(YEAR(在职员工基本信息!$M1132)='员工事项提醒（生日、续合同）'!$Q$4,MONTH(在职员工基本信息!$M1132)='员工事项提醒（生日、续合同）'!$S$4),在职员工基本信息!C1132,"")</f>
        <v/>
      </c>
      <c r="T1135" s="23" t="str">
        <f>IF(AND(YEAR(在职员工基本信息!$M1132)='员工事项提醒（生日、续合同）'!$Q$4,MONTH(在职员工基本信息!$M1132)='员工事项提醒（生日、续合同）'!$S$4),在职员工基本信息!M1132,"")</f>
        <v/>
      </c>
    </row>
    <row r="1136" spans="1:20">
      <c r="A1136" s="1" t="str">
        <f>B1136&amp;COUNTIF(B$8:B1136,B1136)</f>
        <v>1124</v>
      </c>
      <c r="B1136" s="1" t="str">
        <f>IF(MONTH(在职员工基本信息!G1133)=$L$4,MONTH(在职员工基本信息!G1133),"")</f>
        <v/>
      </c>
      <c r="D1136" s="1" t="str">
        <f>IFERROR(IF(在职员工基本信息!D1133="","",在职员工基本信息!D1133),"")</f>
        <v/>
      </c>
      <c r="E1136" s="1" t="str">
        <f>IF(在职员工基本信息!E1133="","",在职员工基本信息!E1133)</f>
        <v/>
      </c>
      <c r="F1136" s="23" t="str">
        <f>IF(在职员工基本信息!G1133="","",在职员工基本信息!G1133)</f>
        <v/>
      </c>
      <c r="G1136" s="1" t="str">
        <f>IF(在职员工基本信息!B1133="","",在职员工基本信息!B1133)</f>
        <v/>
      </c>
      <c r="H1136" s="1" t="str">
        <f>IF(在职员工基本信息!C1133="","",在职员工基本信息!C1133)</f>
        <v/>
      </c>
      <c r="J1136" s="23" t="str">
        <f t="shared" si="85"/>
        <v/>
      </c>
      <c r="K1136" s="23" t="str">
        <f t="shared" si="86"/>
        <v/>
      </c>
      <c r="L1136" s="23" t="str">
        <f t="shared" si="87"/>
        <v/>
      </c>
      <c r="M1136" s="23" t="str">
        <f t="shared" si="88"/>
        <v/>
      </c>
      <c r="N1136" s="23" t="str">
        <f t="shared" si="89"/>
        <v/>
      </c>
      <c r="P1136" s="1" t="str">
        <f>IF(AND(YEAR(在职员工基本信息!$M1133)='员工事项提醒（生日、续合同）'!$Q$4,MONTH(在职员工基本信息!$M1133)='员工事项提醒（生日、续合同）'!$S$4),在职员工基本信息!D1133,"")</f>
        <v/>
      </c>
      <c r="Q1136" s="1" t="str">
        <f>IF(AND(YEAR(在职员工基本信息!$M1133)='员工事项提醒（生日、续合同）'!$Q$4,MONTH(在职员工基本信息!$M1133)='员工事项提醒（生日、续合同）'!$S$4),在职员工基本信息!E1133,"")</f>
        <v/>
      </c>
      <c r="R1136" s="1" t="str">
        <f>IF(AND(YEAR(在职员工基本信息!$M1133)='员工事项提醒（生日、续合同）'!$Q$4,MONTH(在职员工基本信息!$M1133)='员工事项提醒（生日、续合同）'!$S$4),在职员工基本信息!B1133,"")</f>
        <v/>
      </c>
      <c r="S1136" s="1" t="str">
        <f>IF(AND(YEAR(在职员工基本信息!$M1133)='员工事项提醒（生日、续合同）'!$Q$4,MONTH(在职员工基本信息!$M1133)='员工事项提醒（生日、续合同）'!$S$4),在职员工基本信息!C1133,"")</f>
        <v/>
      </c>
      <c r="T1136" s="23" t="str">
        <f>IF(AND(YEAR(在职员工基本信息!$M1133)='员工事项提醒（生日、续合同）'!$Q$4,MONTH(在职员工基本信息!$M1133)='员工事项提醒（生日、续合同）'!$S$4),在职员工基本信息!M1133,"")</f>
        <v/>
      </c>
    </row>
    <row r="1137" spans="1:20">
      <c r="A1137" s="1" t="str">
        <f>B1137&amp;COUNTIF(B$8:B1137,B1137)</f>
        <v>1125</v>
      </c>
      <c r="B1137" s="1" t="str">
        <f>IF(MONTH(在职员工基本信息!G1134)=$L$4,MONTH(在职员工基本信息!G1134),"")</f>
        <v/>
      </c>
      <c r="D1137" s="1" t="str">
        <f>IFERROR(IF(在职员工基本信息!D1134="","",在职员工基本信息!D1134),"")</f>
        <v/>
      </c>
      <c r="E1137" s="1" t="str">
        <f>IF(在职员工基本信息!E1134="","",在职员工基本信息!E1134)</f>
        <v/>
      </c>
      <c r="F1137" s="23" t="str">
        <f>IF(在职员工基本信息!G1134="","",在职员工基本信息!G1134)</f>
        <v/>
      </c>
      <c r="G1137" s="1" t="str">
        <f>IF(在职员工基本信息!B1134="","",在职员工基本信息!B1134)</f>
        <v/>
      </c>
      <c r="H1137" s="1" t="str">
        <f>IF(在职员工基本信息!C1134="","",在职员工基本信息!C1134)</f>
        <v/>
      </c>
      <c r="J1137" s="23" t="str">
        <f t="shared" si="85"/>
        <v/>
      </c>
      <c r="K1137" s="23" t="str">
        <f t="shared" si="86"/>
        <v/>
      </c>
      <c r="L1137" s="23" t="str">
        <f t="shared" si="87"/>
        <v/>
      </c>
      <c r="M1137" s="23" t="str">
        <f t="shared" si="88"/>
        <v/>
      </c>
      <c r="N1137" s="23" t="str">
        <f t="shared" si="89"/>
        <v/>
      </c>
      <c r="P1137" s="1" t="str">
        <f>IF(AND(YEAR(在职员工基本信息!$M1134)='员工事项提醒（生日、续合同）'!$Q$4,MONTH(在职员工基本信息!$M1134)='员工事项提醒（生日、续合同）'!$S$4),在职员工基本信息!D1134,"")</f>
        <v/>
      </c>
      <c r="Q1137" s="1" t="str">
        <f>IF(AND(YEAR(在职员工基本信息!$M1134)='员工事项提醒（生日、续合同）'!$Q$4,MONTH(在职员工基本信息!$M1134)='员工事项提醒（生日、续合同）'!$S$4),在职员工基本信息!E1134,"")</f>
        <v/>
      </c>
      <c r="R1137" s="1" t="str">
        <f>IF(AND(YEAR(在职员工基本信息!$M1134)='员工事项提醒（生日、续合同）'!$Q$4,MONTH(在职员工基本信息!$M1134)='员工事项提醒（生日、续合同）'!$S$4),在职员工基本信息!B1134,"")</f>
        <v/>
      </c>
      <c r="S1137" s="1" t="str">
        <f>IF(AND(YEAR(在职员工基本信息!$M1134)='员工事项提醒（生日、续合同）'!$Q$4,MONTH(在职员工基本信息!$M1134)='员工事项提醒（生日、续合同）'!$S$4),在职员工基本信息!C1134,"")</f>
        <v/>
      </c>
      <c r="T1137" s="23" t="str">
        <f>IF(AND(YEAR(在职员工基本信息!$M1134)='员工事项提醒（生日、续合同）'!$Q$4,MONTH(在职员工基本信息!$M1134)='员工事项提醒（生日、续合同）'!$S$4),在职员工基本信息!M1134,"")</f>
        <v/>
      </c>
    </row>
    <row r="1138" spans="1:20">
      <c r="A1138" s="1" t="str">
        <f>B1138&amp;COUNTIF(B$8:B1138,B1138)</f>
        <v>1126</v>
      </c>
      <c r="B1138" s="1" t="str">
        <f>IF(MONTH(在职员工基本信息!G1135)=$L$4,MONTH(在职员工基本信息!G1135),"")</f>
        <v/>
      </c>
      <c r="D1138" s="1" t="str">
        <f>IFERROR(IF(在职员工基本信息!D1135="","",在职员工基本信息!D1135),"")</f>
        <v/>
      </c>
      <c r="E1138" s="1" t="str">
        <f>IF(在职员工基本信息!E1135="","",在职员工基本信息!E1135)</f>
        <v/>
      </c>
      <c r="F1138" s="23" t="str">
        <f>IF(在职员工基本信息!G1135="","",在职员工基本信息!G1135)</f>
        <v/>
      </c>
      <c r="G1138" s="1" t="str">
        <f>IF(在职员工基本信息!B1135="","",在职员工基本信息!B1135)</f>
        <v/>
      </c>
      <c r="H1138" s="1" t="str">
        <f>IF(在职员工基本信息!C1135="","",在职员工基本信息!C1135)</f>
        <v/>
      </c>
      <c r="J1138" s="23" t="str">
        <f t="shared" si="85"/>
        <v/>
      </c>
      <c r="K1138" s="23" t="str">
        <f t="shared" si="86"/>
        <v/>
      </c>
      <c r="L1138" s="23" t="str">
        <f t="shared" si="87"/>
        <v/>
      </c>
      <c r="M1138" s="23" t="str">
        <f t="shared" si="88"/>
        <v/>
      </c>
      <c r="N1138" s="23" t="str">
        <f t="shared" si="89"/>
        <v/>
      </c>
      <c r="P1138" s="1" t="str">
        <f>IF(AND(YEAR(在职员工基本信息!$M1135)='员工事项提醒（生日、续合同）'!$Q$4,MONTH(在职员工基本信息!$M1135)='员工事项提醒（生日、续合同）'!$S$4),在职员工基本信息!D1135,"")</f>
        <v/>
      </c>
      <c r="Q1138" s="1" t="str">
        <f>IF(AND(YEAR(在职员工基本信息!$M1135)='员工事项提醒（生日、续合同）'!$Q$4,MONTH(在职员工基本信息!$M1135)='员工事项提醒（生日、续合同）'!$S$4),在职员工基本信息!E1135,"")</f>
        <v/>
      </c>
      <c r="R1138" s="1" t="str">
        <f>IF(AND(YEAR(在职员工基本信息!$M1135)='员工事项提醒（生日、续合同）'!$Q$4,MONTH(在职员工基本信息!$M1135)='员工事项提醒（生日、续合同）'!$S$4),在职员工基本信息!B1135,"")</f>
        <v/>
      </c>
      <c r="S1138" s="1" t="str">
        <f>IF(AND(YEAR(在职员工基本信息!$M1135)='员工事项提醒（生日、续合同）'!$Q$4,MONTH(在职员工基本信息!$M1135)='员工事项提醒（生日、续合同）'!$S$4),在职员工基本信息!C1135,"")</f>
        <v/>
      </c>
      <c r="T1138" s="23" t="str">
        <f>IF(AND(YEAR(在职员工基本信息!$M1135)='员工事项提醒（生日、续合同）'!$Q$4,MONTH(在职员工基本信息!$M1135)='员工事项提醒（生日、续合同）'!$S$4),在职员工基本信息!M1135,"")</f>
        <v/>
      </c>
    </row>
    <row r="1139" spans="1:20">
      <c r="A1139" s="1" t="str">
        <f>B1139&amp;COUNTIF(B$8:B1139,B1139)</f>
        <v>1127</v>
      </c>
      <c r="B1139" s="1" t="str">
        <f>IF(MONTH(在职员工基本信息!G1136)=$L$4,MONTH(在职员工基本信息!G1136),"")</f>
        <v/>
      </c>
      <c r="D1139" s="1" t="str">
        <f>IFERROR(IF(在职员工基本信息!D1136="","",在职员工基本信息!D1136),"")</f>
        <v/>
      </c>
      <c r="E1139" s="1" t="str">
        <f>IF(在职员工基本信息!E1136="","",在职员工基本信息!E1136)</f>
        <v/>
      </c>
      <c r="F1139" s="23" t="str">
        <f>IF(在职员工基本信息!G1136="","",在职员工基本信息!G1136)</f>
        <v/>
      </c>
      <c r="G1139" s="1" t="str">
        <f>IF(在职员工基本信息!B1136="","",在职员工基本信息!B1136)</f>
        <v/>
      </c>
      <c r="H1139" s="1" t="str">
        <f>IF(在职员工基本信息!C1136="","",在职员工基本信息!C1136)</f>
        <v/>
      </c>
      <c r="J1139" s="23" t="str">
        <f t="shared" si="85"/>
        <v/>
      </c>
      <c r="K1139" s="23" t="str">
        <f t="shared" si="86"/>
        <v/>
      </c>
      <c r="L1139" s="23" t="str">
        <f t="shared" si="87"/>
        <v/>
      </c>
      <c r="M1139" s="23" t="str">
        <f t="shared" si="88"/>
        <v/>
      </c>
      <c r="N1139" s="23" t="str">
        <f t="shared" si="89"/>
        <v/>
      </c>
      <c r="P1139" s="1" t="str">
        <f>IF(AND(YEAR(在职员工基本信息!$M1136)='员工事项提醒（生日、续合同）'!$Q$4,MONTH(在职员工基本信息!$M1136)='员工事项提醒（生日、续合同）'!$S$4),在职员工基本信息!D1136,"")</f>
        <v/>
      </c>
      <c r="Q1139" s="1" t="str">
        <f>IF(AND(YEAR(在职员工基本信息!$M1136)='员工事项提醒（生日、续合同）'!$Q$4,MONTH(在职员工基本信息!$M1136)='员工事项提醒（生日、续合同）'!$S$4),在职员工基本信息!E1136,"")</f>
        <v/>
      </c>
      <c r="R1139" s="1" t="str">
        <f>IF(AND(YEAR(在职员工基本信息!$M1136)='员工事项提醒（生日、续合同）'!$Q$4,MONTH(在职员工基本信息!$M1136)='员工事项提醒（生日、续合同）'!$S$4),在职员工基本信息!B1136,"")</f>
        <v/>
      </c>
      <c r="S1139" s="1" t="str">
        <f>IF(AND(YEAR(在职员工基本信息!$M1136)='员工事项提醒（生日、续合同）'!$Q$4,MONTH(在职员工基本信息!$M1136)='员工事项提醒（生日、续合同）'!$S$4),在职员工基本信息!C1136,"")</f>
        <v/>
      </c>
      <c r="T1139" s="23" t="str">
        <f>IF(AND(YEAR(在职员工基本信息!$M1136)='员工事项提醒（生日、续合同）'!$Q$4,MONTH(在职员工基本信息!$M1136)='员工事项提醒（生日、续合同）'!$S$4),在职员工基本信息!M1136,"")</f>
        <v/>
      </c>
    </row>
    <row r="1140" spans="1:20">
      <c r="A1140" s="1" t="str">
        <f>B1140&amp;COUNTIF(B$8:B1140,B1140)</f>
        <v>1128</v>
      </c>
      <c r="B1140" s="1" t="str">
        <f>IF(MONTH(在职员工基本信息!G1137)=$L$4,MONTH(在职员工基本信息!G1137),"")</f>
        <v/>
      </c>
      <c r="D1140" s="1" t="str">
        <f>IFERROR(IF(在职员工基本信息!D1137="","",在职员工基本信息!D1137),"")</f>
        <v/>
      </c>
      <c r="E1140" s="1" t="str">
        <f>IF(在职员工基本信息!E1137="","",在职员工基本信息!E1137)</f>
        <v/>
      </c>
      <c r="F1140" s="23" t="str">
        <f>IF(在职员工基本信息!G1137="","",在职员工基本信息!G1137)</f>
        <v/>
      </c>
      <c r="G1140" s="1" t="str">
        <f>IF(在职员工基本信息!B1137="","",在职员工基本信息!B1137)</f>
        <v/>
      </c>
      <c r="H1140" s="1" t="str">
        <f>IF(在职员工基本信息!C1137="","",在职员工基本信息!C1137)</f>
        <v/>
      </c>
      <c r="J1140" s="23" t="str">
        <f t="shared" si="85"/>
        <v/>
      </c>
      <c r="K1140" s="23" t="str">
        <f t="shared" si="86"/>
        <v/>
      </c>
      <c r="L1140" s="23" t="str">
        <f t="shared" si="87"/>
        <v/>
      </c>
      <c r="M1140" s="23" t="str">
        <f t="shared" si="88"/>
        <v/>
      </c>
      <c r="N1140" s="23" t="str">
        <f t="shared" si="89"/>
        <v/>
      </c>
      <c r="P1140" s="1" t="str">
        <f>IF(AND(YEAR(在职员工基本信息!$M1137)='员工事项提醒（生日、续合同）'!$Q$4,MONTH(在职员工基本信息!$M1137)='员工事项提醒（生日、续合同）'!$S$4),在职员工基本信息!D1137,"")</f>
        <v/>
      </c>
      <c r="Q1140" s="1" t="str">
        <f>IF(AND(YEAR(在职员工基本信息!$M1137)='员工事项提醒（生日、续合同）'!$Q$4,MONTH(在职员工基本信息!$M1137)='员工事项提醒（生日、续合同）'!$S$4),在职员工基本信息!E1137,"")</f>
        <v/>
      </c>
      <c r="R1140" s="1" t="str">
        <f>IF(AND(YEAR(在职员工基本信息!$M1137)='员工事项提醒（生日、续合同）'!$Q$4,MONTH(在职员工基本信息!$M1137)='员工事项提醒（生日、续合同）'!$S$4),在职员工基本信息!B1137,"")</f>
        <v/>
      </c>
      <c r="S1140" s="1" t="str">
        <f>IF(AND(YEAR(在职员工基本信息!$M1137)='员工事项提醒（生日、续合同）'!$Q$4,MONTH(在职员工基本信息!$M1137)='员工事项提醒（生日、续合同）'!$S$4),在职员工基本信息!C1137,"")</f>
        <v/>
      </c>
      <c r="T1140" s="23" t="str">
        <f>IF(AND(YEAR(在职员工基本信息!$M1137)='员工事项提醒（生日、续合同）'!$Q$4,MONTH(在职员工基本信息!$M1137)='员工事项提醒（生日、续合同）'!$S$4),在职员工基本信息!M1137,"")</f>
        <v/>
      </c>
    </row>
    <row r="1141" spans="1:20">
      <c r="A1141" s="1" t="str">
        <f>B1141&amp;COUNTIF(B$8:B1141,B1141)</f>
        <v>1129</v>
      </c>
      <c r="B1141" s="1" t="str">
        <f>IF(MONTH(在职员工基本信息!G1138)=$L$4,MONTH(在职员工基本信息!G1138),"")</f>
        <v/>
      </c>
      <c r="D1141" s="1" t="str">
        <f>IFERROR(IF(在职员工基本信息!D1138="","",在职员工基本信息!D1138),"")</f>
        <v/>
      </c>
      <c r="E1141" s="1" t="str">
        <f>IF(在职员工基本信息!E1138="","",在职员工基本信息!E1138)</f>
        <v/>
      </c>
      <c r="F1141" s="23" t="str">
        <f>IF(在职员工基本信息!G1138="","",在职员工基本信息!G1138)</f>
        <v/>
      </c>
      <c r="G1141" s="1" t="str">
        <f>IF(在职员工基本信息!B1138="","",在职员工基本信息!B1138)</f>
        <v/>
      </c>
      <c r="H1141" s="1" t="str">
        <f>IF(在职员工基本信息!C1138="","",在职员工基本信息!C1138)</f>
        <v/>
      </c>
      <c r="J1141" s="23" t="str">
        <f t="shared" si="85"/>
        <v/>
      </c>
      <c r="K1141" s="23" t="str">
        <f t="shared" si="86"/>
        <v/>
      </c>
      <c r="L1141" s="23" t="str">
        <f t="shared" si="87"/>
        <v/>
      </c>
      <c r="M1141" s="23" t="str">
        <f t="shared" si="88"/>
        <v/>
      </c>
      <c r="N1141" s="23" t="str">
        <f t="shared" si="89"/>
        <v/>
      </c>
      <c r="P1141" s="1" t="str">
        <f>IF(AND(YEAR(在职员工基本信息!$M1138)='员工事项提醒（生日、续合同）'!$Q$4,MONTH(在职员工基本信息!$M1138)='员工事项提醒（生日、续合同）'!$S$4),在职员工基本信息!D1138,"")</f>
        <v/>
      </c>
      <c r="Q1141" s="1" t="str">
        <f>IF(AND(YEAR(在职员工基本信息!$M1138)='员工事项提醒（生日、续合同）'!$Q$4,MONTH(在职员工基本信息!$M1138)='员工事项提醒（生日、续合同）'!$S$4),在职员工基本信息!E1138,"")</f>
        <v/>
      </c>
      <c r="R1141" s="1" t="str">
        <f>IF(AND(YEAR(在职员工基本信息!$M1138)='员工事项提醒（生日、续合同）'!$Q$4,MONTH(在职员工基本信息!$M1138)='员工事项提醒（生日、续合同）'!$S$4),在职员工基本信息!B1138,"")</f>
        <v/>
      </c>
      <c r="S1141" s="1" t="str">
        <f>IF(AND(YEAR(在职员工基本信息!$M1138)='员工事项提醒（生日、续合同）'!$Q$4,MONTH(在职员工基本信息!$M1138)='员工事项提醒（生日、续合同）'!$S$4),在职员工基本信息!C1138,"")</f>
        <v/>
      </c>
      <c r="T1141" s="23" t="str">
        <f>IF(AND(YEAR(在职员工基本信息!$M1138)='员工事项提醒（生日、续合同）'!$Q$4,MONTH(在职员工基本信息!$M1138)='员工事项提醒（生日、续合同）'!$S$4),在职员工基本信息!M1138,"")</f>
        <v/>
      </c>
    </row>
    <row r="1142" spans="1:20">
      <c r="A1142" s="1" t="str">
        <f>B1142&amp;COUNTIF(B$8:B1142,B1142)</f>
        <v>1130</v>
      </c>
      <c r="B1142" s="1" t="str">
        <f>IF(MONTH(在职员工基本信息!G1139)=$L$4,MONTH(在职员工基本信息!G1139),"")</f>
        <v/>
      </c>
      <c r="D1142" s="1" t="str">
        <f>IFERROR(IF(在职员工基本信息!D1139="","",在职员工基本信息!D1139),"")</f>
        <v/>
      </c>
      <c r="E1142" s="1" t="str">
        <f>IF(在职员工基本信息!E1139="","",在职员工基本信息!E1139)</f>
        <v/>
      </c>
      <c r="F1142" s="23" t="str">
        <f>IF(在职员工基本信息!G1139="","",在职员工基本信息!G1139)</f>
        <v/>
      </c>
      <c r="G1142" s="1" t="str">
        <f>IF(在职员工基本信息!B1139="","",在职员工基本信息!B1139)</f>
        <v/>
      </c>
      <c r="H1142" s="1" t="str">
        <f>IF(在职员工基本信息!C1139="","",在职员工基本信息!C1139)</f>
        <v/>
      </c>
      <c r="J1142" s="23" t="str">
        <f t="shared" si="85"/>
        <v/>
      </c>
      <c r="K1142" s="23" t="str">
        <f t="shared" si="86"/>
        <v/>
      </c>
      <c r="L1142" s="23" t="str">
        <f t="shared" si="87"/>
        <v/>
      </c>
      <c r="M1142" s="23" t="str">
        <f t="shared" si="88"/>
        <v/>
      </c>
      <c r="N1142" s="23" t="str">
        <f t="shared" si="89"/>
        <v/>
      </c>
      <c r="P1142" s="1" t="str">
        <f>IF(AND(YEAR(在职员工基本信息!$M1139)='员工事项提醒（生日、续合同）'!$Q$4,MONTH(在职员工基本信息!$M1139)='员工事项提醒（生日、续合同）'!$S$4),在职员工基本信息!D1139,"")</f>
        <v/>
      </c>
      <c r="Q1142" s="1" t="str">
        <f>IF(AND(YEAR(在职员工基本信息!$M1139)='员工事项提醒（生日、续合同）'!$Q$4,MONTH(在职员工基本信息!$M1139)='员工事项提醒（生日、续合同）'!$S$4),在职员工基本信息!E1139,"")</f>
        <v/>
      </c>
      <c r="R1142" s="1" t="str">
        <f>IF(AND(YEAR(在职员工基本信息!$M1139)='员工事项提醒（生日、续合同）'!$Q$4,MONTH(在职员工基本信息!$M1139)='员工事项提醒（生日、续合同）'!$S$4),在职员工基本信息!B1139,"")</f>
        <v/>
      </c>
      <c r="S1142" s="1" t="str">
        <f>IF(AND(YEAR(在职员工基本信息!$M1139)='员工事项提醒（生日、续合同）'!$Q$4,MONTH(在职员工基本信息!$M1139)='员工事项提醒（生日、续合同）'!$S$4),在职员工基本信息!C1139,"")</f>
        <v/>
      </c>
      <c r="T1142" s="23" t="str">
        <f>IF(AND(YEAR(在职员工基本信息!$M1139)='员工事项提醒（生日、续合同）'!$Q$4,MONTH(在职员工基本信息!$M1139)='员工事项提醒（生日、续合同）'!$S$4),在职员工基本信息!M1139,"")</f>
        <v/>
      </c>
    </row>
    <row r="1143" spans="1:20">
      <c r="A1143" s="1" t="str">
        <f>B1143&amp;COUNTIF(B$8:B1143,B1143)</f>
        <v>1131</v>
      </c>
      <c r="B1143" s="1" t="str">
        <f>IF(MONTH(在职员工基本信息!G1140)=$L$4,MONTH(在职员工基本信息!G1140),"")</f>
        <v/>
      </c>
      <c r="D1143" s="1" t="str">
        <f>IFERROR(IF(在职员工基本信息!D1140="","",在职员工基本信息!D1140),"")</f>
        <v/>
      </c>
      <c r="E1143" s="1" t="str">
        <f>IF(在职员工基本信息!E1140="","",在职员工基本信息!E1140)</f>
        <v/>
      </c>
      <c r="F1143" s="23" t="str">
        <f>IF(在职员工基本信息!G1140="","",在职员工基本信息!G1140)</f>
        <v/>
      </c>
      <c r="G1143" s="1" t="str">
        <f>IF(在职员工基本信息!B1140="","",在职员工基本信息!B1140)</f>
        <v/>
      </c>
      <c r="H1143" s="1" t="str">
        <f>IF(在职员工基本信息!C1140="","",在职员工基本信息!C1140)</f>
        <v/>
      </c>
      <c r="J1143" s="23" t="str">
        <f t="shared" si="85"/>
        <v/>
      </c>
      <c r="K1143" s="23" t="str">
        <f t="shared" si="86"/>
        <v/>
      </c>
      <c r="L1143" s="23" t="str">
        <f t="shared" si="87"/>
        <v/>
      </c>
      <c r="M1143" s="23" t="str">
        <f t="shared" si="88"/>
        <v/>
      </c>
      <c r="N1143" s="23" t="str">
        <f t="shared" si="89"/>
        <v/>
      </c>
      <c r="P1143" s="1" t="str">
        <f>IF(AND(YEAR(在职员工基本信息!$M1140)='员工事项提醒（生日、续合同）'!$Q$4,MONTH(在职员工基本信息!$M1140)='员工事项提醒（生日、续合同）'!$S$4),在职员工基本信息!D1140,"")</f>
        <v/>
      </c>
      <c r="Q1143" s="1" t="str">
        <f>IF(AND(YEAR(在职员工基本信息!$M1140)='员工事项提醒（生日、续合同）'!$Q$4,MONTH(在职员工基本信息!$M1140)='员工事项提醒（生日、续合同）'!$S$4),在职员工基本信息!E1140,"")</f>
        <v/>
      </c>
      <c r="R1143" s="1" t="str">
        <f>IF(AND(YEAR(在职员工基本信息!$M1140)='员工事项提醒（生日、续合同）'!$Q$4,MONTH(在职员工基本信息!$M1140)='员工事项提醒（生日、续合同）'!$S$4),在职员工基本信息!B1140,"")</f>
        <v/>
      </c>
      <c r="S1143" s="1" t="str">
        <f>IF(AND(YEAR(在职员工基本信息!$M1140)='员工事项提醒（生日、续合同）'!$Q$4,MONTH(在职员工基本信息!$M1140)='员工事项提醒（生日、续合同）'!$S$4),在职员工基本信息!C1140,"")</f>
        <v/>
      </c>
      <c r="T1143" s="23" t="str">
        <f>IF(AND(YEAR(在职员工基本信息!$M1140)='员工事项提醒（生日、续合同）'!$Q$4,MONTH(在职员工基本信息!$M1140)='员工事项提醒（生日、续合同）'!$S$4),在职员工基本信息!M1140,"")</f>
        <v/>
      </c>
    </row>
    <row r="1144" spans="1:20">
      <c r="A1144" s="1" t="str">
        <f>B1144&amp;COUNTIF(B$8:B1144,B1144)</f>
        <v>1132</v>
      </c>
      <c r="B1144" s="1" t="str">
        <f>IF(MONTH(在职员工基本信息!G1141)=$L$4,MONTH(在职员工基本信息!G1141),"")</f>
        <v/>
      </c>
      <c r="D1144" s="1" t="str">
        <f>IFERROR(IF(在职员工基本信息!D1141="","",在职员工基本信息!D1141),"")</f>
        <v/>
      </c>
      <c r="E1144" s="1" t="str">
        <f>IF(在职员工基本信息!E1141="","",在职员工基本信息!E1141)</f>
        <v/>
      </c>
      <c r="F1144" s="23" t="str">
        <f>IF(在职员工基本信息!G1141="","",在职员工基本信息!G1141)</f>
        <v/>
      </c>
      <c r="G1144" s="1" t="str">
        <f>IF(在职员工基本信息!B1141="","",在职员工基本信息!B1141)</f>
        <v/>
      </c>
      <c r="H1144" s="1" t="str">
        <f>IF(在职员工基本信息!C1141="","",在职员工基本信息!C1141)</f>
        <v/>
      </c>
      <c r="J1144" s="23" t="str">
        <f t="shared" si="85"/>
        <v/>
      </c>
      <c r="K1144" s="23" t="str">
        <f t="shared" si="86"/>
        <v/>
      </c>
      <c r="L1144" s="23" t="str">
        <f t="shared" si="87"/>
        <v/>
      </c>
      <c r="M1144" s="23" t="str">
        <f t="shared" si="88"/>
        <v/>
      </c>
      <c r="N1144" s="23" t="str">
        <f t="shared" si="89"/>
        <v/>
      </c>
      <c r="P1144" s="1" t="str">
        <f>IF(AND(YEAR(在职员工基本信息!$M1141)='员工事项提醒（生日、续合同）'!$Q$4,MONTH(在职员工基本信息!$M1141)='员工事项提醒（生日、续合同）'!$S$4),在职员工基本信息!D1141,"")</f>
        <v/>
      </c>
      <c r="Q1144" s="1" t="str">
        <f>IF(AND(YEAR(在职员工基本信息!$M1141)='员工事项提醒（生日、续合同）'!$Q$4,MONTH(在职员工基本信息!$M1141)='员工事项提醒（生日、续合同）'!$S$4),在职员工基本信息!E1141,"")</f>
        <v/>
      </c>
      <c r="R1144" s="1" t="str">
        <f>IF(AND(YEAR(在职员工基本信息!$M1141)='员工事项提醒（生日、续合同）'!$Q$4,MONTH(在职员工基本信息!$M1141)='员工事项提醒（生日、续合同）'!$S$4),在职员工基本信息!B1141,"")</f>
        <v/>
      </c>
      <c r="S1144" s="1" t="str">
        <f>IF(AND(YEAR(在职员工基本信息!$M1141)='员工事项提醒（生日、续合同）'!$Q$4,MONTH(在职员工基本信息!$M1141)='员工事项提醒（生日、续合同）'!$S$4),在职员工基本信息!C1141,"")</f>
        <v/>
      </c>
      <c r="T1144" s="23" t="str">
        <f>IF(AND(YEAR(在职员工基本信息!$M1141)='员工事项提醒（生日、续合同）'!$Q$4,MONTH(在职员工基本信息!$M1141)='员工事项提醒（生日、续合同）'!$S$4),在职员工基本信息!M1141,"")</f>
        <v/>
      </c>
    </row>
    <row r="1145" spans="1:20">
      <c r="A1145" s="1" t="str">
        <f>B1145&amp;COUNTIF(B$8:B1145,B1145)</f>
        <v>1133</v>
      </c>
      <c r="B1145" s="1" t="str">
        <f>IF(MONTH(在职员工基本信息!G1142)=$L$4,MONTH(在职员工基本信息!G1142),"")</f>
        <v/>
      </c>
      <c r="D1145" s="1" t="str">
        <f>IFERROR(IF(在职员工基本信息!D1142="","",在职员工基本信息!D1142),"")</f>
        <v/>
      </c>
      <c r="E1145" s="1" t="str">
        <f>IF(在职员工基本信息!E1142="","",在职员工基本信息!E1142)</f>
        <v/>
      </c>
      <c r="F1145" s="23" t="str">
        <f>IF(在职员工基本信息!G1142="","",在职员工基本信息!G1142)</f>
        <v/>
      </c>
      <c r="G1145" s="1" t="str">
        <f>IF(在职员工基本信息!B1142="","",在职员工基本信息!B1142)</f>
        <v/>
      </c>
      <c r="H1145" s="1" t="str">
        <f>IF(在职员工基本信息!C1142="","",在职员工基本信息!C1142)</f>
        <v/>
      </c>
      <c r="J1145" s="23" t="str">
        <f t="shared" si="85"/>
        <v/>
      </c>
      <c r="K1145" s="23" t="str">
        <f t="shared" si="86"/>
        <v/>
      </c>
      <c r="L1145" s="23" t="str">
        <f t="shared" si="87"/>
        <v/>
      </c>
      <c r="M1145" s="23" t="str">
        <f t="shared" si="88"/>
        <v/>
      </c>
      <c r="N1145" s="23" t="str">
        <f t="shared" si="89"/>
        <v/>
      </c>
      <c r="P1145" s="1" t="str">
        <f>IF(AND(YEAR(在职员工基本信息!$M1142)='员工事项提醒（生日、续合同）'!$Q$4,MONTH(在职员工基本信息!$M1142)='员工事项提醒（生日、续合同）'!$S$4),在职员工基本信息!D1142,"")</f>
        <v/>
      </c>
      <c r="Q1145" s="1" t="str">
        <f>IF(AND(YEAR(在职员工基本信息!$M1142)='员工事项提醒（生日、续合同）'!$Q$4,MONTH(在职员工基本信息!$M1142)='员工事项提醒（生日、续合同）'!$S$4),在职员工基本信息!E1142,"")</f>
        <v/>
      </c>
      <c r="R1145" s="1" t="str">
        <f>IF(AND(YEAR(在职员工基本信息!$M1142)='员工事项提醒（生日、续合同）'!$Q$4,MONTH(在职员工基本信息!$M1142)='员工事项提醒（生日、续合同）'!$S$4),在职员工基本信息!B1142,"")</f>
        <v/>
      </c>
      <c r="S1145" s="1" t="str">
        <f>IF(AND(YEAR(在职员工基本信息!$M1142)='员工事项提醒（生日、续合同）'!$Q$4,MONTH(在职员工基本信息!$M1142)='员工事项提醒（生日、续合同）'!$S$4),在职员工基本信息!C1142,"")</f>
        <v/>
      </c>
      <c r="T1145" s="23" t="str">
        <f>IF(AND(YEAR(在职员工基本信息!$M1142)='员工事项提醒（生日、续合同）'!$Q$4,MONTH(在职员工基本信息!$M1142)='员工事项提醒（生日、续合同）'!$S$4),在职员工基本信息!M1142,"")</f>
        <v/>
      </c>
    </row>
    <row r="1146" spans="1:20">
      <c r="A1146" s="1" t="str">
        <f>B1146&amp;COUNTIF(B$8:B1146,B1146)</f>
        <v>1134</v>
      </c>
      <c r="B1146" s="1" t="str">
        <f>IF(MONTH(在职员工基本信息!G1143)=$L$4,MONTH(在职员工基本信息!G1143),"")</f>
        <v/>
      </c>
      <c r="D1146" s="1" t="str">
        <f>IFERROR(IF(在职员工基本信息!D1143="","",在职员工基本信息!D1143),"")</f>
        <v/>
      </c>
      <c r="E1146" s="1" t="str">
        <f>IF(在职员工基本信息!E1143="","",在职员工基本信息!E1143)</f>
        <v/>
      </c>
      <c r="F1146" s="23" t="str">
        <f>IF(在职员工基本信息!G1143="","",在职员工基本信息!G1143)</f>
        <v/>
      </c>
      <c r="G1146" s="1" t="str">
        <f>IF(在职员工基本信息!B1143="","",在职员工基本信息!B1143)</f>
        <v/>
      </c>
      <c r="H1146" s="1" t="str">
        <f>IF(在职员工基本信息!C1143="","",在职员工基本信息!C1143)</f>
        <v/>
      </c>
      <c r="J1146" s="23" t="str">
        <f t="shared" si="85"/>
        <v/>
      </c>
      <c r="K1146" s="23" t="str">
        <f t="shared" si="86"/>
        <v/>
      </c>
      <c r="L1146" s="23" t="str">
        <f t="shared" si="87"/>
        <v/>
      </c>
      <c r="M1146" s="23" t="str">
        <f t="shared" si="88"/>
        <v/>
      </c>
      <c r="N1146" s="23" t="str">
        <f t="shared" si="89"/>
        <v/>
      </c>
      <c r="P1146" s="1" t="str">
        <f>IF(AND(YEAR(在职员工基本信息!$M1143)='员工事项提醒（生日、续合同）'!$Q$4,MONTH(在职员工基本信息!$M1143)='员工事项提醒（生日、续合同）'!$S$4),在职员工基本信息!D1143,"")</f>
        <v/>
      </c>
      <c r="Q1146" s="1" t="str">
        <f>IF(AND(YEAR(在职员工基本信息!$M1143)='员工事项提醒（生日、续合同）'!$Q$4,MONTH(在职员工基本信息!$M1143)='员工事项提醒（生日、续合同）'!$S$4),在职员工基本信息!E1143,"")</f>
        <v/>
      </c>
      <c r="R1146" s="1" t="str">
        <f>IF(AND(YEAR(在职员工基本信息!$M1143)='员工事项提醒（生日、续合同）'!$Q$4,MONTH(在职员工基本信息!$M1143)='员工事项提醒（生日、续合同）'!$S$4),在职员工基本信息!B1143,"")</f>
        <v/>
      </c>
      <c r="S1146" s="1" t="str">
        <f>IF(AND(YEAR(在职员工基本信息!$M1143)='员工事项提醒（生日、续合同）'!$Q$4,MONTH(在职员工基本信息!$M1143)='员工事项提醒（生日、续合同）'!$S$4),在职员工基本信息!C1143,"")</f>
        <v/>
      </c>
      <c r="T1146" s="23" t="str">
        <f>IF(AND(YEAR(在职员工基本信息!$M1143)='员工事项提醒（生日、续合同）'!$Q$4,MONTH(在职员工基本信息!$M1143)='员工事项提醒（生日、续合同）'!$S$4),在职员工基本信息!M1143,"")</f>
        <v/>
      </c>
    </row>
    <row r="1147" spans="1:20">
      <c r="A1147" s="1" t="str">
        <f>B1147&amp;COUNTIF(B$8:B1147,B1147)</f>
        <v>1135</v>
      </c>
      <c r="B1147" s="1" t="str">
        <f>IF(MONTH(在职员工基本信息!G1144)=$L$4,MONTH(在职员工基本信息!G1144),"")</f>
        <v/>
      </c>
      <c r="D1147" s="1" t="str">
        <f>IFERROR(IF(在职员工基本信息!D1144="","",在职员工基本信息!D1144),"")</f>
        <v/>
      </c>
      <c r="E1147" s="1" t="str">
        <f>IF(在职员工基本信息!E1144="","",在职员工基本信息!E1144)</f>
        <v/>
      </c>
      <c r="F1147" s="23" t="str">
        <f>IF(在职员工基本信息!G1144="","",在职员工基本信息!G1144)</f>
        <v/>
      </c>
      <c r="G1147" s="1" t="str">
        <f>IF(在职员工基本信息!B1144="","",在职员工基本信息!B1144)</f>
        <v/>
      </c>
      <c r="H1147" s="1" t="str">
        <f>IF(在职员工基本信息!C1144="","",在职员工基本信息!C1144)</f>
        <v/>
      </c>
      <c r="J1147" s="23" t="str">
        <f t="shared" si="85"/>
        <v/>
      </c>
      <c r="K1147" s="23" t="str">
        <f t="shared" si="86"/>
        <v/>
      </c>
      <c r="L1147" s="23" t="str">
        <f t="shared" si="87"/>
        <v/>
      </c>
      <c r="M1147" s="23" t="str">
        <f t="shared" si="88"/>
        <v/>
      </c>
      <c r="N1147" s="23" t="str">
        <f t="shared" si="89"/>
        <v/>
      </c>
      <c r="P1147" s="1" t="str">
        <f>IF(AND(YEAR(在职员工基本信息!$M1144)='员工事项提醒（生日、续合同）'!$Q$4,MONTH(在职员工基本信息!$M1144)='员工事项提醒（生日、续合同）'!$S$4),在职员工基本信息!D1144,"")</f>
        <v/>
      </c>
      <c r="Q1147" s="1" t="str">
        <f>IF(AND(YEAR(在职员工基本信息!$M1144)='员工事项提醒（生日、续合同）'!$Q$4,MONTH(在职员工基本信息!$M1144)='员工事项提醒（生日、续合同）'!$S$4),在职员工基本信息!E1144,"")</f>
        <v/>
      </c>
      <c r="R1147" s="1" t="str">
        <f>IF(AND(YEAR(在职员工基本信息!$M1144)='员工事项提醒（生日、续合同）'!$Q$4,MONTH(在职员工基本信息!$M1144)='员工事项提醒（生日、续合同）'!$S$4),在职员工基本信息!B1144,"")</f>
        <v/>
      </c>
      <c r="S1147" s="1" t="str">
        <f>IF(AND(YEAR(在职员工基本信息!$M1144)='员工事项提醒（生日、续合同）'!$Q$4,MONTH(在职员工基本信息!$M1144)='员工事项提醒（生日、续合同）'!$S$4),在职员工基本信息!C1144,"")</f>
        <v/>
      </c>
      <c r="T1147" s="23" t="str">
        <f>IF(AND(YEAR(在职员工基本信息!$M1144)='员工事项提醒（生日、续合同）'!$Q$4,MONTH(在职员工基本信息!$M1144)='员工事项提醒（生日、续合同）'!$S$4),在职员工基本信息!M1144,"")</f>
        <v/>
      </c>
    </row>
    <row r="1148" spans="1:20">
      <c r="A1148" s="1" t="str">
        <f>B1148&amp;COUNTIF(B$8:B1148,B1148)</f>
        <v>1136</v>
      </c>
      <c r="B1148" s="1" t="str">
        <f>IF(MONTH(在职员工基本信息!G1145)=$L$4,MONTH(在职员工基本信息!G1145),"")</f>
        <v/>
      </c>
      <c r="D1148" s="1" t="str">
        <f>IFERROR(IF(在职员工基本信息!D1145="","",在职员工基本信息!D1145),"")</f>
        <v/>
      </c>
      <c r="E1148" s="1" t="str">
        <f>IF(在职员工基本信息!E1145="","",在职员工基本信息!E1145)</f>
        <v/>
      </c>
      <c r="F1148" s="23" t="str">
        <f>IF(在职员工基本信息!G1145="","",在职员工基本信息!G1145)</f>
        <v/>
      </c>
      <c r="G1148" s="1" t="str">
        <f>IF(在职员工基本信息!B1145="","",在职员工基本信息!B1145)</f>
        <v/>
      </c>
      <c r="H1148" s="1" t="str">
        <f>IF(在职员工基本信息!C1145="","",在职员工基本信息!C1145)</f>
        <v/>
      </c>
      <c r="J1148" s="23" t="str">
        <f t="shared" si="85"/>
        <v/>
      </c>
      <c r="K1148" s="23" t="str">
        <f t="shared" si="86"/>
        <v/>
      </c>
      <c r="L1148" s="23" t="str">
        <f t="shared" si="87"/>
        <v/>
      </c>
      <c r="M1148" s="23" t="str">
        <f t="shared" si="88"/>
        <v/>
      </c>
      <c r="N1148" s="23" t="str">
        <f t="shared" si="89"/>
        <v/>
      </c>
      <c r="P1148" s="1" t="str">
        <f>IF(AND(YEAR(在职员工基本信息!$M1145)='员工事项提醒（生日、续合同）'!$Q$4,MONTH(在职员工基本信息!$M1145)='员工事项提醒（生日、续合同）'!$S$4),在职员工基本信息!D1145,"")</f>
        <v/>
      </c>
      <c r="Q1148" s="1" t="str">
        <f>IF(AND(YEAR(在职员工基本信息!$M1145)='员工事项提醒（生日、续合同）'!$Q$4,MONTH(在职员工基本信息!$M1145)='员工事项提醒（生日、续合同）'!$S$4),在职员工基本信息!E1145,"")</f>
        <v/>
      </c>
      <c r="R1148" s="1" t="str">
        <f>IF(AND(YEAR(在职员工基本信息!$M1145)='员工事项提醒（生日、续合同）'!$Q$4,MONTH(在职员工基本信息!$M1145)='员工事项提醒（生日、续合同）'!$S$4),在职员工基本信息!B1145,"")</f>
        <v/>
      </c>
      <c r="S1148" s="1" t="str">
        <f>IF(AND(YEAR(在职员工基本信息!$M1145)='员工事项提醒（生日、续合同）'!$Q$4,MONTH(在职员工基本信息!$M1145)='员工事项提醒（生日、续合同）'!$S$4),在职员工基本信息!C1145,"")</f>
        <v/>
      </c>
      <c r="T1148" s="23" t="str">
        <f>IF(AND(YEAR(在职员工基本信息!$M1145)='员工事项提醒（生日、续合同）'!$Q$4,MONTH(在职员工基本信息!$M1145)='员工事项提醒（生日、续合同）'!$S$4),在职员工基本信息!M1145,"")</f>
        <v/>
      </c>
    </row>
    <row r="1149" spans="1:20">
      <c r="A1149" s="1" t="str">
        <f>B1149&amp;COUNTIF(B$8:B1149,B1149)</f>
        <v>1137</v>
      </c>
      <c r="B1149" s="1" t="str">
        <f>IF(MONTH(在职员工基本信息!G1146)=$L$4,MONTH(在职员工基本信息!G1146),"")</f>
        <v/>
      </c>
      <c r="D1149" s="1" t="str">
        <f>IFERROR(IF(在职员工基本信息!D1146="","",在职员工基本信息!D1146),"")</f>
        <v/>
      </c>
      <c r="E1149" s="1" t="str">
        <f>IF(在职员工基本信息!E1146="","",在职员工基本信息!E1146)</f>
        <v/>
      </c>
      <c r="F1149" s="23" t="str">
        <f>IF(在职员工基本信息!G1146="","",在职员工基本信息!G1146)</f>
        <v/>
      </c>
      <c r="G1149" s="1" t="str">
        <f>IF(在职员工基本信息!B1146="","",在职员工基本信息!B1146)</f>
        <v/>
      </c>
      <c r="H1149" s="1" t="str">
        <f>IF(在职员工基本信息!C1146="","",在职员工基本信息!C1146)</f>
        <v/>
      </c>
      <c r="J1149" s="23" t="str">
        <f t="shared" si="85"/>
        <v/>
      </c>
      <c r="K1149" s="23" t="str">
        <f t="shared" si="86"/>
        <v/>
      </c>
      <c r="L1149" s="23" t="str">
        <f t="shared" si="87"/>
        <v/>
      </c>
      <c r="M1149" s="23" t="str">
        <f t="shared" si="88"/>
        <v/>
      </c>
      <c r="N1149" s="23" t="str">
        <f t="shared" si="89"/>
        <v/>
      </c>
      <c r="P1149" s="1" t="str">
        <f>IF(AND(YEAR(在职员工基本信息!$M1146)='员工事项提醒（生日、续合同）'!$Q$4,MONTH(在职员工基本信息!$M1146)='员工事项提醒（生日、续合同）'!$S$4),在职员工基本信息!D1146,"")</f>
        <v/>
      </c>
      <c r="Q1149" s="1" t="str">
        <f>IF(AND(YEAR(在职员工基本信息!$M1146)='员工事项提醒（生日、续合同）'!$Q$4,MONTH(在职员工基本信息!$M1146)='员工事项提醒（生日、续合同）'!$S$4),在职员工基本信息!E1146,"")</f>
        <v/>
      </c>
      <c r="R1149" s="1" t="str">
        <f>IF(AND(YEAR(在职员工基本信息!$M1146)='员工事项提醒（生日、续合同）'!$Q$4,MONTH(在职员工基本信息!$M1146)='员工事项提醒（生日、续合同）'!$S$4),在职员工基本信息!B1146,"")</f>
        <v/>
      </c>
      <c r="S1149" s="1" t="str">
        <f>IF(AND(YEAR(在职员工基本信息!$M1146)='员工事项提醒（生日、续合同）'!$Q$4,MONTH(在职员工基本信息!$M1146)='员工事项提醒（生日、续合同）'!$S$4),在职员工基本信息!C1146,"")</f>
        <v/>
      </c>
      <c r="T1149" s="23" t="str">
        <f>IF(AND(YEAR(在职员工基本信息!$M1146)='员工事项提醒（生日、续合同）'!$Q$4,MONTH(在职员工基本信息!$M1146)='员工事项提醒（生日、续合同）'!$S$4),在职员工基本信息!M1146,"")</f>
        <v/>
      </c>
    </row>
    <row r="1150" spans="1:20">
      <c r="A1150" s="1" t="str">
        <f>B1150&amp;COUNTIF(B$8:B1150,B1150)</f>
        <v>1138</v>
      </c>
      <c r="B1150" s="1" t="str">
        <f>IF(MONTH(在职员工基本信息!G1147)=$L$4,MONTH(在职员工基本信息!G1147),"")</f>
        <v/>
      </c>
      <c r="D1150" s="1" t="str">
        <f>IFERROR(IF(在职员工基本信息!D1147="","",在职员工基本信息!D1147),"")</f>
        <v/>
      </c>
      <c r="E1150" s="1" t="str">
        <f>IF(在职员工基本信息!E1147="","",在职员工基本信息!E1147)</f>
        <v/>
      </c>
      <c r="F1150" s="23" t="str">
        <f>IF(在职员工基本信息!G1147="","",在职员工基本信息!G1147)</f>
        <v/>
      </c>
      <c r="G1150" s="1" t="str">
        <f>IF(在职员工基本信息!B1147="","",在职员工基本信息!B1147)</f>
        <v/>
      </c>
      <c r="H1150" s="1" t="str">
        <f>IF(在职员工基本信息!C1147="","",在职员工基本信息!C1147)</f>
        <v/>
      </c>
      <c r="J1150" s="23" t="str">
        <f t="shared" si="85"/>
        <v/>
      </c>
      <c r="K1150" s="23" t="str">
        <f t="shared" si="86"/>
        <v/>
      </c>
      <c r="L1150" s="23" t="str">
        <f t="shared" si="87"/>
        <v/>
      </c>
      <c r="M1150" s="23" t="str">
        <f t="shared" si="88"/>
        <v/>
      </c>
      <c r="N1150" s="23" t="str">
        <f t="shared" si="89"/>
        <v/>
      </c>
      <c r="P1150" s="1" t="str">
        <f>IF(AND(YEAR(在职员工基本信息!$M1147)='员工事项提醒（生日、续合同）'!$Q$4,MONTH(在职员工基本信息!$M1147)='员工事项提醒（生日、续合同）'!$S$4),在职员工基本信息!D1147,"")</f>
        <v/>
      </c>
      <c r="Q1150" s="1" t="str">
        <f>IF(AND(YEAR(在职员工基本信息!$M1147)='员工事项提醒（生日、续合同）'!$Q$4,MONTH(在职员工基本信息!$M1147)='员工事项提醒（生日、续合同）'!$S$4),在职员工基本信息!E1147,"")</f>
        <v/>
      </c>
      <c r="R1150" s="1" t="str">
        <f>IF(AND(YEAR(在职员工基本信息!$M1147)='员工事项提醒（生日、续合同）'!$Q$4,MONTH(在职员工基本信息!$M1147)='员工事项提醒（生日、续合同）'!$S$4),在职员工基本信息!B1147,"")</f>
        <v/>
      </c>
      <c r="S1150" s="1" t="str">
        <f>IF(AND(YEAR(在职员工基本信息!$M1147)='员工事项提醒（生日、续合同）'!$Q$4,MONTH(在职员工基本信息!$M1147)='员工事项提醒（生日、续合同）'!$S$4),在职员工基本信息!C1147,"")</f>
        <v/>
      </c>
      <c r="T1150" s="23" t="str">
        <f>IF(AND(YEAR(在职员工基本信息!$M1147)='员工事项提醒（生日、续合同）'!$Q$4,MONTH(在职员工基本信息!$M1147)='员工事项提醒（生日、续合同）'!$S$4),在职员工基本信息!M1147,"")</f>
        <v/>
      </c>
    </row>
    <row r="1151" spans="1:20">
      <c r="A1151" s="1" t="str">
        <f>B1151&amp;COUNTIF(B$8:B1151,B1151)</f>
        <v>1139</v>
      </c>
      <c r="B1151" s="1" t="str">
        <f>IF(MONTH(在职员工基本信息!G1148)=$L$4,MONTH(在职员工基本信息!G1148),"")</f>
        <v/>
      </c>
      <c r="D1151" s="1" t="str">
        <f>IFERROR(IF(在职员工基本信息!D1148="","",在职员工基本信息!D1148),"")</f>
        <v/>
      </c>
      <c r="E1151" s="1" t="str">
        <f>IF(在职员工基本信息!E1148="","",在职员工基本信息!E1148)</f>
        <v/>
      </c>
      <c r="F1151" s="23" t="str">
        <f>IF(在职员工基本信息!G1148="","",在职员工基本信息!G1148)</f>
        <v/>
      </c>
      <c r="G1151" s="1" t="str">
        <f>IF(在职员工基本信息!B1148="","",在职员工基本信息!B1148)</f>
        <v/>
      </c>
      <c r="H1151" s="1" t="str">
        <f>IF(在职员工基本信息!C1148="","",在职员工基本信息!C1148)</f>
        <v/>
      </c>
      <c r="J1151" s="23" t="str">
        <f t="shared" si="85"/>
        <v/>
      </c>
      <c r="K1151" s="23" t="str">
        <f t="shared" si="86"/>
        <v/>
      </c>
      <c r="L1151" s="23" t="str">
        <f t="shared" si="87"/>
        <v/>
      </c>
      <c r="M1151" s="23" t="str">
        <f t="shared" si="88"/>
        <v/>
      </c>
      <c r="N1151" s="23" t="str">
        <f t="shared" si="89"/>
        <v/>
      </c>
      <c r="P1151" s="1" t="str">
        <f>IF(AND(YEAR(在职员工基本信息!$M1148)='员工事项提醒（生日、续合同）'!$Q$4,MONTH(在职员工基本信息!$M1148)='员工事项提醒（生日、续合同）'!$S$4),在职员工基本信息!D1148,"")</f>
        <v/>
      </c>
      <c r="Q1151" s="1" t="str">
        <f>IF(AND(YEAR(在职员工基本信息!$M1148)='员工事项提醒（生日、续合同）'!$Q$4,MONTH(在职员工基本信息!$M1148)='员工事项提醒（生日、续合同）'!$S$4),在职员工基本信息!E1148,"")</f>
        <v/>
      </c>
      <c r="R1151" s="1" t="str">
        <f>IF(AND(YEAR(在职员工基本信息!$M1148)='员工事项提醒（生日、续合同）'!$Q$4,MONTH(在职员工基本信息!$M1148)='员工事项提醒（生日、续合同）'!$S$4),在职员工基本信息!B1148,"")</f>
        <v/>
      </c>
      <c r="S1151" s="1" t="str">
        <f>IF(AND(YEAR(在职员工基本信息!$M1148)='员工事项提醒（生日、续合同）'!$Q$4,MONTH(在职员工基本信息!$M1148)='员工事项提醒（生日、续合同）'!$S$4),在职员工基本信息!C1148,"")</f>
        <v/>
      </c>
      <c r="T1151" s="23" t="str">
        <f>IF(AND(YEAR(在职员工基本信息!$M1148)='员工事项提醒（生日、续合同）'!$Q$4,MONTH(在职员工基本信息!$M1148)='员工事项提醒（生日、续合同）'!$S$4),在职员工基本信息!M1148,"")</f>
        <v/>
      </c>
    </row>
    <row r="1152" spans="1:20">
      <c r="A1152" s="1" t="str">
        <f>B1152&amp;COUNTIF(B$8:B1152,B1152)</f>
        <v>1140</v>
      </c>
      <c r="B1152" s="1" t="str">
        <f>IF(MONTH(在职员工基本信息!G1149)=$L$4,MONTH(在职员工基本信息!G1149),"")</f>
        <v/>
      </c>
      <c r="D1152" s="1" t="str">
        <f>IFERROR(IF(在职员工基本信息!D1149="","",在职员工基本信息!D1149),"")</f>
        <v/>
      </c>
      <c r="E1152" s="1" t="str">
        <f>IF(在职员工基本信息!E1149="","",在职员工基本信息!E1149)</f>
        <v/>
      </c>
      <c r="F1152" s="23" t="str">
        <f>IF(在职员工基本信息!G1149="","",在职员工基本信息!G1149)</f>
        <v/>
      </c>
      <c r="G1152" s="1" t="str">
        <f>IF(在职员工基本信息!B1149="","",在职员工基本信息!B1149)</f>
        <v/>
      </c>
      <c r="H1152" s="1" t="str">
        <f>IF(在职员工基本信息!C1149="","",在职员工基本信息!C1149)</f>
        <v/>
      </c>
      <c r="J1152" s="23" t="str">
        <f t="shared" si="85"/>
        <v/>
      </c>
      <c r="K1152" s="23" t="str">
        <f t="shared" si="86"/>
        <v/>
      </c>
      <c r="L1152" s="23" t="str">
        <f t="shared" si="87"/>
        <v/>
      </c>
      <c r="M1152" s="23" t="str">
        <f t="shared" si="88"/>
        <v/>
      </c>
      <c r="N1152" s="23" t="str">
        <f t="shared" si="89"/>
        <v/>
      </c>
      <c r="P1152" s="1" t="str">
        <f>IF(AND(YEAR(在职员工基本信息!$M1149)='员工事项提醒（生日、续合同）'!$Q$4,MONTH(在职员工基本信息!$M1149)='员工事项提醒（生日、续合同）'!$S$4),在职员工基本信息!D1149,"")</f>
        <v/>
      </c>
      <c r="Q1152" s="1" t="str">
        <f>IF(AND(YEAR(在职员工基本信息!$M1149)='员工事项提醒（生日、续合同）'!$Q$4,MONTH(在职员工基本信息!$M1149)='员工事项提醒（生日、续合同）'!$S$4),在职员工基本信息!E1149,"")</f>
        <v/>
      </c>
      <c r="R1152" s="1" t="str">
        <f>IF(AND(YEAR(在职员工基本信息!$M1149)='员工事项提醒（生日、续合同）'!$Q$4,MONTH(在职员工基本信息!$M1149)='员工事项提醒（生日、续合同）'!$S$4),在职员工基本信息!B1149,"")</f>
        <v/>
      </c>
      <c r="S1152" s="1" t="str">
        <f>IF(AND(YEAR(在职员工基本信息!$M1149)='员工事项提醒（生日、续合同）'!$Q$4,MONTH(在职员工基本信息!$M1149)='员工事项提醒（生日、续合同）'!$S$4),在职员工基本信息!C1149,"")</f>
        <v/>
      </c>
      <c r="T1152" s="23" t="str">
        <f>IF(AND(YEAR(在职员工基本信息!$M1149)='员工事项提醒（生日、续合同）'!$Q$4,MONTH(在职员工基本信息!$M1149)='员工事项提醒（生日、续合同）'!$S$4),在职员工基本信息!M1149,"")</f>
        <v/>
      </c>
    </row>
    <row r="1153" spans="1:20">
      <c r="A1153" s="1" t="str">
        <f>B1153&amp;COUNTIF(B$8:B1153,B1153)</f>
        <v>1141</v>
      </c>
      <c r="B1153" s="1" t="str">
        <f>IF(MONTH(在职员工基本信息!G1150)=$L$4,MONTH(在职员工基本信息!G1150),"")</f>
        <v/>
      </c>
      <c r="D1153" s="1" t="str">
        <f>IFERROR(IF(在职员工基本信息!D1150="","",在职员工基本信息!D1150),"")</f>
        <v/>
      </c>
      <c r="E1153" s="1" t="str">
        <f>IF(在职员工基本信息!E1150="","",在职员工基本信息!E1150)</f>
        <v/>
      </c>
      <c r="F1153" s="23" t="str">
        <f>IF(在职员工基本信息!G1150="","",在职员工基本信息!G1150)</f>
        <v/>
      </c>
      <c r="G1153" s="1" t="str">
        <f>IF(在职员工基本信息!B1150="","",在职员工基本信息!B1150)</f>
        <v/>
      </c>
      <c r="H1153" s="1" t="str">
        <f>IF(在职员工基本信息!C1150="","",在职员工基本信息!C1150)</f>
        <v/>
      </c>
      <c r="J1153" s="23" t="str">
        <f t="shared" si="85"/>
        <v/>
      </c>
      <c r="K1153" s="23" t="str">
        <f t="shared" si="86"/>
        <v/>
      </c>
      <c r="L1153" s="23" t="str">
        <f t="shared" si="87"/>
        <v/>
      </c>
      <c r="M1153" s="23" t="str">
        <f t="shared" si="88"/>
        <v/>
      </c>
      <c r="N1153" s="23" t="str">
        <f t="shared" si="89"/>
        <v/>
      </c>
      <c r="P1153" s="1" t="str">
        <f>IF(AND(YEAR(在职员工基本信息!$M1150)='员工事项提醒（生日、续合同）'!$Q$4,MONTH(在职员工基本信息!$M1150)='员工事项提醒（生日、续合同）'!$S$4),在职员工基本信息!D1150,"")</f>
        <v/>
      </c>
      <c r="Q1153" s="1" t="str">
        <f>IF(AND(YEAR(在职员工基本信息!$M1150)='员工事项提醒（生日、续合同）'!$Q$4,MONTH(在职员工基本信息!$M1150)='员工事项提醒（生日、续合同）'!$S$4),在职员工基本信息!E1150,"")</f>
        <v/>
      </c>
      <c r="R1153" s="1" t="str">
        <f>IF(AND(YEAR(在职员工基本信息!$M1150)='员工事项提醒（生日、续合同）'!$Q$4,MONTH(在职员工基本信息!$M1150)='员工事项提醒（生日、续合同）'!$S$4),在职员工基本信息!B1150,"")</f>
        <v/>
      </c>
      <c r="S1153" s="1" t="str">
        <f>IF(AND(YEAR(在职员工基本信息!$M1150)='员工事项提醒（生日、续合同）'!$Q$4,MONTH(在职员工基本信息!$M1150)='员工事项提醒（生日、续合同）'!$S$4),在职员工基本信息!C1150,"")</f>
        <v/>
      </c>
      <c r="T1153" s="23" t="str">
        <f>IF(AND(YEAR(在职员工基本信息!$M1150)='员工事项提醒（生日、续合同）'!$Q$4,MONTH(在职员工基本信息!$M1150)='员工事项提醒（生日、续合同）'!$S$4),在职员工基本信息!M1150,"")</f>
        <v/>
      </c>
    </row>
    <row r="1154" spans="1:20">
      <c r="A1154" s="1" t="str">
        <f>B1154&amp;COUNTIF(B$8:B1154,B1154)</f>
        <v>1142</v>
      </c>
      <c r="B1154" s="1" t="str">
        <f>IF(MONTH(在职员工基本信息!G1151)=$L$4,MONTH(在职员工基本信息!G1151),"")</f>
        <v/>
      </c>
      <c r="D1154" s="1" t="str">
        <f>IFERROR(IF(在职员工基本信息!D1151="","",在职员工基本信息!D1151),"")</f>
        <v/>
      </c>
      <c r="E1154" s="1" t="str">
        <f>IF(在职员工基本信息!E1151="","",在职员工基本信息!E1151)</f>
        <v/>
      </c>
      <c r="F1154" s="23" t="str">
        <f>IF(在职员工基本信息!G1151="","",在职员工基本信息!G1151)</f>
        <v/>
      </c>
      <c r="G1154" s="1" t="str">
        <f>IF(在职员工基本信息!B1151="","",在职员工基本信息!B1151)</f>
        <v/>
      </c>
      <c r="H1154" s="1" t="str">
        <f>IF(在职员工基本信息!C1151="","",在职员工基本信息!C1151)</f>
        <v/>
      </c>
      <c r="J1154" s="23" t="str">
        <f t="shared" si="85"/>
        <v/>
      </c>
      <c r="K1154" s="23" t="str">
        <f t="shared" si="86"/>
        <v/>
      </c>
      <c r="L1154" s="23" t="str">
        <f t="shared" si="87"/>
        <v/>
      </c>
      <c r="M1154" s="23" t="str">
        <f t="shared" si="88"/>
        <v/>
      </c>
      <c r="N1154" s="23" t="str">
        <f t="shared" si="89"/>
        <v/>
      </c>
      <c r="P1154" s="1" t="str">
        <f>IF(AND(YEAR(在职员工基本信息!$M1151)='员工事项提醒（生日、续合同）'!$Q$4,MONTH(在职员工基本信息!$M1151)='员工事项提醒（生日、续合同）'!$S$4),在职员工基本信息!D1151,"")</f>
        <v/>
      </c>
      <c r="Q1154" s="1" t="str">
        <f>IF(AND(YEAR(在职员工基本信息!$M1151)='员工事项提醒（生日、续合同）'!$Q$4,MONTH(在职员工基本信息!$M1151)='员工事项提醒（生日、续合同）'!$S$4),在职员工基本信息!E1151,"")</f>
        <v/>
      </c>
      <c r="R1154" s="1" t="str">
        <f>IF(AND(YEAR(在职员工基本信息!$M1151)='员工事项提醒（生日、续合同）'!$Q$4,MONTH(在职员工基本信息!$M1151)='员工事项提醒（生日、续合同）'!$S$4),在职员工基本信息!B1151,"")</f>
        <v/>
      </c>
      <c r="S1154" s="1" t="str">
        <f>IF(AND(YEAR(在职员工基本信息!$M1151)='员工事项提醒（生日、续合同）'!$Q$4,MONTH(在职员工基本信息!$M1151)='员工事项提醒（生日、续合同）'!$S$4),在职员工基本信息!C1151,"")</f>
        <v/>
      </c>
      <c r="T1154" s="23" t="str">
        <f>IF(AND(YEAR(在职员工基本信息!$M1151)='员工事项提醒（生日、续合同）'!$Q$4,MONTH(在职员工基本信息!$M1151)='员工事项提醒（生日、续合同）'!$S$4),在职员工基本信息!M1151,"")</f>
        <v/>
      </c>
    </row>
    <row r="1155" spans="1:20">
      <c r="A1155" s="1" t="str">
        <f>B1155&amp;COUNTIF(B$8:B1155,B1155)</f>
        <v>1143</v>
      </c>
      <c r="B1155" s="1" t="str">
        <f>IF(MONTH(在职员工基本信息!G1152)=$L$4,MONTH(在职员工基本信息!G1152),"")</f>
        <v/>
      </c>
      <c r="D1155" s="1" t="str">
        <f>IFERROR(IF(在职员工基本信息!D1152="","",在职员工基本信息!D1152),"")</f>
        <v/>
      </c>
      <c r="E1155" s="1" t="str">
        <f>IF(在职员工基本信息!E1152="","",在职员工基本信息!E1152)</f>
        <v/>
      </c>
      <c r="F1155" s="23" t="str">
        <f>IF(在职员工基本信息!G1152="","",在职员工基本信息!G1152)</f>
        <v/>
      </c>
      <c r="G1155" s="1" t="str">
        <f>IF(在职员工基本信息!B1152="","",在职员工基本信息!B1152)</f>
        <v/>
      </c>
      <c r="H1155" s="1" t="str">
        <f>IF(在职员工基本信息!C1152="","",在职员工基本信息!C1152)</f>
        <v/>
      </c>
      <c r="J1155" s="23" t="str">
        <f t="shared" si="85"/>
        <v/>
      </c>
      <c r="K1155" s="23" t="str">
        <f t="shared" si="86"/>
        <v/>
      </c>
      <c r="L1155" s="23" t="str">
        <f t="shared" si="87"/>
        <v/>
      </c>
      <c r="M1155" s="23" t="str">
        <f t="shared" si="88"/>
        <v/>
      </c>
      <c r="N1155" s="23" t="str">
        <f t="shared" si="89"/>
        <v/>
      </c>
      <c r="P1155" s="1" t="str">
        <f>IF(AND(YEAR(在职员工基本信息!$M1152)='员工事项提醒（生日、续合同）'!$Q$4,MONTH(在职员工基本信息!$M1152)='员工事项提醒（生日、续合同）'!$S$4),在职员工基本信息!D1152,"")</f>
        <v/>
      </c>
      <c r="Q1155" s="1" t="str">
        <f>IF(AND(YEAR(在职员工基本信息!$M1152)='员工事项提醒（生日、续合同）'!$Q$4,MONTH(在职员工基本信息!$M1152)='员工事项提醒（生日、续合同）'!$S$4),在职员工基本信息!E1152,"")</f>
        <v/>
      </c>
      <c r="R1155" s="1" t="str">
        <f>IF(AND(YEAR(在职员工基本信息!$M1152)='员工事项提醒（生日、续合同）'!$Q$4,MONTH(在职员工基本信息!$M1152)='员工事项提醒（生日、续合同）'!$S$4),在职员工基本信息!B1152,"")</f>
        <v/>
      </c>
      <c r="S1155" s="1" t="str">
        <f>IF(AND(YEAR(在职员工基本信息!$M1152)='员工事项提醒（生日、续合同）'!$Q$4,MONTH(在职员工基本信息!$M1152)='员工事项提醒（生日、续合同）'!$S$4),在职员工基本信息!C1152,"")</f>
        <v/>
      </c>
      <c r="T1155" s="23" t="str">
        <f>IF(AND(YEAR(在职员工基本信息!$M1152)='员工事项提醒（生日、续合同）'!$Q$4,MONTH(在职员工基本信息!$M1152)='员工事项提醒（生日、续合同）'!$S$4),在职员工基本信息!M1152,"")</f>
        <v/>
      </c>
    </row>
    <row r="1156" spans="1:20">
      <c r="A1156" s="1" t="str">
        <f>B1156&amp;COUNTIF(B$8:B1156,B1156)</f>
        <v>1144</v>
      </c>
      <c r="B1156" s="1" t="str">
        <f>IF(MONTH(在职员工基本信息!G1153)=$L$4,MONTH(在职员工基本信息!G1153),"")</f>
        <v/>
      </c>
      <c r="D1156" s="1" t="str">
        <f>IFERROR(IF(在职员工基本信息!D1153="","",在职员工基本信息!D1153),"")</f>
        <v/>
      </c>
      <c r="E1156" s="1" t="str">
        <f>IF(在职员工基本信息!E1153="","",在职员工基本信息!E1153)</f>
        <v/>
      </c>
      <c r="F1156" s="23" t="str">
        <f>IF(在职员工基本信息!G1153="","",在职员工基本信息!G1153)</f>
        <v/>
      </c>
      <c r="G1156" s="1" t="str">
        <f>IF(在职员工基本信息!B1153="","",在职员工基本信息!B1153)</f>
        <v/>
      </c>
      <c r="H1156" s="1" t="str">
        <f>IF(在职员工基本信息!C1153="","",在职员工基本信息!C1153)</f>
        <v/>
      </c>
      <c r="J1156" s="23" t="str">
        <f t="shared" si="85"/>
        <v/>
      </c>
      <c r="K1156" s="23" t="str">
        <f t="shared" si="86"/>
        <v/>
      </c>
      <c r="L1156" s="23" t="str">
        <f t="shared" si="87"/>
        <v/>
      </c>
      <c r="M1156" s="23" t="str">
        <f t="shared" si="88"/>
        <v/>
      </c>
      <c r="N1156" s="23" t="str">
        <f t="shared" si="89"/>
        <v/>
      </c>
      <c r="P1156" s="1" t="str">
        <f>IF(AND(YEAR(在职员工基本信息!$M1153)='员工事项提醒（生日、续合同）'!$Q$4,MONTH(在职员工基本信息!$M1153)='员工事项提醒（生日、续合同）'!$S$4),在职员工基本信息!D1153,"")</f>
        <v/>
      </c>
      <c r="Q1156" s="1" t="str">
        <f>IF(AND(YEAR(在职员工基本信息!$M1153)='员工事项提醒（生日、续合同）'!$Q$4,MONTH(在职员工基本信息!$M1153)='员工事项提醒（生日、续合同）'!$S$4),在职员工基本信息!E1153,"")</f>
        <v/>
      </c>
      <c r="R1156" s="1" t="str">
        <f>IF(AND(YEAR(在职员工基本信息!$M1153)='员工事项提醒（生日、续合同）'!$Q$4,MONTH(在职员工基本信息!$M1153)='员工事项提醒（生日、续合同）'!$S$4),在职员工基本信息!B1153,"")</f>
        <v/>
      </c>
      <c r="S1156" s="1" t="str">
        <f>IF(AND(YEAR(在职员工基本信息!$M1153)='员工事项提醒（生日、续合同）'!$Q$4,MONTH(在职员工基本信息!$M1153)='员工事项提醒（生日、续合同）'!$S$4),在职员工基本信息!C1153,"")</f>
        <v/>
      </c>
      <c r="T1156" s="23" t="str">
        <f>IF(AND(YEAR(在职员工基本信息!$M1153)='员工事项提醒（生日、续合同）'!$Q$4,MONTH(在职员工基本信息!$M1153)='员工事项提醒（生日、续合同）'!$S$4),在职员工基本信息!M1153,"")</f>
        <v/>
      </c>
    </row>
    <row r="1157" spans="1:20">
      <c r="A1157" s="1" t="str">
        <f>B1157&amp;COUNTIF(B$8:B1157,B1157)</f>
        <v>1145</v>
      </c>
      <c r="B1157" s="1" t="str">
        <f>IF(MONTH(在职员工基本信息!G1154)=$L$4,MONTH(在职员工基本信息!G1154),"")</f>
        <v/>
      </c>
      <c r="D1157" s="1" t="str">
        <f>IFERROR(IF(在职员工基本信息!D1154="","",在职员工基本信息!D1154),"")</f>
        <v/>
      </c>
      <c r="E1157" s="1" t="str">
        <f>IF(在职员工基本信息!E1154="","",在职员工基本信息!E1154)</f>
        <v/>
      </c>
      <c r="F1157" s="23" t="str">
        <f>IF(在职员工基本信息!G1154="","",在职员工基本信息!G1154)</f>
        <v/>
      </c>
      <c r="G1157" s="1" t="str">
        <f>IF(在职员工基本信息!B1154="","",在职员工基本信息!B1154)</f>
        <v/>
      </c>
      <c r="H1157" s="1" t="str">
        <f>IF(在职员工基本信息!C1154="","",在职员工基本信息!C1154)</f>
        <v/>
      </c>
      <c r="J1157" s="23" t="str">
        <f t="shared" si="85"/>
        <v/>
      </c>
      <c r="K1157" s="23" t="str">
        <f t="shared" si="86"/>
        <v/>
      </c>
      <c r="L1157" s="23" t="str">
        <f t="shared" si="87"/>
        <v/>
      </c>
      <c r="M1157" s="23" t="str">
        <f t="shared" si="88"/>
        <v/>
      </c>
      <c r="N1157" s="23" t="str">
        <f t="shared" si="89"/>
        <v/>
      </c>
      <c r="P1157" s="1" t="str">
        <f>IF(AND(YEAR(在职员工基本信息!$M1154)='员工事项提醒（生日、续合同）'!$Q$4,MONTH(在职员工基本信息!$M1154)='员工事项提醒（生日、续合同）'!$S$4),在职员工基本信息!D1154,"")</f>
        <v/>
      </c>
      <c r="Q1157" s="1" t="str">
        <f>IF(AND(YEAR(在职员工基本信息!$M1154)='员工事项提醒（生日、续合同）'!$Q$4,MONTH(在职员工基本信息!$M1154)='员工事项提醒（生日、续合同）'!$S$4),在职员工基本信息!E1154,"")</f>
        <v/>
      </c>
      <c r="R1157" s="1" t="str">
        <f>IF(AND(YEAR(在职员工基本信息!$M1154)='员工事项提醒（生日、续合同）'!$Q$4,MONTH(在职员工基本信息!$M1154)='员工事项提醒（生日、续合同）'!$S$4),在职员工基本信息!B1154,"")</f>
        <v/>
      </c>
      <c r="S1157" s="1" t="str">
        <f>IF(AND(YEAR(在职员工基本信息!$M1154)='员工事项提醒（生日、续合同）'!$Q$4,MONTH(在职员工基本信息!$M1154)='员工事项提醒（生日、续合同）'!$S$4),在职员工基本信息!C1154,"")</f>
        <v/>
      </c>
      <c r="T1157" s="23" t="str">
        <f>IF(AND(YEAR(在职员工基本信息!$M1154)='员工事项提醒（生日、续合同）'!$Q$4,MONTH(在职员工基本信息!$M1154)='员工事项提醒（生日、续合同）'!$S$4),在职员工基本信息!M1154,"")</f>
        <v/>
      </c>
    </row>
    <row r="1158" spans="1:20">
      <c r="A1158" s="1" t="str">
        <f>B1158&amp;COUNTIF(B$8:B1158,B1158)</f>
        <v>1146</v>
      </c>
      <c r="B1158" s="1" t="str">
        <f>IF(MONTH(在职员工基本信息!G1155)=$L$4,MONTH(在职员工基本信息!G1155),"")</f>
        <v/>
      </c>
      <c r="D1158" s="1" t="str">
        <f>IFERROR(IF(在职员工基本信息!D1155="","",在职员工基本信息!D1155),"")</f>
        <v/>
      </c>
      <c r="E1158" s="1" t="str">
        <f>IF(在职员工基本信息!E1155="","",在职员工基本信息!E1155)</f>
        <v/>
      </c>
      <c r="F1158" s="23" t="str">
        <f>IF(在职员工基本信息!G1155="","",在职员工基本信息!G1155)</f>
        <v/>
      </c>
      <c r="G1158" s="1" t="str">
        <f>IF(在职员工基本信息!B1155="","",在职员工基本信息!B1155)</f>
        <v/>
      </c>
      <c r="H1158" s="1" t="str">
        <f>IF(在职员工基本信息!C1155="","",在职员工基本信息!C1155)</f>
        <v/>
      </c>
      <c r="J1158" s="23" t="str">
        <f t="shared" si="85"/>
        <v/>
      </c>
      <c r="K1158" s="23" t="str">
        <f t="shared" si="86"/>
        <v/>
      </c>
      <c r="L1158" s="23" t="str">
        <f t="shared" si="87"/>
        <v/>
      </c>
      <c r="M1158" s="23" t="str">
        <f t="shared" si="88"/>
        <v/>
      </c>
      <c r="N1158" s="23" t="str">
        <f t="shared" si="89"/>
        <v/>
      </c>
      <c r="P1158" s="1" t="str">
        <f>IF(AND(YEAR(在职员工基本信息!$M1155)='员工事项提醒（生日、续合同）'!$Q$4,MONTH(在职员工基本信息!$M1155)='员工事项提醒（生日、续合同）'!$S$4),在职员工基本信息!D1155,"")</f>
        <v/>
      </c>
      <c r="Q1158" s="1" t="str">
        <f>IF(AND(YEAR(在职员工基本信息!$M1155)='员工事项提醒（生日、续合同）'!$Q$4,MONTH(在职员工基本信息!$M1155)='员工事项提醒（生日、续合同）'!$S$4),在职员工基本信息!E1155,"")</f>
        <v/>
      </c>
      <c r="R1158" s="1" t="str">
        <f>IF(AND(YEAR(在职员工基本信息!$M1155)='员工事项提醒（生日、续合同）'!$Q$4,MONTH(在职员工基本信息!$M1155)='员工事项提醒（生日、续合同）'!$S$4),在职员工基本信息!B1155,"")</f>
        <v/>
      </c>
      <c r="S1158" s="1" t="str">
        <f>IF(AND(YEAR(在职员工基本信息!$M1155)='员工事项提醒（生日、续合同）'!$Q$4,MONTH(在职员工基本信息!$M1155)='员工事项提醒（生日、续合同）'!$S$4),在职员工基本信息!C1155,"")</f>
        <v/>
      </c>
      <c r="T1158" s="23" t="str">
        <f>IF(AND(YEAR(在职员工基本信息!$M1155)='员工事项提醒（生日、续合同）'!$Q$4,MONTH(在职员工基本信息!$M1155)='员工事项提醒（生日、续合同）'!$S$4),在职员工基本信息!M1155,"")</f>
        <v/>
      </c>
    </row>
    <row r="1159" spans="1:20">
      <c r="A1159" s="1" t="str">
        <f>B1159&amp;COUNTIF(B$8:B1159,B1159)</f>
        <v>1147</v>
      </c>
      <c r="B1159" s="1" t="str">
        <f>IF(MONTH(在职员工基本信息!G1156)=$L$4,MONTH(在职员工基本信息!G1156),"")</f>
        <v/>
      </c>
      <c r="D1159" s="1" t="str">
        <f>IFERROR(IF(在职员工基本信息!D1156="","",在职员工基本信息!D1156),"")</f>
        <v/>
      </c>
      <c r="E1159" s="1" t="str">
        <f>IF(在职员工基本信息!E1156="","",在职员工基本信息!E1156)</f>
        <v/>
      </c>
      <c r="F1159" s="23" t="str">
        <f>IF(在职员工基本信息!G1156="","",在职员工基本信息!G1156)</f>
        <v/>
      </c>
      <c r="G1159" s="1" t="str">
        <f>IF(在职员工基本信息!B1156="","",在职员工基本信息!B1156)</f>
        <v/>
      </c>
      <c r="H1159" s="1" t="str">
        <f>IF(在职员工基本信息!C1156="","",在职员工基本信息!C1156)</f>
        <v/>
      </c>
      <c r="J1159" s="23" t="str">
        <f t="shared" si="85"/>
        <v/>
      </c>
      <c r="K1159" s="23" t="str">
        <f t="shared" si="86"/>
        <v/>
      </c>
      <c r="L1159" s="23" t="str">
        <f t="shared" si="87"/>
        <v/>
      </c>
      <c r="M1159" s="23" t="str">
        <f t="shared" si="88"/>
        <v/>
      </c>
      <c r="N1159" s="23" t="str">
        <f t="shared" si="89"/>
        <v/>
      </c>
      <c r="P1159" s="1" t="str">
        <f>IF(AND(YEAR(在职员工基本信息!$M1156)='员工事项提醒（生日、续合同）'!$Q$4,MONTH(在职员工基本信息!$M1156)='员工事项提醒（生日、续合同）'!$S$4),在职员工基本信息!D1156,"")</f>
        <v/>
      </c>
      <c r="Q1159" s="1" t="str">
        <f>IF(AND(YEAR(在职员工基本信息!$M1156)='员工事项提醒（生日、续合同）'!$Q$4,MONTH(在职员工基本信息!$M1156)='员工事项提醒（生日、续合同）'!$S$4),在职员工基本信息!E1156,"")</f>
        <v/>
      </c>
      <c r="R1159" s="1" t="str">
        <f>IF(AND(YEAR(在职员工基本信息!$M1156)='员工事项提醒（生日、续合同）'!$Q$4,MONTH(在职员工基本信息!$M1156)='员工事项提醒（生日、续合同）'!$S$4),在职员工基本信息!B1156,"")</f>
        <v/>
      </c>
      <c r="S1159" s="1" t="str">
        <f>IF(AND(YEAR(在职员工基本信息!$M1156)='员工事项提醒（生日、续合同）'!$Q$4,MONTH(在职员工基本信息!$M1156)='员工事项提醒（生日、续合同）'!$S$4),在职员工基本信息!C1156,"")</f>
        <v/>
      </c>
      <c r="T1159" s="23" t="str">
        <f>IF(AND(YEAR(在职员工基本信息!$M1156)='员工事项提醒（生日、续合同）'!$Q$4,MONTH(在职员工基本信息!$M1156)='员工事项提醒（生日、续合同）'!$S$4),在职员工基本信息!M1156,"")</f>
        <v/>
      </c>
    </row>
    <row r="1160" spans="1:20">
      <c r="A1160" s="1" t="str">
        <f>B1160&amp;COUNTIF(B$8:B1160,B1160)</f>
        <v>1148</v>
      </c>
      <c r="B1160" s="1" t="str">
        <f>IF(MONTH(在职员工基本信息!G1157)=$L$4,MONTH(在职员工基本信息!G1157),"")</f>
        <v/>
      </c>
      <c r="D1160" s="1" t="str">
        <f>IFERROR(IF(在职员工基本信息!D1157="","",在职员工基本信息!D1157),"")</f>
        <v/>
      </c>
      <c r="E1160" s="1" t="str">
        <f>IF(在职员工基本信息!E1157="","",在职员工基本信息!E1157)</f>
        <v/>
      </c>
      <c r="F1160" s="23" t="str">
        <f>IF(在职员工基本信息!G1157="","",在职员工基本信息!G1157)</f>
        <v/>
      </c>
      <c r="G1160" s="1" t="str">
        <f>IF(在职员工基本信息!B1157="","",在职员工基本信息!B1157)</f>
        <v/>
      </c>
      <c r="H1160" s="1" t="str">
        <f>IF(在职员工基本信息!C1157="","",在职员工基本信息!C1157)</f>
        <v/>
      </c>
      <c r="J1160" s="23" t="str">
        <f t="shared" ref="J1160:J1223" si="90">IFERROR(VLOOKUP($L$4&amp;(ROW()-7),$A:$H,4,0),"")</f>
        <v/>
      </c>
      <c r="K1160" s="23" t="str">
        <f t="shared" ref="K1160:K1223" si="91">IFERROR(VLOOKUP($L$4&amp;(ROW()-7),$A:$H,5,0),"")</f>
        <v/>
      </c>
      <c r="L1160" s="23" t="str">
        <f t="shared" ref="L1160:L1223" si="92">IFERROR(VLOOKUP($L$4&amp;(ROW()-7),$A:$H,6,0),"")</f>
        <v/>
      </c>
      <c r="M1160" s="23" t="str">
        <f t="shared" ref="M1160:M1223" si="93">IFERROR(VLOOKUP($L$4&amp;(ROW()-7),$A:$H,7,0),"")</f>
        <v/>
      </c>
      <c r="N1160" s="23" t="str">
        <f t="shared" ref="N1160:N1223" si="94">IFERROR(VLOOKUP($L$4&amp;(ROW()-7),$A:$H,8,0),"")</f>
        <v/>
      </c>
      <c r="P1160" s="1" t="str">
        <f>IF(AND(YEAR(在职员工基本信息!$M1157)='员工事项提醒（生日、续合同）'!$Q$4,MONTH(在职员工基本信息!$M1157)='员工事项提醒（生日、续合同）'!$S$4),在职员工基本信息!D1157,"")</f>
        <v/>
      </c>
      <c r="Q1160" s="1" t="str">
        <f>IF(AND(YEAR(在职员工基本信息!$M1157)='员工事项提醒（生日、续合同）'!$Q$4,MONTH(在职员工基本信息!$M1157)='员工事项提醒（生日、续合同）'!$S$4),在职员工基本信息!E1157,"")</f>
        <v/>
      </c>
      <c r="R1160" s="1" t="str">
        <f>IF(AND(YEAR(在职员工基本信息!$M1157)='员工事项提醒（生日、续合同）'!$Q$4,MONTH(在职员工基本信息!$M1157)='员工事项提醒（生日、续合同）'!$S$4),在职员工基本信息!B1157,"")</f>
        <v/>
      </c>
      <c r="S1160" s="1" t="str">
        <f>IF(AND(YEAR(在职员工基本信息!$M1157)='员工事项提醒（生日、续合同）'!$Q$4,MONTH(在职员工基本信息!$M1157)='员工事项提醒（生日、续合同）'!$S$4),在职员工基本信息!C1157,"")</f>
        <v/>
      </c>
      <c r="T1160" s="23" t="str">
        <f>IF(AND(YEAR(在职员工基本信息!$M1157)='员工事项提醒（生日、续合同）'!$Q$4,MONTH(在职员工基本信息!$M1157)='员工事项提醒（生日、续合同）'!$S$4),在职员工基本信息!M1157,"")</f>
        <v/>
      </c>
    </row>
    <row r="1161" spans="1:20">
      <c r="A1161" s="1" t="str">
        <f>B1161&amp;COUNTIF(B$8:B1161,B1161)</f>
        <v>1149</v>
      </c>
      <c r="B1161" s="1" t="str">
        <f>IF(MONTH(在职员工基本信息!G1158)=$L$4,MONTH(在职员工基本信息!G1158),"")</f>
        <v/>
      </c>
      <c r="D1161" s="1" t="str">
        <f>IFERROR(IF(在职员工基本信息!D1158="","",在职员工基本信息!D1158),"")</f>
        <v/>
      </c>
      <c r="E1161" s="1" t="str">
        <f>IF(在职员工基本信息!E1158="","",在职员工基本信息!E1158)</f>
        <v/>
      </c>
      <c r="F1161" s="23" t="str">
        <f>IF(在职员工基本信息!G1158="","",在职员工基本信息!G1158)</f>
        <v/>
      </c>
      <c r="G1161" s="1" t="str">
        <f>IF(在职员工基本信息!B1158="","",在职员工基本信息!B1158)</f>
        <v/>
      </c>
      <c r="H1161" s="1" t="str">
        <f>IF(在职员工基本信息!C1158="","",在职员工基本信息!C1158)</f>
        <v/>
      </c>
      <c r="J1161" s="23" t="str">
        <f t="shared" si="90"/>
        <v/>
      </c>
      <c r="K1161" s="23" t="str">
        <f t="shared" si="91"/>
        <v/>
      </c>
      <c r="L1161" s="23" t="str">
        <f t="shared" si="92"/>
        <v/>
      </c>
      <c r="M1161" s="23" t="str">
        <f t="shared" si="93"/>
        <v/>
      </c>
      <c r="N1161" s="23" t="str">
        <f t="shared" si="94"/>
        <v/>
      </c>
      <c r="P1161" s="1" t="str">
        <f>IF(AND(YEAR(在职员工基本信息!$M1158)='员工事项提醒（生日、续合同）'!$Q$4,MONTH(在职员工基本信息!$M1158)='员工事项提醒（生日、续合同）'!$S$4),在职员工基本信息!D1158,"")</f>
        <v/>
      </c>
      <c r="Q1161" s="1" t="str">
        <f>IF(AND(YEAR(在职员工基本信息!$M1158)='员工事项提醒（生日、续合同）'!$Q$4,MONTH(在职员工基本信息!$M1158)='员工事项提醒（生日、续合同）'!$S$4),在职员工基本信息!E1158,"")</f>
        <v/>
      </c>
      <c r="R1161" s="1" t="str">
        <f>IF(AND(YEAR(在职员工基本信息!$M1158)='员工事项提醒（生日、续合同）'!$Q$4,MONTH(在职员工基本信息!$M1158)='员工事项提醒（生日、续合同）'!$S$4),在职员工基本信息!B1158,"")</f>
        <v/>
      </c>
      <c r="S1161" s="1" t="str">
        <f>IF(AND(YEAR(在职员工基本信息!$M1158)='员工事项提醒（生日、续合同）'!$Q$4,MONTH(在职员工基本信息!$M1158)='员工事项提醒（生日、续合同）'!$S$4),在职员工基本信息!C1158,"")</f>
        <v/>
      </c>
      <c r="T1161" s="23" t="str">
        <f>IF(AND(YEAR(在职员工基本信息!$M1158)='员工事项提醒（生日、续合同）'!$Q$4,MONTH(在职员工基本信息!$M1158)='员工事项提醒（生日、续合同）'!$S$4),在职员工基本信息!M1158,"")</f>
        <v/>
      </c>
    </row>
    <row r="1162" spans="1:20">
      <c r="A1162" s="1" t="str">
        <f>B1162&amp;COUNTIF(B$8:B1162,B1162)</f>
        <v>1150</v>
      </c>
      <c r="B1162" s="1" t="str">
        <f>IF(MONTH(在职员工基本信息!G1159)=$L$4,MONTH(在职员工基本信息!G1159),"")</f>
        <v/>
      </c>
      <c r="D1162" s="1" t="str">
        <f>IFERROR(IF(在职员工基本信息!D1159="","",在职员工基本信息!D1159),"")</f>
        <v/>
      </c>
      <c r="E1162" s="1" t="str">
        <f>IF(在职员工基本信息!E1159="","",在职员工基本信息!E1159)</f>
        <v/>
      </c>
      <c r="F1162" s="23" t="str">
        <f>IF(在职员工基本信息!G1159="","",在职员工基本信息!G1159)</f>
        <v/>
      </c>
      <c r="G1162" s="1" t="str">
        <f>IF(在职员工基本信息!B1159="","",在职员工基本信息!B1159)</f>
        <v/>
      </c>
      <c r="H1162" s="1" t="str">
        <f>IF(在职员工基本信息!C1159="","",在职员工基本信息!C1159)</f>
        <v/>
      </c>
      <c r="J1162" s="23" t="str">
        <f t="shared" si="90"/>
        <v/>
      </c>
      <c r="K1162" s="23" t="str">
        <f t="shared" si="91"/>
        <v/>
      </c>
      <c r="L1162" s="23" t="str">
        <f t="shared" si="92"/>
        <v/>
      </c>
      <c r="M1162" s="23" t="str">
        <f t="shared" si="93"/>
        <v/>
      </c>
      <c r="N1162" s="23" t="str">
        <f t="shared" si="94"/>
        <v/>
      </c>
      <c r="P1162" s="1" t="str">
        <f>IF(AND(YEAR(在职员工基本信息!$M1159)='员工事项提醒（生日、续合同）'!$Q$4,MONTH(在职员工基本信息!$M1159)='员工事项提醒（生日、续合同）'!$S$4),在职员工基本信息!D1159,"")</f>
        <v/>
      </c>
      <c r="Q1162" s="1" t="str">
        <f>IF(AND(YEAR(在职员工基本信息!$M1159)='员工事项提醒（生日、续合同）'!$Q$4,MONTH(在职员工基本信息!$M1159)='员工事项提醒（生日、续合同）'!$S$4),在职员工基本信息!E1159,"")</f>
        <v/>
      </c>
      <c r="R1162" s="1" t="str">
        <f>IF(AND(YEAR(在职员工基本信息!$M1159)='员工事项提醒（生日、续合同）'!$Q$4,MONTH(在职员工基本信息!$M1159)='员工事项提醒（生日、续合同）'!$S$4),在职员工基本信息!B1159,"")</f>
        <v/>
      </c>
      <c r="S1162" s="1" t="str">
        <f>IF(AND(YEAR(在职员工基本信息!$M1159)='员工事项提醒（生日、续合同）'!$Q$4,MONTH(在职员工基本信息!$M1159)='员工事项提醒（生日、续合同）'!$S$4),在职员工基本信息!C1159,"")</f>
        <v/>
      </c>
      <c r="T1162" s="23" t="str">
        <f>IF(AND(YEAR(在职员工基本信息!$M1159)='员工事项提醒（生日、续合同）'!$Q$4,MONTH(在职员工基本信息!$M1159)='员工事项提醒（生日、续合同）'!$S$4),在职员工基本信息!M1159,"")</f>
        <v/>
      </c>
    </row>
    <row r="1163" spans="1:20">
      <c r="A1163" s="1" t="str">
        <f>B1163&amp;COUNTIF(B$8:B1163,B1163)</f>
        <v>1151</v>
      </c>
      <c r="B1163" s="1" t="str">
        <f>IF(MONTH(在职员工基本信息!G1160)=$L$4,MONTH(在职员工基本信息!G1160),"")</f>
        <v/>
      </c>
      <c r="D1163" s="1" t="str">
        <f>IFERROR(IF(在职员工基本信息!D1160="","",在职员工基本信息!D1160),"")</f>
        <v/>
      </c>
      <c r="E1163" s="1" t="str">
        <f>IF(在职员工基本信息!E1160="","",在职员工基本信息!E1160)</f>
        <v/>
      </c>
      <c r="F1163" s="23" t="str">
        <f>IF(在职员工基本信息!G1160="","",在职员工基本信息!G1160)</f>
        <v/>
      </c>
      <c r="G1163" s="1" t="str">
        <f>IF(在职员工基本信息!B1160="","",在职员工基本信息!B1160)</f>
        <v/>
      </c>
      <c r="H1163" s="1" t="str">
        <f>IF(在职员工基本信息!C1160="","",在职员工基本信息!C1160)</f>
        <v/>
      </c>
      <c r="J1163" s="23" t="str">
        <f t="shared" si="90"/>
        <v/>
      </c>
      <c r="K1163" s="23" t="str">
        <f t="shared" si="91"/>
        <v/>
      </c>
      <c r="L1163" s="23" t="str">
        <f t="shared" si="92"/>
        <v/>
      </c>
      <c r="M1163" s="23" t="str">
        <f t="shared" si="93"/>
        <v/>
      </c>
      <c r="N1163" s="23" t="str">
        <f t="shared" si="94"/>
        <v/>
      </c>
      <c r="P1163" s="1" t="str">
        <f>IF(AND(YEAR(在职员工基本信息!$M1160)='员工事项提醒（生日、续合同）'!$Q$4,MONTH(在职员工基本信息!$M1160)='员工事项提醒（生日、续合同）'!$S$4),在职员工基本信息!D1160,"")</f>
        <v/>
      </c>
      <c r="Q1163" s="1" t="str">
        <f>IF(AND(YEAR(在职员工基本信息!$M1160)='员工事项提醒（生日、续合同）'!$Q$4,MONTH(在职员工基本信息!$M1160)='员工事项提醒（生日、续合同）'!$S$4),在职员工基本信息!E1160,"")</f>
        <v/>
      </c>
      <c r="R1163" s="1" t="str">
        <f>IF(AND(YEAR(在职员工基本信息!$M1160)='员工事项提醒（生日、续合同）'!$Q$4,MONTH(在职员工基本信息!$M1160)='员工事项提醒（生日、续合同）'!$S$4),在职员工基本信息!B1160,"")</f>
        <v/>
      </c>
      <c r="S1163" s="1" t="str">
        <f>IF(AND(YEAR(在职员工基本信息!$M1160)='员工事项提醒（生日、续合同）'!$Q$4,MONTH(在职员工基本信息!$M1160)='员工事项提醒（生日、续合同）'!$S$4),在职员工基本信息!C1160,"")</f>
        <v/>
      </c>
      <c r="T1163" s="23" t="str">
        <f>IF(AND(YEAR(在职员工基本信息!$M1160)='员工事项提醒（生日、续合同）'!$Q$4,MONTH(在职员工基本信息!$M1160)='员工事项提醒（生日、续合同）'!$S$4),在职员工基本信息!M1160,"")</f>
        <v/>
      </c>
    </row>
    <row r="1164" spans="1:20">
      <c r="A1164" s="1" t="str">
        <f>B1164&amp;COUNTIF(B$8:B1164,B1164)</f>
        <v>1152</v>
      </c>
      <c r="B1164" s="1" t="str">
        <f>IF(MONTH(在职员工基本信息!G1161)=$L$4,MONTH(在职员工基本信息!G1161),"")</f>
        <v/>
      </c>
      <c r="D1164" s="1" t="str">
        <f>IFERROR(IF(在职员工基本信息!D1161="","",在职员工基本信息!D1161),"")</f>
        <v/>
      </c>
      <c r="E1164" s="1" t="str">
        <f>IF(在职员工基本信息!E1161="","",在职员工基本信息!E1161)</f>
        <v/>
      </c>
      <c r="F1164" s="23" t="str">
        <f>IF(在职员工基本信息!G1161="","",在职员工基本信息!G1161)</f>
        <v/>
      </c>
      <c r="G1164" s="1" t="str">
        <f>IF(在职员工基本信息!B1161="","",在职员工基本信息!B1161)</f>
        <v/>
      </c>
      <c r="H1164" s="1" t="str">
        <f>IF(在职员工基本信息!C1161="","",在职员工基本信息!C1161)</f>
        <v/>
      </c>
      <c r="J1164" s="23" t="str">
        <f t="shared" si="90"/>
        <v/>
      </c>
      <c r="K1164" s="23" t="str">
        <f t="shared" si="91"/>
        <v/>
      </c>
      <c r="L1164" s="23" t="str">
        <f t="shared" si="92"/>
        <v/>
      </c>
      <c r="M1164" s="23" t="str">
        <f t="shared" si="93"/>
        <v/>
      </c>
      <c r="N1164" s="23" t="str">
        <f t="shared" si="94"/>
        <v/>
      </c>
      <c r="P1164" s="1" t="str">
        <f>IF(AND(YEAR(在职员工基本信息!$M1161)='员工事项提醒（生日、续合同）'!$Q$4,MONTH(在职员工基本信息!$M1161)='员工事项提醒（生日、续合同）'!$S$4),在职员工基本信息!D1161,"")</f>
        <v/>
      </c>
      <c r="Q1164" s="1" t="str">
        <f>IF(AND(YEAR(在职员工基本信息!$M1161)='员工事项提醒（生日、续合同）'!$Q$4,MONTH(在职员工基本信息!$M1161)='员工事项提醒（生日、续合同）'!$S$4),在职员工基本信息!E1161,"")</f>
        <v/>
      </c>
      <c r="R1164" s="1" t="str">
        <f>IF(AND(YEAR(在职员工基本信息!$M1161)='员工事项提醒（生日、续合同）'!$Q$4,MONTH(在职员工基本信息!$M1161)='员工事项提醒（生日、续合同）'!$S$4),在职员工基本信息!B1161,"")</f>
        <v/>
      </c>
      <c r="S1164" s="1" t="str">
        <f>IF(AND(YEAR(在职员工基本信息!$M1161)='员工事项提醒（生日、续合同）'!$Q$4,MONTH(在职员工基本信息!$M1161)='员工事项提醒（生日、续合同）'!$S$4),在职员工基本信息!C1161,"")</f>
        <v/>
      </c>
      <c r="T1164" s="23" t="str">
        <f>IF(AND(YEAR(在职员工基本信息!$M1161)='员工事项提醒（生日、续合同）'!$Q$4,MONTH(在职员工基本信息!$M1161)='员工事项提醒（生日、续合同）'!$S$4),在职员工基本信息!M1161,"")</f>
        <v/>
      </c>
    </row>
    <row r="1165" spans="1:20">
      <c r="A1165" s="1" t="str">
        <f>B1165&amp;COUNTIF(B$8:B1165,B1165)</f>
        <v>1153</v>
      </c>
      <c r="B1165" s="1" t="str">
        <f>IF(MONTH(在职员工基本信息!G1162)=$L$4,MONTH(在职员工基本信息!G1162),"")</f>
        <v/>
      </c>
      <c r="D1165" s="1" t="str">
        <f>IFERROR(IF(在职员工基本信息!D1162="","",在职员工基本信息!D1162),"")</f>
        <v/>
      </c>
      <c r="E1165" s="1" t="str">
        <f>IF(在职员工基本信息!E1162="","",在职员工基本信息!E1162)</f>
        <v/>
      </c>
      <c r="F1165" s="23" t="str">
        <f>IF(在职员工基本信息!G1162="","",在职员工基本信息!G1162)</f>
        <v/>
      </c>
      <c r="G1165" s="1" t="str">
        <f>IF(在职员工基本信息!B1162="","",在职员工基本信息!B1162)</f>
        <v/>
      </c>
      <c r="H1165" s="1" t="str">
        <f>IF(在职员工基本信息!C1162="","",在职员工基本信息!C1162)</f>
        <v/>
      </c>
      <c r="J1165" s="23" t="str">
        <f t="shared" si="90"/>
        <v/>
      </c>
      <c r="K1165" s="23" t="str">
        <f t="shared" si="91"/>
        <v/>
      </c>
      <c r="L1165" s="23" t="str">
        <f t="shared" si="92"/>
        <v/>
      </c>
      <c r="M1165" s="23" t="str">
        <f t="shared" si="93"/>
        <v/>
      </c>
      <c r="N1165" s="23" t="str">
        <f t="shared" si="94"/>
        <v/>
      </c>
      <c r="P1165" s="1" t="str">
        <f>IF(AND(YEAR(在职员工基本信息!$M1162)='员工事项提醒（生日、续合同）'!$Q$4,MONTH(在职员工基本信息!$M1162)='员工事项提醒（生日、续合同）'!$S$4),在职员工基本信息!D1162,"")</f>
        <v/>
      </c>
      <c r="Q1165" s="1" t="str">
        <f>IF(AND(YEAR(在职员工基本信息!$M1162)='员工事项提醒（生日、续合同）'!$Q$4,MONTH(在职员工基本信息!$M1162)='员工事项提醒（生日、续合同）'!$S$4),在职员工基本信息!E1162,"")</f>
        <v/>
      </c>
      <c r="R1165" s="1" t="str">
        <f>IF(AND(YEAR(在职员工基本信息!$M1162)='员工事项提醒（生日、续合同）'!$Q$4,MONTH(在职员工基本信息!$M1162)='员工事项提醒（生日、续合同）'!$S$4),在职员工基本信息!B1162,"")</f>
        <v/>
      </c>
      <c r="S1165" s="1" t="str">
        <f>IF(AND(YEAR(在职员工基本信息!$M1162)='员工事项提醒（生日、续合同）'!$Q$4,MONTH(在职员工基本信息!$M1162)='员工事项提醒（生日、续合同）'!$S$4),在职员工基本信息!C1162,"")</f>
        <v/>
      </c>
      <c r="T1165" s="23" t="str">
        <f>IF(AND(YEAR(在职员工基本信息!$M1162)='员工事项提醒（生日、续合同）'!$Q$4,MONTH(在职员工基本信息!$M1162)='员工事项提醒（生日、续合同）'!$S$4),在职员工基本信息!M1162,"")</f>
        <v/>
      </c>
    </row>
    <row r="1166" spans="1:20">
      <c r="A1166" s="1" t="str">
        <f>B1166&amp;COUNTIF(B$8:B1166,B1166)</f>
        <v>1154</v>
      </c>
      <c r="B1166" s="1" t="str">
        <f>IF(MONTH(在职员工基本信息!G1163)=$L$4,MONTH(在职员工基本信息!G1163),"")</f>
        <v/>
      </c>
      <c r="D1166" s="1" t="str">
        <f>IFERROR(IF(在职员工基本信息!D1163="","",在职员工基本信息!D1163),"")</f>
        <v/>
      </c>
      <c r="E1166" s="1" t="str">
        <f>IF(在职员工基本信息!E1163="","",在职员工基本信息!E1163)</f>
        <v/>
      </c>
      <c r="F1166" s="23" t="str">
        <f>IF(在职员工基本信息!G1163="","",在职员工基本信息!G1163)</f>
        <v/>
      </c>
      <c r="G1166" s="1" t="str">
        <f>IF(在职员工基本信息!B1163="","",在职员工基本信息!B1163)</f>
        <v/>
      </c>
      <c r="H1166" s="1" t="str">
        <f>IF(在职员工基本信息!C1163="","",在职员工基本信息!C1163)</f>
        <v/>
      </c>
      <c r="J1166" s="23" t="str">
        <f t="shared" si="90"/>
        <v/>
      </c>
      <c r="K1166" s="23" t="str">
        <f t="shared" si="91"/>
        <v/>
      </c>
      <c r="L1166" s="23" t="str">
        <f t="shared" si="92"/>
        <v/>
      </c>
      <c r="M1166" s="23" t="str">
        <f t="shared" si="93"/>
        <v/>
      </c>
      <c r="N1166" s="23" t="str">
        <f t="shared" si="94"/>
        <v/>
      </c>
      <c r="P1166" s="1" t="str">
        <f>IF(AND(YEAR(在职员工基本信息!$M1163)='员工事项提醒（生日、续合同）'!$Q$4,MONTH(在职员工基本信息!$M1163)='员工事项提醒（生日、续合同）'!$S$4),在职员工基本信息!D1163,"")</f>
        <v/>
      </c>
      <c r="Q1166" s="1" t="str">
        <f>IF(AND(YEAR(在职员工基本信息!$M1163)='员工事项提醒（生日、续合同）'!$Q$4,MONTH(在职员工基本信息!$M1163)='员工事项提醒（生日、续合同）'!$S$4),在职员工基本信息!E1163,"")</f>
        <v/>
      </c>
      <c r="R1166" s="1" t="str">
        <f>IF(AND(YEAR(在职员工基本信息!$M1163)='员工事项提醒（生日、续合同）'!$Q$4,MONTH(在职员工基本信息!$M1163)='员工事项提醒（生日、续合同）'!$S$4),在职员工基本信息!B1163,"")</f>
        <v/>
      </c>
      <c r="S1166" s="1" t="str">
        <f>IF(AND(YEAR(在职员工基本信息!$M1163)='员工事项提醒（生日、续合同）'!$Q$4,MONTH(在职员工基本信息!$M1163)='员工事项提醒（生日、续合同）'!$S$4),在职员工基本信息!C1163,"")</f>
        <v/>
      </c>
      <c r="T1166" s="23" t="str">
        <f>IF(AND(YEAR(在职员工基本信息!$M1163)='员工事项提醒（生日、续合同）'!$Q$4,MONTH(在职员工基本信息!$M1163)='员工事项提醒（生日、续合同）'!$S$4),在职员工基本信息!M1163,"")</f>
        <v/>
      </c>
    </row>
    <row r="1167" spans="1:20">
      <c r="A1167" s="1" t="str">
        <f>B1167&amp;COUNTIF(B$8:B1167,B1167)</f>
        <v>1155</v>
      </c>
      <c r="B1167" s="1" t="str">
        <f>IF(MONTH(在职员工基本信息!G1164)=$L$4,MONTH(在职员工基本信息!G1164),"")</f>
        <v/>
      </c>
      <c r="D1167" s="1" t="str">
        <f>IFERROR(IF(在职员工基本信息!D1164="","",在职员工基本信息!D1164),"")</f>
        <v/>
      </c>
      <c r="E1167" s="1" t="str">
        <f>IF(在职员工基本信息!E1164="","",在职员工基本信息!E1164)</f>
        <v/>
      </c>
      <c r="F1167" s="23" t="str">
        <f>IF(在职员工基本信息!G1164="","",在职员工基本信息!G1164)</f>
        <v/>
      </c>
      <c r="G1167" s="1" t="str">
        <f>IF(在职员工基本信息!B1164="","",在职员工基本信息!B1164)</f>
        <v/>
      </c>
      <c r="H1167" s="1" t="str">
        <f>IF(在职员工基本信息!C1164="","",在职员工基本信息!C1164)</f>
        <v/>
      </c>
      <c r="J1167" s="23" t="str">
        <f t="shared" si="90"/>
        <v/>
      </c>
      <c r="K1167" s="23" t="str">
        <f t="shared" si="91"/>
        <v/>
      </c>
      <c r="L1167" s="23" t="str">
        <f t="shared" si="92"/>
        <v/>
      </c>
      <c r="M1167" s="23" t="str">
        <f t="shared" si="93"/>
        <v/>
      </c>
      <c r="N1167" s="23" t="str">
        <f t="shared" si="94"/>
        <v/>
      </c>
      <c r="P1167" s="1" t="str">
        <f>IF(AND(YEAR(在职员工基本信息!$M1164)='员工事项提醒（生日、续合同）'!$Q$4,MONTH(在职员工基本信息!$M1164)='员工事项提醒（生日、续合同）'!$S$4),在职员工基本信息!D1164,"")</f>
        <v/>
      </c>
      <c r="Q1167" s="1" t="str">
        <f>IF(AND(YEAR(在职员工基本信息!$M1164)='员工事项提醒（生日、续合同）'!$Q$4,MONTH(在职员工基本信息!$M1164)='员工事项提醒（生日、续合同）'!$S$4),在职员工基本信息!E1164,"")</f>
        <v/>
      </c>
      <c r="R1167" s="1" t="str">
        <f>IF(AND(YEAR(在职员工基本信息!$M1164)='员工事项提醒（生日、续合同）'!$Q$4,MONTH(在职员工基本信息!$M1164)='员工事项提醒（生日、续合同）'!$S$4),在职员工基本信息!B1164,"")</f>
        <v/>
      </c>
      <c r="S1167" s="1" t="str">
        <f>IF(AND(YEAR(在职员工基本信息!$M1164)='员工事项提醒（生日、续合同）'!$Q$4,MONTH(在职员工基本信息!$M1164)='员工事项提醒（生日、续合同）'!$S$4),在职员工基本信息!C1164,"")</f>
        <v/>
      </c>
      <c r="T1167" s="23" t="str">
        <f>IF(AND(YEAR(在职员工基本信息!$M1164)='员工事项提醒（生日、续合同）'!$Q$4,MONTH(在职员工基本信息!$M1164)='员工事项提醒（生日、续合同）'!$S$4),在职员工基本信息!M1164,"")</f>
        <v/>
      </c>
    </row>
    <row r="1168" spans="1:20">
      <c r="A1168" s="1" t="str">
        <f>B1168&amp;COUNTIF(B$8:B1168,B1168)</f>
        <v>1156</v>
      </c>
      <c r="B1168" s="1" t="str">
        <f>IF(MONTH(在职员工基本信息!G1165)=$L$4,MONTH(在职员工基本信息!G1165),"")</f>
        <v/>
      </c>
      <c r="D1168" s="1" t="str">
        <f>IFERROR(IF(在职员工基本信息!D1165="","",在职员工基本信息!D1165),"")</f>
        <v/>
      </c>
      <c r="E1168" s="1" t="str">
        <f>IF(在职员工基本信息!E1165="","",在职员工基本信息!E1165)</f>
        <v/>
      </c>
      <c r="F1168" s="23" t="str">
        <f>IF(在职员工基本信息!G1165="","",在职员工基本信息!G1165)</f>
        <v/>
      </c>
      <c r="G1168" s="1" t="str">
        <f>IF(在职员工基本信息!B1165="","",在职员工基本信息!B1165)</f>
        <v/>
      </c>
      <c r="H1168" s="1" t="str">
        <f>IF(在职员工基本信息!C1165="","",在职员工基本信息!C1165)</f>
        <v/>
      </c>
      <c r="J1168" s="23" t="str">
        <f t="shared" si="90"/>
        <v/>
      </c>
      <c r="K1168" s="23" t="str">
        <f t="shared" si="91"/>
        <v/>
      </c>
      <c r="L1168" s="23" t="str">
        <f t="shared" si="92"/>
        <v/>
      </c>
      <c r="M1168" s="23" t="str">
        <f t="shared" si="93"/>
        <v/>
      </c>
      <c r="N1168" s="23" t="str">
        <f t="shared" si="94"/>
        <v/>
      </c>
      <c r="P1168" s="1" t="str">
        <f>IF(AND(YEAR(在职员工基本信息!$M1165)='员工事项提醒（生日、续合同）'!$Q$4,MONTH(在职员工基本信息!$M1165)='员工事项提醒（生日、续合同）'!$S$4),在职员工基本信息!D1165,"")</f>
        <v/>
      </c>
      <c r="Q1168" s="1" t="str">
        <f>IF(AND(YEAR(在职员工基本信息!$M1165)='员工事项提醒（生日、续合同）'!$Q$4,MONTH(在职员工基本信息!$M1165)='员工事项提醒（生日、续合同）'!$S$4),在职员工基本信息!E1165,"")</f>
        <v/>
      </c>
      <c r="R1168" s="1" t="str">
        <f>IF(AND(YEAR(在职员工基本信息!$M1165)='员工事项提醒（生日、续合同）'!$Q$4,MONTH(在职员工基本信息!$M1165)='员工事项提醒（生日、续合同）'!$S$4),在职员工基本信息!B1165,"")</f>
        <v/>
      </c>
      <c r="S1168" s="1" t="str">
        <f>IF(AND(YEAR(在职员工基本信息!$M1165)='员工事项提醒（生日、续合同）'!$Q$4,MONTH(在职员工基本信息!$M1165)='员工事项提醒（生日、续合同）'!$S$4),在职员工基本信息!C1165,"")</f>
        <v/>
      </c>
      <c r="T1168" s="23" t="str">
        <f>IF(AND(YEAR(在职员工基本信息!$M1165)='员工事项提醒（生日、续合同）'!$Q$4,MONTH(在职员工基本信息!$M1165)='员工事项提醒（生日、续合同）'!$S$4),在职员工基本信息!M1165,"")</f>
        <v/>
      </c>
    </row>
    <row r="1169" spans="1:20">
      <c r="A1169" s="1" t="str">
        <f>B1169&amp;COUNTIF(B$8:B1169,B1169)</f>
        <v>1157</v>
      </c>
      <c r="B1169" s="1" t="str">
        <f>IF(MONTH(在职员工基本信息!G1166)=$L$4,MONTH(在职员工基本信息!G1166),"")</f>
        <v/>
      </c>
      <c r="D1169" s="1" t="str">
        <f>IFERROR(IF(在职员工基本信息!D1166="","",在职员工基本信息!D1166),"")</f>
        <v/>
      </c>
      <c r="E1169" s="1" t="str">
        <f>IF(在职员工基本信息!E1166="","",在职员工基本信息!E1166)</f>
        <v/>
      </c>
      <c r="F1169" s="23" t="str">
        <f>IF(在职员工基本信息!G1166="","",在职员工基本信息!G1166)</f>
        <v/>
      </c>
      <c r="G1169" s="1" t="str">
        <f>IF(在职员工基本信息!B1166="","",在职员工基本信息!B1166)</f>
        <v/>
      </c>
      <c r="H1169" s="1" t="str">
        <f>IF(在职员工基本信息!C1166="","",在职员工基本信息!C1166)</f>
        <v/>
      </c>
      <c r="J1169" s="23" t="str">
        <f t="shared" si="90"/>
        <v/>
      </c>
      <c r="K1169" s="23" t="str">
        <f t="shared" si="91"/>
        <v/>
      </c>
      <c r="L1169" s="23" t="str">
        <f t="shared" si="92"/>
        <v/>
      </c>
      <c r="M1169" s="23" t="str">
        <f t="shared" si="93"/>
        <v/>
      </c>
      <c r="N1169" s="23" t="str">
        <f t="shared" si="94"/>
        <v/>
      </c>
      <c r="P1169" s="1" t="str">
        <f>IF(AND(YEAR(在职员工基本信息!$M1166)='员工事项提醒（生日、续合同）'!$Q$4,MONTH(在职员工基本信息!$M1166)='员工事项提醒（生日、续合同）'!$S$4),在职员工基本信息!D1166,"")</f>
        <v/>
      </c>
      <c r="Q1169" s="1" t="str">
        <f>IF(AND(YEAR(在职员工基本信息!$M1166)='员工事项提醒（生日、续合同）'!$Q$4,MONTH(在职员工基本信息!$M1166)='员工事项提醒（生日、续合同）'!$S$4),在职员工基本信息!E1166,"")</f>
        <v/>
      </c>
      <c r="R1169" s="1" t="str">
        <f>IF(AND(YEAR(在职员工基本信息!$M1166)='员工事项提醒（生日、续合同）'!$Q$4,MONTH(在职员工基本信息!$M1166)='员工事项提醒（生日、续合同）'!$S$4),在职员工基本信息!B1166,"")</f>
        <v/>
      </c>
      <c r="S1169" s="1" t="str">
        <f>IF(AND(YEAR(在职员工基本信息!$M1166)='员工事项提醒（生日、续合同）'!$Q$4,MONTH(在职员工基本信息!$M1166)='员工事项提醒（生日、续合同）'!$S$4),在职员工基本信息!C1166,"")</f>
        <v/>
      </c>
      <c r="T1169" s="23" t="str">
        <f>IF(AND(YEAR(在职员工基本信息!$M1166)='员工事项提醒（生日、续合同）'!$Q$4,MONTH(在职员工基本信息!$M1166)='员工事项提醒（生日、续合同）'!$S$4),在职员工基本信息!M1166,"")</f>
        <v/>
      </c>
    </row>
    <row r="1170" spans="1:20">
      <c r="A1170" s="1" t="str">
        <f>B1170&amp;COUNTIF(B$8:B1170,B1170)</f>
        <v>1158</v>
      </c>
      <c r="B1170" s="1" t="str">
        <f>IF(MONTH(在职员工基本信息!G1167)=$L$4,MONTH(在职员工基本信息!G1167),"")</f>
        <v/>
      </c>
      <c r="D1170" s="1" t="str">
        <f>IFERROR(IF(在职员工基本信息!D1167="","",在职员工基本信息!D1167),"")</f>
        <v/>
      </c>
      <c r="E1170" s="1" t="str">
        <f>IF(在职员工基本信息!E1167="","",在职员工基本信息!E1167)</f>
        <v/>
      </c>
      <c r="F1170" s="23" t="str">
        <f>IF(在职员工基本信息!G1167="","",在职员工基本信息!G1167)</f>
        <v/>
      </c>
      <c r="G1170" s="1" t="str">
        <f>IF(在职员工基本信息!B1167="","",在职员工基本信息!B1167)</f>
        <v/>
      </c>
      <c r="H1170" s="1" t="str">
        <f>IF(在职员工基本信息!C1167="","",在职员工基本信息!C1167)</f>
        <v/>
      </c>
      <c r="J1170" s="23" t="str">
        <f t="shared" si="90"/>
        <v/>
      </c>
      <c r="K1170" s="23" t="str">
        <f t="shared" si="91"/>
        <v/>
      </c>
      <c r="L1170" s="23" t="str">
        <f t="shared" si="92"/>
        <v/>
      </c>
      <c r="M1170" s="23" t="str">
        <f t="shared" si="93"/>
        <v/>
      </c>
      <c r="N1170" s="23" t="str">
        <f t="shared" si="94"/>
        <v/>
      </c>
      <c r="P1170" s="1" t="str">
        <f>IF(AND(YEAR(在职员工基本信息!$M1167)='员工事项提醒（生日、续合同）'!$Q$4,MONTH(在职员工基本信息!$M1167)='员工事项提醒（生日、续合同）'!$S$4),在职员工基本信息!D1167,"")</f>
        <v/>
      </c>
      <c r="Q1170" s="1" t="str">
        <f>IF(AND(YEAR(在职员工基本信息!$M1167)='员工事项提醒（生日、续合同）'!$Q$4,MONTH(在职员工基本信息!$M1167)='员工事项提醒（生日、续合同）'!$S$4),在职员工基本信息!E1167,"")</f>
        <v/>
      </c>
      <c r="R1170" s="1" t="str">
        <f>IF(AND(YEAR(在职员工基本信息!$M1167)='员工事项提醒（生日、续合同）'!$Q$4,MONTH(在职员工基本信息!$M1167)='员工事项提醒（生日、续合同）'!$S$4),在职员工基本信息!B1167,"")</f>
        <v/>
      </c>
      <c r="S1170" s="1" t="str">
        <f>IF(AND(YEAR(在职员工基本信息!$M1167)='员工事项提醒（生日、续合同）'!$Q$4,MONTH(在职员工基本信息!$M1167)='员工事项提醒（生日、续合同）'!$S$4),在职员工基本信息!C1167,"")</f>
        <v/>
      </c>
      <c r="T1170" s="23" t="str">
        <f>IF(AND(YEAR(在职员工基本信息!$M1167)='员工事项提醒（生日、续合同）'!$Q$4,MONTH(在职员工基本信息!$M1167)='员工事项提醒（生日、续合同）'!$S$4),在职员工基本信息!M1167,"")</f>
        <v/>
      </c>
    </row>
    <row r="1171" spans="1:20">
      <c r="A1171" s="1" t="str">
        <f>B1171&amp;COUNTIF(B$8:B1171,B1171)</f>
        <v>1159</v>
      </c>
      <c r="B1171" s="1" t="str">
        <f>IF(MONTH(在职员工基本信息!G1168)=$L$4,MONTH(在职员工基本信息!G1168),"")</f>
        <v/>
      </c>
      <c r="D1171" s="1" t="str">
        <f>IFERROR(IF(在职员工基本信息!D1168="","",在职员工基本信息!D1168),"")</f>
        <v/>
      </c>
      <c r="E1171" s="1" t="str">
        <f>IF(在职员工基本信息!E1168="","",在职员工基本信息!E1168)</f>
        <v/>
      </c>
      <c r="F1171" s="23" t="str">
        <f>IF(在职员工基本信息!G1168="","",在职员工基本信息!G1168)</f>
        <v/>
      </c>
      <c r="G1171" s="1" t="str">
        <f>IF(在职员工基本信息!B1168="","",在职员工基本信息!B1168)</f>
        <v/>
      </c>
      <c r="H1171" s="1" t="str">
        <f>IF(在职员工基本信息!C1168="","",在职员工基本信息!C1168)</f>
        <v/>
      </c>
      <c r="J1171" s="23" t="str">
        <f t="shared" si="90"/>
        <v/>
      </c>
      <c r="K1171" s="23" t="str">
        <f t="shared" si="91"/>
        <v/>
      </c>
      <c r="L1171" s="23" t="str">
        <f t="shared" si="92"/>
        <v/>
      </c>
      <c r="M1171" s="23" t="str">
        <f t="shared" si="93"/>
        <v/>
      </c>
      <c r="N1171" s="23" t="str">
        <f t="shared" si="94"/>
        <v/>
      </c>
      <c r="P1171" s="1" t="str">
        <f>IF(AND(YEAR(在职员工基本信息!$M1168)='员工事项提醒（生日、续合同）'!$Q$4,MONTH(在职员工基本信息!$M1168)='员工事项提醒（生日、续合同）'!$S$4),在职员工基本信息!D1168,"")</f>
        <v/>
      </c>
      <c r="Q1171" s="1" t="str">
        <f>IF(AND(YEAR(在职员工基本信息!$M1168)='员工事项提醒（生日、续合同）'!$Q$4,MONTH(在职员工基本信息!$M1168)='员工事项提醒（生日、续合同）'!$S$4),在职员工基本信息!E1168,"")</f>
        <v/>
      </c>
      <c r="R1171" s="1" t="str">
        <f>IF(AND(YEAR(在职员工基本信息!$M1168)='员工事项提醒（生日、续合同）'!$Q$4,MONTH(在职员工基本信息!$M1168)='员工事项提醒（生日、续合同）'!$S$4),在职员工基本信息!B1168,"")</f>
        <v/>
      </c>
      <c r="S1171" s="1" t="str">
        <f>IF(AND(YEAR(在职员工基本信息!$M1168)='员工事项提醒（生日、续合同）'!$Q$4,MONTH(在职员工基本信息!$M1168)='员工事项提醒（生日、续合同）'!$S$4),在职员工基本信息!C1168,"")</f>
        <v/>
      </c>
      <c r="T1171" s="23" t="str">
        <f>IF(AND(YEAR(在职员工基本信息!$M1168)='员工事项提醒（生日、续合同）'!$Q$4,MONTH(在职员工基本信息!$M1168)='员工事项提醒（生日、续合同）'!$S$4),在职员工基本信息!M1168,"")</f>
        <v/>
      </c>
    </row>
    <row r="1172" spans="1:20">
      <c r="A1172" s="1" t="str">
        <f>B1172&amp;COUNTIF(B$8:B1172,B1172)</f>
        <v>1160</v>
      </c>
      <c r="B1172" s="1" t="str">
        <f>IF(MONTH(在职员工基本信息!G1169)=$L$4,MONTH(在职员工基本信息!G1169),"")</f>
        <v/>
      </c>
      <c r="D1172" s="1" t="str">
        <f>IFERROR(IF(在职员工基本信息!D1169="","",在职员工基本信息!D1169),"")</f>
        <v/>
      </c>
      <c r="E1172" s="1" t="str">
        <f>IF(在职员工基本信息!E1169="","",在职员工基本信息!E1169)</f>
        <v/>
      </c>
      <c r="F1172" s="23" t="str">
        <f>IF(在职员工基本信息!G1169="","",在职员工基本信息!G1169)</f>
        <v/>
      </c>
      <c r="G1172" s="1" t="str">
        <f>IF(在职员工基本信息!B1169="","",在职员工基本信息!B1169)</f>
        <v/>
      </c>
      <c r="H1172" s="1" t="str">
        <f>IF(在职员工基本信息!C1169="","",在职员工基本信息!C1169)</f>
        <v/>
      </c>
      <c r="J1172" s="23" t="str">
        <f t="shared" si="90"/>
        <v/>
      </c>
      <c r="K1172" s="23" t="str">
        <f t="shared" si="91"/>
        <v/>
      </c>
      <c r="L1172" s="23" t="str">
        <f t="shared" si="92"/>
        <v/>
      </c>
      <c r="M1172" s="23" t="str">
        <f t="shared" si="93"/>
        <v/>
      </c>
      <c r="N1172" s="23" t="str">
        <f t="shared" si="94"/>
        <v/>
      </c>
      <c r="P1172" s="1" t="str">
        <f>IF(AND(YEAR(在职员工基本信息!$M1169)='员工事项提醒（生日、续合同）'!$Q$4,MONTH(在职员工基本信息!$M1169)='员工事项提醒（生日、续合同）'!$S$4),在职员工基本信息!D1169,"")</f>
        <v/>
      </c>
      <c r="Q1172" s="1" t="str">
        <f>IF(AND(YEAR(在职员工基本信息!$M1169)='员工事项提醒（生日、续合同）'!$Q$4,MONTH(在职员工基本信息!$M1169)='员工事项提醒（生日、续合同）'!$S$4),在职员工基本信息!E1169,"")</f>
        <v/>
      </c>
      <c r="R1172" s="1" t="str">
        <f>IF(AND(YEAR(在职员工基本信息!$M1169)='员工事项提醒（生日、续合同）'!$Q$4,MONTH(在职员工基本信息!$M1169)='员工事项提醒（生日、续合同）'!$S$4),在职员工基本信息!B1169,"")</f>
        <v/>
      </c>
      <c r="S1172" s="1" t="str">
        <f>IF(AND(YEAR(在职员工基本信息!$M1169)='员工事项提醒（生日、续合同）'!$Q$4,MONTH(在职员工基本信息!$M1169)='员工事项提醒（生日、续合同）'!$S$4),在职员工基本信息!C1169,"")</f>
        <v/>
      </c>
      <c r="T1172" s="23" t="str">
        <f>IF(AND(YEAR(在职员工基本信息!$M1169)='员工事项提醒（生日、续合同）'!$Q$4,MONTH(在职员工基本信息!$M1169)='员工事项提醒（生日、续合同）'!$S$4),在职员工基本信息!M1169,"")</f>
        <v/>
      </c>
    </row>
    <row r="1173" spans="1:20">
      <c r="A1173" s="1" t="str">
        <f>B1173&amp;COUNTIF(B$8:B1173,B1173)</f>
        <v>1161</v>
      </c>
      <c r="B1173" s="1" t="str">
        <f>IF(MONTH(在职员工基本信息!G1170)=$L$4,MONTH(在职员工基本信息!G1170),"")</f>
        <v/>
      </c>
      <c r="D1173" s="1" t="str">
        <f>IFERROR(IF(在职员工基本信息!D1170="","",在职员工基本信息!D1170),"")</f>
        <v/>
      </c>
      <c r="E1173" s="1" t="str">
        <f>IF(在职员工基本信息!E1170="","",在职员工基本信息!E1170)</f>
        <v/>
      </c>
      <c r="F1173" s="23" t="str">
        <f>IF(在职员工基本信息!G1170="","",在职员工基本信息!G1170)</f>
        <v/>
      </c>
      <c r="G1173" s="1" t="str">
        <f>IF(在职员工基本信息!B1170="","",在职员工基本信息!B1170)</f>
        <v/>
      </c>
      <c r="H1173" s="1" t="str">
        <f>IF(在职员工基本信息!C1170="","",在职员工基本信息!C1170)</f>
        <v/>
      </c>
      <c r="J1173" s="23" t="str">
        <f t="shared" si="90"/>
        <v/>
      </c>
      <c r="K1173" s="23" t="str">
        <f t="shared" si="91"/>
        <v/>
      </c>
      <c r="L1173" s="23" t="str">
        <f t="shared" si="92"/>
        <v/>
      </c>
      <c r="M1173" s="23" t="str">
        <f t="shared" si="93"/>
        <v/>
      </c>
      <c r="N1173" s="23" t="str">
        <f t="shared" si="94"/>
        <v/>
      </c>
      <c r="P1173" s="1" t="str">
        <f>IF(AND(YEAR(在职员工基本信息!$M1170)='员工事项提醒（生日、续合同）'!$Q$4,MONTH(在职员工基本信息!$M1170)='员工事项提醒（生日、续合同）'!$S$4),在职员工基本信息!D1170,"")</f>
        <v/>
      </c>
      <c r="Q1173" s="1" t="str">
        <f>IF(AND(YEAR(在职员工基本信息!$M1170)='员工事项提醒（生日、续合同）'!$Q$4,MONTH(在职员工基本信息!$M1170)='员工事项提醒（生日、续合同）'!$S$4),在职员工基本信息!E1170,"")</f>
        <v/>
      </c>
      <c r="R1173" s="1" t="str">
        <f>IF(AND(YEAR(在职员工基本信息!$M1170)='员工事项提醒（生日、续合同）'!$Q$4,MONTH(在职员工基本信息!$M1170)='员工事项提醒（生日、续合同）'!$S$4),在职员工基本信息!B1170,"")</f>
        <v/>
      </c>
      <c r="S1173" s="1" t="str">
        <f>IF(AND(YEAR(在职员工基本信息!$M1170)='员工事项提醒（生日、续合同）'!$Q$4,MONTH(在职员工基本信息!$M1170)='员工事项提醒（生日、续合同）'!$S$4),在职员工基本信息!C1170,"")</f>
        <v/>
      </c>
      <c r="T1173" s="23" t="str">
        <f>IF(AND(YEAR(在职员工基本信息!$M1170)='员工事项提醒（生日、续合同）'!$Q$4,MONTH(在职员工基本信息!$M1170)='员工事项提醒（生日、续合同）'!$S$4),在职员工基本信息!M1170,"")</f>
        <v/>
      </c>
    </row>
    <row r="1174" spans="1:20">
      <c r="A1174" s="1" t="str">
        <f>B1174&amp;COUNTIF(B$8:B1174,B1174)</f>
        <v>1162</v>
      </c>
      <c r="B1174" s="1" t="str">
        <f>IF(MONTH(在职员工基本信息!G1171)=$L$4,MONTH(在职员工基本信息!G1171),"")</f>
        <v/>
      </c>
      <c r="D1174" s="1" t="str">
        <f>IFERROR(IF(在职员工基本信息!D1171="","",在职员工基本信息!D1171),"")</f>
        <v/>
      </c>
      <c r="E1174" s="1" t="str">
        <f>IF(在职员工基本信息!E1171="","",在职员工基本信息!E1171)</f>
        <v/>
      </c>
      <c r="F1174" s="23" t="str">
        <f>IF(在职员工基本信息!G1171="","",在职员工基本信息!G1171)</f>
        <v/>
      </c>
      <c r="G1174" s="1" t="str">
        <f>IF(在职员工基本信息!B1171="","",在职员工基本信息!B1171)</f>
        <v/>
      </c>
      <c r="H1174" s="1" t="str">
        <f>IF(在职员工基本信息!C1171="","",在职员工基本信息!C1171)</f>
        <v/>
      </c>
      <c r="J1174" s="23" t="str">
        <f t="shared" si="90"/>
        <v/>
      </c>
      <c r="K1174" s="23" t="str">
        <f t="shared" si="91"/>
        <v/>
      </c>
      <c r="L1174" s="23" t="str">
        <f t="shared" si="92"/>
        <v/>
      </c>
      <c r="M1174" s="23" t="str">
        <f t="shared" si="93"/>
        <v/>
      </c>
      <c r="N1174" s="23" t="str">
        <f t="shared" si="94"/>
        <v/>
      </c>
      <c r="P1174" s="1" t="str">
        <f>IF(AND(YEAR(在职员工基本信息!$M1171)='员工事项提醒（生日、续合同）'!$Q$4,MONTH(在职员工基本信息!$M1171)='员工事项提醒（生日、续合同）'!$S$4),在职员工基本信息!D1171,"")</f>
        <v/>
      </c>
      <c r="Q1174" s="1" t="str">
        <f>IF(AND(YEAR(在职员工基本信息!$M1171)='员工事项提醒（生日、续合同）'!$Q$4,MONTH(在职员工基本信息!$M1171)='员工事项提醒（生日、续合同）'!$S$4),在职员工基本信息!E1171,"")</f>
        <v/>
      </c>
      <c r="R1174" s="1" t="str">
        <f>IF(AND(YEAR(在职员工基本信息!$M1171)='员工事项提醒（生日、续合同）'!$Q$4,MONTH(在职员工基本信息!$M1171)='员工事项提醒（生日、续合同）'!$S$4),在职员工基本信息!B1171,"")</f>
        <v/>
      </c>
      <c r="S1174" s="1" t="str">
        <f>IF(AND(YEAR(在职员工基本信息!$M1171)='员工事项提醒（生日、续合同）'!$Q$4,MONTH(在职员工基本信息!$M1171)='员工事项提醒（生日、续合同）'!$S$4),在职员工基本信息!C1171,"")</f>
        <v/>
      </c>
      <c r="T1174" s="23" t="str">
        <f>IF(AND(YEAR(在职员工基本信息!$M1171)='员工事项提醒（生日、续合同）'!$Q$4,MONTH(在职员工基本信息!$M1171)='员工事项提醒（生日、续合同）'!$S$4),在职员工基本信息!M1171,"")</f>
        <v/>
      </c>
    </row>
    <row r="1175" spans="1:20">
      <c r="A1175" s="1" t="str">
        <f>B1175&amp;COUNTIF(B$8:B1175,B1175)</f>
        <v>1163</v>
      </c>
      <c r="B1175" s="1" t="str">
        <f>IF(MONTH(在职员工基本信息!G1172)=$L$4,MONTH(在职员工基本信息!G1172),"")</f>
        <v/>
      </c>
      <c r="D1175" s="1" t="str">
        <f>IFERROR(IF(在职员工基本信息!D1172="","",在职员工基本信息!D1172),"")</f>
        <v/>
      </c>
      <c r="E1175" s="1" t="str">
        <f>IF(在职员工基本信息!E1172="","",在职员工基本信息!E1172)</f>
        <v/>
      </c>
      <c r="F1175" s="23" t="str">
        <f>IF(在职员工基本信息!G1172="","",在职员工基本信息!G1172)</f>
        <v/>
      </c>
      <c r="G1175" s="1" t="str">
        <f>IF(在职员工基本信息!B1172="","",在职员工基本信息!B1172)</f>
        <v/>
      </c>
      <c r="H1175" s="1" t="str">
        <f>IF(在职员工基本信息!C1172="","",在职员工基本信息!C1172)</f>
        <v/>
      </c>
      <c r="J1175" s="23" t="str">
        <f t="shared" si="90"/>
        <v/>
      </c>
      <c r="K1175" s="23" t="str">
        <f t="shared" si="91"/>
        <v/>
      </c>
      <c r="L1175" s="23" t="str">
        <f t="shared" si="92"/>
        <v/>
      </c>
      <c r="M1175" s="23" t="str">
        <f t="shared" si="93"/>
        <v/>
      </c>
      <c r="N1175" s="23" t="str">
        <f t="shared" si="94"/>
        <v/>
      </c>
      <c r="P1175" s="1" t="str">
        <f>IF(AND(YEAR(在职员工基本信息!$M1172)='员工事项提醒（生日、续合同）'!$Q$4,MONTH(在职员工基本信息!$M1172)='员工事项提醒（生日、续合同）'!$S$4),在职员工基本信息!D1172,"")</f>
        <v/>
      </c>
      <c r="Q1175" s="1" t="str">
        <f>IF(AND(YEAR(在职员工基本信息!$M1172)='员工事项提醒（生日、续合同）'!$Q$4,MONTH(在职员工基本信息!$M1172)='员工事项提醒（生日、续合同）'!$S$4),在职员工基本信息!E1172,"")</f>
        <v/>
      </c>
      <c r="R1175" s="1" t="str">
        <f>IF(AND(YEAR(在职员工基本信息!$M1172)='员工事项提醒（生日、续合同）'!$Q$4,MONTH(在职员工基本信息!$M1172)='员工事项提醒（生日、续合同）'!$S$4),在职员工基本信息!B1172,"")</f>
        <v/>
      </c>
      <c r="S1175" s="1" t="str">
        <f>IF(AND(YEAR(在职员工基本信息!$M1172)='员工事项提醒（生日、续合同）'!$Q$4,MONTH(在职员工基本信息!$M1172)='员工事项提醒（生日、续合同）'!$S$4),在职员工基本信息!C1172,"")</f>
        <v/>
      </c>
      <c r="T1175" s="23" t="str">
        <f>IF(AND(YEAR(在职员工基本信息!$M1172)='员工事项提醒（生日、续合同）'!$Q$4,MONTH(在职员工基本信息!$M1172)='员工事项提醒（生日、续合同）'!$S$4),在职员工基本信息!M1172,"")</f>
        <v/>
      </c>
    </row>
    <row r="1176" spans="1:20">
      <c r="A1176" s="1" t="str">
        <f>B1176&amp;COUNTIF(B$8:B1176,B1176)</f>
        <v>1164</v>
      </c>
      <c r="B1176" s="1" t="str">
        <f>IF(MONTH(在职员工基本信息!G1173)=$L$4,MONTH(在职员工基本信息!G1173),"")</f>
        <v/>
      </c>
      <c r="D1176" s="1" t="str">
        <f>IFERROR(IF(在职员工基本信息!D1173="","",在职员工基本信息!D1173),"")</f>
        <v/>
      </c>
      <c r="E1176" s="1" t="str">
        <f>IF(在职员工基本信息!E1173="","",在职员工基本信息!E1173)</f>
        <v/>
      </c>
      <c r="F1176" s="23" t="str">
        <f>IF(在职员工基本信息!G1173="","",在职员工基本信息!G1173)</f>
        <v/>
      </c>
      <c r="G1176" s="1" t="str">
        <f>IF(在职员工基本信息!B1173="","",在职员工基本信息!B1173)</f>
        <v/>
      </c>
      <c r="H1176" s="1" t="str">
        <f>IF(在职员工基本信息!C1173="","",在职员工基本信息!C1173)</f>
        <v/>
      </c>
      <c r="J1176" s="23" t="str">
        <f t="shared" si="90"/>
        <v/>
      </c>
      <c r="K1176" s="23" t="str">
        <f t="shared" si="91"/>
        <v/>
      </c>
      <c r="L1176" s="23" t="str">
        <f t="shared" si="92"/>
        <v/>
      </c>
      <c r="M1176" s="23" t="str">
        <f t="shared" si="93"/>
        <v/>
      </c>
      <c r="N1176" s="23" t="str">
        <f t="shared" si="94"/>
        <v/>
      </c>
      <c r="P1176" s="1" t="str">
        <f>IF(AND(YEAR(在职员工基本信息!$M1173)='员工事项提醒（生日、续合同）'!$Q$4,MONTH(在职员工基本信息!$M1173)='员工事项提醒（生日、续合同）'!$S$4),在职员工基本信息!D1173,"")</f>
        <v/>
      </c>
      <c r="Q1176" s="1" t="str">
        <f>IF(AND(YEAR(在职员工基本信息!$M1173)='员工事项提醒（生日、续合同）'!$Q$4,MONTH(在职员工基本信息!$M1173)='员工事项提醒（生日、续合同）'!$S$4),在职员工基本信息!E1173,"")</f>
        <v/>
      </c>
      <c r="R1176" s="1" t="str">
        <f>IF(AND(YEAR(在职员工基本信息!$M1173)='员工事项提醒（生日、续合同）'!$Q$4,MONTH(在职员工基本信息!$M1173)='员工事项提醒（生日、续合同）'!$S$4),在职员工基本信息!B1173,"")</f>
        <v/>
      </c>
      <c r="S1176" s="1" t="str">
        <f>IF(AND(YEAR(在职员工基本信息!$M1173)='员工事项提醒（生日、续合同）'!$Q$4,MONTH(在职员工基本信息!$M1173)='员工事项提醒（生日、续合同）'!$S$4),在职员工基本信息!C1173,"")</f>
        <v/>
      </c>
      <c r="T1176" s="23" t="str">
        <f>IF(AND(YEAR(在职员工基本信息!$M1173)='员工事项提醒（生日、续合同）'!$Q$4,MONTH(在职员工基本信息!$M1173)='员工事项提醒（生日、续合同）'!$S$4),在职员工基本信息!M1173,"")</f>
        <v/>
      </c>
    </row>
    <row r="1177" spans="1:20">
      <c r="A1177" s="1" t="str">
        <f>B1177&amp;COUNTIF(B$8:B1177,B1177)</f>
        <v>1165</v>
      </c>
      <c r="B1177" s="1" t="str">
        <f>IF(MONTH(在职员工基本信息!G1174)=$L$4,MONTH(在职员工基本信息!G1174),"")</f>
        <v/>
      </c>
      <c r="D1177" s="1" t="str">
        <f>IFERROR(IF(在职员工基本信息!D1174="","",在职员工基本信息!D1174),"")</f>
        <v/>
      </c>
      <c r="E1177" s="1" t="str">
        <f>IF(在职员工基本信息!E1174="","",在职员工基本信息!E1174)</f>
        <v/>
      </c>
      <c r="F1177" s="23" t="str">
        <f>IF(在职员工基本信息!G1174="","",在职员工基本信息!G1174)</f>
        <v/>
      </c>
      <c r="G1177" s="1" t="str">
        <f>IF(在职员工基本信息!B1174="","",在职员工基本信息!B1174)</f>
        <v/>
      </c>
      <c r="H1177" s="1" t="str">
        <f>IF(在职员工基本信息!C1174="","",在职员工基本信息!C1174)</f>
        <v/>
      </c>
      <c r="J1177" s="23" t="str">
        <f t="shared" si="90"/>
        <v/>
      </c>
      <c r="K1177" s="23" t="str">
        <f t="shared" si="91"/>
        <v/>
      </c>
      <c r="L1177" s="23" t="str">
        <f t="shared" si="92"/>
        <v/>
      </c>
      <c r="M1177" s="23" t="str">
        <f t="shared" si="93"/>
        <v/>
      </c>
      <c r="N1177" s="23" t="str">
        <f t="shared" si="94"/>
        <v/>
      </c>
      <c r="P1177" s="1" t="str">
        <f>IF(AND(YEAR(在职员工基本信息!$M1174)='员工事项提醒（生日、续合同）'!$Q$4,MONTH(在职员工基本信息!$M1174)='员工事项提醒（生日、续合同）'!$S$4),在职员工基本信息!D1174,"")</f>
        <v/>
      </c>
      <c r="Q1177" s="1" t="str">
        <f>IF(AND(YEAR(在职员工基本信息!$M1174)='员工事项提醒（生日、续合同）'!$Q$4,MONTH(在职员工基本信息!$M1174)='员工事项提醒（生日、续合同）'!$S$4),在职员工基本信息!E1174,"")</f>
        <v/>
      </c>
      <c r="R1177" s="1" t="str">
        <f>IF(AND(YEAR(在职员工基本信息!$M1174)='员工事项提醒（生日、续合同）'!$Q$4,MONTH(在职员工基本信息!$M1174)='员工事项提醒（生日、续合同）'!$S$4),在职员工基本信息!B1174,"")</f>
        <v/>
      </c>
      <c r="S1177" s="1" t="str">
        <f>IF(AND(YEAR(在职员工基本信息!$M1174)='员工事项提醒（生日、续合同）'!$Q$4,MONTH(在职员工基本信息!$M1174)='员工事项提醒（生日、续合同）'!$S$4),在职员工基本信息!C1174,"")</f>
        <v/>
      </c>
      <c r="T1177" s="23" t="str">
        <f>IF(AND(YEAR(在职员工基本信息!$M1174)='员工事项提醒（生日、续合同）'!$Q$4,MONTH(在职员工基本信息!$M1174)='员工事项提醒（生日、续合同）'!$S$4),在职员工基本信息!M1174,"")</f>
        <v/>
      </c>
    </row>
    <row r="1178" spans="1:20">
      <c r="A1178" s="1" t="str">
        <f>B1178&amp;COUNTIF(B$8:B1178,B1178)</f>
        <v>1166</v>
      </c>
      <c r="B1178" s="1" t="str">
        <f>IF(MONTH(在职员工基本信息!G1175)=$L$4,MONTH(在职员工基本信息!G1175),"")</f>
        <v/>
      </c>
      <c r="D1178" s="1" t="str">
        <f>IFERROR(IF(在职员工基本信息!D1175="","",在职员工基本信息!D1175),"")</f>
        <v/>
      </c>
      <c r="E1178" s="1" t="str">
        <f>IF(在职员工基本信息!E1175="","",在职员工基本信息!E1175)</f>
        <v/>
      </c>
      <c r="F1178" s="23" t="str">
        <f>IF(在职员工基本信息!G1175="","",在职员工基本信息!G1175)</f>
        <v/>
      </c>
      <c r="G1178" s="1" t="str">
        <f>IF(在职员工基本信息!B1175="","",在职员工基本信息!B1175)</f>
        <v/>
      </c>
      <c r="H1178" s="1" t="str">
        <f>IF(在职员工基本信息!C1175="","",在职员工基本信息!C1175)</f>
        <v/>
      </c>
      <c r="J1178" s="23" t="str">
        <f t="shared" si="90"/>
        <v/>
      </c>
      <c r="K1178" s="23" t="str">
        <f t="shared" si="91"/>
        <v/>
      </c>
      <c r="L1178" s="23" t="str">
        <f t="shared" si="92"/>
        <v/>
      </c>
      <c r="M1178" s="23" t="str">
        <f t="shared" si="93"/>
        <v/>
      </c>
      <c r="N1178" s="23" t="str">
        <f t="shared" si="94"/>
        <v/>
      </c>
      <c r="P1178" s="1" t="str">
        <f>IF(AND(YEAR(在职员工基本信息!$M1175)='员工事项提醒（生日、续合同）'!$Q$4,MONTH(在职员工基本信息!$M1175)='员工事项提醒（生日、续合同）'!$S$4),在职员工基本信息!D1175,"")</f>
        <v/>
      </c>
      <c r="Q1178" s="1" t="str">
        <f>IF(AND(YEAR(在职员工基本信息!$M1175)='员工事项提醒（生日、续合同）'!$Q$4,MONTH(在职员工基本信息!$M1175)='员工事项提醒（生日、续合同）'!$S$4),在职员工基本信息!E1175,"")</f>
        <v/>
      </c>
      <c r="R1178" s="1" t="str">
        <f>IF(AND(YEAR(在职员工基本信息!$M1175)='员工事项提醒（生日、续合同）'!$Q$4,MONTH(在职员工基本信息!$M1175)='员工事项提醒（生日、续合同）'!$S$4),在职员工基本信息!B1175,"")</f>
        <v/>
      </c>
      <c r="S1178" s="1" t="str">
        <f>IF(AND(YEAR(在职员工基本信息!$M1175)='员工事项提醒（生日、续合同）'!$Q$4,MONTH(在职员工基本信息!$M1175)='员工事项提醒（生日、续合同）'!$S$4),在职员工基本信息!C1175,"")</f>
        <v/>
      </c>
      <c r="T1178" s="23" t="str">
        <f>IF(AND(YEAR(在职员工基本信息!$M1175)='员工事项提醒（生日、续合同）'!$Q$4,MONTH(在职员工基本信息!$M1175)='员工事项提醒（生日、续合同）'!$S$4),在职员工基本信息!M1175,"")</f>
        <v/>
      </c>
    </row>
    <row r="1179" spans="1:20">
      <c r="A1179" s="1" t="str">
        <f>B1179&amp;COUNTIF(B$8:B1179,B1179)</f>
        <v>1167</v>
      </c>
      <c r="B1179" s="1" t="str">
        <f>IF(MONTH(在职员工基本信息!G1176)=$L$4,MONTH(在职员工基本信息!G1176),"")</f>
        <v/>
      </c>
      <c r="D1179" s="1" t="str">
        <f>IFERROR(IF(在职员工基本信息!D1176="","",在职员工基本信息!D1176),"")</f>
        <v/>
      </c>
      <c r="E1179" s="1" t="str">
        <f>IF(在职员工基本信息!E1176="","",在职员工基本信息!E1176)</f>
        <v/>
      </c>
      <c r="F1179" s="23" t="str">
        <f>IF(在职员工基本信息!G1176="","",在职员工基本信息!G1176)</f>
        <v/>
      </c>
      <c r="G1179" s="1" t="str">
        <f>IF(在职员工基本信息!B1176="","",在职员工基本信息!B1176)</f>
        <v/>
      </c>
      <c r="H1179" s="1" t="str">
        <f>IF(在职员工基本信息!C1176="","",在职员工基本信息!C1176)</f>
        <v/>
      </c>
      <c r="J1179" s="23" t="str">
        <f t="shared" si="90"/>
        <v/>
      </c>
      <c r="K1179" s="23" t="str">
        <f t="shared" si="91"/>
        <v/>
      </c>
      <c r="L1179" s="23" t="str">
        <f t="shared" si="92"/>
        <v/>
      </c>
      <c r="M1179" s="23" t="str">
        <f t="shared" si="93"/>
        <v/>
      </c>
      <c r="N1179" s="23" t="str">
        <f t="shared" si="94"/>
        <v/>
      </c>
      <c r="P1179" s="1" t="str">
        <f>IF(AND(YEAR(在职员工基本信息!$M1176)='员工事项提醒（生日、续合同）'!$Q$4,MONTH(在职员工基本信息!$M1176)='员工事项提醒（生日、续合同）'!$S$4),在职员工基本信息!D1176,"")</f>
        <v/>
      </c>
      <c r="Q1179" s="1" t="str">
        <f>IF(AND(YEAR(在职员工基本信息!$M1176)='员工事项提醒（生日、续合同）'!$Q$4,MONTH(在职员工基本信息!$M1176)='员工事项提醒（生日、续合同）'!$S$4),在职员工基本信息!E1176,"")</f>
        <v/>
      </c>
      <c r="R1179" s="1" t="str">
        <f>IF(AND(YEAR(在职员工基本信息!$M1176)='员工事项提醒（生日、续合同）'!$Q$4,MONTH(在职员工基本信息!$M1176)='员工事项提醒（生日、续合同）'!$S$4),在职员工基本信息!B1176,"")</f>
        <v/>
      </c>
      <c r="S1179" s="1" t="str">
        <f>IF(AND(YEAR(在职员工基本信息!$M1176)='员工事项提醒（生日、续合同）'!$Q$4,MONTH(在职员工基本信息!$M1176)='员工事项提醒（生日、续合同）'!$S$4),在职员工基本信息!C1176,"")</f>
        <v/>
      </c>
      <c r="T1179" s="23" t="str">
        <f>IF(AND(YEAR(在职员工基本信息!$M1176)='员工事项提醒（生日、续合同）'!$Q$4,MONTH(在职员工基本信息!$M1176)='员工事项提醒（生日、续合同）'!$S$4),在职员工基本信息!M1176,"")</f>
        <v/>
      </c>
    </row>
    <row r="1180" spans="1:20">
      <c r="A1180" s="1" t="str">
        <f>B1180&amp;COUNTIF(B$8:B1180,B1180)</f>
        <v>1168</v>
      </c>
      <c r="B1180" s="1" t="str">
        <f>IF(MONTH(在职员工基本信息!G1177)=$L$4,MONTH(在职员工基本信息!G1177),"")</f>
        <v/>
      </c>
      <c r="D1180" s="1" t="str">
        <f>IFERROR(IF(在职员工基本信息!D1177="","",在职员工基本信息!D1177),"")</f>
        <v/>
      </c>
      <c r="E1180" s="1" t="str">
        <f>IF(在职员工基本信息!E1177="","",在职员工基本信息!E1177)</f>
        <v/>
      </c>
      <c r="F1180" s="23" t="str">
        <f>IF(在职员工基本信息!G1177="","",在职员工基本信息!G1177)</f>
        <v/>
      </c>
      <c r="G1180" s="1" t="str">
        <f>IF(在职员工基本信息!B1177="","",在职员工基本信息!B1177)</f>
        <v/>
      </c>
      <c r="H1180" s="1" t="str">
        <f>IF(在职员工基本信息!C1177="","",在职员工基本信息!C1177)</f>
        <v/>
      </c>
      <c r="J1180" s="23" t="str">
        <f t="shared" si="90"/>
        <v/>
      </c>
      <c r="K1180" s="23" t="str">
        <f t="shared" si="91"/>
        <v/>
      </c>
      <c r="L1180" s="23" t="str">
        <f t="shared" si="92"/>
        <v/>
      </c>
      <c r="M1180" s="23" t="str">
        <f t="shared" si="93"/>
        <v/>
      </c>
      <c r="N1180" s="23" t="str">
        <f t="shared" si="94"/>
        <v/>
      </c>
      <c r="P1180" s="1" t="str">
        <f>IF(AND(YEAR(在职员工基本信息!$M1177)='员工事项提醒（生日、续合同）'!$Q$4,MONTH(在职员工基本信息!$M1177)='员工事项提醒（生日、续合同）'!$S$4),在职员工基本信息!D1177,"")</f>
        <v/>
      </c>
      <c r="Q1180" s="1" t="str">
        <f>IF(AND(YEAR(在职员工基本信息!$M1177)='员工事项提醒（生日、续合同）'!$Q$4,MONTH(在职员工基本信息!$M1177)='员工事项提醒（生日、续合同）'!$S$4),在职员工基本信息!E1177,"")</f>
        <v/>
      </c>
      <c r="R1180" s="1" t="str">
        <f>IF(AND(YEAR(在职员工基本信息!$M1177)='员工事项提醒（生日、续合同）'!$Q$4,MONTH(在职员工基本信息!$M1177)='员工事项提醒（生日、续合同）'!$S$4),在职员工基本信息!B1177,"")</f>
        <v/>
      </c>
      <c r="S1180" s="1" t="str">
        <f>IF(AND(YEAR(在职员工基本信息!$M1177)='员工事项提醒（生日、续合同）'!$Q$4,MONTH(在职员工基本信息!$M1177)='员工事项提醒（生日、续合同）'!$S$4),在职员工基本信息!C1177,"")</f>
        <v/>
      </c>
      <c r="T1180" s="23" t="str">
        <f>IF(AND(YEAR(在职员工基本信息!$M1177)='员工事项提醒（生日、续合同）'!$Q$4,MONTH(在职员工基本信息!$M1177)='员工事项提醒（生日、续合同）'!$S$4),在职员工基本信息!M1177,"")</f>
        <v/>
      </c>
    </row>
    <row r="1181" spans="1:20">
      <c r="A1181" s="1" t="str">
        <f>B1181&amp;COUNTIF(B$8:B1181,B1181)</f>
        <v>1169</v>
      </c>
      <c r="B1181" s="1" t="str">
        <f>IF(MONTH(在职员工基本信息!G1178)=$L$4,MONTH(在职员工基本信息!G1178),"")</f>
        <v/>
      </c>
      <c r="D1181" s="1" t="str">
        <f>IFERROR(IF(在职员工基本信息!D1178="","",在职员工基本信息!D1178),"")</f>
        <v/>
      </c>
      <c r="E1181" s="1" t="str">
        <f>IF(在职员工基本信息!E1178="","",在职员工基本信息!E1178)</f>
        <v/>
      </c>
      <c r="F1181" s="23" t="str">
        <f>IF(在职员工基本信息!G1178="","",在职员工基本信息!G1178)</f>
        <v/>
      </c>
      <c r="G1181" s="1" t="str">
        <f>IF(在职员工基本信息!B1178="","",在职员工基本信息!B1178)</f>
        <v/>
      </c>
      <c r="H1181" s="1" t="str">
        <f>IF(在职员工基本信息!C1178="","",在职员工基本信息!C1178)</f>
        <v/>
      </c>
      <c r="J1181" s="23" t="str">
        <f t="shared" si="90"/>
        <v/>
      </c>
      <c r="K1181" s="23" t="str">
        <f t="shared" si="91"/>
        <v/>
      </c>
      <c r="L1181" s="23" t="str">
        <f t="shared" si="92"/>
        <v/>
      </c>
      <c r="M1181" s="23" t="str">
        <f t="shared" si="93"/>
        <v/>
      </c>
      <c r="N1181" s="23" t="str">
        <f t="shared" si="94"/>
        <v/>
      </c>
      <c r="P1181" s="1" t="str">
        <f>IF(AND(YEAR(在职员工基本信息!$M1178)='员工事项提醒（生日、续合同）'!$Q$4,MONTH(在职员工基本信息!$M1178)='员工事项提醒（生日、续合同）'!$S$4),在职员工基本信息!D1178,"")</f>
        <v/>
      </c>
      <c r="Q1181" s="1" t="str">
        <f>IF(AND(YEAR(在职员工基本信息!$M1178)='员工事项提醒（生日、续合同）'!$Q$4,MONTH(在职员工基本信息!$M1178)='员工事项提醒（生日、续合同）'!$S$4),在职员工基本信息!E1178,"")</f>
        <v/>
      </c>
      <c r="R1181" s="1" t="str">
        <f>IF(AND(YEAR(在职员工基本信息!$M1178)='员工事项提醒（生日、续合同）'!$Q$4,MONTH(在职员工基本信息!$M1178)='员工事项提醒（生日、续合同）'!$S$4),在职员工基本信息!B1178,"")</f>
        <v/>
      </c>
      <c r="S1181" s="1" t="str">
        <f>IF(AND(YEAR(在职员工基本信息!$M1178)='员工事项提醒（生日、续合同）'!$Q$4,MONTH(在职员工基本信息!$M1178)='员工事项提醒（生日、续合同）'!$S$4),在职员工基本信息!C1178,"")</f>
        <v/>
      </c>
      <c r="T1181" s="23" t="str">
        <f>IF(AND(YEAR(在职员工基本信息!$M1178)='员工事项提醒（生日、续合同）'!$Q$4,MONTH(在职员工基本信息!$M1178)='员工事项提醒（生日、续合同）'!$S$4),在职员工基本信息!M1178,"")</f>
        <v/>
      </c>
    </row>
    <row r="1182" spans="1:20">
      <c r="A1182" s="1" t="str">
        <f>B1182&amp;COUNTIF(B$8:B1182,B1182)</f>
        <v>1170</v>
      </c>
      <c r="B1182" s="1" t="str">
        <f>IF(MONTH(在职员工基本信息!G1179)=$L$4,MONTH(在职员工基本信息!G1179),"")</f>
        <v/>
      </c>
      <c r="D1182" s="1" t="str">
        <f>IFERROR(IF(在职员工基本信息!D1179="","",在职员工基本信息!D1179),"")</f>
        <v/>
      </c>
      <c r="E1182" s="1" t="str">
        <f>IF(在职员工基本信息!E1179="","",在职员工基本信息!E1179)</f>
        <v/>
      </c>
      <c r="F1182" s="23" t="str">
        <f>IF(在职员工基本信息!G1179="","",在职员工基本信息!G1179)</f>
        <v/>
      </c>
      <c r="G1182" s="1" t="str">
        <f>IF(在职员工基本信息!B1179="","",在职员工基本信息!B1179)</f>
        <v/>
      </c>
      <c r="H1182" s="1" t="str">
        <f>IF(在职员工基本信息!C1179="","",在职员工基本信息!C1179)</f>
        <v/>
      </c>
      <c r="J1182" s="23" t="str">
        <f t="shared" si="90"/>
        <v/>
      </c>
      <c r="K1182" s="23" t="str">
        <f t="shared" si="91"/>
        <v/>
      </c>
      <c r="L1182" s="23" t="str">
        <f t="shared" si="92"/>
        <v/>
      </c>
      <c r="M1182" s="23" t="str">
        <f t="shared" si="93"/>
        <v/>
      </c>
      <c r="N1182" s="23" t="str">
        <f t="shared" si="94"/>
        <v/>
      </c>
      <c r="P1182" s="1" t="str">
        <f>IF(AND(YEAR(在职员工基本信息!$M1179)='员工事项提醒（生日、续合同）'!$Q$4,MONTH(在职员工基本信息!$M1179)='员工事项提醒（生日、续合同）'!$S$4),在职员工基本信息!D1179,"")</f>
        <v/>
      </c>
      <c r="Q1182" s="1" t="str">
        <f>IF(AND(YEAR(在职员工基本信息!$M1179)='员工事项提醒（生日、续合同）'!$Q$4,MONTH(在职员工基本信息!$M1179)='员工事项提醒（生日、续合同）'!$S$4),在职员工基本信息!E1179,"")</f>
        <v/>
      </c>
      <c r="R1182" s="1" t="str">
        <f>IF(AND(YEAR(在职员工基本信息!$M1179)='员工事项提醒（生日、续合同）'!$Q$4,MONTH(在职员工基本信息!$M1179)='员工事项提醒（生日、续合同）'!$S$4),在职员工基本信息!B1179,"")</f>
        <v/>
      </c>
      <c r="S1182" s="1" t="str">
        <f>IF(AND(YEAR(在职员工基本信息!$M1179)='员工事项提醒（生日、续合同）'!$Q$4,MONTH(在职员工基本信息!$M1179)='员工事项提醒（生日、续合同）'!$S$4),在职员工基本信息!C1179,"")</f>
        <v/>
      </c>
      <c r="T1182" s="23" t="str">
        <f>IF(AND(YEAR(在职员工基本信息!$M1179)='员工事项提醒（生日、续合同）'!$Q$4,MONTH(在职员工基本信息!$M1179)='员工事项提醒（生日、续合同）'!$S$4),在职员工基本信息!M1179,"")</f>
        <v/>
      </c>
    </row>
    <row r="1183" spans="1:20">
      <c r="A1183" s="1" t="str">
        <f>B1183&amp;COUNTIF(B$8:B1183,B1183)</f>
        <v>1171</v>
      </c>
      <c r="B1183" s="1" t="str">
        <f>IF(MONTH(在职员工基本信息!G1180)=$L$4,MONTH(在职员工基本信息!G1180),"")</f>
        <v/>
      </c>
      <c r="D1183" s="1" t="str">
        <f>IFERROR(IF(在职员工基本信息!D1180="","",在职员工基本信息!D1180),"")</f>
        <v/>
      </c>
      <c r="E1183" s="1" t="str">
        <f>IF(在职员工基本信息!E1180="","",在职员工基本信息!E1180)</f>
        <v/>
      </c>
      <c r="F1183" s="23" t="str">
        <f>IF(在职员工基本信息!G1180="","",在职员工基本信息!G1180)</f>
        <v/>
      </c>
      <c r="G1183" s="1" t="str">
        <f>IF(在职员工基本信息!B1180="","",在职员工基本信息!B1180)</f>
        <v/>
      </c>
      <c r="H1183" s="1" t="str">
        <f>IF(在职员工基本信息!C1180="","",在职员工基本信息!C1180)</f>
        <v/>
      </c>
      <c r="J1183" s="23" t="str">
        <f t="shared" si="90"/>
        <v/>
      </c>
      <c r="K1183" s="23" t="str">
        <f t="shared" si="91"/>
        <v/>
      </c>
      <c r="L1183" s="23" t="str">
        <f t="shared" si="92"/>
        <v/>
      </c>
      <c r="M1183" s="23" t="str">
        <f t="shared" si="93"/>
        <v/>
      </c>
      <c r="N1183" s="23" t="str">
        <f t="shared" si="94"/>
        <v/>
      </c>
      <c r="P1183" s="1" t="str">
        <f>IF(AND(YEAR(在职员工基本信息!$M1180)='员工事项提醒（生日、续合同）'!$Q$4,MONTH(在职员工基本信息!$M1180)='员工事项提醒（生日、续合同）'!$S$4),在职员工基本信息!D1180,"")</f>
        <v/>
      </c>
      <c r="Q1183" s="1" t="str">
        <f>IF(AND(YEAR(在职员工基本信息!$M1180)='员工事项提醒（生日、续合同）'!$Q$4,MONTH(在职员工基本信息!$M1180)='员工事项提醒（生日、续合同）'!$S$4),在职员工基本信息!E1180,"")</f>
        <v/>
      </c>
      <c r="R1183" s="1" t="str">
        <f>IF(AND(YEAR(在职员工基本信息!$M1180)='员工事项提醒（生日、续合同）'!$Q$4,MONTH(在职员工基本信息!$M1180)='员工事项提醒（生日、续合同）'!$S$4),在职员工基本信息!B1180,"")</f>
        <v/>
      </c>
      <c r="S1183" s="1" t="str">
        <f>IF(AND(YEAR(在职员工基本信息!$M1180)='员工事项提醒（生日、续合同）'!$Q$4,MONTH(在职员工基本信息!$M1180)='员工事项提醒（生日、续合同）'!$S$4),在职员工基本信息!C1180,"")</f>
        <v/>
      </c>
      <c r="T1183" s="23" t="str">
        <f>IF(AND(YEAR(在职员工基本信息!$M1180)='员工事项提醒（生日、续合同）'!$Q$4,MONTH(在职员工基本信息!$M1180)='员工事项提醒（生日、续合同）'!$S$4),在职员工基本信息!M1180,"")</f>
        <v/>
      </c>
    </row>
    <row r="1184" spans="1:20">
      <c r="A1184" s="1" t="str">
        <f>B1184&amp;COUNTIF(B$8:B1184,B1184)</f>
        <v>1172</v>
      </c>
      <c r="B1184" s="1" t="str">
        <f>IF(MONTH(在职员工基本信息!G1181)=$L$4,MONTH(在职员工基本信息!G1181),"")</f>
        <v/>
      </c>
      <c r="D1184" s="1" t="str">
        <f>IFERROR(IF(在职员工基本信息!D1181="","",在职员工基本信息!D1181),"")</f>
        <v/>
      </c>
      <c r="E1184" s="1" t="str">
        <f>IF(在职员工基本信息!E1181="","",在职员工基本信息!E1181)</f>
        <v/>
      </c>
      <c r="F1184" s="23" t="str">
        <f>IF(在职员工基本信息!G1181="","",在职员工基本信息!G1181)</f>
        <v/>
      </c>
      <c r="G1184" s="1" t="str">
        <f>IF(在职员工基本信息!B1181="","",在职员工基本信息!B1181)</f>
        <v/>
      </c>
      <c r="H1184" s="1" t="str">
        <f>IF(在职员工基本信息!C1181="","",在职员工基本信息!C1181)</f>
        <v/>
      </c>
      <c r="J1184" s="23" t="str">
        <f t="shared" si="90"/>
        <v/>
      </c>
      <c r="K1184" s="23" t="str">
        <f t="shared" si="91"/>
        <v/>
      </c>
      <c r="L1184" s="23" t="str">
        <f t="shared" si="92"/>
        <v/>
      </c>
      <c r="M1184" s="23" t="str">
        <f t="shared" si="93"/>
        <v/>
      </c>
      <c r="N1184" s="23" t="str">
        <f t="shared" si="94"/>
        <v/>
      </c>
      <c r="P1184" s="1" t="str">
        <f>IF(AND(YEAR(在职员工基本信息!$M1181)='员工事项提醒（生日、续合同）'!$Q$4,MONTH(在职员工基本信息!$M1181)='员工事项提醒（生日、续合同）'!$S$4),在职员工基本信息!D1181,"")</f>
        <v/>
      </c>
      <c r="Q1184" s="1" t="str">
        <f>IF(AND(YEAR(在职员工基本信息!$M1181)='员工事项提醒（生日、续合同）'!$Q$4,MONTH(在职员工基本信息!$M1181)='员工事项提醒（生日、续合同）'!$S$4),在职员工基本信息!E1181,"")</f>
        <v/>
      </c>
      <c r="R1184" s="1" t="str">
        <f>IF(AND(YEAR(在职员工基本信息!$M1181)='员工事项提醒（生日、续合同）'!$Q$4,MONTH(在职员工基本信息!$M1181)='员工事项提醒（生日、续合同）'!$S$4),在职员工基本信息!B1181,"")</f>
        <v/>
      </c>
      <c r="S1184" s="1" t="str">
        <f>IF(AND(YEAR(在职员工基本信息!$M1181)='员工事项提醒（生日、续合同）'!$Q$4,MONTH(在职员工基本信息!$M1181)='员工事项提醒（生日、续合同）'!$S$4),在职员工基本信息!C1181,"")</f>
        <v/>
      </c>
      <c r="T1184" s="23" t="str">
        <f>IF(AND(YEAR(在职员工基本信息!$M1181)='员工事项提醒（生日、续合同）'!$Q$4,MONTH(在职员工基本信息!$M1181)='员工事项提醒（生日、续合同）'!$S$4),在职员工基本信息!M1181,"")</f>
        <v/>
      </c>
    </row>
    <row r="1185" spans="1:20">
      <c r="A1185" s="1" t="str">
        <f>B1185&amp;COUNTIF(B$8:B1185,B1185)</f>
        <v>1173</v>
      </c>
      <c r="B1185" s="1" t="str">
        <f>IF(MONTH(在职员工基本信息!G1182)=$L$4,MONTH(在职员工基本信息!G1182),"")</f>
        <v/>
      </c>
      <c r="D1185" s="1" t="str">
        <f>IFERROR(IF(在职员工基本信息!D1182="","",在职员工基本信息!D1182),"")</f>
        <v/>
      </c>
      <c r="E1185" s="1" t="str">
        <f>IF(在职员工基本信息!E1182="","",在职员工基本信息!E1182)</f>
        <v/>
      </c>
      <c r="F1185" s="23" t="str">
        <f>IF(在职员工基本信息!G1182="","",在职员工基本信息!G1182)</f>
        <v/>
      </c>
      <c r="G1185" s="1" t="str">
        <f>IF(在职员工基本信息!B1182="","",在职员工基本信息!B1182)</f>
        <v/>
      </c>
      <c r="H1185" s="1" t="str">
        <f>IF(在职员工基本信息!C1182="","",在职员工基本信息!C1182)</f>
        <v/>
      </c>
      <c r="J1185" s="23" t="str">
        <f t="shared" si="90"/>
        <v/>
      </c>
      <c r="K1185" s="23" t="str">
        <f t="shared" si="91"/>
        <v/>
      </c>
      <c r="L1185" s="23" t="str">
        <f t="shared" si="92"/>
        <v/>
      </c>
      <c r="M1185" s="23" t="str">
        <f t="shared" si="93"/>
        <v/>
      </c>
      <c r="N1185" s="23" t="str">
        <f t="shared" si="94"/>
        <v/>
      </c>
      <c r="P1185" s="1" t="str">
        <f>IF(AND(YEAR(在职员工基本信息!$M1182)='员工事项提醒（生日、续合同）'!$Q$4,MONTH(在职员工基本信息!$M1182)='员工事项提醒（生日、续合同）'!$S$4),在职员工基本信息!D1182,"")</f>
        <v/>
      </c>
      <c r="Q1185" s="1" t="str">
        <f>IF(AND(YEAR(在职员工基本信息!$M1182)='员工事项提醒（生日、续合同）'!$Q$4,MONTH(在职员工基本信息!$M1182)='员工事项提醒（生日、续合同）'!$S$4),在职员工基本信息!E1182,"")</f>
        <v/>
      </c>
      <c r="R1185" s="1" t="str">
        <f>IF(AND(YEAR(在职员工基本信息!$M1182)='员工事项提醒（生日、续合同）'!$Q$4,MONTH(在职员工基本信息!$M1182)='员工事项提醒（生日、续合同）'!$S$4),在职员工基本信息!B1182,"")</f>
        <v/>
      </c>
      <c r="S1185" s="1" t="str">
        <f>IF(AND(YEAR(在职员工基本信息!$M1182)='员工事项提醒（生日、续合同）'!$Q$4,MONTH(在职员工基本信息!$M1182)='员工事项提醒（生日、续合同）'!$S$4),在职员工基本信息!C1182,"")</f>
        <v/>
      </c>
      <c r="T1185" s="23" t="str">
        <f>IF(AND(YEAR(在职员工基本信息!$M1182)='员工事项提醒（生日、续合同）'!$Q$4,MONTH(在职员工基本信息!$M1182)='员工事项提醒（生日、续合同）'!$S$4),在职员工基本信息!M1182,"")</f>
        <v/>
      </c>
    </row>
    <row r="1186" spans="1:20">
      <c r="A1186" s="1" t="str">
        <f>B1186&amp;COUNTIF(B$8:B1186,B1186)</f>
        <v>1174</v>
      </c>
      <c r="B1186" s="1" t="str">
        <f>IF(MONTH(在职员工基本信息!G1183)=$L$4,MONTH(在职员工基本信息!G1183),"")</f>
        <v/>
      </c>
      <c r="D1186" s="1" t="str">
        <f>IFERROR(IF(在职员工基本信息!D1183="","",在职员工基本信息!D1183),"")</f>
        <v/>
      </c>
      <c r="E1186" s="1" t="str">
        <f>IF(在职员工基本信息!E1183="","",在职员工基本信息!E1183)</f>
        <v/>
      </c>
      <c r="F1186" s="23" t="str">
        <f>IF(在职员工基本信息!G1183="","",在职员工基本信息!G1183)</f>
        <v/>
      </c>
      <c r="G1186" s="1" t="str">
        <f>IF(在职员工基本信息!B1183="","",在职员工基本信息!B1183)</f>
        <v/>
      </c>
      <c r="H1186" s="1" t="str">
        <f>IF(在职员工基本信息!C1183="","",在职员工基本信息!C1183)</f>
        <v/>
      </c>
      <c r="J1186" s="23" t="str">
        <f t="shared" si="90"/>
        <v/>
      </c>
      <c r="K1186" s="23" t="str">
        <f t="shared" si="91"/>
        <v/>
      </c>
      <c r="L1186" s="23" t="str">
        <f t="shared" si="92"/>
        <v/>
      </c>
      <c r="M1186" s="23" t="str">
        <f t="shared" si="93"/>
        <v/>
      </c>
      <c r="N1186" s="23" t="str">
        <f t="shared" si="94"/>
        <v/>
      </c>
      <c r="P1186" s="1" t="str">
        <f>IF(AND(YEAR(在职员工基本信息!$M1183)='员工事项提醒（生日、续合同）'!$Q$4,MONTH(在职员工基本信息!$M1183)='员工事项提醒（生日、续合同）'!$S$4),在职员工基本信息!D1183,"")</f>
        <v/>
      </c>
      <c r="Q1186" s="1" t="str">
        <f>IF(AND(YEAR(在职员工基本信息!$M1183)='员工事项提醒（生日、续合同）'!$Q$4,MONTH(在职员工基本信息!$M1183)='员工事项提醒（生日、续合同）'!$S$4),在职员工基本信息!E1183,"")</f>
        <v/>
      </c>
      <c r="R1186" s="1" t="str">
        <f>IF(AND(YEAR(在职员工基本信息!$M1183)='员工事项提醒（生日、续合同）'!$Q$4,MONTH(在职员工基本信息!$M1183)='员工事项提醒（生日、续合同）'!$S$4),在职员工基本信息!B1183,"")</f>
        <v/>
      </c>
      <c r="S1186" s="1" t="str">
        <f>IF(AND(YEAR(在职员工基本信息!$M1183)='员工事项提醒（生日、续合同）'!$Q$4,MONTH(在职员工基本信息!$M1183)='员工事项提醒（生日、续合同）'!$S$4),在职员工基本信息!C1183,"")</f>
        <v/>
      </c>
      <c r="T1186" s="23" t="str">
        <f>IF(AND(YEAR(在职员工基本信息!$M1183)='员工事项提醒（生日、续合同）'!$Q$4,MONTH(在职员工基本信息!$M1183)='员工事项提醒（生日、续合同）'!$S$4),在职员工基本信息!M1183,"")</f>
        <v/>
      </c>
    </row>
    <row r="1187" spans="1:20">
      <c r="A1187" s="1" t="str">
        <f>B1187&amp;COUNTIF(B$8:B1187,B1187)</f>
        <v>1175</v>
      </c>
      <c r="B1187" s="1" t="str">
        <f>IF(MONTH(在职员工基本信息!G1184)=$L$4,MONTH(在职员工基本信息!G1184),"")</f>
        <v/>
      </c>
      <c r="D1187" s="1" t="str">
        <f>IFERROR(IF(在职员工基本信息!D1184="","",在职员工基本信息!D1184),"")</f>
        <v/>
      </c>
      <c r="E1187" s="1" t="str">
        <f>IF(在职员工基本信息!E1184="","",在职员工基本信息!E1184)</f>
        <v/>
      </c>
      <c r="F1187" s="23" t="str">
        <f>IF(在职员工基本信息!G1184="","",在职员工基本信息!G1184)</f>
        <v/>
      </c>
      <c r="G1187" s="1" t="str">
        <f>IF(在职员工基本信息!B1184="","",在职员工基本信息!B1184)</f>
        <v/>
      </c>
      <c r="H1187" s="1" t="str">
        <f>IF(在职员工基本信息!C1184="","",在职员工基本信息!C1184)</f>
        <v/>
      </c>
      <c r="J1187" s="23" t="str">
        <f t="shared" si="90"/>
        <v/>
      </c>
      <c r="K1187" s="23" t="str">
        <f t="shared" si="91"/>
        <v/>
      </c>
      <c r="L1187" s="23" t="str">
        <f t="shared" si="92"/>
        <v/>
      </c>
      <c r="M1187" s="23" t="str">
        <f t="shared" si="93"/>
        <v/>
      </c>
      <c r="N1187" s="23" t="str">
        <f t="shared" si="94"/>
        <v/>
      </c>
      <c r="P1187" s="1" t="str">
        <f>IF(AND(YEAR(在职员工基本信息!$M1184)='员工事项提醒（生日、续合同）'!$Q$4,MONTH(在职员工基本信息!$M1184)='员工事项提醒（生日、续合同）'!$S$4),在职员工基本信息!D1184,"")</f>
        <v/>
      </c>
      <c r="Q1187" s="1" t="str">
        <f>IF(AND(YEAR(在职员工基本信息!$M1184)='员工事项提醒（生日、续合同）'!$Q$4,MONTH(在职员工基本信息!$M1184)='员工事项提醒（生日、续合同）'!$S$4),在职员工基本信息!E1184,"")</f>
        <v/>
      </c>
      <c r="R1187" s="1" t="str">
        <f>IF(AND(YEAR(在职员工基本信息!$M1184)='员工事项提醒（生日、续合同）'!$Q$4,MONTH(在职员工基本信息!$M1184)='员工事项提醒（生日、续合同）'!$S$4),在职员工基本信息!B1184,"")</f>
        <v/>
      </c>
      <c r="S1187" s="1" t="str">
        <f>IF(AND(YEAR(在职员工基本信息!$M1184)='员工事项提醒（生日、续合同）'!$Q$4,MONTH(在职员工基本信息!$M1184)='员工事项提醒（生日、续合同）'!$S$4),在职员工基本信息!C1184,"")</f>
        <v/>
      </c>
      <c r="T1187" s="23" t="str">
        <f>IF(AND(YEAR(在职员工基本信息!$M1184)='员工事项提醒（生日、续合同）'!$Q$4,MONTH(在职员工基本信息!$M1184)='员工事项提醒（生日、续合同）'!$S$4),在职员工基本信息!M1184,"")</f>
        <v/>
      </c>
    </row>
    <row r="1188" spans="1:20">
      <c r="A1188" s="1" t="str">
        <f>B1188&amp;COUNTIF(B$8:B1188,B1188)</f>
        <v>1176</v>
      </c>
      <c r="B1188" s="1" t="str">
        <f>IF(MONTH(在职员工基本信息!G1185)=$L$4,MONTH(在职员工基本信息!G1185),"")</f>
        <v/>
      </c>
      <c r="D1188" s="1" t="str">
        <f>IFERROR(IF(在职员工基本信息!D1185="","",在职员工基本信息!D1185),"")</f>
        <v/>
      </c>
      <c r="E1188" s="1" t="str">
        <f>IF(在职员工基本信息!E1185="","",在职员工基本信息!E1185)</f>
        <v/>
      </c>
      <c r="F1188" s="23" t="str">
        <f>IF(在职员工基本信息!G1185="","",在职员工基本信息!G1185)</f>
        <v/>
      </c>
      <c r="G1188" s="1" t="str">
        <f>IF(在职员工基本信息!B1185="","",在职员工基本信息!B1185)</f>
        <v/>
      </c>
      <c r="H1188" s="1" t="str">
        <f>IF(在职员工基本信息!C1185="","",在职员工基本信息!C1185)</f>
        <v/>
      </c>
      <c r="J1188" s="23" t="str">
        <f t="shared" si="90"/>
        <v/>
      </c>
      <c r="K1188" s="23" t="str">
        <f t="shared" si="91"/>
        <v/>
      </c>
      <c r="L1188" s="23" t="str">
        <f t="shared" si="92"/>
        <v/>
      </c>
      <c r="M1188" s="23" t="str">
        <f t="shared" si="93"/>
        <v/>
      </c>
      <c r="N1188" s="23" t="str">
        <f t="shared" si="94"/>
        <v/>
      </c>
      <c r="P1188" s="1" t="str">
        <f>IF(AND(YEAR(在职员工基本信息!$M1185)='员工事项提醒（生日、续合同）'!$Q$4,MONTH(在职员工基本信息!$M1185)='员工事项提醒（生日、续合同）'!$S$4),在职员工基本信息!D1185,"")</f>
        <v/>
      </c>
      <c r="Q1188" s="1" t="str">
        <f>IF(AND(YEAR(在职员工基本信息!$M1185)='员工事项提醒（生日、续合同）'!$Q$4,MONTH(在职员工基本信息!$M1185)='员工事项提醒（生日、续合同）'!$S$4),在职员工基本信息!E1185,"")</f>
        <v/>
      </c>
      <c r="R1188" s="1" t="str">
        <f>IF(AND(YEAR(在职员工基本信息!$M1185)='员工事项提醒（生日、续合同）'!$Q$4,MONTH(在职员工基本信息!$M1185)='员工事项提醒（生日、续合同）'!$S$4),在职员工基本信息!B1185,"")</f>
        <v/>
      </c>
      <c r="S1188" s="1" t="str">
        <f>IF(AND(YEAR(在职员工基本信息!$M1185)='员工事项提醒（生日、续合同）'!$Q$4,MONTH(在职员工基本信息!$M1185)='员工事项提醒（生日、续合同）'!$S$4),在职员工基本信息!C1185,"")</f>
        <v/>
      </c>
      <c r="T1188" s="23" t="str">
        <f>IF(AND(YEAR(在职员工基本信息!$M1185)='员工事项提醒（生日、续合同）'!$Q$4,MONTH(在职员工基本信息!$M1185)='员工事项提醒（生日、续合同）'!$S$4),在职员工基本信息!M1185,"")</f>
        <v/>
      </c>
    </row>
    <row r="1189" spans="1:20">
      <c r="A1189" s="1" t="str">
        <f>B1189&amp;COUNTIF(B$8:B1189,B1189)</f>
        <v>1177</v>
      </c>
      <c r="B1189" s="1" t="str">
        <f>IF(MONTH(在职员工基本信息!G1186)=$L$4,MONTH(在职员工基本信息!G1186),"")</f>
        <v/>
      </c>
      <c r="D1189" s="1" t="str">
        <f>IFERROR(IF(在职员工基本信息!D1186="","",在职员工基本信息!D1186),"")</f>
        <v/>
      </c>
      <c r="E1189" s="1" t="str">
        <f>IF(在职员工基本信息!E1186="","",在职员工基本信息!E1186)</f>
        <v/>
      </c>
      <c r="F1189" s="23" t="str">
        <f>IF(在职员工基本信息!G1186="","",在职员工基本信息!G1186)</f>
        <v/>
      </c>
      <c r="G1189" s="1" t="str">
        <f>IF(在职员工基本信息!B1186="","",在职员工基本信息!B1186)</f>
        <v/>
      </c>
      <c r="H1189" s="1" t="str">
        <f>IF(在职员工基本信息!C1186="","",在职员工基本信息!C1186)</f>
        <v/>
      </c>
      <c r="J1189" s="23" t="str">
        <f t="shared" si="90"/>
        <v/>
      </c>
      <c r="K1189" s="23" t="str">
        <f t="shared" si="91"/>
        <v/>
      </c>
      <c r="L1189" s="23" t="str">
        <f t="shared" si="92"/>
        <v/>
      </c>
      <c r="M1189" s="23" t="str">
        <f t="shared" si="93"/>
        <v/>
      </c>
      <c r="N1189" s="23" t="str">
        <f t="shared" si="94"/>
        <v/>
      </c>
      <c r="P1189" s="1" t="str">
        <f>IF(AND(YEAR(在职员工基本信息!$M1186)='员工事项提醒（生日、续合同）'!$Q$4,MONTH(在职员工基本信息!$M1186)='员工事项提醒（生日、续合同）'!$S$4),在职员工基本信息!D1186,"")</f>
        <v/>
      </c>
      <c r="Q1189" s="1" t="str">
        <f>IF(AND(YEAR(在职员工基本信息!$M1186)='员工事项提醒（生日、续合同）'!$Q$4,MONTH(在职员工基本信息!$M1186)='员工事项提醒（生日、续合同）'!$S$4),在职员工基本信息!E1186,"")</f>
        <v/>
      </c>
      <c r="R1189" s="1" t="str">
        <f>IF(AND(YEAR(在职员工基本信息!$M1186)='员工事项提醒（生日、续合同）'!$Q$4,MONTH(在职员工基本信息!$M1186)='员工事项提醒（生日、续合同）'!$S$4),在职员工基本信息!B1186,"")</f>
        <v/>
      </c>
      <c r="S1189" s="1" t="str">
        <f>IF(AND(YEAR(在职员工基本信息!$M1186)='员工事项提醒（生日、续合同）'!$Q$4,MONTH(在职员工基本信息!$M1186)='员工事项提醒（生日、续合同）'!$S$4),在职员工基本信息!C1186,"")</f>
        <v/>
      </c>
      <c r="T1189" s="23" t="str">
        <f>IF(AND(YEAR(在职员工基本信息!$M1186)='员工事项提醒（生日、续合同）'!$Q$4,MONTH(在职员工基本信息!$M1186)='员工事项提醒（生日、续合同）'!$S$4),在职员工基本信息!M1186,"")</f>
        <v/>
      </c>
    </row>
    <row r="1190" spans="1:20">
      <c r="A1190" s="1" t="str">
        <f>B1190&amp;COUNTIF(B$8:B1190,B1190)</f>
        <v>1178</v>
      </c>
      <c r="B1190" s="1" t="str">
        <f>IF(MONTH(在职员工基本信息!G1187)=$L$4,MONTH(在职员工基本信息!G1187),"")</f>
        <v/>
      </c>
      <c r="D1190" s="1" t="str">
        <f>IFERROR(IF(在职员工基本信息!D1187="","",在职员工基本信息!D1187),"")</f>
        <v/>
      </c>
      <c r="E1190" s="1" t="str">
        <f>IF(在职员工基本信息!E1187="","",在职员工基本信息!E1187)</f>
        <v/>
      </c>
      <c r="F1190" s="23" t="str">
        <f>IF(在职员工基本信息!G1187="","",在职员工基本信息!G1187)</f>
        <v/>
      </c>
      <c r="G1190" s="1" t="str">
        <f>IF(在职员工基本信息!B1187="","",在职员工基本信息!B1187)</f>
        <v/>
      </c>
      <c r="H1190" s="1" t="str">
        <f>IF(在职员工基本信息!C1187="","",在职员工基本信息!C1187)</f>
        <v/>
      </c>
      <c r="J1190" s="23" t="str">
        <f t="shared" si="90"/>
        <v/>
      </c>
      <c r="K1190" s="23" t="str">
        <f t="shared" si="91"/>
        <v/>
      </c>
      <c r="L1190" s="23" t="str">
        <f t="shared" si="92"/>
        <v/>
      </c>
      <c r="M1190" s="23" t="str">
        <f t="shared" si="93"/>
        <v/>
      </c>
      <c r="N1190" s="23" t="str">
        <f t="shared" si="94"/>
        <v/>
      </c>
      <c r="P1190" s="1" t="str">
        <f>IF(AND(YEAR(在职员工基本信息!$M1187)='员工事项提醒（生日、续合同）'!$Q$4,MONTH(在职员工基本信息!$M1187)='员工事项提醒（生日、续合同）'!$S$4),在职员工基本信息!D1187,"")</f>
        <v/>
      </c>
      <c r="Q1190" s="1" t="str">
        <f>IF(AND(YEAR(在职员工基本信息!$M1187)='员工事项提醒（生日、续合同）'!$Q$4,MONTH(在职员工基本信息!$M1187)='员工事项提醒（生日、续合同）'!$S$4),在职员工基本信息!E1187,"")</f>
        <v/>
      </c>
      <c r="R1190" s="1" t="str">
        <f>IF(AND(YEAR(在职员工基本信息!$M1187)='员工事项提醒（生日、续合同）'!$Q$4,MONTH(在职员工基本信息!$M1187)='员工事项提醒（生日、续合同）'!$S$4),在职员工基本信息!B1187,"")</f>
        <v/>
      </c>
      <c r="S1190" s="1" t="str">
        <f>IF(AND(YEAR(在职员工基本信息!$M1187)='员工事项提醒（生日、续合同）'!$Q$4,MONTH(在职员工基本信息!$M1187)='员工事项提醒（生日、续合同）'!$S$4),在职员工基本信息!C1187,"")</f>
        <v/>
      </c>
      <c r="T1190" s="23" t="str">
        <f>IF(AND(YEAR(在职员工基本信息!$M1187)='员工事项提醒（生日、续合同）'!$Q$4,MONTH(在职员工基本信息!$M1187)='员工事项提醒（生日、续合同）'!$S$4),在职员工基本信息!M1187,"")</f>
        <v/>
      </c>
    </row>
    <row r="1191" spans="1:20">
      <c r="A1191" s="1" t="str">
        <f>B1191&amp;COUNTIF(B$8:B1191,B1191)</f>
        <v>1179</v>
      </c>
      <c r="B1191" s="1" t="str">
        <f>IF(MONTH(在职员工基本信息!G1188)=$L$4,MONTH(在职员工基本信息!G1188),"")</f>
        <v/>
      </c>
      <c r="D1191" s="1" t="str">
        <f>IFERROR(IF(在职员工基本信息!D1188="","",在职员工基本信息!D1188),"")</f>
        <v/>
      </c>
      <c r="E1191" s="1" t="str">
        <f>IF(在职员工基本信息!E1188="","",在职员工基本信息!E1188)</f>
        <v/>
      </c>
      <c r="F1191" s="23" t="str">
        <f>IF(在职员工基本信息!G1188="","",在职员工基本信息!G1188)</f>
        <v/>
      </c>
      <c r="G1191" s="1" t="str">
        <f>IF(在职员工基本信息!B1188="","",在职员工基本信息!B1188)</f>
        <v/>
      </c>
      <c r="H1191" s="1" t="str">
        <f>IF(在职员工基本信息!C1188="","",在职员工基本信息!C1188)</f>
        <v/>
      </c>
      <c r="J1191" s="23" t="str">
        <f t="shared" si="90"/>
        <v/>
      </c>
      <c r="K1191" s="23" t="str">
        <f t="shared" si="91"/>
        <v/>
      </c>
      <c r="L1191" s="23" t="str">
        <f t="shared" si="92"/>
        <v/>
      </c>
      <c r="M1191" s="23" t="str">
        <f t="shared" si="93"/>
        <v/>
      </c>
      <c r="N1191" s="23" t="str">
        <f t="shared" si="94"/>
        <v/>
      </c>
      <c r="P1191" s="1" t="str">
        <f>IF(AND(YEAR(在职员工基本信息!$M1188)='员工事项提醒（生日、续合同）'!$Q$4,MONTH(在职员工基本信息!$M1188)='员工事项提醒（生日、续合同）'!$S$4),在职员工基本信息!D1188,"")</f>
        <v/>
      </c>
      <c r="Q1191" s="1" t="str">
        <f>IF(AND(YEAR(在职员工基本信息!$M1188)='员工事项提醒（生日、续合同）'!$Q$4,MONTH(在职员工基本信息!$M1188)='员工事项提醒（生日、续合同）'!$S$4),在职员工基本信息!E1188,"")</f>
        <v/>
      </c>
      <c r="R1191" s="1" t="str">
        <f>IF(AND(YEAR(在职员工基本信息!$M1188)='员工事项提醒（生日、续合同）'!$Q$4,MONTH(在职员工基本信息!$M1188)='员工事项提醒（生日、续合同）'!$S$4),在职员工基本信息!B1188,"")</f>
        <v/>
      </c>
      <c r="S1191" s="1" t="str">
        <f>IF(AND(YEAR(在职员工基本信息!$M1188)='员工事项提醒（生日、续合同）'!$Q$4,MONTH(在职员工基本信息!$M1188)='员工事项提醒（生日、续合同）'!$S$4),在职员工基本信息!C1188,"")</f>
        <v/>
      </c>
      <c r="T1191" s="23" t="str">
        <f>IF(AND(YEAR(在职员工基本信息!$M1188)='员工事项提醒（生日、续合同）'!$Q$4,MONTH(在职员工基本信息!$M1188)='员工事项提醒（生日、续合同）'!$S$4),在职员工基本信息!M1188,"")</f>
        <v/>
      </c>
    </row>
    <row r="1192" spans="1:20">
      <c r="A1192" s="1" t="str">
        <f>B1192&amp;COUNTIF(B$8:B1192,B1192)</f>
        <v>1180</v>
      </c>
      <c r="B1192" s="1" t="str">
        <f>IF(MONTH(在职员工基本信息!G1189)=$L$4,MONTH(在职员工基本信息!G1189),"")</f>
        <v/>
      </c>
      <c r="D1192" s="1" t="str">
        <f>IFERROR(IF(在职员工基本信息!D1189="","",在职员工基本信息!D1189),"")</f>
        <v/>
      </c>
      <c r="E1192" s="1" t="str">
        <f>IF(在职员工基本信息!E1189="","",在职员工基本信息!E1189)</f>
        <v/>
      </c>
      <c r="F1192" s="23" t="str">
        <f>IF(在职员工基本信息!G1189="","",在职员工基本信息!G1189)</f>
        <v/>
      </c>
      <c r="G1192" s="1" t="str">
        <f>IF(在职员工基本信息!B1189="","",在职员工基本信息!B1189)</f>
        <v/>
      </c>
      <c r="H1192" s="1" t="str">
        <f>IF(在职员工基本信息!C1189="","",在职员工基本信息!C1189)</f>
        <v/>
      </c>
      <c r="J1192" s="23" t="str">
        <f t="shared" si="90"/>
        <v/>
      </c>
      <c r="K1192" s="23" t="str">
        <f t="shared" si="91"/>
        <v/>
      </c>
      <c r="L1192" s="23" t="str">
        <f t="shared" si="92"/>
        <v/>
      </c>
      <c r="M1192" s="23" t="str">
        <f t="shared" si="93"/>
        <v/>
      </c>
      <c r="N1192" s="23" t="str">
        <f t="shared" si="94"/>
        <v/>
      </c>
      <c r="P1192" s="1" t="str">
        <f>IF(AND(YEAR(在职员工基本信息!$M1189)='员工事项提醒（生日、续合同）'!$Q$4,MONTH(在职员工基本信息!$M1189)='员工事项提醒（生日、续合同）'!$S$4),在职员工基本信息!D1189,"")</f>
        <v/>
      </c>
      <c r="Q1192" s="1" t="str">
        <f>IF(AND(YEAR(在职员工基本信息!$M1189)='员工事项提醒（生日、续合同）'!$Q$4,MONTH(在职员工基本信息!$M1189)='员工事项提醒（生日、续合同）'!$S$4),在职员工基本信息!E1189,"")</f>
        <v/>
      </c>
      <c r="R1192" s="1" t="str">
        <f>IF(AND(YEAR(在职员工基本信息!$M1189)='员工事项提醒（生日、续合同）'!$Q$4,MONTH(在职员工基本信息!$M1189)='员工事项提醒（生日、续合同）'!$S$4),在职员工基本信息!B1189,"")</f>
        <v/>
      </c>
      <c r="S1192" s="1" t="str">
        <f>IF(AND(YEAR(在职员工基本信息!$M1189)='员工事项提醒（生日、续合同）'!$Q$4,MONTH(在职员工基本信息!$M1189)='员工事项提醒（生日、续合同）'!$S$4),在职员工基本信息!C1189,"")</f>
        <v/>
      </c>
      <c r="T1192" s="23" t="str">
        <f>IF(AND(YEAR(在职员工基本信息!$M1189)='员工事项提醒（生日、续合同）'!$Q$4,MONTH(在职员工基本信息!$M1189)='员工事项提醒（生日、续合同）'!$S$4),在职员工基本信息!M1189,"")</f>
        <v/>
      </c>
    </row>
    <row r="1193" spans="1:20">
      <c r="A1193" s="1" t="str">
        <f>B1193&amp;COUNTIF(B$8:B1193,B1193)</f>
        <v>1181</v>
      </c>
      <c r="B1193" s="1" t="str">
        <f>IF(MONTH(在职员工基本信息!G1190)=$L$4,MONTH(在职员工基本信息!G1190),"")</f>
        <v/>
      </c>
      <c r="D1193" s="1" t="str">
        <f>IFERROR(IF(在职员工基本信息!D1190="","",在职员工基本信息!D1190),"")</f>
        <v/>
      </c>
      <c r="E1193" s="1" t="str">
        <f>IF(在职员工基本信息!E1190="","",在职员工基本信息!E1190)</f>
        <v/>
      </c>
      <c r="F1193" s="23" t="str">
        <f>IF(在职员工基本信息!G1190="","",在职员工基本信息!G1190)</f>
        <v/>
      </c>
      <c r="G1193" s="1" t="str">
        <f>IF(在职员工基本信息!B1190="","",在职员工基本信息!B1190)</f>
        <v/>
      </c>
      <c r="H1193" s="1" t="str">
        <f>IF(在职员工基本信息!C1190="","",在职员工基本信息!C1190)</f>
        <v/>
      </c>
      <c r="J1193" s="23" t="str">
        <f t="shared" si="90"/>
        <v/>
      </c>
      <c r="K1193" s="23" t="str">
        <f t="shared" si="91"/>
        <v/>
      </c>
      <c r="L1193" s="23" t="str">
        <f t="shared" si="92"/>
        <v/>
      </c>
      <c r="M1193" s="23" t="str">
        <f t="shared" si="93"/>
        <v/>
      </c>
      <c r="N1193" s="23" t="str">
        <f t="shared" si="94"/>
        <v/>
      </c>
      <c r="P1193" s="1" t="str">
        <f>IF(AND(YEAR(在职员工基本信息!$M1190)='员工事项提醒（生日、续合同）'!$Q$4,MONTH(在职员工基本信息!$M1190)='员工事项提醒（生日、续合同）'!$S$4),在职员工基本信息!D1190,"")</f>
        <v/>
      </c>
      <c r="Q1193" s="1" t="str">
        <f>IF(AND(YEAR(在职员工基本信息!$M1190)='员工事项提醒（生日、续合同）'!$Q$4,MONTH(在职员工基本信息!$M1190)='员工事项提醒（生日、续合同）'!$S$4),在职员工基本信息!E1190,"")</f>
        <v/>
      </c>
      <c r="R1193" s="1" t="str">
        <f>IF(AND(YEAR(在职员工基本信息!$M1190)='员工事项提醒（生日、续合同）'!$Q$4,MONTH(在职员工基本信息!$M1190)='员工事项提醒（生日、续合同）'!$S$4),在职员工基本信息!B1190,"")</f>
        <v/>
      </c>
      <c r="S1193" s="1" t="str">
        <f>IF(AND(YEAR(在职员工基本信息!$M1190)='员工事项提醒（生日、续合同）'!$Q$4,MONTH(在职员工基本信息!$M1190)='员工事项提醒（生日、续合同）'!$S$4),在职员工基本信息!C1190,"")</f>
        <v/>
      </c>
      <c r="T1193" s="23" t="str">
        <f>IF(AND(YEAR(在职员工基本信息!$M1190)='员工事项提醒（生日、续合同）'!$Q$4,MONTH(在职员工基本信息!$M1190)='员工事项提醒（生日、续合同）'!$S$4),在职员工基本信息!M1190,"")</f>
        <v/>
      </c>
    </row>
    <row r="1194" spans="1:20">
      <c r="A1194" s="1" t="str">
        <f>B1194&amp;COUNTIF(B$8:B1194,B1194)</f>
        <v>1182</v>
      </c>
      <c r="B1194" s="1" t="str">
        <f>IF(MONTH(在职员工基本信息!G1191)=$L$4,MONTH(在职员工基本信息!G1191),"")</f>
        <v/>
      </c>
      <c r="D1194" s="1" t="str">
        <f>IFERROR(IF(在职员工基本信息!D1191="","",在职员工基本信息!D1191),"")</f>
        <v/>
      </c>
      <c r="E1194" s="1" t="str">
        <f>IF(在职员工基本信息!E1191="","",在职员工基本信息!E1191)</f>
        <v/>
      </c>
      <c r="F1194" s="23" t="str">
        <f>IF(在职员工基本信息!G1191="","",在职员工基本信息!G1191)</f>
        <v/>
      </c>
      <c r="G1194" s="1" t="str">
        <f>IF(在职员工基本信息!B1191="","",在职员工基本信息!B1191)</f>
        <v/>
      </c>
      <c r="H1194" s="1" t="str">
        <f>IF(在职员工基本信息!C1191="","",在职员工基本信息!C1191)</f>
        <v/>
      </c>
      <c r="J1194" s="23" t="str">
        <f t="shared" si="90"/>
        <v/>
      </c>
      <c r="K1194" s="23" t="str">
        <f t="shared" si="91"/>
        <v/>
      </c>
      <c r="L1194" s="23" t="str">
        <f t="shared" si="92"/>
        <v/>
      </c>
      <c r="M1194" s="23" t="str">
        <f t="shared" si="93"/>
        <v/>
      </c>
      <c r="N1194" s="23" t="str">
        <f t="shared" si="94"/>
        <v/>
      </c>
      <c r="P1194" s="1" t="str">
        <f>IF(AND(YEAR(在职员工基本信息!$M1191)='员工事项提醒（生日、续合同）'!$Q$4,MONTH(在职员工基本信息!$M1191)='员工事项提醒（生日、续合同）'!$S$4),在职员工基本信息!D1191,"")</f>
        <v/>
      </c>
      <c r="Q1194" s="1" t="str">
        <f>IF(AND(YEAR(在职员工基本信息!$M1191)='员工事项提醒（生日、续合同）'!$Q$4,MONTH(在职员工基本信息!$M1191)='员工事项提醒（生日、续合同）'!$S$4),在职员工基本信息!E1191,"")</f>
        <v/>
      </c>
      <c r="R1194" s="1" t="str">
        <f>IF(AND(YEAR(在职员工基本信息!$M1191)='员工事项提醒（生日、续合同）'!$Q$4,MONTH(在职员工基本信息!$M1191)='员工事项提醒（生日、续合同）'!$S$4),在职员工基本信息!B1191,"")</f>
        <v/>
      </c>
      <c r="S1194" s="1" t="str">
        <f>IF(AND(YEAR(在职员工基本信息!$M1191)='员工事项提醒（生日、续合同）'!$Q$4,MONTH(在职员工基本信息!$M1191)='员工事项提醒（生日、续合同）'!$S$4),在职员工基本信息!C1191,"")</f>
        <v/>
      </c>
      <c r="T1194" s="23" t="str">
        <f>IF(AND(YEAR(在职员工基本信息!$M1191)='员工事项提醒（生日、续合同）'!$Q$4,MONTH(在职员工基本信息!$M1191)='员工事项提醒（生日、续合同）'!$S$4),在职员工基本信息!M1191,"")</f>
        <v/>
      </c>
    </row>
    <row r="1195" spans="1:20">
      <c r="A1195" s="1" t="str">
        <f>B1195&amp;COUNTIF(B$8:B1195,B1195)</f>
        <v>1183</v>
      </c>
      <c r="B1195" s="1" t="str">
        <f>IF(MONTH(在职员工基本信息!G1192)=$L$4,MONTH(在职员工基本信息!G1192),"")</f>
        <v/>
      </c>
      <c r="D1195" s="1" t="str">
        <f>IFERROR(IF(在职员工基本信息!D1192="","",在职员工基本信息!D1192),"")</f>
        <v/>
      </c>
      <c r="E1195" s="1" t="str">
        <f>IF(在职员工基本信息!E1192="","",在职员工基本信息!E1192)</f>
        <v/>
      </c>
      <c r="F1195" s="23" t="str">
        <f>IF(在职员工基本信息!G1192="","",在职员工基本信息!G1192)</f>
        <v/>
      </c>
      <c r="G1195" s="1" t="str">
        <f>IF(在职员工基本信息!B1192="","",在职员工基本信息!B1192)</f>
        <v/>
      </c>
      <c r="H1195" s="1" t="str">
        <f>IF(在职员工基本信息!C1192="","",在职员工基本信息!C1192)</f>
        <v/>
      </c>
      <c r="J1195" s="23" t="str">
        <f t="shared" si="90"/>
        <v/>
      </c>
      <c r="K1195" s="23" t="str">
        <f t="shared" si="91"/>
        <v/>
      </c>
      <c r="L1195" s="23" t="str">
        <f t="shared" si="92"/>
        <v/>
      </c>
      <c r="M1195" s="23" t="str">
        <f t="shared" si="93"/>
        <v/>
      </c>
      <c r="N1195" s="23" t="str">
        <f t="shared" si="94"/>
        <v/>
      </c>
      <c r="P1195" s="1" t="str">
        <f>IF(AND(YEAR(在职员工基本信息!$M1192)='员工事项提醒（生日、续合同）'!$Q$4,MONTH(在职员工基本信息!$M1192)='员工事项提醒（生日、续合同）'!$S$4),在职员工基本信息!D1192,"")</f>
        <v/>
      </c>
      <c r="Q1195" s="1" t="str">
        <f>IF(AND(YEAR(在职员工基本信息!$M1192)='员工事项提醒（生日、续合同）'!$Q$4,MONTH(在职员工基本信息!$M1192)='员工事项提醒（生日、续合同）'!$S$4),在职员工基本信息!E1192,"")</f>
        <v/>
      </c>
      <c r="R1195" s="1" t="str">
        <f>IF(AND(YEAR(在职员工基本信息!$M1192)='员工事项提醒（生日、续合同）'!$Q$4,MONTH(在职员工基本信息!$M1192)='员工事项提醒（生日、续合同）'!$S$4),在职员工基本信息!B1192,"")</f>
        <v/>
      </c>
      <c r="S1195" s="1" t="str">
        <f>IF(AND(YEAR(在职员工基本信息!$M1192)='员工事项提醒（生日、续合同）'!$Q$4,MONTH(在职员工基本信息!$M1192)='员工事项提醒（生日、续合同）'!$S$4),在职员工基本信息!C1192,"")</f>
        <v/>
      </c>
      <c r="T1195" s="23" t="str">
        <f>IF(AND(YEAR(在职员工基本信息!$M1192)='员工事项提醒（生日、续合同）'!$Q$4,MONTH(在职员工基本信息!$M1192)='员工事项提醒（生日、续合同）'!$S$4),在职员工基本信息!M1192,"")</f>
        <v/>
      </c>
    </row>
    <row r="1196" spans="1:20">
      <c r="A1196" s="1" t="str">
        <f>B1196&amp;COUNTIF(B$8:B1196,B1196)</f>
        <v>1184</v>
      </c>
      <c r="B1196" s="1" t="str">
        <f>IF(MONTH(在职员工基本信息!G1193)=$L$4,MONTH(在职员工基本信息!G1193),"")</f>
        <v/>
      </c>
      <c r="D1196" s="1" t="str">
        <f>IFERROR(IF(在职员工基本信息!D1193="","",在职员工基本信息!D1193),"")</f>
        <v/>
      </c>
      <c r="E1196" s="1" t="str">
        <f>IF(在职员工基本信息!E1193="","",在职员工基本信息!E1193)</f>
        <v/>
      </c>
      <c r="F1196" s="23" t="str">
        <f>IF(在职员工基本信息!G1193="","",在职员工基本信息!G1193)</f>
        <v/>
      </c>
      <c r="G1196" s="1" t="str">
        <f>IF(在职员工基本信息!B1193="","",在职员工基本信息!B1193)</f>
        <v/>
      </c>
      <c r="H1196" s="1" t="str">
        <f>IF(在职员工基本信息!C1193="","",在职员工基本信息!C1193)</f>
        <v/>
      </c>
      <c r="J1196" s="23" t="str">
        <f t="shared" si="90"/>
        <v/>
      </c>
      <c r="K1196" s="23" t="str">
        <f t="shared" si="91"/>
        <v/>
      </c>
      <c r="L1196" s="23" t="str">
        <f t="shared" si="92"/>
        <v/>
      </c>
      <c r="M1196" s="23" t="str">
        <f t="shared" si="93"/>
        <v/>
      </c>
      <c r="N1196" s="23" t="str">
        <f t="shared" si="94"/>
        <v/>
      </c>
      <c r="P1196" s="1" t="str">
        <f>IF(AND(YEAR(在职员工基本信息!$M1193)='员工事项提醒（生日、续合同）'!$Q$4,MONTH(在职员工基本信息!$M1193)='员工事项提醒（生日、续合同）'!$S$4),在职员工基本信息!D1193,"")</f>
        <v/>
      </c>
      <c r="Q1196" s="1" t="str">
        <f>IF(AND(YEAR(在职员工基本信息!$M1193)='员工事项提醒（生日、续合同）'!$Q$4,MONTH(在职员工基本信息!$M1193)='员工事项提醒（生日、续合同）'!$S$4),在职员工基本信息!E1193,"")</f>
        <v/>
      </c>
      <c r="R1196" s="1" t="str">
        <f>IF(AND(YEAR(在职员工基本信息!$M1193)='员工事项提醒（生日、续合同）'!$Q$4,MONTH(在职员工基本信息!$M1193)='员工事项提醒（生日、续合同）'!$S$4),在职员工基本信息!B1193,"")</f>
        <v/>
      </c>
      <c r="S1196" s="1" t="str">
        <f>IF(AND(YEAR(在职员工基本信息!$M1193)='员工事项提醒（生日、续合同）'!$Q$4,MONTH(在职员工基本信息!$M1193)='员工事项提醒（生日、续合同）'!$S$4),在职员工基本信息!C1193,"")</f>
        <v/>
      </c>
      <c r="T1196" s="23" t="str">
        <f>IF(AND(YEAR(在职员工基本信息!$M1193)='员工事项提醒（生日、续合同）'!$Q$4,MONTH(在职员工基本信息!$M1193)='员工事项提醒（生日、续合同）'!$S$4),在职员工基本信息!M1193,"")</f>
        <v/>
      </c>
    </row>
    <row r="1197" spans="1:20">
      <c r="A1197" s="1" t="str">
        <f>B1197&amp;COUNTIF(B$8:B1197,B1197)</f>
        <v>1185</v>
      </c>
      <c r="B1197" s="1" t="str">
        <f>IF(MONTH(在职员工基本信息!G1194)=$L$4,MONTH(在职员工基本信息!G1194),"")</f>
        <v/>
      </c>
      <c r="D1197" s="1" t="str">
        <f>IFERROR(IF(在职员工基本信息!D1194="","",在职员工基本信息!D1194),"")</f>
        <v/>
      </c>
      <c r="E1197" s="1" t="str">
        <f>IF(在职员工基本信息!E1194="","",在职员工基本信息!E1194)</f>
        <v/>
      </c>
      <c r="F1197" s="23" t="str">
        <f>IF(在职员工基本信息!G1194="","",在职员工基本信息!G1194)</f>
        <v/>
      </c>
      <c r="G1197" s="1" t="str">
        <f>IF(在职员工基本信息!B1194="","",在职员工基本信息!B1194)</f>
        <v/>
      </c>
      <c r="H1197" s="1" t="str">
        <f>IF(在职员工基本信息!C1194="","",在职员工基本信息!C1194)</f>
        <v/>
      </c>
      <c r="J1197" s="23" t="str">
        <f t="shared" si="90"/>
        <v/>
      </c>
      <c r="K1197" s="23" t="str">
        <f t="shared" si="91"/>
        <v/>
      </c>
      <c r="L1197" s="23" t="str">
        <f t="shared" si="92"/>
        <v/>
      </c>
      <c r="M1197" s="23" t="str">
        <f t="shared" si="93"/>
        <v/>
      </c>
      <c r="N1197" s="23" t="str">
        <f t="shared" si="94"/>
        <v/>
      </c>
      <c r="P1197" s="1" t="str">
        <f>IF(AND(YEAR(在职员工基本信息!$M1194)='员工事项提醒（生日、续合同）'!$Q$4,MONTH(在职员工基本信息!$M1194)='员工事项提醒（生日、续合同）'!$S$4),在职员工基本信息!D1194,"")</f>
        <v/>
      </c>
      <c r="Q1197" s="1" t="str">
        <f>IF(AND(YEAR(在职员工基本信息!$M1194)='员工事项提醒（生日、续合同）'!$Q$4,MONTH(在职员工基本信息!$M1194)='员工事项提醒（生日、续合同）'!$S$4),在职员工基本信息!E1194,"")</f>
        <v/>
      </c>
      <c r="R1197" s="1" t="str">
        <f>IF(AND(YEAR(在职员工基本信息!$M1194)='员工事项提醒（生日、续合同）'!$Q$4,MONTH(在职员工基本信息!$M1194)='员工事项提醒（生日、续合同）'!$S$4),在职员工基本信息!B1194,"")</f>
        <v/>
      </c>
      <c r="S1197" s="1" t="str">
        <f>IF(AND(YEAR(在职员工基本信息!$M1194)='员工事项提醒（生日、续合同）'!$Q$4,MONTH(在职员工基本信息!$M1194)='员工事项提醒（生日、续合同）'!$S$4),在职员工基本信息!C1194,"")</f>
        <v/>
      </c>
      <c r="T1197" s="23" t="str">
        <f>IF(AND(YEAR(在职员工基本信息!$M1194)='员工事项提醒（生日、续合同）'!$Q$4,MONTH(在职员工基本信息!$M1194)='员工事项提醒（生日、续合同）'!$S$4),在职员工基本信息!M1194,"")</f>
        <v/>
      </c>
    </row>
    <row r="1198" spans="1:20">
      <c r="A1198" s="1" t="str">
        <f>B1198&amp;COUNTIF(B$8:B1198,B1198)</f>
        <v>1186</v>
      </c>
      <c r="B1198" s="1" t="str">
        <f>IF(MONTH(在职员工基本信息!G1195)=$L$4,MONTH(在职员工基本信息!G1195),"")</f>
        <v/>
      </c>
      <c r="D1198" s="1" t="str">
        <f>IFERROR(IF(在职员工基本信息!D1195="","",在职员工基本信息!D1195),"")</f>
        <v/>
      </c>
      <c r="E1198" s="1" t="str">
        <f>IF(在职员工基本信息!E1195="","",在职员工基本信息!E1195)</f>
        <v/>
      </c>
      <c r="F1198" s="23" t="str">
        <f>IF(在职员工基本信息!G1195="","",在职员工基本信息!G1195)</f>
        <v/>
      </c>
      <c r="G1198" s="1" t="str">
        <f>IF(在职员工基本信息!B1195="","",在职员工基本信息!B1195)</f>
        <v/>
      </c>
      <c r="H1198" s="1" t="str">
        <f>IF(在职员工基本信息!C1195="","",在职员工基本信息!C1195)</f>
        <v/>
      </c>
      <c r="J1198" s="23" t="str">
        <f t="shared" si="90"/>
        <v/>
      </c>
      <c r="K1198" s="23" t="str">
        <f t="shared" si="91"/>
        <v/>
      </c>
      <c r="L1198" s="23" t="str">
        <f t="shared" si="92"/>
        <v/>
      </c>
      <c r="M1198" s="23" t="str">
        <f t="shared" si="93"/>
        <v/>
      </c>
      <c r="N1198" s="23" t="str">
        <f t="shared" si="94"/>
        <v/>
      </c>
      <c r="P1198" s="1" t="str">
        <f>IF(AND(YEAR(在职员工基本信息!$M1195)='员工事项提醒（生日、续合同）'!$Q$4,MONTH(在职员工基本信息!$M1195)='员工事项提醒（生日、续合同）'!$S$4),在职员工基本信息!D1195,"")</f>
        <v/>
      </c>
      <c r="Q1198" s="1" t="str">
        <f>IF(AND(YEAR(在职员工基本信息!$M1195)='员工事项提醒（生日、续合同）'!$Q$4,MONTH(在职员工基本信息!$M1195)='员工事项提醒（生日、续合同）'!$S$4),在职员工基本信息!E1195,"")</f>
        <v/>
      </c>
      <c r="R1198" s="1" t="str">
        <f>IF(AND(YEAR(在职员工基本信息!$M1195)='员工事项提醒（生日、续合同）'!$Q$4,MONTH(在职员工基本信息!$M1195)='员工事项提醒（生日、续合同）'!$S$4),在职员工基本信息!B1195,"")</f>
        <v/>
      </c>
      <c r="S1198" s="1" t="str">
        <f>IF(AND(YEAR(在职员工基本信息!$M1195)='员工事项提醒（生日、续合同）'!$Q$4,MONTH(在职员工基本信息!$M1195)='员工事项提醒（生日、续合同）'!$S$4),在职员工基本信息!C1195,"")</f>
        <v/>
      </c>
      <c r="T1198" s="23" t="str">
        <f>IF(AND(YEAR(在职员工基本信息!$M1195)='员工事项提醒（生日、续合同）'!$Q$4,MONTH(在职员工基本信息!$M1195)='员工事项提醒（生日、续合同）'!$S$4),在职员工基本信息!M1195,"")</f>
        <v/>
      </c>
    </row>
    <row r="1199" spans="1:20">
      <c r="A1199" s="1" t="str">
        <f>B1199&amp;COUNTIF(B$8:B1199,B1199)</f>
        <v>1187</v>
      </c>
      <c r="B1199" s="1" t="str">
        <f>IF(MONTH(在职员工基本信息!G1196)=$L$4,MONTH(在职员工基本信息!G1196),"")</f>
        <v/>
      </c>
      <c r="D1199" s="1" t="str">
        <f>IFERROR(IF(在职员工基本信息!D1196="","",在职员工基本信息!D1196),"")</f>
        <v/>
      </c>
      <c r="E1199" s="1" t="str">
        <f>IF(在职员工基本信息!E1196="","",在职员工基本信息!E1196)</f>
        <v/>
      </c>
      <c r="F1199" s="23" t="str">
        <f>IF(在职员工基本信息!G1196="","",在职员工基本信息!G1196)</f>
        <v/>
      </c>
      <c r="G1199" s="1" t="str">
        <f>IF(在职员工基本信息!B1196="","",在职员工基本信息!B1196)</f>
        <v/>
      </c>
      <c r="H1199" s="1" t="str">
        <f>IF(在职员工基本信息!C1196="","",在职员工基本信息!C1196)</f>
        <v/>
      </c>
      <c r="J1199" s="23" t="str">
        <f t="shared" si="90"/>
        <v/>
      </c>
      <c r="K1199" s="23" t="str">
        <f t="shared" si="91"/>
        <v/>
      </c>
      <c r="L1199" s="23" t="str">
        <f t="shared" si="92"/>
        <v/>
      </c>
      <c r="M1199" s="23" t="str">
        <f t="shared" si="93"/>
        <v/>
      </c>
      <c r="N1199" s="23" t="str">
        <f t="shared" si="94"/>
        <v/>
      </c>
      <c r="P1199" s="1" t="str">
        <f>IF(AND(YEAR(在职员工基本信息!$M1196)='员工事项提醒（生日、续合同）'!$Q$4,MONTH(在职员工基本信息!$M1196)='员工事项提醒（生日、续合同）'!$S$4),在职员工基本信息!D1196,"")</f>
        <v/>
      </c>
      <c r="Q1199" s="1" t="str">
        <f>IF(AND(YEAR(在职员工基本信息!$M1196)='员工事项提醒（生日、续合同）'!$Q$4,MONTH(在职员工基本信息!$M1196)='员工事项提醒（生日、续合同）'!$S$4),在职员工基本信息!E1196,"")</f>
        <v/>
      </c>
      <c r="R1199" s="1" t="str">
        <f>IF(AND(YEAR(在职员工基本信息!$M1196)='员工事项提醒（生日、续合同）'!$Q$4,MONTH(在职员工基本信息!$M1196)='员工事项提醒（生日、续合同）'!$S$4),在职员工基本信息!B1196,"")</f>
        <v/>
      </c>
      <c r="S1199" s="1" t="str">
        <f>IF(AND(YEAR(在职员工基本信息!$M1196)='员工事项提醒（生日、续合同）'!$Q$4,MONTH(在职员工基本信息!$M1196)='员工事项提醒（生日、续合同）'!$S$4),在职员工基本信息!C1196,"")</f>
        <v/>
      </c>
      <c r="T1199" s="23" t="str">
        <f>IF(AND(YEAR(在职员工基本信息!$M1196)='员工事项提醒（生日、续合同）'!$Q$4,MONTH(在职员工基本信息!$M1196)='员工事项提醒（生日、续合同）'!$S$4),在职员工基本信息!M1196,"")</f>
        <v/>
      </c>
    </row>
    <row r="1200" spans="1:20">
      <c r="A1200" s="1" t="str">
        <f>B1200&amp;COUNTIF(B$8:B1200,B1200)</f>
        <v>1188</v>
      </c>
      <c r="B1200" s="1" t="str">
        <f>IF(MONTH(在职员工基本信息!G1197)=$L$4,MONTH(在职员工基本信息!G1197),"")</f>
        <v/>
      </c>
      <c r="D1200" s="1" t="str">
        <f>IFERROR(IF(在职员工基本信息!D1197="","",在职员工基本信息!D1197),"")</f>
        <v/>
      </c>
      <c r="E1200" s="1" t="str">
        <f>IF(在职员工基本信息!E1197="","",在职员工基本信息!E1197)</f>
        <v/>
      </c>
      <c r="F1200" s="23" t="str">
        <f>IF(在职员工基本信息!G1197="","",在职员工基本信息!G1197)</f>
        <v/>
      </c>
      <c r="G1200" s="1" t="str">
        <f>IF(在职员工基本信息!B1197="","",在职员工基本信息!B1197)</f>
        <v/>
      </c>
      <c r="H1200" s="1" t="str">
        <f>IF(在职员工基本信息!C1197="","",在职员工基本信息!C1197)</f>
        <v/>
      </c>
      <c r="J1200" s="23" t="str">
        <f t="shared" si="90"/>
        <v/>
      </c>
      <c r="K1200" s="23" t="str">
        <f t="shared" si="91"/>
        <v/>
      </c>
      <c r="L1200" s="23" t="str">
        <f t="shared" si="92"/>
        <v/>
      </c>
      <c r="M1200" s="23" t="str">
        <f t="shared" si="93"/>
        <v/>
      </c>
      <c r="N1200" s="23" t="str">
        <f t="shared" si="94"/>
        <v/>
      </c>
      <c r="P1200" s="1" t="str">
        <f>IF(AND(YEAR(在职员工基本信息!$M1197)='员工事项提醒（生日、续合同）'!$Q$4,MONTH(在职员工基本信息!$M1197)='员工事项提醒（生日、续合同）'!$S$4),在职员工基本信息!D1197,"")</f>
        <v/>
      </c>
      <c r="Q1200" s="1" t="str">
        <f>IF(AND(YEAR(在职员工基本信息!$M1197)='员工事项提醒（生日、续合同）'!$Q$4,MONTH(在职员工基本信息!$M1197)='员工事项提醒（生日、续合同）'!$S$4),在职员工基本信息!E1197,"")</f>
        <v/>
      </c>
      <c r="R1200" s="1" t="str">
        <f>IF(AND(YEAR(在职员工基本信息!$M1197)='员工事项提醒（生日、续合同）'!$Q$4,MONTH(在职员工基本信息!$M1197)='员工事项提醒（生日、续合同）'!$S$4),在职员工基本信息!B1197,"")</f>
        <v/>
      </c>
      <c r="S1200" s="1" t="str">
        <f>IF(AND(YEAR(在职员工基本信息!$M1197)='员工事项提醒（生日、续合同）'!$Q$4,MONTH(在职员工基本信息!$M1197)='员工事项提醒（生日、续合同）'!$S$4),在职员工基本信息!C1197,"")</f>
        <v/>
      </c>
      <c r="T1200" s="23" t="str">
        <f>IF(AND(YEAR(在职员工基本信息!$M1197)='员工事项提醒（生日、续合同）'!$Q$4,MONTH(在职员工基本信息!$M1197)='员工事项提醒（生日、续合同）'!$S$4),在职员工基本信息!M1197,"")</f>
        <v/>
      </c>
    </row>
    <row r="1201" spans="1:20">
      <c r="A1201" s="1" t="str">
        <f>B1201&amp;COUNTIF(B$8:B1201,B1201)</f>
        <v>1189</v>
      </c>
      <c r="B1201" s="1" t="str">
        <f>IF(MONTH(在职员工基本信息!G1198)=$L$4,MONTH(在职员工基本信息!G1198),"")</f>
        <v/>
      </c>
      <c r="D1201" s="1" t="str">
        <f>IFERROR(IF(在职员工基本信息!D1198="","",在职员工基本信息!D1198),"")</f>
        <v/>
      </c>
      <c r="E1201" s="1" t="str">
        <f>IF(在职员工基本信息!E1198="","",在职员工基本信息!E1198)</f>
        <v/>
      </c>
      <c r="F1201" s="23" t="str">
        <f>IF(在职员工基本信息!G1198="","",在职员工基本信息!G1198)</f>
        <v/>
      </c>
      <c r="G1201" s="1" t="str">
        <f>IF(在职员工基本信息!B1198="","",在职员工基本信息!B1198)</f>
        <v/>
      </c>
      <c r="H1201" s="1" t="str">
        <f>IF(在职员工基本信息!C1198="","",在职员工基本信息!C1198)</f>
        <v/>
      </c>
      <c r="J1201" s="23" t="str">
        <f t="shared" si="90"/>
        <v/>
      </c>
      <c r="K1201" s="23" t="str">
        <f t="shared" si="91"/>
        <v/>
      </c>
      <c r="L1201" s="23" t="str">
        <f t="shared" si="92"/>
        <v/>
      </c>
      <c r="M1201" s="23" t="str">
        <f t="shared" si="93"/>
        <v/>
      </c>
      <c r="N1201" s="23" t="str">
        <f t="shared" si="94"/>
        <v/>
      </c>
      <c r="P1201" s="1" t="str">
        <f>IF(AND(YEAR(在职员工基本信息!$M1198)='员工事项提醒（生日、续合同）'!$Q$4,MONTH(在职员工基本信息!$M1198)='员工事项提醒（生日、续合同）'!$S$4),在职员工基本信息!D1198,"")</f>
        <v/>
      </c>
      <c r="Q1201" s="1" t="str">
        <f>IF(AND(YEAR(在职员工基本信息!$M1198)='员工事项提醒（生日、续合同）'!$Q$4,MONTH(在职员工基本信息!$M1198)='员工事项提醒（生日、续合同）'!$S$4),在职员工基本信息!E1198,"")</f>
        <v/>
      </c>
      <c r="R1201" s="1" t="str">
        <f>IF(AND(YEAR(在职员工基本信息!$M1198)='员工事项提醒（生日、续合同）'!$Q$4,MONTH(在职员工基本信息!$M1198)='员工事项提醒（生日、续合同）'!$S$4),在职员工基本信息!B1198,"")</f>
        <v/>
      </c>
      <c r="S1201" s="1" t="str">
        <f>IF(AND(YEAR(在职员工基本信息!$M1198)='员工事项提醒（生日、续合同）'!$Q$4,MONTH(在职员工基本信息!$M1198)='员工事项提醒（生日、续合同）'!$S$4),在职员工基本信息!C1198,"")</f>
        <v/>
      </c>
      <c r="T1201" s="23" t="str">
        <f>IF(AND(YEAR(在职员工基本信息!$M1198)='员工事项提醒（生日、续合同）'!$Q$4,MONTH(在职员工基本信息!$M1198)='员工事项提醒（生日、续合同）'!$S$4),在职员工基本信息!M1198,"")</f>
        <v/>
      </c>
    </row>
    <row r="1202" spans="1:20">
      <c r="A1202" s="1" t="str">
        <f>B1202&amp;COUNTIF(B$8:B1202,B1202)</f>
        <v>1190</v>
      </c>
      <c r="B1202" s="1" t="str">
        <f>IF(MONTH(在职员工基本信息!G1199)=$L$4,MONTH(在职员工基本信息!G1199),"")</f>
        <v/>
      </c>
      <c r="D1202" s="1" t="str">
        <f>IFERROR(IF(在职员工基本信息!D1199="","",在职员工基本信息!D1199),"")</f>
        <v/>
      </c>
      <c r="E1202" s="1" t="str">
        <f>IF(在职员工基本信息!E1199="","",在职员工基本信息!E1199)</f>
        <v/>
      </c>
      <c r="F1202" s="23" t="str">
        <f>IF(在职员工基本信息!G1199="","",在职员工基本信息!G1199)</f>
        <v/>
      </c>
      <c r="G1202" s="1" t="str">
        <f>IF(在职员工基本信息!B1199="","",在职员工基本信息!B1199)</f>
        <v/>
      </c>
      <c r="H1202" s="1" t="str">
        <f>IF(在职员工基本信息!C1199="","",在职员工基本信息!C1199)</f>
        <v/>
      </c>
      <c r="J1202" s="23" t="str">
        <f t="shared" si="90"/>
        <v/>
      </c>
      <c r="K1202" s="23" t="str">
        <f t="shared" si="91"/>
        <v/>
      </c>
      <c r="L1202" s="23" t="str">
        <f t="shared" si="92"/>
        <v/>
      </c>
      <c r="M1202" s="23" t="str">
        <f t="shared" si="93"/>
        <v/>
      </c>
      <c r="N1202" s="23" t="str">
        <f t="shared" si="94"/>
        <v/>
      </c>
      <c r="P1202" s="1" t="str">
        <f>IF(AND(YEAR(在职员工基本信息!$M1199)='员工事项提醒（生日、续合同）'!$Q$4,MONTH(在职员工基本信息!$M1199)='员工事项提醒（生日、续合同）'!$S$4),在职员工基本信息!D1199,"")</f>
        <v/>
      </c>
      <c r="Q1202" s="1" t="str">
        <f>IF(AND(YEAR(在职员工基本信息!$M1199)='员工事项提醒（生日、续合同）'!$Q$4,MONTH(在职员工基本信息!$M1199)='员工事项提醒（生日、续合同）'!$S$4),在职员工基本信息!E1199,"")</f>
        <v/>
      </c>
      <c r="R1202" s="1" t="str">
        <f>IF(AND(YEAR(在职员工基本信息!$M1199)='员工事项提醒（生日、续合同）'!$Q$4,MONTH(在职员工基本信息!$M1199)='员工事项提醒（生日、续合同）'!$S$4),在职员工基本信息!B1199,"")</f>
        <v/>
      </c>
      <c r="S1202" s="1" t="str">
        <f>IF(AND(YEAR(在职员工基本信息!$M1199)='员工事项提醒（生日、续合同）'!$Q$4,MONTH(在职员工基本信息!$M1199)='员工事项提醒（生日、续合同）'!$S$4),在职员工基本信息!C1199,"")</f>
        <v/>
      </c>
      <c r="T1202" s="23" t="str">
        <f>IF(AND(YEAR(在职员工基本信息!$M1199)='员工事项提醒（生日、续合同）'!$Q$4,MONTH(在职员工基本信息!$M1199)='员工事项提醒（生日、续合同）'!$S$4),在职员工基本信息!M1199,"")</f>
        <v/>
      </c>
    </row>
    <row r="1203" spans="1:20">
      <c r="A1203" s="1" t="str">
        <f>B1203&amp;COUNTIF(B$8:B1203,B1203)</f>
        <v>1191</v>
      </c>
      <c r="B1203" s="1" t="str">
        <f>IF(MONTH(在职员工基本信息!G1200)=$L$4,MONTH(在职员工基本信息!G1200),"")</f>
        <v/>
      </c>
      <c r="D1203" s="1" t="str">
        <f>IFERROR(IF(在职员工基本信息!D1200="","",在职员工基本信息!D1200),"")</f>
        <v/>
      </c>
      <c r="E1203" s="1" t="str">
        <f>IF(在职员工基本信息!E1200="","",在职员工基本信息!E1200)</f>
        <v/>
      </c>
      <c r="F1203" s="23" t="str">
        <f>IF(在职员工基本信息!G1200="","",在职员工基本信息!G1200)</f>
        <v/>
      </c>
      <c r="G1203" s="1" t="str">
        <f>IF(在职员工基本信息!B1200="","",在职员工基本信息!B1200)</f>
        <v/>
      </c>
      <c r="H1203" s="1" t="str">
        <f>IF(在职员工基本信息!C1200="","",在职员工基本信息!C1200)</f>
        <v/>
      </c>
      <c r="J1203" s="23" t="str">
        <f t="shared" si="90"/>
        <v/>
      </c>
      <c r="K1203" s="23" t="str">
        <f t="shared" si="91"/>
        <v/>
      </c>
      <c r="L1203" s="23" t="str">
        <f t="shared" si="92"/>
        <v/>
      </c>
      <c r="M1203" s="23" t="str">
        <f t="shared" si="93"/>
        <v/>
      </c>
      <c r="N1203" s="23" t="str">
        <f t="shared" si="94"/>
        <v/>
      </c>
      <c r="P1203" s="1" t="str">
        <f>IF(AND(YEAR(在职员工基本信息!$M1200)='员工事项提醒（生日、续合同）'!$Q$4,MONTH(在职员工基本信息!$M1200)='员工事项提醒（生日、续合同）'!$S$4),在职员工基本信息!D1200,"")</f>
        <v/>
      </c>
      <c r="Q1203" s="1" t="str">
        <f>IF(AND(YEAR(在职员工基本信息!$M1200)='员工事项提醒（生日、续合同）'!$Q$4,MONTH(在职员工基本信息!$M1200)='员工事项提醒（生日、续合同）'!$S$4),在职员工基本信息!E1200,"")</f>
        <v/>
      </c>
      <c r="R1203" s="1" t="str">
        <f>IF(AND(YEAR(在职员工基本信息!$M1200)='员工事项提醒（生日、续合同）'!$Q$4,MONTH(在职员工基本信息!$M1200)='员工事项提醒（生日、续合同）'!$S$4),在职员工基本信息!B1200,"")</f>
        <v/>
      </c>
      <c r="S1203" s="1" t="str">
        <f>IF(AND(YEAR(在职员工基本信息!$M1200)='员工事项提醒（生日、续合同）'!$Q$4,MONTH(在职员工基本信息!$M1200)='员工事项提醒（生日、续合同）'!$S$4),在职员工基本信息!C1200,"")</f>
        <v/>
      </c>
      <c r="T1203" s="23" t="str">
        <f>IF(AND(YEAR(在职员工基本信息!$M1200)='员工事项提醒（生日、续合同）'!$Q$4,MONTH(在职员工基本信息!$M1200)='员工事项提醒（生日、续合同）'!$S$4),在职员工基本信息!M1200,"")</f>
        <v/>
      </c>
    </row>
    <row r="1204" spans="1:20">
      <c r="A1204" s="1" t="str">
        <f>B1204&amp;COUNTIF(B$8:B1204,B1204)</f>
        <v>1192</v>
      </c>
      <c r="B1204" s="1" t="str">
        <f>IF(MONTH(在职员工基本信息!G1201)=$L$4,MONTH(在职员工基本信息!G1201),"")</f>
        <v/>
      </c>
      <c r="D1204" s="1" t="str">
        <f>IFERROR(IF(在职员工基本信息!D1201="","",在职员工基本信息!D1201),"")</f>
        <v/>
      </c>
      <c r="E1204" s="1" t="str">
        <f>IF(在职员工基本信息!E1201="","",在职员工基本信息!E1201)</f>
        <v/>
      </c>
      <c r="F1204" s="23" t="str">
        <f>IF(在职员工基本信息!G1201="","",在职员工基本信息!G1201)</f>
        <v/>
      </c>
      <c r="G1204" s="1" t="str">
        <f>IF(在职员工基本信息!B1201="","",在职员工基本信息!B1201)</f>
        <v/>
      </c>
      <c r="H1204" s="1" t="str">
        <f>IF(在职员工基本信息!C1201="","",在职员工基本信息!C1201)</f>
        <v/>
      </c>
      <c r="J1204" s="23" t="str">
        <f t="shared" si="90"/>
        <v/>
      </c>
      <c r="K1204" s="23" t="str">
        <f t="shared" si="91"/>
        <v/>
      </c>
      <c r="L1204" s="23" t="str">
        <f t="shared" si="92"/>
        <v/>
      </c>
      <c r="M1204" s="23" t="str">
        <f t="shared" si="93"/>
        <v/>
      </c>
      <c r="N1204" s="23" t="str">
        <f t="shared" si="94"/>
        <v/>
      </c>
      <c r="P1204" s="1" t="str">
        <f>IF(AND(YEAR(在职员工基本信息!$M1201)='员工事项提醒（生日、续合同）'!$Q$4,MONTH(在职员工基本信息!$M1201)='员工事项提醒（生日、续合同）'!$S$4),在职员工基本信息!D1201,"")</f>
        <v/>
      </c>
      <c r="Q1204" s="1" t="str">
        <f>IF(AND(YEAR(在职员工基本信息!$M1201)='员工事项提醒（生日、续合同）'!$Q$4,MONTH(在职员工基本信息!$M1201)='员工事项提醒（生日、续合同）'!$S$4),在职员工基本信息!E1201,"")</f>
        <v/>
      </c>
      <c r="R1204" s="1" t="str">
        <f>IF(AND(YEAR(在职员工基本信息!$M1201)='员工事项提醒（生日、续合同）'!$Q$4,MONTH(在职员工基本信息!$M1201)='员工事项提醒（生日、续合同）'!$S$4),在职员工基本信息!B1201,"")</f>
        <v/>
      </c>
      <c r="S1204" s="1" t="str">
        <f>IF(AND(YEAR(在职员工基本信息!$M1201)='员工事项提醒（生日、续合同）'!$Q$4,MONTH(在职员工基本信息!$M1201)='员工事项提醒（生日、续合同）'!$S$4),在职员工基本信息!C1201,"")</f>
        <v/>
      </c>
      <c r="T1204" s="23" t="str">
        <f>IF(AND(YEAR(在职员工基本信息!$M1201)='员工事项提醒（生日、续合同）'!$Q$4,MONTH(在职员工基本信息!$M1201)='员工事项提醒（生日、续合同）'!$S$4),在职员工基本信息!M1201,"")</f>
        <v/>
      </c>
    </row>
    <row r="1205" spans="1:20">
      <c r="A1205" s="1" t="str">
        <f>B1205&amp;COUNTIF(B$8:B1205,B1205)</f>
        <v>1193</v>
      </c>
      <c r="B1205" s="1" t="str">
        <f>IF(MONTH(在职员工基本信息!G1202)=$L$4,MONTH(在职员工基本信息!G1202),"")</f>
        <v/>
      </c>
      <c r="D1205" s="1" t="str">
        <f>IFERROR(IF(在职员工基本信息!D1202="","",在职员工基本信息!D1202),"")</f>
        <v/>
      </c>
      <c r="E1205" s="1" t="str">
        <f>IF(在职员工基本信息!E1202="","",在职员工基本信息!E1202)</f>
        <v/>
      </c>
      <c r="F1205" s="23" t="str">
        <f>IF(在职员工基本信息!G1202="","",在职员工基本信息!G1202)</f>
        <v/>
      </c>
      <c r="G1205" s="1" t="str">
        <f>IF(在职员工基本信息!B1202="","",在职员工基本信息!B1202)</f>
        <v/>
      </c>
      <c r="H1205" s="1" t="str">
        <f>IF(在职员工基本信息!C1202="","",在职员工基本信息!C1202)</f>
        <v/>
      </c>
      <c r="J1205" s="23" t="str">
        <f t="shared" si="90"/>
        <v/>
      </c>
      <c r="K1205" s="23" t="str">
        <f t="shared" si="91"/>
        <v/>
      </c>
      <c r="L1205" s="23" t="str">
        <f t="shared" si="92"/>
        <v/>
      </c>
      <c r="M1205" s="23" t="str">
        <f t="shared" si="93"/>
        <v/>
      </c>
      <c r="N1205" s="23" t="str">
        <f t="shared" si="94"/>
        <v/>
      </c>
      <c r="P1205" s="1" t="str">
        <f>IF(AND(YEAR(在职员工基本信息!$M1202)='员工事项提醒（生日、续合同）'!$Q$4,MONTH(在职员工基本信息!$M1202)='员工事项提醒（生日、续合同）'!$S$4),在职员工基本信息!D1202,"")</f>
        <v/>
      </c>
      <c r="Q1205" s="1" t="str">
        <f>IF(AND(YEAR(在职员工基本信息!$M1202)='员工事项提醒（生日、续合同）'!$Q$4,MONTH(在职员工基本信息!$M1202)='员工事项提醒（生日、续合同）'!$S$4),在职员工基本信息!E1202,"")</f>
        <v/>
      </c>
      <c r="R1205" s="1" t="str">
        <f>IF(AND(YEAR(在职员工基本信息!$M1202)='员工事项提醒（生日、续合同）'!$Q$4,MONTH(在职员工基本信息!$M1202)='员工事项提醒（生日、续合同）'!$S$4),在职员工基本信息!B1202,"")</f>
        <v/>
      </c>
      <c r="S1205" s="1" t="str">
        <f>IF(AND(YEAR(在职员工基本信息!$M1202)='员工事项提醒（生日、续合同）'!$Q$4,MONTH(在职员工基本信息!$M1202)='员工事项提醒（生日、续合同）'!$S$4),在职员工基本信息!C1202,"")</f>
        <v/>
      </c>
      <c r="T1205" s="23" t="str">
        <f>IF(AND(YEAR(在职员工基本信息!$M1202)='员工事项提醒（生日、续合同）'!$Q$4,MONTH(在职员工基本信息!$M1202)='员工事项提醒（生日、续合同）'!$S$4),在职员工基本信息!M1202,"")</f>
        <v/>
      </c>
    </row>
    <row r="1206" spans="1:20">
      <c r="A1206" s="1" t="str">
        <f>B1206&amp;COUNTIF(B$8:B1206,B1206)</f>
        <v>1194</v>
      </c>
      <c r="B1206" s="1" t="str">
        <f>IF(MONTH(在职员工基本信息!G1203)=$L$4,MONTH(在职员工基本信息!G1203),"")</f>
        <v/>
      </c>
      <c r="D1206" s="1" t="str">
        <f>IFERROR(IF(在职员工基本信息!D1203="","",在职员工基本信息!D1203),"")</f>
        <v/>
      </c>
      <c r="E1206" s="1" t="str">
        <f>IF(在职员工基本信息!E1203="","",在职员工基本信息!E1203)</f>
        <v/>
      </c>
      <c r="F1206" s="23" t="str">
        <f>IF(在职员工基本信息!G1203="","",在职员工基本信息!G1203)</f>
        <v/>
      </c>
      <c r="G1206" s="1" t="str">
        <f>IF(在职员工基本信息!B1203="","",在职员工基本信息!B1203)</f>
        <v/>
      </c>
      <c r="H1206" s="1" t="str">
        <f>IF(在职员工基本信息!C1203="","",在职员工基本信息!C1203)</f>
        <v/>
      </c>
      <c r="J1206" s="23" t="str">
        <f t="shared" si="90"/>
        <v/>
      </c>
      <c r="K1206" s="23" t="str">
        <f t="shared" si="91"/>
        <v/>
      </c>
      <c r="L1206" s="23" t="str">
        <f t="shared" si="92"/>
        <v/>
      </c>
      <c r="M1206" s="23" t="str">
        <f t="shared" si="93"/>
        <v/>
      </c>
      <c r="N1206" s="23" t="str">
        <f t="shared" si="94"/>
        <v/>
      </c>
      <c r="P1206" s="1" t="str">
        <f>IF(AND(YEAR(在职员工基本信息!$M1203)='员工事项提醒（生日、续合同）'!$Q$4,MONTH(在职员工基本信息!$M1203)='员工事项提醒（生日、续合同）'!$S$4),在职员工基本信息!D1203,"")</f>
        <v/>
      </c>
      <c r="Q1206" s="1" t="str">
        <f>IF(AND(YEAR(在职员工基本信息!$M1203)='员工事项提醒（生日、续合同）'!$Q$4,MONTH(在职员工基本信息!$M1203)='员工事项提醒（生日、续合同）'!$S$4),在职员工基本信息!E1203,"")</f>
        <v/>
      </c>
      <c r="R1206" s="1" t="str">
        <f>IF(AND(YEAR(在职员工基本信息!$M1203)='员工事项提醒（生日、续合同）'!$Q$4,MONTH(在职员工基本信息!$M1203)='员工事项提醒（生日、续合同）'!$S$4),在职员工基本信息!B1203,"")</f>
        <v/>
      </c>
      <c r="S1206" s="1" t="str">
        <f>IF(AND(YEAR(在职员工基本信息!$M1203)='员工事项提醒（生日、续合同）'!$Q$4,MONTH(在职员工基本信息!$M1203)='员工事项提醒（生日、续合同）'!$S$4),在职员工基本信息!C1203,"")</f>
        <v/>
      </c>
      <c r="T1206" s="23" t="str">
        <f>IF(AND(YEAR(在职员工基本信息!$M1203)='员工事项提醒（生日、续合同）'!$Q$4,MONTH(在职员工基本信息!$M1203)='员工事项提醒（生日、续合同）'!$S$4),在职员工基本信息!M1203,"")</f>
        <v/>
      </c>
    </row>
    <row r="1207" spans="1:20">
      <c r="A1207" s="1" t="str">
        <f>B1207&amp;COUNTIF(B$8:B1207,B1207)</f>
        <v>1195</v>
      </c>
      <c r="B1207" s="1" t="str">
        <f>IF(MONTH(在职员工基本信息!G1204)=$L$4,MONTH(在职员工基本信息!G1204),"")</f>
        <v/>
      </c>
      <c r="D1207" s="1" t="str">
        <f>IFERROR(IF(在职员工基本信息!D1204="","",在职员工基本信息!D1204),"")</f>
        <v/>
      </c>
      <c r="E1207" s="1" t="str">
        <f>IF(在职员工基本信息!E1204="","",在职员工基本信息!E1204)</f>
        <v/>
      </c>
      <c r="F1207" s="23" t="str">
        <f>IF(在职员工基本信息!G1204="","",在职员工基本信息!G1204)</f>
        <v/>
      </c>
      <c r="G1207" s="1" t="str">
        <f>IF(在职员工基本信息!B1204="","",在职员工基本信息!B1204)</f>
        <v/>
      </c>
      <c r="H1207" s="1" t="str">
        <f>IF(在职员工基本信息!C1204="","",在职员工基本信息!C1204)</f>
        <v/>
      </c>
      <c r="J1207" s="23" t="str">
        <f t="shared" si="90"/>
        <v/>
      </c>
      <c r="K1207" s="23" t="str">
        <f t="shared" si="91"/>
        <v/>
      </c>
      <c r="L1207" s="23" t="str">
        <f t="shared" si="92"/>
        <v/>
      </c>
      <c r="M1207" s="23" t="str">
        <f t="shared" si="93"/>
        <v/>
      </c>
      <c r="N1207" s="23" t="str">
        <f t="shared" si="94"/>
        <v/>
      </c>
      <c r="P1207" s="1" t="str">
        <f>IF(AND(YEAR(在职员工基本信息!$M1204)='员工事项提醒（生日、续合同）'!$Q$4,MONTH(在职员工基本信息!$M1204)='员工事项提醒（生日、续合同）'!$S$4),在职员工基本信息!D1204,"")</f>
        <v/>
      </c>
      <c r="Q1207" s="1" t="str">
        <f>IF(AND(YEAR(在职员工基本信息!$M1204)='员工事项提醒（生日、续合同）'!$Q$4,MONTH(在职员工基本信息!$M1204)='员工事项提醒（生日、续合同）'!$S$4),在职员工基本信息!E1204,"")</f>
        <v/>
      </c>
      <c r="R1207" s="1" t="str">
        <f>IF(AND(YEAR(在职员工基本信息!$M1204)='员工事项提醒（生日、续合同）'!$Q$4,MONTH(在职员工基本信息!$M1204)='员工事项提醒（生日、续合同）'!$S$4),在职员工基本信息!B1204,"")</f>
        <v/>
      </c>
      <c r="S1207" s="1" t="str">
        <f>IF(AND(YEAR(在职员工基本信息!$M1204)='员工事项提醒（生日、续合同）'!$Q$4,MONTH(在职员工基本信息!$M1204)='员工事项提醒（生日、续合同）'!$S$4),在职员工基本信息!C1204,"")</f>
        <v/>
      </c>
      <c r="T1207" s="23" t="str">
        <f>IF(AND(YEAR(在职员工基本信息!$M1204)='员工事项提醒（生日、续合同）'!$Q$4,MONTH(在职员工基本信息!$M1204)='员工事项提醒（生日、续合同）'!$S$4),在职员工基本信息!M1204,"")</f>
        <v/>
      </c>
    </row>
    <row r="1208" spans="1:20">
      <c r="A1208" s="1" t="str">
        <f>B1208&amp;COUNTIF(B$8:B1208,B1208)</f>
        <v>1196</v>
      </c>
      <c r="B1208" s="1" t="str">
        <f>IF(MONTH(在职员工基本信息!G1205)=$L$4,MONTH(在职员工基本信息!G1205),"")</f>
        <v/>
      </c>
      <c r="D1208" s="1" t="str">
        <f>IFERROR(IF(在职员工基本信息!D1205="","",在职员工基本信息!D1205),"")</f>
        <v/>
      </c>
      <c r="E1208" s="1" t="str">
        <f>IF(在职员工基本信息!E1205="","",在职员工基本信息!E1205)</f>
        <v/>
      </c>
      <c r="F1208" s="23" t="str">
        <f>IF(在职员工基本信息!G1205="","",在职员工基本信息!G1205)</f>
        <v/>
      </c>
      <c r="G1208" s="1" t="str">
        <f>IF(在职员工基本信息!B1205="","",在职员工基本信息!B1205)</f>
        <v/>
      </c>
      <c r="H1208" s="1" t="str">
        <f>IF(在职员工基本信息!C1205="","",在职员工基本信息!C1205)</f>
        <v/>
      </c>
      <c r="J1208" s="23" t="str">
        <f t="shared" si="90"/>
        <v/>
      </c>
      <c r="K1208" s="23" t="str">
        <f t="shared" si="91"/>
        <v/>
      </c>
      <c r="L1208" s="23" t="str">
        <f t="shared" si="92"/>
        <v/>
      </c>
      <c r="M1208" s="23" t="str">
        <f t="shared" si="93"/>
        <v/>
      </c>
      <c r="N1208" s="23" t="str">
        <f t="shared" si="94"/>
        <v/>
      </c>
      <c r="P1208" s="1" t="str">
        <f>IF(AND(YEAR(在职员工基本信息!$M1205)='员工事项提醒（生日、续合同）'!$Q$4,MONTH(在职员工基本信息!$M1205)='员工事项提醒（生日、续合同）'!$S$4),在职员工基本信息!D1205,"")</f>
        <v/>
      </c>
      <c r="Q1208" s="1" t="str">
        <f>IF(AND(YEAR(在职员工基本信息!$M1205)='员工事项提醒（生日、续合同）'!$Q$4,MONTH(在职员工基本信息!$M1205)='员工事项提醒（生日、续合同）'!$S$4),在职员工基本信息!E1205,"")</f>
        <v/>
      </c>
      <c r="R1208" s="1" t="str">
        <f>IF(AND(YEAR(在职员工基本信息!$M1205)='员工事项提醒（生日、续合同）'!$Q$4,MONTH(在职员工基本信息!$M1205)='员工事项提醒（生日、续合同）'!$S$4),在职员工基本信息!B1205,"")</f>
        <v/>
      </c>
      <c r="S1208" s="1" t="str">
        <f>IF(AND(YEAR(在职员工基本信息!$M1205)='员工事项提醒（生日、续合同）'!$Q$4,MONTH(在职员工基本信息!$M1205)='员工事项提醒（生日、续合同）'!$S$4),在职员工基本信息!C1205,"")</f>
        <v/>
      </c>
      <c r="T1208" s="23" t="str">
        <f>IF(AND(YEAR(在职员工基本信息!$M1205)='员工事项提醒（生日、续合同）'!$Q$4,MONTH(在职员工基本信息!$M1205)='员工事项提醒（生日、续合同）'!$S$4),在职员工基本信息!M1205,"")</f>
        <v/>
      </c>
    </row>
    <row r="1209" spans="1:20">
      <c r="A1209" s="1" t="str">
        <f>B1209&amp;COUNTIF(B$8:B1209,B1209)</f>
        <v>1197</v>
      </c>
      <c r="B1209" s="1" t="str">
        <f>IF(MONTH(在职员工基本信息!G1206)=$L$4,MONTH(在职员工基本信息!G1206),"")</f>
        <v/>
      </c>
      <c r="D1209" s="1" t="str">
        <f>IFERROR(IF(在职员工基本信息!D1206="","",在职员工基本信息!D1206),"")</f>
        <v/>
      </c>
      <c r="E1209" s="1" t="str">
        <f>IF(在职员工基本信息!E1206="","",在职员工基本信息!E1206)</f>
        <v/>
      </c>
      <c r="F1209" s="23" t="str">
        <f>IF(在职员工基本信息!G1206="","",在职员工基本信息!G1206)</f>
        <v/>
      </c>
      <c r="G1209" s="1" t="str">
        <f>IF(在职员工基本信息!B1206="","",在职员工基本信息!B1206)</f>
        <v/>
      </c>
      <c r="H1209" s="1" t="str">
        <f>IF(在职员工基本信息!C1206="","",在职员工基本信息!C1206)</f>
        <v/>
      </c>
      <c r="J1209" s="23" t="str">
        <f t="shared" si="90"/>
        <v/>
      </c>
      <c r="K1209" s="23" t="str">
        <f t="shared" si="91"/>
        <v/>
      </c>
      <c r="L1209" s="23" t="str">
        <f t="shared" si="92"/>
        <v/>
      </c>
      <c r="M1209" s="23" t="str">
        <f t="shared" si="93"/>
        <v/>
      </c>
      <c r="N1209" s="23" t="str">
        <f t="shared" si="94"/>
        <v/>
      </c>
      <c r="P1209" s="1" t="str">
        <f>IF(AND(YEAR(在职员工基本信息!$M1206)='员工事项提醒（生日、续合同）'!$Q$4,MONTH(在职员工基本信息!$M1206)='员工事项提醒（生日、续合同）'!$S$4),在职员工基本信息!D1206,"")</f>
        <v/>
      </c>
      <c r="Q1209" s="1" t="str">
        <f>IF(AND(YEAR(在职员工基本信息!$M1206)='员工事项提醒（生日、续合同）'!$Q$4,MONTH(在职员工基本信息!$M1206)='员工事项提醒（生日、续合同）'!$S$4),在职员工基本信息!E1206,"")</f>
        <v/>
      </c>
      <c r="R1209" s="1" t="str">
        <f>IF(AND(YEAR(在职员工基本信息!$M1206)='员工事项提醒（生日、续合同）'!$Q$4,MONTH(在职员工基本信息!$M1206)='员工事项提醒（生日、续合同）'!$S$4),在职员工基本信息!B1206,"")</f>
        <v/>
      </c>
      <c r="S1209" s="1" t="str">
        <f>IF(AND(YEAR(在职员工基本信息!$M1206)='员工事项提醒（生日、续合同）'!$Q$4,MONTH(在职员工基本信息!$M1206)='员工事项提醒（生日、续合同）'!$S$4),在职员工基本信息!C1206,"")</f>
        <v/>
      </c>
      <c r="T1209" s="23" t="str">
        <f>IF(AND(YEAR(在职员工基本信息!$M1206)='员工事项提醒（生日、续合同）'!$Q$4,MONTH(在职员工基本信息!$M1206)='员工事项提醒（生日、续合同）'!$S$4),在职员工基本信息!M1206,"")</f>
        <v/>
      </c>
    </row>
    <row r="1210" spans="1:20">
      <c r="A1210" s="1" t="str">
        <f>B1210&amp;COUNTIF(B$8:B1210,B1210)</f>
        <v>1198</v>
      </c>
      <c r="B1210" s="1" t="str">
        <f>IF(MONTH(在职员工基本信息!G1207)=$L$4,MONTH(在职员工基本信息!G1207),"")</f>
        <v/>
      </c>
      <c r="D1210" s="1" t="str">
        <f>IFERROR(IF(在职员工基本信息!D1207="","",在职员工基本信息!D1207),"")</f>
        <v/>
      </c>
      <c r="E1210" s="1" t="str">
        <f>IF(在职员工基本信息!E1207="","",在职员工基本信息!E1207)</f>
        <v/>
      </c>
      <c r="F1210" s="23" t="str">
        <f>IF(在职员工基本信息!G1207="","",在职员工基本信息!G1207)</f>
        <v/>
      </c>
      <c r="G1210" s="1" t="str">
        <f>IF(在职员工基本信息!B1207="","",在职员工基本信息!B1207)</f>
        <v/>
      </c>
      <c r="H1210" s="1" t="str">
        <f>IF(在职员工基本信息!C1207="","",在职员工基本信息!C1207)</f>
        <v/>
      </c>
      <c r="J1210" s="23" t="str">
        <f t="shared" si="90"/>
        <v/>
      </c>
      <c r="K1210" s="23" t="str">
        <f t="shared" si="91"/>
        <v/>
      </c>
      <c r="L1210" s="23" t="str">
        <f t="shared" si="92"/>
        <v/>
      </c>
      <c r="M1210" s="23" t="str">
        <f t="shared" si="93"/>
        <v/>
      </c>
      <c r="N1210" s="23" t="str">
        <f t="shared" si="94"/>
        <v/>
      </c>
      <c r="P1210" s="1" t="str">
        <f>IF(AND(YEAR(在职员工基本信息!$M1207)='员工事项提醒（生日、续合同）'!$Q$4,MONTH(在职员工基本信息!$M1207)='员工事项提醒（生日、续合同）'!$S$4),在职员工基本信息!D1207,"")</f>
        <v/>
      </c>
      <c r="Q1210" s="1" t="str">
        <f>IF(AND(YEAR(在职员工基本信息!$M1207)='员工事项提醒（生日、续合同）'!$Q$4,MONTH(在职员工基本信息!$M1207)='员工事项提醒（生日、续合同）'!$S$4),在职员工基本信息!E1207,"")</f>
        <v/>
      </c>
      <c r="R1210" s="1" t="str">
        <f>IF(AND(YEAR(在职员工基本信息!$M1207)='员工事项提醒（生日、续合同）'!$Q$4,MONTH(在职员工基本信息!$M1207)='员工事项提醒（生日、续合同）'!$S$4),在职员工基本信息!B1207,"")</f>
        <v/>
      </c>
      <c r="S1210" s="1" t="str">
        <f>IF(AND(YEAR(在职员工基本信息!$M1207)='员工事项提醒（生日、续合同）'!$Q$4,MONTH(在职员工基本信息!$M1207)='员工事项提醒（生日、续合同）'!$S$4),在职员工基本信息!C1207,"")</f>
        <v/>
      </c>
      <c r="T1210" s="23" t="str">
        <f>IF(AND(YEAR(在职员工基本信息!$M1207)='员工事项提醒（生日、续合同）'!$Q$4,MONTH(在职员工基本信息!$M1207)='员工事项提醒（生日、续合同）'!$S$4),在职员工基本信息!M1207,"")</f>
        <v/>
      </c>
    </row>
    <row r="1211" spans="1:20">
      <c r="A1211" s="1" t="str">
        <f>B1211&amp;COUNTIF(B$8:B1211,B1211)</f>
        <v>1199</v>
      </c>
      <c r="B1211" s="1" t="str">
        <f>IF(MONTH(在职员工基本信息!G1208)=$L$4,MONTH(在职员工基本信息!G1208),"")</f>
        <v/>
      </c>
      <c r="D1211" s="1" t="str">
        <f>IFERROR(IF(在职员工基本信息!D1208="","",在职员工基本信息!D1208),"")</f>
        <v/>
      </c>
      <c r="E1211" s="1" t="str">
        <f>IF(在职员工基本信息!E1208="","",在职员工基本信息!E1208)</f>
        <v/>
      </c>
      <c r="F1211" s="23" t="str">
        <f>IF(在职员工基本信息!G1208="","",在职员工基本信息!G1208)</f>
        <v/>
      </c>
      <c r="G1211" s="1" t="str">
        <f>IF(在职员工基本信息!B1208="","",在职员工基本信息!B1208)</f>
        <v/>
      </c>
      <c r="H1211" s="1" t="str">
        <f>IF(在职员工基本信息!C1208="","",在职员工基本信息!C1208)</f>
        <v/>
      </c>
      <c r="J1211" s="23" t="str">
        <f t="shared" si="90"/>
        <v/>
      </c>
      <c r="K1211" s="23" t="str">
        <f t="shared" si="91"/>
        <v/>
      </c>
      <c r="L1211" s="23" t="str">
        <f t="shared" si="92"/>
        <v/>
      </c>
      <c r="M1211" s="23" t="str">
        <f t="shared" si="93"/>
        <v/>
      </c>
      <c r="N1211" s="23" t="str">
        <f t="shared" si="94"/>
        <v/>
      </c>
      <c r="P1211" s="1" t="str">
        <f>IF(AND(YEAR(在职员工基本信息!$M1208)='员工事项提醒（生日、续合同）'!$Q$4,MONTH(在职员工基本信息!$M1208)='员工事项提醒（生日、续合同）'!$S$4),在职员工基本信息!D1208,"")</f>
        <v/>
      </c>
      <c r="Q1211" s="1" t="str">
        <f>IF(AND(YEAR(在职员工基本信息!$M1208)='员工事项提醒（生日、续合同）'!$Q$4,MONTH(在职员工基本信息!$M1208)='员工事项提醒（生日、续合同）'!$S$4),在职员工基本信息!E1208,"")</f>
        <v/>
      </c>
      <c r="R1211" s="1" t="str">
        <f>IF(AND(YEAR(在职员工基本信息!$M1208)='员工事项提醒（生日、续合同）'!$Q$4,MONTH(在职员工基本信息!$M1208)='员工事项提醒（生日、续合同）'!$S$4),在职员工基本信息!B1208,"")</f>
        <v/>
      </c>
      <c r="S1211" s="1" t="str">
        <f>IF(AND(YEAR(在职员工基本信息!$M1208)='员工事项提醒（生日、续合同）'!$Q$4,MONTH(在职员工基本信息!$M1208)='员工事项提醒（生日、续合同）'!$S$4),在职员工基本信息!C1208,"")</f>
        <v/>
      </c>
      <c r="T1211" s="23" t="str">
        <f>IF(AND(YEAR(在职员工基本信息!$M1208)='员工事项提醒（生日、续合同）'!$Q$4,MONTH(在职员工基本信息!$M1208)='员工事项提醒（生日、续合同）'!$S$4),在职员工基本信息!M1208,"")</f>
        <v/>
      </c>
    </row>
    <row r="1212" spans="1:20">
      <c r="A1212" s="1" t="str">
        <f>B1212&amp;COUNTIF(B$8:B1212,B1212)</f>
        <v>1200</v>
      </c>
      <c r="B1212" s="1" t="str">
        <f>IF(MONTH(在职员工基本信息!G1209)=$L$4,MONTH(在职员工基本信息!G1209),"")</f>
        <v/>
      </c>
      <c r="D1212" s="1" t="str">
        <f>IFERROR(IF(在职员工基本信息!D1209="","",在职员工基本信息!D1209),"")</f>
        <v/>
      </c>
      <c r="E1212" s="1" t="str">
        <f>IF(在职员工基本信息!E1209="","",在职员工基本信息!E1209)</f>
        <v/>
      </c>
      <c r="F1212" s="23" t="str">
        <f>IF(在职员工基本信息!G1209="","",在职员工基本信息!G1209)</f>
        <v/>
      </c>
      <c r="G1212" s="1" t="str">
        <f>IF(在职员工基本信息!B1209="","",在职员工基本信息!B1209)</f>
        <v/>
      </c>
      <c r="H1212" s="1" t="str">
        <f>IF(在职员工基本信息!C1209="","",在职员工基本信息!C1209)</f>
        <v/>
      </c>
      <c r="J1212" s="23" t="str">
        <f t="shared" si="90"/>
        <v/>
      </c>
      <c r="K1212" s="23" t="str">
        <f t="shared" si="91"/>
        <v/>
      </c>
      <c r="L1212" s="23" t="str">
        <f t="shared" si="92"/>
        <v/>
      </c>
      <c r="M1212" s="23" t="str">
        <f t="shared" si="93"/>
        <v/>
      </c>
      <c r="N1212" s="23" t="str">
        <f t="shared" si="94"/>
        <v/>
      </c>
      <c r="P1212" s="1" t="str">
        <f>IF(AND(YEAR(在职员工基本信息!$M1209)='员工事项提醒（生日、续合同）'!$Q$4,MONTH(在职员工基本信息!$M1209)='员工事项提醒（生日、续合同）'!$S$4),在职员工基本信息!D1209,"")</f>
        <v/>
      </c>
      <c r="Q1212" s="1" t="str">
        <f>IF(AND(YEAR(在职员工基本信息!$M1209)='员工事项提醒（生日、续合同）'!$Q$4,MONTH(在职员工基本信息!$M1209)='员工事项提醒（生日、续合同）'!$S$4),在职员工基本信息!E1209,"")</f>
        <v/>
      </c>
      <c r="R1212" s="1" t="str">
        <f>IF(AND(YEAR(在职员工基本信息!$M1209)='员工事项提醒（生日、续合同）'!$Q$4,MONTH(在职员工基本信息!$M1209)='员工事项提醒（生日、续合同）'!$S$4),在职员工基本信息!B1209,"")</f>
        <v/>
      </c>
      <c r="S1212" s="1" t="str">
        <f>IF(AND(YEAR(在职员工基本信息!$M1209)='员工事项提醒（生日、续合同）'!$Q$4,MONTH(在职员工基本信息!$M1209)='员工事项提醒（生日、续合同）'!$S$4),在职员工基本信息!C1209,"")</f>
        <v/>
      </c>
      <c r="T1212" s="23" t="str">
        <f>IF(AND(YEAR(在职员工基本信息!$M1209)='员工事项提醒（生日、续合同）'!$Q$4,MONTH(在职员工基本信息!$M1209)='员工事项提醒（生日、续合同）'!$S$4),在职员工基本信息!M1209,"")</f>
        <v/>
      </c>
    </row>
    <row r="1213" spans="1:20">
      <c r="A1213" s="1" t="str">
        <f>B1213&amp;COUNTIF(B$8:B1213,B1213)</f>
        <v>1201</v>
      </c>
      <c r="B1213" s="1" t="str">
        <f>IF(MONTH(在职员工基本信息!G1210)=$L$4,MONTH(在职员工基本信息!G1210),"")</f>
        <v/>
      </c>
      <c r="D1213" s="1" t="str">
        <f>IFERROR(IF(在职员工基本信息!D1210="","",在职员工基本信息!D1210),"")</f>
        <v/>
      </c>
      <c r="E1213" s="1" t="str">
        <f>IF(在职员工基本信息!E1210="","",在职员工基本信息!E1210)</f>
        <v/>
      </c>
      <c r="F1213" s="23" t="str">
        <f>IF(在职员工基本信息!G1210="","",在职员工基本信息!G1210)</f>
        <v/>
      </c>
      <c r="G1213" s="1" t="str">
        <f>IF(在职员工基本信息!B1210="","",在职员工基本信息!B1210)</f>
        <v/>
      </c>
      <c r="H1213" s="1" t="str">
        <f>IF(在职员工基本信息!C1210="","",在职员工基本信息!C1210)</f>
        <v/>
      </c>
      <c r="J1213" s="23" t="str">
        <f t="shared" si="90"/>
        <v/>
      </c>
      <c r="K1213" s="23" t="str">
        <f t="shared" si="91"/>
        <v/>
      </c>
      <c r="L1213" s="23" t="str">
        <f t="shared" si="92"/>
        <v/>
      </c>
      <c r="M1213" s="23" t="str">
        <f t="shared" si="93"/>
        <v/>
      </c>
      <c r="N1213" s="23" t="str">
        <f t="shared" si="94"/>
        <v/>
      </c>
      <c r="P1213" s="1" t="str">
        <f>IF(AND(YEAR(在职员工基本信息!$M1210)='员工事项提醒（生日、续合同）'!$Q$4,MONTH(在职员工基本信息!$M1210)='员工事项提醒（生日、续合同）'!$S$4),在职员工基本信息!D1210,"")</f>
        <v/>
      </c>
      <c r="Q1213" s="1" t="str">
        <f>IF(AND(YEAR(在职员工基本信息!$M1210)='员工事项提醒（生日、续合同）'!$Q$4,MONTH(在职员工基本信息!$M1210)='员工事项提醒（生日、续合同）'!$S$4),在职员工基本信息!E1210,"")</f>
        <v/>
      </c>
      <c r="R1213" s="1" t="str">
        <f>IF(AND(YEAR(在职员工基本信息!$M1210)='员工事项提醒（生日、续合同）'!$Q$4,MONTH(在职员工基本信息!$M1210)='员工事项提醒（生日、续合同）'!$S$4),在职员工基本信息!B1210,"")</f>
        <v/>
      </c>
      <c r="S1213" s="1" t="str">
        <f>IF(AND(YEAR(在职员工基本信息!$M1210)='员工事项提醒（生日、续合同）'!$Q$4,MONTH(在职员工基本信息!$M1210)='员工事项提醒（生日、续合同）'!$S$4),在职员工基本信息!C1210,"")</f>
        <v/>
      </c>
      <c r="T1213" s="23" t="str">
        <f>IF(AND(YEAR(在职员工基本信息!$M1210)='员工事项提醒（生日、续合同）'!$Q$4,MONTH(在职员工基本信息!$M1210)='员工事项提醒（生日、续合同）'!$S$4),在职员工基本信息!M1210,"")</f>
        <v/>
      </c>
    </row>
    <row r="1214" spans="1:20">
      <c r="A1214" s="1" t="str">
        <f>B1214&amp;COUNTIF(B$8:B1214,B1214)</f>
        <v>1202</v>
      </c>
      <c r="B1214" s="1" t="str">
        <f>IF(MONTH(在职员工基本信息!G1211)=$L$4,MONTH(在职员工基本信息!G1211),"")</f>
        <v/>
      </c>
      <c r="D1214" s="1" t="str">
        <f>IFERROR(IF(在职员工基本信息!D1211="","",在职员工基本信息!D1211),"")</f>
        <v/>
      </c>
      <c r="E1214" s="1" t="str">
        <f>IF(在职员工基本信息!E1211="","",在职员工基本信息!E1211)</f>
        <v/>
      </c>
      <c r="F1214" s="23" t="str">
        <f>IF(在职员工基本信息!G1211="","",在职员工基本信息!G1211)</f>
        <v/>
      </c>
      <c r="G1214" s="1" t="str">
        <f>IF(在职员工基本信息!B1211="","",在职员工基本信息!B1211)</f>
        <v/>
      </c>
      <c r="H1214" s="1" t="str">
        <f>IF(在职员工基本信息!C1211="","",在职员工基本信息!C1211)</f>
        <v/>
      </c>
      <c r="J1214" s="23" t="str">
        <f t="shared" si="90"/>
        <v/>
      </c>
      <c r="K1214" s="23" t="str">
        <f t="shared" si="91"/>
        <v/>
      </c>
      <c r="L1214" s="23" t="str">
        <f t="shared" si="92"/>
        <v/>
      </c>
      <c r="M1214" s="23" t="str">
        <f t="shared" si="93"/>
        <v/>
      </c>
      <c r="N1214" s="23" t="str">
        <f t="shared" si="94"/>
        <v/>
      </c>
      <c r="P1214" s="1" t="str">
        <f>IF(AND(YEAR(在职员工基本信息!$M1211)='员工事项提醒（生日、续合同）'!$Q$4,MONTH(在职员工基本信息!$M1211)='员工事项提醒（生日、续合同）'!$S$4),在职员工基本信息!D1211,"")</f>
        <v/>
      </c>
      <c r="Q1214" s="1" t="str">
        <f>IF(AND(YEAR(在职员工基本信息!$M1211)='员工事项提醒（生日、续合同）'!$Q$4,MONTH(在职员工基本信息!$M1211)='员工事项提醒（生日、续合同）'!$S$4),在职员工基本信息!E1211,"")</f>
        <v/>
      </c>
      <c r="R1214" s="1" t="str">
        <f>IF(AND(YEAR(在职员工基本信息!$M1211)='员工事项提醒（生日、续合同）'!$Q$4,MONTH(在职员工基本信息!$M1211)='员工事项提醒（生日、续合同）'!$S$4),在职员工基本信息!B1211,"")</f>
        <v/>
      </c>
      <c r="S1214" s="1" t="str">
        <f>IF(AND(YEAR(在职员工基本信息!$M1211)='员工事项提醒（生日、续合同）'!$Q$4,MONTH(在职员工基本信息!$M1211)='员工事项提醒（生日、续合同）'!$S$4),在职员工基本信息!C1211,"")</f>
        <v/>
      </c>
      <c r="T1214" s="23" t="str">
        <f>IF(AND(YEAR(在职员工基本信息!$M1211)='员工事项提醒（生日、续合同）'!$Q$4,MONTH(在职员工基本信息!$M1211)='员工事项提醒（生日、续合同）'!$S$4),在职员工基本信息!M1211,"")</f>
        <v/>
      </c>
    </row>
    <row r="1215" spans="1:20">
      <c r="A1215" s="1" t="str">
        <f>B1215&amp;COUNTIF(B$8:B1215,B1215)</f>
        <v>1203</v>
      </c>
      <c r="B1215" s="1" t="str">
        <f>IF(MONTH(在职员工基本信息!G1212)=$L$4,MONTH(在职员工基本信息!G1212),"")</f>
        <v/>
      </c>
      <c r="D1215" s="1" t="str">
        <f>IFERROR(IF(在职员工基本信息!D1212="","",在职员工基本信息!D1212),"")</f>
        <v/>
      </c>
      <c r="E1215" s="1" t="str">
        <f>IF(在职员工基本信息!E1212="","",在职员工基本信息!E1212)</f>
        <v/>
      </c>
      <c r="F1215" s="23" t="str">
        <f>IF(在职员工基本信息!G1212="","",在职员工基本信息!G1212)</f>
        <v/>
      </c>
      <c r="G1215" s="1" t="str">
        <f>IF(在职员工基本信息!B1212="","",在职员工基本信息!B1212)</f>
        <v/>
      </c>
      <c r="H1215" s="1" t="str">
        <f>IF(在职员工基本信息!C1212="","",在职员工基本信息!C1212)</f>
        <v/>
      </c>
      <c r="J1215" s="23" t="str">
        <f t="shared" si="90"/>
        <v/>
      </c>
      <c r="K1215" s="23" t="str">
        <f t="shared" si="91"/>
        <v/>
      </c>
      <c r="L1215" s="23" t="str">
        <f t="shared" si="92"/>
        <v/>
      </c>
      <c r="M1215" s="23" t="str">
        <f t="shared" si="93"/>
        <v/>
      </c>
      <c r="N1215" s="23" t="str">
        <f t="shared" si="94"/>
        <v/>
      </c>
      <c r="P1215" s="1" t="str">
        <f>IF(AND(YEAR(在职员工基本信息!$M1212)='员工事项提醒（生日、续合同）'!$Q$4,MONTH(在职员工基本信息!$M1212)='员工事项提醒（生日、续合同）'!$S$4),在职员工基本信息!D1212,"")</f>
        <v/>
      </c>
      <c r="Q1215" s="1" t="str">
        <f>IF(AND(YEAR(在职员工基本信息!$M1212)='员工事项提醒（生日、续合同）'!$Q$4,MONTH(在职员工基本信息!$M1212)='员工事项提醒（生日、续合同）'!$S$4),在职员工基本信息!E1212,"")</f>
        <v/>
      </c>
      <c r="R1215" s="1" t="str">
        <f>IF(AND(YEAR(在职员工基本信息!$M1212)='员工事项提醒（生日、续合同）'!$Q$4,MONTH(在职员工基本信息!$M1212)='员工事项提醒（生日、续合同）'!$S$4),在职员工基本信息!B1212,"")</f>
        <v/>
      </c>
      <c r="S1215" s="1" t="str">
        <f>IF(AND(YEAR(在职员工基本信息!$M1212)='员工事项提醒（生日、续合同）'!$Q$4,MONTH(在职员工基本信息!$M1212)='员工事项提醒（生日、续合同）'!$S$4),在职员工基本信息!C1212,"")</f>
        <v/>
      </c>
      <c r="T1215" s="23" t="str">
        <f>IF(AND(YEAR(在职员工基本信息!$M1212)='员工事项提醒（生日、续合同）'!$Q$4,MONTH(在职员工基本信息!$M1212)='员工事项提醒（生日、续合同）'!$S$4),在职员工基本信息!M1212,"")</f>
        <v/>
      </c>
    </row>
    <row r="1216" spans="1:20">
      <c r="A1216" s="1" t="str">
        <f>B1216&amp;COUNTIF(B$8:B1216,B1216)</f>
        <v>1204</v>
      </c>
      <c r="B1216" s="1" t="str">
        <f>IF(MONTH(在职员工基本信息!G1213)=$L$4,MONTH(在职员工基本信息!G1213),"")</f>
        <v/>
      </c>
      <c r="D1216" s="1" t="str">
        <f>IFERROR(IF(在职员工基本信息!D1213="","",在职员工基本信息!D1213),"")</f>
        <v/>
      </c>
      <c r="E1216" s="1" t="str">
        <f>IF(在职员工基本信息!E1213="","",在职员工基本信息!E1213)</f>
        <v/>
      </c>
      <c r="F1216" s="23" t="str">
        <f>IF(在职员工基本信息!G1213="","",在职员工基本信息!G1213)</f>
        <v/>
      </c>
      <c r="G1216" s="1" t="str">
        <f>IF(在职员工基本信息!B1213="","",在职员工基本信息!B1213)</f>
        <v/>
      </c>
      <c r="H1216" s="1" t="str">
        <f>IF(在职员工基本信息!C1213="","",在职员工基本信息!C1213)</f>
        <v/>
      </c>
      <c r="J1216" s="23" t="str">
        <f t="shared" si="90"/>
        <v/>
      </c>
      <c r="K1216" s="23" t="str">
        <f t="shared" si="91"/>
        <v/>
      </c>
      <c r="L1216" s="23" t="str">
        <f t="shared" si="92"/>
        <v/>
      </c>
      <c r="M1216" s="23" t="str">
        <f t="shared" si="93"/>
        <v/>
      </c>
      <c r="N1216" s="23" t="str">
        <f t="shared" si="94"/>
        <v/>
      </c>
      <c r="P1216" s="1" t="str">
        <f>IF(AND(YEAR(在职员工基本信息!$M1213)='员工事项提醒（生日、续合同）'!$Q$4,MONTH(在职员工基本信息!$M1213)='员工事项提醒（生日、续合同）'!$S$4),在职员工基本信息!D1213,"")</f>
        <v/>
      </c>
      <c r="Q1216" s="1" t="str">
        <f>IF(AND(YEAR(在职员工基本信息!$M1213)='员工事项提醒（生日、续合同）'!$Q$4,MONTH(在职员工基本信息!$M1213)='员工事项提醒（生日、续合同）'!$S$4),在职员工基本信息!E1213,"")</f>
        <v/>
      </c>
      <c r="R1216" s="1" t="str">
        <f>IF(AND(YEAR(在职员工基本信息!$M1213)='员工事项提醒（生日、续合同）'!$Q$4,MONTH(在职员工基本信息!$M1213)='员工事项提醒（生日、续合同）'!$S$4),在职员工基本信息!B1213,"")</f>
        <v/>
      </c>
      <c r="S1216" s="1" t="str">
        <f>IF(AND(YEAR(在职员工基本信息!$M1213)='员工事项提醒（生日、续合同）'!$Q$4,MONTH(在职员工基本信息!$M1213)='员工事项提醒（生日、续合同）'!$S$4),在职员工基本信息!C1213,"")</f>
        <v/>
      </c>
      <c r="T1216" s="23" t="str">
        <f>IF(AND(YEAR(在职员工基本信息!$M1213)='员工事项提醒（生日、续合同）'!$Q$4,MONTH(在职员工基本信息!$M1213)='员工事项提醒（生日、续合同）'!$S$4),在职员工基本信息!M1213,"")</f>
        <v/>
      </c>
    </row>
    <row r="1217" spans="1:20">
      <c r="A1217" s="1" t="str">
        <f>B1217&amp;COUNTIF(B$8:B1217,B1217)</f>
        <v>1205</v>
      </c>
      <c r="B1217" s="1" t="str">
        <f>IF(MONTH(在职员工基本信息!G1214)=$L$4,MONTH(在职员工基本信息!G1214),"")</f>
        <v/>
      </c>
      <c r="D1217" s="1" t="str">
        <f>IFERROR(IF(在职员工基本信息!D1214="","",在职员工基本信息!D1214),"")</f>
        <v/>
      </c>
      <c r="E1217" s="1" t="str">
        <f>IF(在职员工基本信息!E1214="","",在职员工基本信息!E1214)</f>
        <v/>
      </c>
      <c r="F1217" s="23" t="str">
        <f>IF(在职员工基本信息!G1214="","",在职员工基本信息!G1214)</f>
        <v/>
      </c>
      <c r="G1217" s="1" t="str">
        <f>IF(在职员工基本信息!B1214="","",在职员工基本信息!B1214)</f>
        <v/>
      </c>
      <c r="H1217" s="1" t="str">
        <f>IF(在职员工基本信息!C1214="","",在职员工基本信息!C1214)</f>
        <v/>
      </c>
      <c r="J1217" s="23" t="str">
        <f t="shared" si="90"/>
        <v/>
      </c>
      <c r="K1217" s="23" t="str">
        <f t="shared" si="91"/>
        <v/>
      </c>
      <c r="L1217" s="23" t="str">
        <f t="shared" si="92"/>
        <v/>
      </c>
      <c r="M1217" s="23" t="str">
        <f t="shared" si="93"/>
        <v/>
      </c>
      <c r="N1217" s="23" t="str">
        <f t="shared" si="94"/>
        <v/>
      </c>
      <c r="P1217" s="1" t="str">
        <f>IF(AND(YEAR(在职员工基本信息!$M1214)='员工事项提醒（生日、续合同）'!$Q$4,MONTH(在职员工基本信息!$M1214)='员工事项提醒（生日、续合同）'!$S$4),在职员工基本信息!D1214,"")</f>
        <v/>
      </c>
      <c r="Q1217" s="1" t="str">
        <f>IF(AND(YEAR(在职员工基本信息!$M1214)='员工事项提醒（生日、续合同）'!$Q$4,MONTH(在职员工基本信息!$M1214)='员工事项提醒（生日、续合同）'!$S$4),在职员工基本信息!E1214,"")</f>
        <v/>
      </c>
      <c r="R1217" s="1" t="str">
        <f>IF(AND(YEAR(在职员工基本信息!$M1214)='员工事项提醒（生日、续合同）'!$Q$4,MONTH(在职员工基本信息!$M1214)='员工事项提醒（生日、续合同）'!$S$4),在职员工基本信息!B1214,"")</f>
        <v/>
      </c>
      <c r="S1217" s="1" t="str">
        <f>IF(AND(YEAR(在职员工基本信息!$M1214)='员工事项提醒（生日、续合同）'!$Q$4,MONTH(在职员工基本信息!$M1214)='员工事项提醒（生日、续合同）'!$S$4),在职员工基本信息!C1214,"")</f>
        <v/>
      </c>
      <c r="T1217" s="23" t="str">
        <f>IF(AND(YEAR(在职员工基本信息!$M1214)='员工事项提醒（生日、续合同）'!$Q$4,MONTH(在职员工基本信息!$M1214)='员工事项提醒（生日、续合同）'!$S$4),在职员工基本信息!M1214,"")</f>
        <v/>
      </c>
    </row>
    <row r="1218" spans="1:20">
      <c r="A1218" s="1" t="str">
        <f>B1218&amp;COUNTIF(B$8:B1218,B1218)</f>
        <v>1206</v>
      </c>
      <c r="B1218" s="1" t="str">
        <f>IF(MONTH(在职员工基本信息!G1215)=$L$4,MONTH(在职员工基本信息!G1215),"")</f>
        <v/>
      </c>
      <c r="D1218" s="1" t="str">
        <f>IFERROR(IF(在职员工基本信息!D1215="","",在职员工基本信息!D1215),"")</f>
        <v/>
      </c>
      <c r="E1218" s="1" t="str">
        <f>IF(在职员工基本信息!E1215="","",在职员工基本信息!E1215)</f>
        <v/>
      </c>
      <c r="F1218" s="23" t="str">
        <f>IF(在职员工基本信息!G1215="","",在职员工基本信息!G1215)</f>
        <v/>
      </c>
      <c r="G1218" s="1" t="str">
        <f>IF(在职员工基本信息!B1215="","",在职员工基本信息!B1215)</f>
        <v/>
      </c>
      <c r="H1218" s="1" t="str">
        <f>IF(在职员工基本信息!C1215="","",在职员工基本信息!C1215)</f>
        <v/>
      </c>
      <c r="J1218" s="23" t="str">
        <f t="shared" si="90"/>
        <v/>
      </c>
      <c r="K1218" s="23" t="str">
        <f t="shared" si="91"/>
        <v/>
      </c>
      <c r="L1218" s="23" t="str">
        <f t="shared" si="92"/>
        <v/>
      </c>
      <c r="M1218" s="23" t="str">
        <f t="shared" si="93"/>
        <v/>
      </c>
      <c r="N1218" s="23" t="str">
        <f t="shared" si="94"/>
        <v/>
      </c>
      <c r="P1218" s="1" t="str">
        <f>IF(AND(YEAR(在职员工基本信息!$M1215)='员工事项提醒（生日、续合同）'!$Q$4,MONTH(在职员工基本信息!$M1215)='员工事项提醒（生日、续合同）'!$S$4),在职员工基本信息!D1215,"")</f>
        <v/>
      </c>
      <c r="Q1218" s="1" t="str">
        <f>IF(AND(YEAR(在职员工基本信息!$M1215)='员工事项提醒（生日、续合同）'!$Q$4,MONTH(在职员工基本信息!$M1215)='员工事项提醒（生日、续合同）'!$S$4),在职员工基本信息!E1215,"")</f>
        <v/>
      </c>
      <c r="R1218" s="1" t="str">
        <f>IF(AND(YEAR(在职员工基本信息!$M1215)='员工事项提醒（生日、续合同）'!$Q$4,MONTH(在职员工基本信息!$M1215)='员工事项提醒（生日、续合同）'!$S$4),在职员工基本信息!B1215,"")</f>
        <v/>
      </c>
      <c r="S1218" s="1" t="str">
        <f>IF(AND(YEAR(在职员工基本信息!$M1215)='员工事项提醒（生日、续合同）'!$Q$4,MONTH(在职员工基本信息!$M1215)='员工事项提醒（生日、续合同）'!$S$4),在职员工基本信息!C1215,"")</f>
        <v/>
      </c>
      <c r="T1218" s="23" t="str">
        <f>IF(AND(YEAR(在职员工基本信息!$M1215)='员工事项提醒（生日、续合同）'!$Q$4,MONTH(在职员工基本信息!$M1215)='员工事项提醒（生日、续合同）'!$S$4),在职员工基本信息!M1215,"")</f>
        <v/>
      </c>
    </row>
    <row r="1219" spans="1:20">
      <c r="A1219" s="1" t="str">
        <f>B1219&amp;COUNTIF(B$8:B1219,B1219)</f>
        <v>1207</v>
      </c>
      <c r="B1219" s="1" t="str">
        <f>IF(MONTH(在职员工基本信息!G1216)=$L$4,MONTH(在职员工基本信息!G1216),"")</f>
        <v/>
      </c>
      <c r="D1219" s="1" t="str">
        <f>IFERROR(IF(在职员工基本信息!D1216="","",在职员工基本信息!D1216),"")</f>
        <v/>
      </c>
      <c r="E1219" s="1" t="str">
        <f>IF(在职员工基本信息!E1216="","",在职员工基本信息!E1216)</f>
        <v/>
      </c>
      <c r="F1219" s="23" t="str">
        <f>IF(在职员工基本信息!G1216="","",在职员工基本信息!G1216)</f>
        <v/>
      </c>
      <c r="G1219" s="1" t="str">
        <f>IF(在职员工基本信息!B1216="","",在职员工基本信息!B1216)</f>
        <v/>
      </c>
      <c r="H1219" s="1" t="str">
        <f>IF(在职员工基本信息!C1216="","",在职员工基本信息!C1216)</f>
        <v/>
      </c>
      <c r="J1219" s="23" t="str">
        <f t="shared" si="90"/>
        <v/>
      </c>
      <c r="K1219" s="23" t="str">
        <f t="shared" si="91"/>
        <v/>
      </c>
      <c r="L1219" s="23" t="str">
        <f t="shared" si="92"/>
        <v/>
      </c>
      <c r="M1219" s="23" t="str">
        <f t="shared" si="93"/>
        <v/>
      </c>
      <c r="N1219" s="23" t="str">
        <f t="shared" si="94"/>
        <v/>
      </c>
      <c r="P1219" s="1" t="str">
        <f>IF(AND(YEAR(在职员工基本信息!$M1216)='员工事项提醒（生日、续合同）'!$Q$4,MONTH(在职员工基本信息!$M1216)='员工事项提醒（生日、续合同）'!$S$4),在职员工基本信息!D1216,"")</f>
        <v/>
      </c>
      <c r="Q1219" s="1" t="str">
        <f>IF(AND(YEAR(在职员工基本信息!$M1216)='员工事项提醒（生日、续合同）'!$Q$4,MONTH(在职员工基本信息!$M1216)='员工事项提醒（生日、续合同）'!$S$4),在职员工基本信息!E1216,"")</f>
        <v/>
      </c>
      <c r="R1219" s="1" t="str">
        <f>IF(AND(YEAR(在职员工基本信息!$M1216)='员工事项提醒（生日、续合同）'!$Q$4,MONTH(在职员工基本信息!$M1216)='员工事项提醒（生日、续合同）'!$S$4),在职员工基本信息!B1216,"")</f>
        <v/>
      </c>
      <c r="S1219" s="1" t="str">
        <f>IF(AND(YEAR(在职员工基本信息!$M1216)='员工事项提醒（生日、续合同）'!$Q$4,MONTH(在职员工基本信息!$M1216)='员工事项提醒（生日、续合同）'!$S$4),在职员工基本信息!C1216,"")</f>
        <v/>
      </c>
      <c r="T1219" s="23" t="str">
        <f>IF(AND(YEAR(在职员工基本信息!$M1216)='员工事项提醒（生日、续合同）'!$Q$4,MONTH(在职员工基本信息!$M1216)='员工事项提醒（生日、续合同）'!$S$4),在职员工基本信息!M1216,"")</f>
        <v/>
      </c>
    </row>
    <row r="1220" spans="1:20">
      <c r="A1220" s="1" t="str">
        <f>B1220&amp;COUNTIF(B$8:B1220,B1220)</f>
        <v>1208</v>
      </c>
      <c r="B1220" s="1" t="str">
        <f>IF(MONTH(在职员工基本信息!G1217)=$L$4,MONTH(在职员工基本信息!G1217),"")</f>
        <v/>
      </c>
      <c r="D1220" s="1" t="str">
        <f>IFERROR(IF(在职员工基本信息!D1217="","",在职员工基本信息!D1217),"")</f>
        <v/>
      </c>
      <c r="E1220" s="1" t="str">
        <f>IF(在职员工基本信息!E1217="","",在职员工基本信息!E1217)</f>
        <v/>
      </c>
      <c r="F1220" s="23" t="str">
        <f>IF(在职员工基本信息!G1217="","",在职员工基本信息!G1217)</f>
        <v/>
      </c>
      <c r="G1220" s="1" t="str">
        <f>IF(在职员工基本信息!B1217="","",在职员工基本信息!B1217)</f>
        <v/>
      </c>
      <c r="H1220" s="1" t="str">
        <f>IF(在职员工基本信息!C1217="","",在职员工基本信息!C1217)</f>
        <v/>
      </c>
      <c r="J1220" s="23" t="str">
        <f t="shared" si="90"/>
        <v/>
      </c>
      <c r="K1220" s="23" t="str">
        <f t="shared" si="91"/>
        <v/>
      </c>
      <c r="L1220" s="23" t="str">
        <f t="shared" si="92"/>
        <v/>
      </c>
      <c r="M1220" s="23" t="str">
        <f t="shared" si="93"/>
        <v/>
      </c>
      <c r="N1220" s="23" t="str">
        <f t="shared" si="94"/>
        <v/>
      </c>
      <c r="P1220" s="1" t="str">
        <f>IF(AND(YEAR(在职员工基本信息!$M1217)='员工事项提醒（生日、续合同）'!$Q$4,MONTH(在职员工基本信息!$M1217)='员工事项提醒（生日、续合同）'!$S$4),在职员工基本信息!D1217,"")</f>
        <v/>
      </c>
      <c r="Q1220" s="1" t="str">
        <f>IF(AND(YEAR(在职员工基本信息!$M1217)='员工事项提醒（生日、续合同）'!$Q$4,MONTH(在职员工基本信息!$M1217)='员工事项提醒（生日、续合同）'!$S$4),在职员工基本信息!E1217,"")</f>
        <v/>
      </c>
      <c r="R1220" s="1" t="str">
        <f>IF(AND(YEAR(在职员工基本信息!$M1217)='员工事项提醒（生日、续合同）'!$Q$4,MONTH(在职员工基本信息!$M1217)='员工事项提醒（生日、续合同）'!$S$4),在职员工基本信息!B1217,"")</f>
        <v/>
      </c>
      <c r="S1220" s="1" t="str">
        <f>IF(AND(YEAR(在职员工基本信息!$M1217)='员工事项提醒（生日、续合同）'!$Q$4,MONTH(在职员工基本信息!$M1217)='员工事项提醒（生日、续合同）'!$S$4),在职员工基本信息!C1217,"")</f>
        <v/>
      </c>
      <c r="T1220" s="23" t="str">
        <f>IF(AND(YEAR(在职员工基本信息!$M1217)='员工事项提醒（生日、续合同）'!$Q$4,MONTH(在职员工基本信息!$M1217)='员工事项提醒（生日、续合同）'!$S$4),在职员工基本信息!M1217,"")</f>
        <v/>
      </c>
    </row>
    <row r="1221" spans="1:20">
      <c r="A1221" s="1" t="str">
        <f>B1221&amp;COUNTIF(B$8:B1221,B1221)</f>
        <v>1209</v>
      </c>
      <c r="B1221" s="1" t="str">
        <f>IF(MONTH(在职员工基本信息!G1218)=$L$4,MONTH(在职员工基本信息!G1218),"")</f>
        <v/>
      </c>
      <c r="D1221" s="1" t="str">
        <f>IFERROR(IF(在职员工基本信息!D1218="","",在职员工基本信息!D1218),"")</f>
        <v/>
      </c>
      <c r="E1221" s="1" t="str">
        <f>IF(在职员工基本信息!E1218="","",在职员工基本信息!E1218)</f>
        <v/>
      </c>
      <c r="F1221" s="23" t="str">
        <f>IF(在职员工基本信息!G1218="","",在职员工基本信息!G1218)</f>
        <v/>
      </c>
      <c r="G1221" s="1" t="str">
        <f>IF(在职员工基本信息!B1218="","",在职员工基本信息!B1218)</f>
        <v/>
      </c>
      <c r="H1221" s="1" t="str">
        <f>IF(在职员工基本信息!C1218="","",在职员工基本信息!C1218)</f>
        <v/>
      </c>
      <c r="J1221" s="23" t="str">
        <f t="shared" si="90"/>
        <v/>
      </c>
      <c r="K1221" s="23" t="str">
        <f t="shared" si="91"/>
        <v/>
      </c>
      <c r="L1221" s="23" t="str">
        <f t="shared" si="92"/>
        <v/>
      </c>
      <c r="M1221" s="23" t="str">
        <f t="shared" si="93"/>
        <v/>
      </c>
      <c r="N1221" s="23" t="str">
        <f t="shared" si="94"/>
        <v/>
      </c>
      <c r="P1221" s="1" t="str">
        <f>IF(AND(YEAR(在职员工基本信息!$M1218)='员工事项提醒（生日、续合同）'!$Q$4,MONTH(在职员工基本信息!$M1218)='员工事项提醒（生日、续合同）'!$S$4),在职员工基本信息!D1218,"")</f>
        <v/>
      </c>
      <c r="Q1221" s="1" t="str">
        <f>IF(AND(YEAR(在职员工基本信息!$M1218)='员工事项提醒（生日、续合同）'!$Q$4,MONTH(在职员工基本信息!$M1218)='员工事项提醒（生日、续合同）'!$S$4),在职员工基本信息!E1218,"")</f>
        <v/>
      </c>
      <c r="R1221" s="1" t="str">
        <f>IF(AND(YEAR(在职员工基本信息!$M1218)='员工事项提醒（生日、续合同）'!$Q$4,MONTH(在职员工基本信息!$M1218)='员工事项提醒（生日、续合同）'!$S$4),在职员工基本信息!B1218,"")</f>
        <v/>
      </c>
      <c r="S1221" s="1" t="str">
        <f>IF(AND(YEAR(在职员工基本信息!$M1218)='员工事项提醒（生日、续合同）'!$Q$4,MONTH(在职员工基本信息!$M1218)='员工事项提醒（生日、续合同）'!$S$4),在职员工基本信息!C1218,"")</f>
        <v/>
      </c>
      <c r="T1221" s="23" t="str">
        <f>IF(AND(YEAR(在职员工基本信息!$M1218)='员工事项提醒（生日、续合同）'!$Q$4,MONTH(在职员工基本信息!$M1218)='员工事项提醒（生日、续合同）'!$S$4),在职员工基本信息!M1218,"")</f>
        <v/>
      </c>
    </row>
    <row r="1222" spans="1:20">
      <c r="A1222" s="1" t="str">
        <f>B1222&amp;COUNTIF(B$8:B1222,B1222)</f>
        <v>1210</v>
      </c>
      <c r="B1222" s="1" t="str">
        <f>IF(MONTH(在职员工基本信息!G1219)=$L$4,MONTH(在职员工基本信息!G1219),"")</f>
        <v/>
      </c>
      <c r="D1222" s="1" t="str">
        <f>IFERROR(IF(在职员工基本信息!D1219="","",在职员工基本信息!D1219),"")</f>
        <v/>
      </c>
      <c r="E1222" s="1" t="str">
        <f>IF(在职员工基本信息!E1219="","",在职员工基本信息!E1219)</f>
        <v/>
      </c>
      <c r="F1222" s="23" t="str">
        <f>IF(在职员工基本信息!G1219="","",在职员工基本信息!G1219)</f>
        <v/>
      </c>
      <c r="G1222" s="1" t="str">
        <f>IF(在职员工基本信息!B1219="","",在职员工基本信息!B1219)</f>
        <v/>
      </c>
      <c r="H1222" s="1" t="str">
        <f>IF(在职员工基本信息!C1219="","",在职员工基本信息!C1219)</f>
        <v/>
      </c>
      <c r="J1222" s="23" t="str">
        <f t="shared" si="90"/>
        <v/>
      </c>
      <c r="K1222" s="23" t="str">
        <f t="shared" si="91"/>
        <v/>
      </c>
      <c r="L1222" s="23" t="str">
        <f t="shared" si="92"/>
        <v/>
      </c>
      <c r="M1222" s="23" t="str">
        <f t="shared" si="93"/>
        <v/>
      </c>
      <c r="N1222" s="23" t="str">
        <f t="shared" si="94"/>
        <v/>
      </c>
      <c r="P1222" s="1" t="str">
        <f>IF(AND(YEAR(在职员工基本信息!$M1219)='员工事项提醒（生日、续合同）'!$Q$4,MONTH(在职员工基本信息!$M1219)='员工事项提醒（生日、续合同）'!$S$4),在职员工基本信息!D1219,"")</f>
        <v/>
      </c>
      <c r="Q1222" s="1" t="str">
        <f>IF(AND(YEAR(在职员工基本信息!$M1219)='员工事项提醒（生日、续合同）'!$Q$4,MONTH(在职员工基本信息!$M1219)='员工事项提醒（生日、续合同）'!$S$4),在职员工基本信息!E1219,"")</f>
        <v/>
      </c>
      <c r="R1222" s="1" t="str">
        <f>IF(AND(YEAR(在职员工基本信息!$M1219)='员工事项提醒（生日、续合同）'!$Q$4,MONTH(在职员工基本信息!$M1219)='员工事项提醒（生日、续合同）'!$S$4),在职员工基本信息!B1219,"")</f>
        <v/>
      </c>
      <c r="S1222" s="1" t="str">
        <f>IF(AND(YEAR(在职员工基本信息!$M1219)='员工事项提醒（生日、续合同）'!$Q$4,MONTH(在职员工基本信息!$M1219)='员工事项提醒（生日、续合同）'!$S$4),在职员工基本信息!C1219,"")</f>
        <v/>
      </c>
      <c r="T1222" s="23" t="str">
        <f>IF(AND(YEAR(在职员工基本信息!$M1219)='员工事项提醒（生日、续合同）'!$Q$4,MONTH(在职员工基本信息!$M1219)='员工事项提醒（生日、续合同）'!$S$4),在职员工基本信息!M1219,"")</f>
        <v/>
      </c>
    </row>
    <row r="1223" spans="1:20">
      <c r="A1223" s="1" t="str">
        <f>B1223&amp;COUNTIF(B$8:B1223,B1223)</f>
        <v>1211</v>
      </c>
      <c r="B1223" s="1" t="str">
        <f>IF(MONTH(在职员工基本信息!G1220)=$L$4,MONTH(在职员工基本信息!G1220),"")</f>
        <v/>
      </c>
      <c r="D1223" s="1" t="str">
        <f>IFERROR(IF(在职员工基本信息!D1220="","",在职员工基本信息!D1220),"")</f>
        <v/>
      </c>
      <c r="E1223" s="1" t="str">
        <f>IF(在职员工基本信息!E1220="","",在职员工基本信息!E1220)</f>
        <v/>
      </c>
      <c r="F1223" s="23" t="str">
        <f>IF(在职员工基本信息!G1220="","",在职员工基本信息!G1220)</f>
        <v/>
      </c>
      <c r="G1223" s="1" t="str">
        <f>IF(在职员工基本信息!B1220="","",在职员工基本信息!B1220)</f>
        <v/>
      </c>
      <c r="H1223" s="1" t="str">
        <f>IF(在职员工基本信息!C1220="","",在职员工基本信息!C1220)</f>
        <v/>
      </c>
      <c r="J1223" s="23" t="str">
        <f t="shared" si="90"/>
        <v/>
      </c>
      <c r="K1223" s="23" t="str">
        <f t="shared" si="91"/>
        <v/>
      </c>
      <c r="L1223" s="23" t="str">
        <f t="shared" si="92"/>
        <v/>
      </c>
      <c r="M1223" s="23" t="str">
        <f t="shared" si="93"/>
        <v/>
      </c>
      <c r="N1223" s="23" t="str">
        <f t="shared" si="94"/>
        <v/>
      </c>
      <c r="P1223" s="1" t="str">
        <f>IF(AND(YEAR(在职员工基本信息!$M1220)='员工事项提醒（生日、续合同）'!$Q$4,MONTH(在职员工基本信息!$M1220)='员工事项提醒（生日、续合同）'!$S$4),在职员工基本信息!D1220,"")</f>
        <v/>
      </c>
      <c r="Q1223" s="1" t="str">
        <f>IF(AND(YEAR(在职员工基本信息!$M1220)='员工事项提醒（生日、续合同）'!$Q$4,MONTH(在职员工基本信息!$M1220)='员工事项提醒（生日、续合同）'!$S$4),在职员工基本信息!E1220,"")</f>
        <v/>
      </c>
      <c r="R1223" s="1" t="str">
        <f>IF(AND(YEAR(在职员工基本信息!$M1220)='员工事项提醒（生日、续合同）'!$Q$4,MONTH(在职员工基本信息!$M1220)='员工事项提醒（生日、续合同）'!$S$4),在职员工基本信息!B1220,"")</f>
        <v/>
      </c>
      <c r="S1223" s="1" t="str">
        <f>IF(AND(YEAR(在职员工基本信息!$M1220)='员工事项提醒（生日、续合同）'!$Q$4,MONTH(在职员工基本信息!$M1220)='员工事项提醒（生日、续合同）'!$S$4),在职员工基本信息!C1220,"")</f>
        <v/>
      </c>
      <c r="T1223" s="23" t="str">
        <f>IF(AND(YEAR(在职员工基本信息!$M1220)='员工事项提醒（生日、续合同）'!$Q$4,MONTH(在职员工基本信息!$M1220)='员工事项提醒（生日、续合同）'!$S$4),在职员工基本信息!M1220,"")</f>
        <v/>
      </c>
    </row>
    <row r="1224" spans="1:20">
      <c r="A1224" s="1" t="str">
        <f>B1224&amp;COUNTIF(B$8:B1224,B1224)</f>
        <v>1212</v>
      </c>
      <c r="B1224" s="1" t="str">
        <f>IF(MONTH(在职员工基本信息!G1221)=$L$4,MONTH(在职员工基本信息!G1221),"")</f>
        <v/>
      </c>
      <c r="D1224" s="1" t="str">
        <f>IFERROR(IF(在职员工基本信息!D1221="","",在职员工基本信息!D1221),"")</f>
        <v/>
      </c>
      <c r="E1224" s="1" t="str">
        <f>IF(在职员工基本信息!E1221="","",在职员工基本信息!E1221)</f>
        <v/>
      </c>
      <c r="F1224" s="23" t="str">
        <f>IF(在职员工基本信息!G1221="","",在职员工基本信息!G1221)</f>
        <v/>
      </c>
      <c r="G1224" s="1" t="str">
        <f>IF(在职员工基本信息!B1221="","",在职员工基本信息!B1221)</f>
        <v/>
      </c>
      <c r="H1224" s="1" t="str">
        <f>IF(在职员工基本信息!C1221="","",在职员工基本信息!C1221)</f>
        <v/>
      </c>
      <c r="J1224" s="23" t="str">
        <f t="shared" ref="J1224:J1287" si="95">IFERROR(VLOOKUP($L$4&amp;(ROW()-7),$A:$H,4,0),"")</f>
        <v/>
      </c>
      <c r="K1224" s="23" t="str">
        <f t="shared" ref="K1224:K1287" si="96">IFERROR(VLOOKUP($L$4&amp;(ROW()-7),$A:$H,5,0),"")</f>
        <v/>
      </c>
      <c r="L1224" s="23" t="str">
        <f t="shared" ref="L1224:L1287" si="97">IFERROR(VLOOKUP($L$4&amp;(ROW()-7),$A:$H,6,0),"")</f>
        <v/>
      </c>
      <c r="M1224" s="23" t="str">
        <f t="shared" ref="M1224:M1287" si="98">IFERROR(VLOOKUP($L$4&amp;(ROW()-7),$A:$H,7,0),"")</f>
        <v/>
      </c>
      <c r="N1224" s="23" t="str">
        <f t="shared" ref="N1224:N1287" si="99">IFERROR(VLOOKUP($L$4&amp;(ROW()-7),$A:$H,8,0),"")</f>
        <v/>
      </c>
      <c r="P1224" s="1" t="str">
        <f>IF(AND(YEAR(在职员工基本信息!$M1221)='员工事项提醒（生日、续合同）'!$Q$4,MONTH(在职员工基本信息!$M1221)='员工事项提醒（生日、续合同）'!$S$4),在职员工基本信息!D1221,"")</f>
        <v/>
      </c>
      <c r="Q1224" s="1" t="str">
        <f>IF(AND(YEAR(在职员工基本信息!$M1221)='员工事项提醒（生日、续合同）'!$Q$4,MONTH(在职员工基本信息!$M1221)='员工事项提醒（生日、续合同）'!$S$4),在职员工基本信息!E1221,"")</f>
        <v/>
      </c>
      <c r="R1224" s="1" t="str">
        <f>IF(AND(YEAR(在职员工基本信息!$M1221)='员工事项提醒（生日、续合同）'!$Q$4,MONTH(在职员工基本信息!$M1221)='员工事项提醒（生日、续合同）'!$S$4),在职员工基本信息!B1221,"")</f>
        <v/>
      </c>
      <c r="S1224" s="1" t="str">
        <f>IF(AND(YEAR(在职员工基本信息!$M1221)='员工事项提醒（生日、续合同）'!$Q$4,MONTH(在职员工基本信息!$M1221)='员工事项提醒（生日、续合同）'!$S$4),在职员工基本信息!C1221,"")</f>
        <v/>
      </c>
      <c r="T1224" s="23" t="str">
        <f>IF(AND(YEAR(在职员工基本信息!$M1221)='员工事项提醒（生日、续合同）'!$Q$4,MONTH(在职员工基本信息!$M1221)='员工事项提醒（生日、续合同）'!$S$4),在职员工基本信息!M1221,"")</f>
        <v/>
      </c>
    </row>
    <row r="1225" spans="1:20">
      <c r="A1225" s="1" t="str">
        <f>B1225&amp;COUNTIF(B$8:B1225,B1225)</f>
        <v>1213</v>
      </c>
      <c r="B1225" s="1" t="str">
        <f>IF(MONTH(在职员工基本信息!G1222)=$L$4,MONTH(在职员工基本信息!G1222),"")</f>
        <v/>
      </c>
      <c r="D1225" s="1" t="str">
        <f>IFERROR(IF(在职员工基本信息!D1222="","",在职员工基本信息!D1222),"")</f>
        <v/>
      </c>
      <c r="E1225" s="1" t="str">
        <f>IF(在职员工基本信息!E1222="","",在职员工基本信息!E1222)</f>
        <v/>
      </c>
      <c r="F1225" s="23" t="str">
        <f>IF(在职员工基本信息!G1222="","",在职员工基本信息!G1222)</f>
        <v/>
      </c>
      <c r="G1225" s="1" t="str">
        <f>IF(在职员工基本信息!B1222="","",在职员工基本信息!B1222)</f>
        <v/>
      </c>
      <c r="H1225" s="1" t="str">
        <f>IF(在职员工基本信息!C1222="","",在职员工基本信息!C1222)</f>
        <v/>
      </c>
      <c r="J1225" s="23" t="str">
        <f t="shared" si="95"/>
        <v/>
      </c>
      <c r="K1225" s="23" t="str">
        <f t="shared" si="96"/>
        <v/>
      </c>
      <c r="L1225" s="23" t="str">
        <f t="shared" si="97"/>
        <v/>
      </c>
      <c r="M1225" s="23" t="str">
        <f t="shared" si="98"/>
        <v/>
      </c>
      <c r="N1225" s="23" t="str">
        <f t="shared" si="99"/>
        <v/>
      </c>
      <c r="P1225" s="1" t="str">
        <f>IF(AND(YEAR(在职员工基本信息!$M1222)='员工事项提醒（生日、续合同）'!$Q$4,MONTH(在职员工基本信息!$M1222)='员工事项提醒（生日、续合同）'!$S$4),在职员工基本信息!D1222,"")</f>
        <v/>
      </c>
      <c r="Q1225" s="1" t="str">
        <f>IF(AND(YEAR(在职员工基本信息!$M1222)='员工事项提醒（生日、续合同）'!$Q$4,MONTH(在职员工基本信息!$M1222)='员工事项提醒（生日、续合同）'!$S$4),在职员工基本信息!E1222,"")</f>
        <v/>
      </c>
      <c r="R1225" s="1" t="str">
        <f>IF(AND(YEAR(在职员工基本信息!$M1222)='员工事项提醒（生日、续合同）'!$Q$4,MONTH(在职员工基本信息!$M1222)='员工事项提醒（生日、续合同）'!$S$4),在职员工基本信息!B1222,"")</f>
        <v/>
      </c>
      <c r="S1225" s="1" t="str">
        <f>IF(AND(YEAR(在职员工基本信息!$M1222)='员工事项提醒（生日、续合同）'!$Q$4,MONTH(在职员工基本信息!$M1222)='员工事项提醒（生日、续合同）'!$S$4),在职员工基本信息!C1222,"")</f>
        <v/>
      </c>
      <c r="T1225" s="23" t="str">
        <f>IF(AND(YEAR(在职员工基本信息!$M1222)='员工事项提醒（生日、续合同）'!$Q$4,MONTH(在职员工基本信息!$M1222)='员工事项提醒（生日、续合同）'!$S$4),在职员工基本信息!M1222,"")</f>
        <v/>
      </c>
    </row>
    <row r="1226" spans="1:20">
      <c r="A1226" s="1" t="str">
        <f>B1226&amp;COUNTIF(B$8:B1226,B1226)</f>
        <v>1214</v>
      </c>
      <c r="B1226" s="1" t="str">
        <f>IF(MONTH(在职员工基本信息!G1223)=$L$4,MONTH(在职员工基本信息!G1223),"")</f>
        <v/>
      </c>
      <c r="D1226" s="1" t="str">
        <f>IFERROR(IF(在职员工基本信息!D1223="","",在职员工基本信息!D1223),"")</f>
        <v/>
      </c>
      <c r="E1226" s="1" t="str">
        <f>IF(在职员工基本信息!E1223="","",在职员工基本信息!E1223)</f>
        <v/>
      </c>
      <c r="F1226" s="23" t="str">
        <f>IF(在职员工基本信息!G1223="","",在职员工基本信息!G1223)</f>
        <v/>
      </c>
      <c r="G1226" s="1" t="str">
        <f>IF(在职员工基本信息!B1223="","",在职员工基本信息!B1223)</f>
        <v/>
      </c>
      <c r="H1226" s="1" t="str">
        <f>IF(在职员工基本信息!C1223="","",在职员工基本信息!C1223)</f>
        <v/>
      </c>
      <c r="J1226" s="23" t="str">
        <f t="shared" si="95"/>
        <v/>
      </c>
      <c r="K1226" s="23" t="str">
        <f t="shared" si="96"/>
        <v/>
      </c>
      <c r="L1226" s="23" t="str">
        <f t="shared" si="97"/>
        <v/>
      </c>
      <c r="M1226" s="23" t="str">
        <f t="shared" si="98"/>
        <v/>
      </c>
      <c r="N1226" s="23" t="str">
        <f t="shared" si="99"/>
        <v/>
      </c>
      <c r="P1226" s="1" t="str">
        <f>IF(AND(YEAR(在职员工基本信息!$M1223)='员工事项提醒（生日、续合同）'!$Q$4,MONTH(在职员工基本信息!$M1223)='员工事项提醒（生日、续合同）'!$S$4),在职员工基本信息!D1223,"")</f>
        <v/>
      </c>
      <c r="Q1226" s="1" t="str">
        <f>IF(AND(YEAR(在职员工基本信息!$M1223)='员工事项提醒（生日、续合同）'!$Q$4,MONTH(在职员工基本信息!$M1223)='员工事项提醒（生日、续合同）'!$S$4),在职员工基本信息!E1223,"")</f>
        <v/>
      </c>
      <c r="R1226" s="1" t="str">
        <f>IF(AND(YEAR(在职员工基本信息!$M1223)='员工事项提醒（生日、续合同）'!$Q$4,MONTH(在职员工基本信息!$M1223)='员工事项提醒（生日、续合同）'!$S$4),在职员工基本信息!B1223,"")</f>
        <v/>
      </c>
      <c r="S1226" s="1" t="str">
        <f>IF(AND(YEAR(在职员工基本信息!$M1223)='员工事项提醒（生日、续合同）'!$Q$4,MONTH(在职员工基本信息!$M1223)='员工事项提醒（生日、续合同）'!$S$4),在职员工基本信息!C1223,"")</f>
        <v/>
      </c>
      <c r="T1226" s="23" t="str">
        <f>IF(AND(YEAR(在职员工基本信息!$M1223)='员工事项提醒（生日、续合同）'!$Q$4,MONTH(在职员工基本信息!$M1223)='员工事项提醒（生日、续合同）'!$S$4),在职员工基本信息!M1223,"")</f>
        <v/>
      </c>
    </row>
    <row r="1227" spans="1:20">
      <c r="A1227" s="1" t="str">
        <f>B1227&amp;COUNTIF(B$8:B1227,B1227)</f>
        <v>1215</v>
      </c>
      <c r="B1227" s="1" t="str">
        <f>IF(MONTH(在职员工基本信息!G1224)=$L$4,MONTH(在职员工基本信息!G1224),"")</f>
        <v/>
      </c>
      <c r="D1227" s="1" t="str">
        <f>IFERROR(IF(在职员工基本信息!D1224="","",在职员工基本信息!D1224),"")</f>
        <v/>
      </c>
      <c r="E1227" s="1" t="str">
        <f>IF(在职员工基本信息!E1224="","",在职员工基本信息!E1224)</f>
        <v/>
      </c>
      <c r="F1227" s="23" t="str">
        <f>IF(在职员工基本信息!G1224="","",在职员工基本信息!G1224)</f>
        <v/>
      </c>
      <c r="G1227" s="1" t="str">
        <f>IF(在职员工基本信息!B1224="","",在职员工基本信息!B1224)</f>
        <v/>
      </c>
      <c r="H1227" s="1" t="str">
        <f>IF(在职员工基本信息!C1224="","",在职员工基本信息!C1224)</f>
        <v/>
      </c>
      <c r="J1227" s="23" t="str">
        <f t="shared" si="95"/>
        <v/>
      </c>
      <c r="K1227" s="23" t="str">
        <f t="shared" si="96"/>
        <v/>
      </c>
      <c r="L1227" s="23" t="str">
        <f t="shared" si="97"/>
        <v/>
      </c>
      <c r="M1227" s="23" t="str">
        <f t="shared" si="98"/>
        <v/>
      </c>
      <c r="N1227" s="23" t="str">
        <f t="shared" si="99"/>
        <v/>
      </c>
      <c r="P1227" s="1" t="str">
        <f>IF(AND(YEAR(在职员工基本信息!$M1224)='员工事项提醒（生日、续合同）'!$Q$4,MONTH(在职员工基本信息!$M1224)='员工事项提醒（生日、续合同）'!$S$4),在职员工基本信息!D1224,"")</f>
        <v/>
      </c>
      <c r="Q1227" s="1" t="str">
        <f>IF(AND(YEAR(在职员工基本信息!$M1224)='员工事项提醒（生日、续合同）'!$Q$4,MONTH(在职员工基本信息!$M1224)='员工事项提醒（生日、续合同）'!$S$4),在职员工基本信息!E1224,"")</f>
        <v/>
      </c>
      <c r="R1227" s="1" t="str">
        <f>IF(AND(YEAR(在职员工基本信息!$M1224)='员工事项提醒（生日、续合同）'!$Q$4,MONTH(在职员工基本信息!$M1224)='员工事项提醒（生日、续合同）'!$S$4),在职员工基本信息!B1224,"")</f>
        <v/>
      </c>
      <c r="S1227" s="1" t="str">
        <f>IF(AND(YEAR(在职员工基本信息!$M1224)='员工事项提醒（生日、续合同）'!$Q$4,MONTH(在职员工基本信息!$M1224)='员工事项提醒（生日、续合同）'!$S$4),在职员工基本信息!C1224,"")</f>
        <v/>
      </c>
      <c r="T1227" s="23" t="str">
        <f>IF(AND(YEAR(在职员工基本信息!$M1224)='员工事项提醒（生日、续合同）'!$Q$4,MONTH(在职员工基本信息!$M1224)='员工事项提醒（生日、续合同）'!$S$4),在职员工基本信息!M1224,"")</f>
        <v/>
      </c>
    </row>
    <row r="1228" spans="1:20">
      <c r="A1228" s="1" t="str">
        <f>B1228&amp;COUNTIF(B$8:B1228,B1228)</f>
        <v>1216</v>
      </c>
      <c r="B1228" s="1" t="str">
        <f>IF(MONTH(在职员工基本信息!G1225)=$L$4,MONTH(在职员工基本信息!G1225),"")</f>
        <v/>
      </c>
      <c r="D1228" s="1" t="str">
        <f>IFERROR(IF(在职员工基本信息!D1225="","",在职员工基本信息!D1225),"")</f>
        <v/>
      </c>
      <c r="E1228" s="1" t="str">
        <f>IF(在职员工基本信息!E1225="","",在职员工基本信息!E1225)</f>
        <v/>
      </c>
      <c r="F1228" s="23" t="str">
        <f>IF(在职员工基本信息!G1225="","",在职员工基本信息!G1225)</f>
        <v/>
      </c>
      <c r="G1228" s="1" t="str">
        <f>IF(在职员工基本信息!B1225="","",在职员工基本信息!B1225)</f>
        <v/>
      </c>
      <c r="H1228" s="1" t="str">
        <f>IF(在职员工基本信息!C1225="","",在职员工基本信息!C1225)</f>
        <v/>
      </c>
      <c r="J1228" s="23" t="str">
        <f t="shared" si="95"/>
        <v/>
      </c>
      <c r="K1228" s="23" t="str">
        <f t="shared" si="96"/>
        <v/>
      </c>
      <c r="L1228" s="23" t="str">
        <f t="shared" si="97"/>
        <v/>
      </c>
      <c r="M1228" s="23" t="str">
        <f t="shared" si="98"/>
        <v/>
      </c>
      <c r="N1228" s="23" t="str">
        <f t="shared" si="99"/>
        <v/>
      </c>
      <c r="P1228" s="1" t="str">
        <f>IF(AND(YEAR(在职员工基本信息!$M1225)='员工事项提醒（生日、续合同）'!$Q$4,MONTH(在职员工基本信息!$M1225)='员工事项提醒（生日、续合同）'!$S$4),在职员工基本信息!D1225,"")</f>
        <v/>
      </c>
      <c r="Q1228" s="1" t="str">
        <f>IF(AND(YEAR(在职员工基本信息!$M1225)='员工事项提醒（生日、续合同）'!$Q$4,MONTH(在职员工基本信息!$M1225)='员工事项提醒（生日、续合同）'!$S$4),在职员工基本信息!E1225,"")</f>
        <v/>
      </c>
      <c r="R1228" s="1" t="str">
        <f>IF(AND(YEAR(在职员工基本信息!$M1225)='员工事项提醒（生日、续合同）'!$Q$4,MONTH(在职员工基本信息!$M1225)='员工事项提醒（生日、续合同）'!$S$4),在职员工基本信息!B1225,"")</f>
        <v/>
      </c>
      <c r="S1228" s="1" t="str">
        <f>IF(AND(YEAR(在职员工基本信息!$M1225)='员工事项提醒（生日、续合同）'!$Q$4,MONTH(在职员工基本信息!$M1225)='员工事项提醒（生日、续合同）'!$S$4),在职员工基本信息!C1225,"")</f>
        <v/>
      </c>
      <c r="T1228" s="23" t="str">
        <f>IF(AND(YEAR(在职员工基本信息!$M1225)='员工事项提醒（生日、续合同）'!$Q$4,MONTH(在职员工基本信息!$M1225)='员工事项提醒（生日、续合同）'!$S$4),在职员工基本信息!M1225,"")</f>
        <v/>
      </c>
    </row>
    <row r="1229" spans="1:20">
      <c r="A1229" s="1" t="str">
        <f>B1229&amp;COUNTIF(B$8:B1229,B1229)</f>
        <v>1217</v>
      </c>
      <c r="B1229" s="1" t="str">
        <f>IF(MONTH(在职员工基本信息!G1226)=$L$4,MONTH(在职员工基本信息!G1226),"")</f>
        <v/>
      </c>
      <c r="D1229" s="1" t="str">
        <f>IFERROR(IF(在职员工基本信息!D1226="","",在职员工基本信息!D1226),"")</f>
        <v/>
      </c>
      <c r="E1229" s="1" t="str">
        <f>IF(在职员工基本信息!E1226="","",在职员工基本信息!E1226)</f>
        <v/>
      </c>
      <c r="F1229" s="23" t="str">
        <f>IF(在职员工基本信息!G1226="","",在职员工基本信息!G1226)</f>
        <v/>
      </c>
      <c r="G1229" s="1" t="str">
        <f>IF(在职员工基本信息!B1226="","",在职员工基本信息!B1226)</f>
        <v/>
      </c>
      <c r="H1229" s="1" t="str">
        <f>IF(在职员工基本信息!C1226="","",在职员工基本信息!C1226)</f>
        <v/>
      </c>
      <c r="J1229" s="23" t="str">
        <f t="shared" si="95"/>
        <v/>
      </c>
      <c r="K1229" s="23" t="str">
        <f t="shared" si="96"/>
        <v/>
      </c>
      <c r="L1229" s="23" t="str">
        <f t="shared" si="97"/>
        <v/>
      </c>
      <c r="M1229" s="23" t="str">
        <f t="shared" si="98"/>
        <v/>
      </c>
      <c r="N1229" s="23" t="str">
        <f t="shared" si="99"/>
        <v/>
      </c>
      <c r="P1229" s="1" t="str">
        <f>IF(AND(YEAR(在职员工基本信息!$M1226)='员工事项提醒（生日、续合同）'!$Q$4,MONTH(在职员工基本信息!$M1226)='员工事项提醒（生日、续合同）'!$S$4),在职员工基本信息!D1226,"")</f>
        <v/>
      </c>
      <c r="Q1229" s="1" t="str">
        <f>IF(AND(YEAR(在职员工基本信息!$M1226)='员工事项提醒（生日、续合同）'!$Q$4,MONTH(在职员工基本信息!$M1226)='员工事项提醒（生日、续合同）'!$S$4),在职员工基本信息!E1226,"")</f>
        <v/>
      </c>
      <c r="R1229" s="1" t="str">
        <f>IF(AND(YEAR(在职员工基本信息!$M1226)='员工事项提醒（生日、续合同）'!$Q$4,MONTH(在职员工基本信息!$M1226)='员工事项提醒（生日、续合同）'!$S$4),在职员工基本信息!B1226,"")</f>
        <v/>
      </c>
      <c r="S1229" s="1" t="str">
        <f>IF(AND(YEAR(在职员工基本信息!$M1226)='员工事项提醒（生日、续合同）'!$Q$4,MONTH(在职员工基本信息!$M1226)='员工事项提醒（生日、续合同）'!$S$4),在职员工基本信息!C1226,"")</f>
        <v/>
      </c>
      <c r="T1229" s="23" t="str">
        <f>IF(AND(YEAR(在职员工基本信息!$M1226)='员工事项提醒（生日、续合同）'!$Q$4,MONTH(在职员工基本信息!$M1226)='员工事项提醒（生日、续合同）'!$S$4),在职员工基本信息!M1226,"")</f>
        <v/>
      </c>
    </row>
    <row r="1230" spans="1:20">
      <c r="A1230" s="1" t="str">
        <f>B1230&amp;COUNTIF(B$8:B1230,B1230)</f>
        <v>1218</v>
      </c>
      <c r="B1230" s="1" t="str">
        <f>IF(MONTH(在职员工基本信息!G1227)=$L$4,MONTH(在职员工基本信息!G1227),"")</f>
        <v/>
      </c>
      <c r="D1230" s="1" t="str">
        <f>IFERROR(IF(在职员工基本信息!D1227="","",在职员工基本信息!D1227),"")</f>
        <v/>
      </c>
      <c r="E1230" s="1" t="str">
        <f>IF(在职员工基本信息!E1227="","",在职员工基本信息!E1227)</f>
        <v/>
      </c>
      <c r="F1230" s="23" t="str">
        <f>IF(在职员工基本信息!G1227="","",在职员工基本信息!G1227)</f>
        <v/>
      </c>
      <c r="G1230" s="1" t="str">
        <f>IF(在职员工基本信息!B1227="","",在职员工基本信息!B1227)</f>
        <v/>
      </c>
      <c r="H1230" s="1" t="str">
        <f>IF(在职员工基本信息!C1227="","",在职员工基本信息!C1227)</f>
        <v/>
      </c>
      <c r="J1230" s="23" t="str">
        <f t="shared" si="95"/>
        <v/>
      </c>
      <c r="K1230" s="23" t="str">
        <f t="shared" si="96"/>
        <v/>
      </c>
      <c r="L1230" s="23" t="str">
        <f t="shared" si="97"/>
        <v/>
      </c>
      <c r="M1230" s="23" t="str">
        <f t="shared" si="98"/>
        <v/>
      </c>
      <c r="N1230" s="23" t="str">
        <f t="shared" si="99"/>
        <v/>
      </c>
      <c r="P1230" s="1" t="str">
        <f>IF(AND(YEAR(在职员工基本信息!$M1227)='员工事项提醒（生日、续合同）'!$Q$4,MONTH(在职员工基本信息!$M1227)='员工事项提醒（生日、续合同）'!$S$4),在职员工基本信息!D1227,"")</f>
        <v/>
      </c>
      <c r="Q1230" s="1" t="str">
        <f>IF(AND(YEAR(在职员工基本信息!$M1227)='员工事项提醒（生日、续合同）'!$Q$4,MONTH(在职员工基本信息!$M1227)='员工事项提醒（生日、续合同）'!$S$4),在职员工基本信息!E1227,"")</f>
        <v/>
      </c>
      <c r="R1230" s="1" t="str">
        <f>IF(AND(YEAR(在职员工基本信息!$M1227)='员工事项提醒（生日、续合同）'!$Q$4,MONTH(在职员工基本信息!$M1227)='员工事项提醒（生日、续合同）'!$S$4),在职员工基本信息!B1227,"")</f>
        <v/>
      </c>
      <c r="S1230" s="1" t="str">
        <f>IF(AND(YEAR(在职员工基本信息!$M1227)='员工事项提醒（生日、续合同）'!$Q$4,MONTH(在职员工基本信息!$M1227)='员工事项提醒（生日、续合同）'!$S$4),在职员工基本信息!C1227,"")</f>
        <v/>
      </c>
      <c r="T1230" s="23" t="str">
        <f>IF(AND(YEAR(在职员工基本信息!$M1227)='员工事项提醒（生日、续合同）'!$Q$4,MONTH(在职员工基本信息!$M1227)='员工事项提醒（生日、续合同）'!$S$4),在职员工基本信息!M1227,"")</f>
        <v/>
      </c>
    </row>
    <row r="1231" spans="1:20">
      <c r="A1231" s="1" t="str">
        <f>B1231&amp;COUNTIF(B$8:B1231,B1231)</f>
        <v>1219</v>
      </c>
      <c r="B1231" s="1" t="str">
        <f>IF(MONTH(在职员工基本信息!G1228)=$L$4,MONTH(在职员工基本信息!G1228),"")</f>
        <v/>
      </c>
      <c r="D1231" s="1" t="str">
        <f>IFERROR(IF(在职员工基本信息!D1228="","",在职员工基本信息!D1228),"")</f>
        <v/>
      </c>
      <c r="E1231" s="1" t="str">
        <f>IF(在职员工基本信息!E1228="","",在职员工基本信息!E1228)</f>
        <v/>
      </c>
      <c r="F1231" s="23" t="str">
        <f>IF(在职员工基本信息!G1228="","",在职员工基本信息!G1228)</f>
        <v/>
      </c>
      <c r="G1231" s="1" t="str">
        <f>IF(在职员工基本信息!B1228="","",在职员工基本信息!B1228)</f>
        <v/>
      </c>
      <c r="H1231" s="1" t="str">
        <f>IF(在职员工基本信息!C1228="","",在职员工基本信息!C1228)</f>
        <v/>
      </c>
      <c r="J1231" s="23" t="str">
        <f t="shared" si="95"/>
        <v/>
      </c>
      <c r="K1231" s="23" t="str">
        <f t="shared" si="96"/>
        <v/>
      </c>
      <c r="L1231" s="23" t="str">
        <f t="shared" si="97"/>
        <v/>
      </c>
      <c r="M1231" s="23" t="str">
        <f t="shared" si="98"/>
        <v/>
      </c>
      <c r="N1231" s="23" t="str">
        <f t="shared" si="99"/>
        <v/>
      </c>
      <c r="P1231" s="1" t="str">
        <f>IF(AND(YEAR(在职员工基本信息!$M1228)='员工事项提醒（生日、续合同）'!$Q$4,MONTH(在职员工基本信息!$M1228)='员工事项提醒（生日、续合同）'!$S$4),在职员工基本信息!D1228,"")</f>
        <v/>
      </c>
      <c r="Q1231" s="1" t="str">
        <f>IF(AND(YEAR(在职员工基本信息!$M1228)='员工事项提醒（生日、续合同）'!$Q$4,MONTH(在职员工基本信息!$M1228)='员工事项提醒（生日、续合同）'!$S$4),在职员工基本信息!E1228,"")</f>
        <v/>
      </c>
      <c r="R1231" s="1" t="str">
        <f>IF(AND(YEAR(在职员工基本信息!$M1228)='员工事项提醒（生日、续合同）'!$Q$4,MONTH(在职员工基本信息!$M1228)='员工事项提醒（生日、续合同）'!$S$4),在职员工基本信息!B1228,"")</f>
        <v/>
      </c>
      <c r="S1231" s="1" t="str">
        <f>IF(AND(YEAR(在职员工基本信息!$M1228)='员工事项提醒（生日、续合同）'!$Q$4,MONTH(在职员工基本信息!$M1228)='员工事项提醒（生日、续合同）'!$S$4),在职员工基本信息!C1228,"")</f>
        <v/>
      </c>
      <c r="T1231" s="23" t="str">
        <f>IF(AND(YEAR(在职员工基本信息!$M1228)='员工事项提醒（生日、续合同）'!$Q$4,MONTH(在职员工基本信息!$M1228)='员工事项提醒（生日、续合同）'!$S$4),在职员工基本信息!M1228,"")</f>
        <v/>
      </c>
    </row>
    <row r="1232" spans="1:20">
      <c r="A1232" s="1" t="str">
        <f>B1232&amp;COUNTIF(B$8:B1232,B1232)</f>
        <v>1220</v>
      </c>
      <c r="B1232" s="1" t="str">
        <f>IF(MONTH(在职员工基本信息!G1229)=$L$4,MONTH(在职员工基本信息!G1229),"")</f>
        <v/>
      </c>
      <c r="D1232" s="1" t="str">
        <f>IFERROR(IF(在职员工基本信息!D1229="","",在职员工基本信息!D1229),"")</f>
        <v/>
      </c>
      <c r="E1232" s="1" t="str">
        <f>IF(在职员工基本信息!E1229="","",在职员工基本信息!E1229)</f>
        <v/>
      </c>
      <c r="F1232" s="23" t="str">
        <f>IF(在职员工基本信息!G1229="","",在职员工基本信息!G1229)</f>
        <v/>
      </c>
      <c r="G1232" s="1" t="str">
        <f>IF(在职员工基本信息!B1229="","",在职员工基本信息!B1229)</f>
        <v/>
      </c>
      <c r="H1232" s="1" t="str">
        <f>IF(在职员工基本信息!C1229="","",在职员工基本信息!C1229)</f>
        <v/>
      </c>
      <c r="J1232" s="23" t="str">
        <f t="shared" si="95"/>
        <v/>
      </c>
      <c r="K1232" s="23" t="str">
        <f t="shared" si="96"/>
        <v/>
      </c>
      <c r="L1232" s="23" t="str">
        <f t="shared" si="97"/>
        <v/>
      </c>
      <c r="M1232" s="23" t="str">
        <f t="shared" si="98"/>
        <v/>
      </c>
      <c r="N1232" s="23" t="str">
        <f t="shared" si="99"/>
        <v/>
      </c>
      <c r="P1232" s="1" t="str">
        <f>IF(AND(YEAR(在职员工基本信息!$M1229)='员工事项提醒（生日、续合同）'!$Q$4,MONTH(在职员工基本信息!$M1229)='员工事项提醒（生日、续合同）'!$S$4),在职员工基本信息!D1229,"")</f>
        <v/>
      </c>
      <c r="Q1232" s="1" t="str">
        <f>IF(AND(YEAR(在职员工基本信息!$M1229)='员工事项提醒（生日、续合同）'!$Q$4,MONTH(在职员工基本信息!$M1229)='员工事项提醒（生日、续合同）'!$S$4),在职员工基本信息!E1229,"")</f>
        <v/>
      </c>
      <c r="R1232" s="1" t="str">
        <f>IF(AND(YEAR(在职员工基本信息!$M1229)='员工事项提醒（生日、续合同）'!$Q$4,MONTH(在职员工基本信息!$M1229)='员工事项提醒（生日、续合同）'!$S$4),在职员工基本信息!B1229,"")</f>
        <v/>
      </c>
      <c r="S1232" s="1" t="str">
        <f>IF(AND(YEAR(在职员工基本信息!$M1229)='员工事项提醒（生日、续合同）'!$Q$4,MONTH(在职员工基本信息!$M1229)='员工事项提醒（生日、续合同）'!$S$4),在职员工基本信息!C1229,"")</f>
        <v/>
      </c>
      <c r="T1232" s="23" t="str">
        <f>IF(AND(YEAR(在职员工基本信息!$M1229)='员工事项提醒（生日、续合同）'!$Q$4,MONTH(在职员工基本信息!$M1229)='员工事项提醒（生日、续合同）'!$S$4),在职员工基本信息!M1229,"")</f>
        <v/>
      </c>
    </row>
    <row r="1233" spans="1:20">
      <c r="A1233" s="1" t="str">
        <f>B1233&amp;COUNTIF(B$8:B1233,B1233)</f>
        <v>1221</v>
      </c>
      <c r="B1233" s="1" t="str">
        <f>IF(MONTH(在职员工基本信息!G1230)=$L$4,MONTH(在职员工基本信息!G1230),"")</f>
        <v/>
      </c>
      <c r="D1233" s="1" t="str">
        <f>IFERROR(IF(在职员工基本信息!D1230="","",在职员工基本信息!D1230),"")</f>
        <v/>
      </c>
      <c r="E1233" s="1" t="str">
        <f>IF(在职员工基本信息!E1230="","",在职员工基本信息!E1230)</f>
        <v/>
      </c>
      <c r="F1233" s="23" t="str">
        <f>IF(在职员工基本信息!G1230="","",在职员工基本信息!G1230)</f>
        <v/>
      </c>
      <c r="G1233" s="1" t="str">
        <f>IF(在职员工基本信息!B1230="","",在职员工基本信息!B1230)</f>
        <v/>
      </c>
      <c r="H1233" s="1" t="str">
        <f>IF(在职员工基本信息!C1230="","",在职员工基本信息!C1230)</f>
        <v/>
      </c>
      <c r="J1233" s="23" t="str">
        <f t="shared" si="95"/>
        <v/>
      </c>
      <c r="K1233" s="23" t="str">
        <f t="shared" si="96"/>
        <v/>
      </c>
      <c r="L1233" s="23" t="str">
        <f t="shared" si="97"/>
        <v/>
      </c>
      <c r="M1233" s="23" t="str">
        <f t="shared" si="98"/>
        <v/>
      </c>
      <c r="N1233" s="23" t="str">
        <f t="shared" si="99"/>
        <v/>
      </c>
      <c r="P1233" s="1" t="str">
        <f>IF(AND(YEAR(在职员工基本信息!$M1230)='员工事项提醒（生日、续合同）'!$Q$4,MONTH(在职员工基本信息!$M1230)='员工事项提醒（生日、续合同）'!$S$4),在职员工基本信息!D1230,"")</f>
        <v/>
      </c>
      <c r="Q1233" s="1" t="str">
        <f>IF(AND(YEAR(在职员工基本信息!$M1230)='员工事项提醒（生日、续合同）'!$Q$4,MONTH(在职员工基本信息!$M1230)='员工事项提醒（生日、续合同）'!$S$4),在职员工基本信息!E1230,"")</f>
        <v/>
      </c>
      <c r="R1233" s="1" t="str">
        <f>IF(AND(YEAR(在职员工基本信息!$M1230)='员工事项提醒（生日、续合同）'!$Q$4,MONTH(在职员工基本信息!$M1230)='员工事项提醒（生日、续合同）'!$S$4),在职员工基本信息!B1230,"")</f>
        <v/>
      </c>
      <c r="S1233" s="1" t="str">
        <f>IF(AND(YEAR(在职员工基本信息!$M1230)='员工事项提醒（生日、续合同）'!$Q$4,MONTH(在职员工基本信息!$M1230)='员工事项提醒（生日、续合同）'!$S$4),在职员工基本信息!C1230,"")</f>
        <v/>
      </c>
      <c r="T1233" s="23" t="str">
        <f>IF(AND(YEAR(在职员工基本信息!$M1230)='员工事项提醒（生日、续合同）'!$Q$4,MONTH(在职员工基本信息!$M1230)='员工事项提醒（生日、续合同）'!$S$4),在职员工基本信息!M1230,"")</f>
        <v/>
      </c>
    </row>
    <row r="1234" spans="1:20">
      <c r="A1234" s="1" t="str">
        <f>B1234&amp;COUNTIF(B$8:B1234,B1234)</f>
        <v>1222</v>
      </c>
      <c r="B1234" s="1" t="str">
        <f>IF(MONTH(在职员工基本信息!G1231)=$L$4,MONTH(在职员工基本信息!G1231),"")</f>
        <v/>
      </c>
      <c r="D1234" s="1" t="str">
        <f>IFERROR(IF(在职员工基本信息!D1231="","",在职员工基本信息!D1231),"")</f>
        <v/>
      </c>
      <c r="E1234" s="1" t="str">
        <f>IF(在职员工基本信息!E1231="","",在职员工基本信息!E1231)</f>
        <v/>
      </c>
      <c r="F1234" s="23" t="str">
        <f>IF(在职员工基本信息!G1231="","",在职员工基本信息!G1231)</f>
        <v/>
      </c>
      <c r="G1234" s="1" t="str">
        <f>IF(在职员工基本信息!B1231="","",在职员工基本信息!B1231)</f>
        <v/>
      </c>
      <c r="H1234" s="1" t="str">
        <f>IF(在职员工基本信息!C1231="","",在职员工基本信息!C1231)</f>
        <v/>
      </c>
      <c r="J1234" s="23" t="str">
        <f t="shared" si="95"/>
        <v/>
      </c>
      <c r="K1234" s="23" t="str">
        <f t="shared" si="96"/>
        <v/>
      </c>
      <c r="L1234" s="23" t="str">
        <f t="shared" si="97"/>
        <v/>
      </c>
      <c r="M1234" s="23" t="str">
        <f t="shared" si="98"/>
        <v/>
      </c>
      <c r="N1234" s="23" t="str">
        <f t="shared" si="99"/>
        <v/>
      </c>
      <c r="P1234" s="1" t="str">
        <f>IF(AND(YEAR(在职员工基本信息!$M1231)='员工事项提醒（生日、续合同）'!$Q$4,MONTH(在职员工基本信息!$M1231)='员工事项提醒（生日、续合同）'!$S$4),在职员工基本信息!D1231,"")</f>
        <v/>
      </c>
      <c r="Q1234" s="1" t="str">
        <f>IF(AND(YEAR(在职员工基本信息!$M1231)='员工事项提醒（生日、续合同）'!$Q$4,MONTH(在职员工基本信息!$M1231)='员工事项提醒（生日、续合同）'!$S$4),在职员工基本信息!E1231,"")</f>
        <v/>
      </c>
      <c r="R1234" s="1" t="str">
        <f>IF(AND(YEAR(在职员工基本信息!$M1231)='员工事项提醒（生日、续合同）'!$Q$4,MONTH(在职员工基本信息!$M1231)='员工事项提醒（生日、续合同）'!$S$4),在职员工基本信息!B1231,"")</f>
        <v/>
      </c>
      <c r="S1234" s="1" t="str">
        <f>IF(AND(YEAR(在职员工基本信息!$M1231)='员工事项提醒（生日、续合同）'!$Q$4,MONTH(在职员工基本信息!$M1231)='员工事项提醒（生日、续合同）'!$S$4),在职员工基本信息!C1231,"")</f>
        <v/>
      </c>
      <c r="T1234" s="23" t="str">
        <f>IF(AND(YEAR(在职员工基本信息!$M1231)='员工事项提醒（生日、续合同）'!$Q$4,MONTH(在职员工基本信息!$M1231)='员工事项提醒（生日、续合同）'!$S$4),在职员工基本信息!M1231,"")</f>
        <v/>
      </c>
    </row>
    <row r="1235" spans="1:20">
      <c r="A1235" s="1" t="str">
        <f>B1235&amp;COUNTIF(B$8:B1235,B1235)</f>
        <v>1223</v>
      </c>
      <c r="B1235" s="1" t="str">
        <f>IF(MONTH(在职员工基本信息!G1232)=$L$4,MONTH(在职员工基本信息!G1232),"")</f>
        <v/>
      </c>
      <c r="D1235" s="1" t="str">
        <f>IFERROR(IF(在职员工基本信息!D1232="","",在职员工基本信息!D1232),"")</f>
        <v/>
      </c>
      <c r="E1235" s="1" t="str">
        <f>IF(在职员工基本信息!E1232="","",在职员工基本信息!E1232)</f>
        <v/>
      </c>
      <c r="F1235" s="23" t="str">
        <f>IF(在职员工基本信息!G1232="","",在职员工基本信息!G1232)</f>
        <v/>
      </c>
      <c r="G1235" s="1" t="str">
        <f>IF(在职员工基本信息!B1232="","",在职员工基本信息!B1232)</f>
        <v/>
      </c>
      <c r="H1235" s="1" t="str">
        <f>IF(在职员工基本信息!C1232="","",在职员工基本信息!C1232)</f>
        <v/>
      </c>
      <c r="J1235" s="23" t="str">
        <f t="shared" si="95"/>
        <v/>
      </c>
      <c r="K1235" s="23" t="str">
        <f t="shared" si="96"/>
        <v/>
      </c>
      <c r="L1235" s="23" t="str">
        <f t="shared" si="97"/>
        <v/>
      </c>
      <c r="M1235" s="23" t="str">
        <f t="shared" si="98"/>
        <v/>
      </c>
      <c r="N1235" s="23" t="str">
        <f t="shared" si="99"/>
        <v/>
      </c>
      <c r="P1235" s="1" t="str">
        <f>IF(AND(YEAR(在职员工基本信息!$M1232)='员工事项提醒（生日、续合同）'!$Q$4,MONTH(在职员工基本信息!$M1232)='员工事项提醒（生日、续合同）'!$S$4),在职员工基本信息!D1232,"")</f>
        <v/>
      </c>
      <c r="Q1235" s="1" t="str">
        <f>IF(AND(YEAR(在职员工基本信息!$M1232)='员工事项提醒（生日、续合同）'!$Q$4,MONTH(在职员工基本信息!$M1232)='员工事项提醒（生日、续合同）'!$S$4),在职员工基本信息!E1232,"")</f>
        <v/>
      </c>
      <c r="R1235" s="1" t="str">
        <f>IF(AND(YEAR(在职员工基本信息!$M1232)='员工事项提醒（生日、续合同）'!$Q$4,MONTH(在职员工基本信息!$M1232)='员工事项提醒（生日、续合同）'!$S$4),在职员工基本信息!B1232,"")</f>
        <v/>
      </c>
      <c r="S1235" s="1" t="str">
        <f>IF(AND(YEAR(在职员工基本信息!$M1232)='员工事项提醒（生日、续合同）'!$Q$4,MONTH(在职员工基本信息!$M1232)='员工事项提醒（生日、续合同）'!$S$4),在职员工基本信息!C1232,"")</f>
        <v/>
      </c>
      <c r="T1235" s="23" t="str">
        <f>IF(AND(YEAR(在职员工基本信息!$M1232)='员工事项提醒（生日、续合同）'!$Q$4,MONTH(在职员工基本信息!$M1232)='员工事项提醒（生日、续合同）'!$S$4),在职员工基本信息!M1232,"")</f>
        <v/>
      </c>
    </row>
    <row r="1236" spans="1:20">
      <c r="A1236" s="1" t="str">
        <f>B1236&amp;COUNTIF(B$8:B1236,B1236)</f>
        <v>1224</v>
      </c>
      <c r="B1236" s="1" t="str">
        <f>IF(MONTH(在职员工基本信息!G1233)=$L$4,MONTH(在职员工基本信息!G1233),"")</f>
        <v/>
      </c>
      <c r="D1236" s="1" t="str">
        <f>IFERROR(IF(在职员工基本信息!D1233="","",在职员工基本信息!D1233),"")</f>
        <v/>
      </c>
      <c r="E1236" s="1" t="str">
        <f>IF(在职员工基本信息!E1233="","",在职员工基本信息!E1233)</f>
        <v/>
      </c>
      <c r="F1236" s="23" t="str">
        <f>IF(在职员工基本信息!G1233="","",在职员工基本信息!G1233)</f>
        <v/>
      </c>
      <c r="G1236" s="1" t="str">
        <f>IF(在职员工基本信息!B1233="","",在职员工基本信息!B1233)</f>
        <v/>
      </c>
      <c r="H1236" s="1" t="str">
        <f>IF(在职员工基本信息!C1233="","",在职员工基本信息!C1233)</f>
        <v/>
      </c>
      <c r="J1236" s="23" t="str">
        <f t="shared" si="95"/>
        <v/>
      </c>
      <c r="K1236" s="23" t="str">
        <f t="shared" si="96"/>
        <v/>
      </c>
      <c r="L1236" s="23" t="str">
        <f t="shared" si="97"/>
        <v/>
      </c>
      <c r="M1236" s="23" t="str">
        <f t="shared" si="98"/>
        <v/>
      </c>
      <c r="N1236" s="23" t="str">
        <f t="shared" si="99"/>
        <v/>
      </c>
      <c r="P1236" s="1" t="str">
        <f>IF(AND(YEAR(在职员工基本信息!$M1233)='员工事项提醒（生日、续合同）'!$Q$4,MONTH(在职员工基本信息!$M1233)='员工事项提醒（生日、续合同）'!$S$4),在职员工基本信息!D1233,"")</f>
        <v/>
      </c>
      <c r="Q1236" s="1" t="str">
        <f>IF(AND(YEAR(在职员工基本信息!$M1233)='员工事项提醒（生日、续合同）'!$Q$4,MONTH(在职员工基本信息!$M1233)='员工事项提醒（生日、续合同）'!$S$4),在职员工基本信息!E1233,"")</f>
        <v/>
      </c>
      <c r="R1236" s="1" t="str">
        <f>IF(AND(YEAR(在职员工基本信息!$M1233)='员工事项提醒（生日、续合同）'!$Q$4,MONTH(在职员工基本信息!$M1233)='员工事项提醒（生日、续合同）'!$S$4),在职员工基本信息!B1233,"")</f>
        <v/>
      </c>
      <c r="S1236" s="1" t="str">
        <f>IF(AND(YEAR(在职员工基本信息!$M1233)='员工事项提醒（生日、续合同）'!$Q$4,MONTH(在职员工基本信息!$M1233)='员工事项提醒（生日、续合同）'!$S$4),在职员工基本信息!C1233,"")</f>
        <v/>
      </c>
      <c r="T1236" s="23" t="str">
        <f>IF(AND(YEAR(在职员工基本信息!$M1233)='员工事项提醒（生日、续合同）'!$Q$4,MONTH(在职员工基本信息!$M1233)='员工事项提醒（生日、续合同）'!$S$4),在职员工基本信息!M1233,"")</f>
        <v/>
      </c>
    </row>
    <row r="1237" spans="1:20">
      <c r="A1237" s="1" t="str">
        <f>B1237&amp;COUNTIF(B$8:B1237,B1237)</f>
        <v>1225</v>
      </c>
      <c r="B1237" s="1" t="str">
        <f>IF(MONTH(在职员工基本信息!G1234)=$L$4,MONTH(在职员工基本信息!G1234),"")</f>
        <v/>
      </c>
      <c r="D1237" s="1" t="str">
        <f>IFERROR(IF(在职员工基本信息!D1234="","",在职员工基本信息!D1234),"")</f>
        <v/>
      </c>
      <c r="E1237" s="1" t="str">
        <f>IF(在职员工基本信息!E1234="","",在职员工基本信息!E1234)</f>
        <v/>
      </c>
      <c r="F1237" s="23" t="str">
        <f>IF(在职员工基本信息!G1234="","",在职员工基本信息!G1234)</f>
        <v/>
      </c>
      <c r="G1237" s="1" t="str">
        <f>IF(在职员工基本信息!B1234="","",在职员工基本信息!B1234)</f>
        <v/>
      </c>
      <c r="H1237" s="1" t="str">
        <f>IF(在职员工基本信息!C1234="","",在职员工基本信息!C1234)</f>
        <v/>
      </c>
      <c r="J1237" s="23" t="str">
        <f t="shared" si="95"/>
        <v/>
      </c>
      <c r="K1237" s="23" t="str">
        <f t="shared" si="96"/>
        <v/>
      </c>
      <c r="L1237" s="23" t="str">
        <f t="shared" si="97"/>
        <v/>
      </c>
      <c r="M1237" s="23" t="str">
        <f t="shared" si="98"/>
        <v/>
      </c>
      <c r="N1237" s="23" t="str">
        <f t="shared" si="99"/>
        <v/>
      </c>
      <c r="P1237" s="1" t="str">
        <f>IF(AND(YEAR(在职员工基本信息!$M1234)='员工事项提醒（生日、续合同）'!$Q$4,MONTH(在职员工基本信息!$M1234)='员工事项提醒（生日、续合同）'!$S$4),在职员工基本信息!D1234,"")</f>
        <v/>
      </c>
      <c r="Q1237" s="1" t="str">
        <f>IF(AND(YEAR(在职员工基本信息!$M1234)='员工事项提醒（生日、续合同）'!$Q$4,MONTH(在职员工基本信息!$M1234)='员工事项提醒（生日、续合同）'!$S$4),在职员工基本信息!E1234,"")</f>
        <v/>
      </c>
      <c r="R1237" s="1" t="str">
        <f>IF(AND(YEAR(在职员工基本信息!$M1234)='员工事项提醒（生日、续合同）'!$Q$4,MONTH(在职员工基本信息!$M1234)='员工事项提醒（生日、续合同）'!$S$4),在职员工基本信息!B1234,"")</f>
        <v/>
      </c>
      <c r="S1237" s="1" t="str">
        <f>IF(AND(YEAR(在职员工基本信息!$M1234)='员工事项提醒（生日、续合同）'!$Q$4,MONTH(在职员工基本信息!$M1234)='员工事项提醒（生日、续合同）'!$S$4),在职员工基本信息!C1234,"")</f>
        <v/>
      </c>
      <c r="T1237" s="23" t="str">
        <f>IF(AND(YEAR(在职员工基本信息!$M1234)='员工事项提醒（生日、续合同）'!$Q$4,MONTH(在职员工基本信息!$M1234)='员工事项提醒（生日、续合同）'!$S$4),在职员工基本信息!M1234,"")</f>
        <v/>
      </c>
    </row>
    <row r="1238" spans="1:20">
      <c r="A1238" s="1" t="str">
        <f>B1238&amp;COUNTIF(B$8:B1238,B1238)</f>
        <v>1226</v>
      </c>
      <c r="B1238" s="1" t="str">
        <f>IF(MONTH(在职员工基本信息!G1235)=$L$4,MONTH(在职员工基本信息!G1235),"")</f>
        <v/>
      </c>
      <c r="D1238" s="1" t="str">
        <f>IFERROR(IF(在职员工基本信息!D1235="","",在职员工基本信息!D1235),"")</f>
        <v/>
      </c>
      <c r="E1238" s="1" t="str">
        <f>IF(在职员工基本信息!E1235="","",在职员工基本信息!E1235)</f>
        <v/>
      </c>
      <c r="F1238" s="23" t="str">
        <f>IF(在职员工基本信息!G1235="","",在职员工基本信息!G1235)</f>
        <v/>
      </c>
      <c r="G1238" s="1" t="str">
        <f>IF(在职员工基本信息!B1235="","",在职员工基本信息!B1235)</f>
        <v/>
      </c>
      <c r="H1238" s="1" t="str">
        <f>IF(在职员工基本信息!C1235="","",在职员工基本信息!C1235)</f>
        <v/>
      </c>
      <c r="J1238" s="23" t="str">
        <f t="shared" si="95"/>
        <v/>
      </c>
      <c r="K1238" s="23" t="str">
        <f t="shared" si="96"/>
        <v/>
      </c>
      <c r="L1238" s="23" t="str">
        <f t="shared" si="97"/>
        <v/>
      </c>
      <c r="M1238" s="23" t="str">
        <f t="shared" si="98"/>
        <v/>
      </c>
      <c r="N1238" s="23" t="str">
        <f t="shared" si="99"/>
        <v/>
      </c>
      <c r="P1238" s="1" t="str">
        <f>IF(AND(YEAR(在职员工基本信息!$M1235)='员工事项提醒（生日、续合同）'!$Q$4,MONTH(在职员工基本信息!$M1235)='员工事项提醒（生日、续合同）'!$S$4),在职员工基本信息!D1235,"")</f>
        <v/>
      </c>
      <c r="Q1238" s="1" t="str">
        <f>IF(AND(YEAR(在职员工基本信息!$M1235)='员工事项提醒（生日、续合同）'!$Q$4,MONTH(在职员工基本信息!$M1235)='员工事项提醒（生日、续合同）'!$S$4),在职员工基本信息!E1235,"")</f>
        <v/>
      </c>
      <c r="R1238" s="1" t="str">
        <f>IF(AND(YEAR(在职员工基本信息!$M1235)='员工事项提醒（生日、续合同）'!$Q$4,MONTH(在职员工基本信息!$M1235)='员工事项提醒（生日、续合同）'!$S$4),在职员工基本信息!B1235,"")</f>
        <v/>
      </c>
      <c r="S1238" s="1" t="str">
        <f>IF(AND(YEAR(在职员工基本信息!$M1235)='员工事项提醒（生日、续合同）'!$Q$4,MONTH(在职员工基本信息!$M1235)='员工事项提醒（生日、续合同）'!$S$4),在职员工基本信息!C1235,"")</f>
        <v/>
      </c>
      <c r="T1238" s="23" t="str">
        <f>IF(AND(YEAR(在职员工基本信息!$M1235)='员工事项提醒（生日、续合同）'!$Q$4,MONTH(在职员工基本信息!$M1235)='员工事项提醒（生日、续合同）'!$S$4),在职员工基本信息!M1235,"")</f>
        <v/>
      </c>
    </row>
    <row r="1239" spans="1:20">
      <c r="A1239" s="1" t="str">
        <f>B1239&amp;COUNTIF(B$8:B1239,B1239)</f>
        <v>1227</v>
      </c>
      <c r="B1239" s="1" t="str">
        <f>IF(MONTH(在职员工基本信息!G1236)=$L$4,MONTH(在职员工基本信息!G1236),"")</f>
        <v/>
      </c>
      <c r="D1239" s="1" t="str">
        <f>IFERROR(IF(在职员工基本信息!D1236="","",在职员工基本信息!D1236),"")</f>
        <v/>
      </c>
      <c r="E1239" s="1" t="str">
        <f>IF(在职员工基本信息!E1236="","",在职员工基本信息!E1236)</f>
        <v/>
      </c>
      <c r="F1239" s="23" t="str">
        <f>IF(在职员工基本信息!G1236="","",在职员工基本信息!G1236)</f>
        <v/>
      </c>
      <c r="G1239" s="1" t="str">
        <f>IF(在职员工基本信息!B1236="","",在职员工基本信息!B1236)</f>
        <v/>
      </c>
      <c r="H1239" s="1" t="str">
        <f>IF(在职员工基本信息!C1236="","",在职员工基本信息!C1236)</f>
        <v/>
      </c>
      <c r="J1239" s="23" t="str">
        <f t="shared" si="95"/>
        <v/>
      </c>
      <c r="K1239" s="23" t="str">
        <f t="shared" si="96"/>
        <v/>
      </c>
      <c r="L1239" s="23" t="str">
        <f t="shared" si="97"/>
        <v/>
      </c>
      <c r="M1239" s="23" t="str">
        <f t="shared" si="98"/>
        <v/>
      </c>
      <c r="N1239" s="23" t="str">
        <f t="shared" si="99"/>
        <v/>
      </c>
      <c r="P1239" s="1" t="str">
        <f>IF(AND(YEAR(在职员工基本信息!$M1236)='员工事项提醒（生日、续合同）'!$Q$4,MONTH(在职员工基本信息!$M1236)='员工事项提醒（生日、续合同）'!$S$4),在职员工基本信息!D1236,"")</f>
        <v/>
      </c>
      <c r="Q1239" s="1" t="str">
        <f>IF(AND(YEAR(在职员工基本信息!$M1236)='员工事项提醒（生日、续合同）'!$Q$4,MONTH(在职员工基本信息!$M1236)='员工事项提醒（生日、续合同）'!$S$4),在职员工基本信息!E1236,"")</f>
        <v/>
      </c>
      <c r="R1239" s="1" t="str">
        <f>IF(AND(YEAR(在职员工基本信息!$M1236)='员工事项提醒（生日、续合同）'!$Q$4,MONTH(在职员工基本信息!$M1236)='员工事项提醒（生日、续合同）'!$S$4),在职员工基本信息!B1236,"")</f>
        <v/>
      </c>
      <c r="S1239" s="1" t="str">
        <f>IF(AND(YEAR(在职员工基本信息!$M1236)='员工事项提醒（生日、续合同）'!$Q$4,MONTH(在职员工基本信息!$M1236)='员工事项提醒（生日、续合同）'!$S$4),在职员工基本信息!C1236,"")</f>
        <v/>
      </c>
      <c r="T1239" s="23" t="str">
        <f>IF(AND(YEAR(在职员工基本信息!$M1236)='员工事项提醒（生日、续合同）'!$Q$4,MONTH(在职员工基本信息!$M1236)='员工事项提醒（生日、续合同）'!$S$4),在职员工基本信息!M1236,"")</f>
        <v/>
      </c>
    </row>
    <row r="1240" spans="1:20">
      <c r="A1240" s="1" t="str">
        <f>B1240&amp;COUNTIF(B$8:B1240,B1240)</f>
        <v>1228</v>
      </c>
      <c r="B1240" s="1" t="str">
        <f>IF(MONTH(在职员工基本信息!G1237)=$L$4,MONTH(在职员工基本信息!G1237),"")</f>
        <v/>
      </c>
      <c r="D1240" s="1" t="str">
        <f>IFERROR(IF(在职员工基本信息!D1237="","",在职员工基本信息!D1237),"")</f>
        <v/>
      </c>
      <c r="E1240" s="1" t="str">
        <f>IF(在职员工基本信息!E1237="","",在职员工基本信息!E1237)</f>
        <v/>
      </c>
      <c r="F1240" s="23" t="str">
        <f>IF(在职员工基本信息!G1237="","",在职员工基本信息!G1237)</f>
        <v/>
      </c>
      <c r="G1240" s="1" t="str">
        <f>IF(在职员工基本信息!B1237="","",在职员工基本信息!B1237)</f>
        <v/>
      </c>
      <c r="H1240" s="1" t="str">
        <f>IF(在职员工基本信息!C1237="","",在职员工基本信息!C1237)</f>
        <v/>
      </c>
      <c r="J1240" s="23" t="str">
        <f t="shared" si="95"/>
        <v/>
      </c>
      <c r="K1240" s="23" t="str">
        <f t="shared" si="96"/>
        <v/>
      </c>
      <c r="L1240" s="23" t="str">
        <f t="shared" si="97"/>
        <v/>
      </c>
      <c r="M1240" s="23" t="str">
        <f t="shared" si="98"/>
        <v/>
      </c>
      <c r="N1240" s="23" t="str">
        <f t="shared" si="99"/>
        <v/>
      </c>
      <c r="P1240" s="1" t="str">
        <f>IF(AND(YEAR(在职员工基本信息!$M1237)='员工事项提醒（生日、续合同）'!$Q$4,MONTH(在职员工基本信息!$M1237)='员工事项提醒（生日、续合同）'!$S$4),在职员工基本信息!D1237,"")</f>
        <v/>
      </c>
      <c r="Q1240" s="1" t="str">
        <f>IF(AND(YEAR(在职员工基本信息!$M1237)='员工事项提醒（生日、续合同）'!$Q$4,MONTH(在职员工基本信息!$M1237)='员工事项提醒（生日、续合同）'!$S$4),在职员工基本信息!E1237,"")</f>
        <v/>
      </c>
      <c r="R1240" s="1" t="str">
        <f>IF(AND(YEAR(在职员工基本信息!$M1237)='员工事项提醒（生日、续合同）'!$Q$4,MONTH(在职员工基本信息!$M1237)='员工事项提醒（生日、续合同）'!$S$4),在职员工基本信息!B1237,"")</f>
        <v/>
      </c>
      <c r="S1240" s="1" t="str">
        <f>IF(AND(YEAR(在职员工基本信息!$M1237)='员工事项提醒（生日、续合同）'!$Q$4,MONTH(在职员工基本信息!$M1237)='员工事项提醒（生日、续合同）'!$S$4),在职员工基本信息!C1237,"")</f>
        <v/>
      </c>
      <c r="T1240" s="23" t="str">
        <f>IF(AND(YEAR(在职员工基本信息!$M1237)='员工事项提醒（生日、续合同）'!$Q$4,MONTH(在职员工基本信息!$M1237)='员工事项提醒（生日、续合同）'!$S$4),在职员工基本信息!M1237,"")</f>
        <v/>
      </c>
    </row>
    <row r="1241" spans="1:20">
      <c r="A1241" s="1" t="str">
        <f>B1241&amp;COUNTIF(B$8:B1241,B1241)</f>
        <v>1229</v>
      </c>
      <c r="B1241" s="1" t="str">
        <f>IF(MONTH(在职员工基本信息!G1238)=$L$4,MONTH(在职员工基本信息!G1238),"")</f>
        <v/>
      </c>
      <c r="D1241" s="1" t="str">
        <f>IFERROR(IF(在职员工基本信息!D1238="","",在职员工基本信息!D1238),"")</f>
        <v/>
      </c>
      <c r="E1241" s="1" t="str">
        <f>IF(在职员工基本信息!E1238="","",在职员工基本信息!E1238)</f>
        <v/>
      </c>
      <c r="F1241" s="23" t="str">
        <f>IF(在职员工基本信息!G1238="","",在职员工基本信息!G1238)</f>
        <v/>
      </c>
      <c r="G1241" s="1" t="str">
        <f>IF(在职员工基本信息!B1238="","",在职员工基本信息!B1238)</f>
        <v/>
      </c>
      <c r="H1241" s="1" t="str">
        <f>IF(在职员工基本信息!C1238="","",在职员工基本信息!C1238)</f>
        <v/>
      </c>
      <c r="J1241" s="23" t="str">
        <f t="shared" si="95"/>
        <v/>
      </c>
      <c r="K1241" s="23" t="str">
        <f t="shared" si="96"/>
        <v/>
      </c>
      <c r="L1241" s="23" t="str">
        <f t="shared" si="97"/>
        <v/>
      </c>
      <c r="M1241" s="23" t="str">
        <f t="shared" si="98"/>
        <v/>
      </c>
      <c r="N1241" s="23" t="str">
        <f t="shared" si="99"/>
        <v/>
      </c>
      <c r="P1241" s="1" t="str">
        <f>IF(AND(YEAR(在职员工基本信息!$M1238)='员工事项提醒（生日、续合同）'!$Q$4,MONTH(在职员工基本信息!$M1238)='员工事项提醒（生日、续合同）'!$S$4),在职员工基本信息!D1238,"")</f>
        <v/>
      </c>
      <c r="Q1241" s="1" t="str">
        <f>IF(AND(YEAR(在职员工基本信息!$M1238)='员工事项提醒（生日、续合同）'!$Q$4,MONTH(在职员工基本信息!$M1238)='员工事项提醒（生日、续合同）'!$S$4),在职员工基本信息!E1238,"")</f>
        <v/>
      </c>
      <c r="R1241" s="1" t="str">
        <f>IF(AND(YEAR(在职员工基本信息!$M1238)='员工事项提醒（生日、续合同）'!$Q$4,MONTH(在职员工基本信息!$M1238)='员工事项提醒（生日、续合同）'!$S$4),在职员工基本信息!B1238,"")</f>
        <v/>
      </c>
      <c r="S1241" s="1" t="str">
        <f>IF(AND(YEAR(在职员工基本信息!$M1238)='员工事项提醒（生日、续合同）'!$Q$4,MONTH(在职员工基本信息!$M1238)='员工事项提醒（生日、续合同）'!$S$4),在职员工基本信息!C1238,"")</f>
        <v/>
      </c>
      <c r="T1241" s="23" t="str">
        <f>IF(AND(YEAR(在职员工基本信息!$M1238)='员工事项提醒（生日、续合同）'!$Q$4,MONTH(在职员工基本信息!$M1238)='员工事项提醒（生日、续合同）'!$S$4),在职员工基本信息!M1238,"")</f>
        <v/>
      </c>
    </row>
    <row r="1242" spans="1:20">
      <c r="A1242" s="1" t="str">
        <f>B1242&amp;COUNTIF(B$8:B1242,B1242)</f>
        <v>1230</v>
      </c>
      <c r="B1242" s="1" t="str">
        <f>IF(MONTH(在职员工基本信息!G1239)=$L$4,MONTH(在职员工基本信息!G1239),"")</f>
        <v/>
      </c>
      <c r="D1242" s="1" t="str">
        <f>IFERROR(IF(在职员工基本信息!D1239="","",在职员工基本信息!D1239),"")</f>
        <v/>
      </c>
      <c r="E1242" s="1" t="str">
        <f>IF(在职员工基本信息!E1239="","",在职员工基本信息!E1239)</f>
        <v/>
      </c>
      <c r="F1242" s="23" t="str">
        <f>IF(在职员工基本信息!G1239="","",在职员工基本信息!G1239)</f>
        <v/>
      </c>
      <c r="G1242" s="1" t="str">
        <f>IF(在职员工基本信息!B1239="","",在职员工基本信息!B1239)</f>
        <v/>
      </c>
      <c r="H1242" s="1" t="str">
        <f>IF(在职员工基本信息!C1239="","",在职员工基本信息!C1239)</f>
        <v/>
      </c>
      <c r="J1242" s="23" t="str">
        <f t="shared" si="95"/>
        <v/>
      </c>
      <c r="K1242" s="23" t="str">
        <f t="shared" si="96"/>
        <v/>
      </c>
      <c r="L1242" s="23" t="str">
        <f t="shared" si="97"/>
        <v/>
      </c>
      <c r="M1242" s="23" t="str">
        <f t="shared" si="98"/>
        <v/>
      </c>
      <c r="N1242" s="23" t="str">
        <f t="shared" si="99"/>
        <v/>
      </c>
      <c r="P1242" s="1" t="str">
        <f>IF(AND(YEAR(在职员工基本信息!$M1239)='员工事项提醒（生日、续合同）'!$Q$4,MONTH(在职员工基本信息!$M1239)='员工事项提醒（生日、续合同）'!$S$4),在职员工基本信息!D1239,"")</f>
        <v/>
      </c>
      <c r="Q1242" s="1" t="str">
        <f>IF(AND(YEAR(在职员工基本信息!$M1239)='员工事项提醒（生日、续合同）'!$Q$4,MONTH(在职员工基本信息!$M1239)='员工事项提醒（生日、续合同）'!$S$4),在职员工基本信息!E1239,"")</f>
        <v/>
      </c>
      <c r="R1242" s="1" t="str">
        <f>IF(AND(YEAR(在职员工基本信息!$M1239)='员工事项提醒（生日、续合同）'!$Q$4,MONTH(在职员工基本信息!$M1239)='员工事项提醒（生日、续合同）'!$S$4),在职员工基本信息!B1239,"")</f>
        <v/>
      </c>
      <c r="S1242" s="1" t="str">
        <f>IF(AND(YEAR(在职员工基本信息!$M1239)='员工事项提醒（生日、续合同）'!$Q$4,MONTH(在职员工基本信息!$M1239)='员工事项提醒（生日、续合同）'!$S$4),在职员工基本信息!C1239,"")</f>
        <v/>
      </c>
      <c r="T1242" s="23" t="str">
        <f>IF(AND(YEAR(在职员工基本信息!$M1239)='员工事项提醒（生日、续合同）'!$Q$4,MONTH(在职员工基本信息!$M1239)='员工事项提醒（生日、续合同）'!$S$4),在职员工基本信息!M1239,"")</f>
        <v/>
      </c>
    </row>
    <row r="1243" spans="1:20">
      <c r="A1243" s="1" t="str">
        <f>B1243&amp;COUNTIF(B$8:B1243,B1243)</f>
        <v>1231</v>
      </c>
      <c r="B1243" s="1" t="str">
        <f>IF(MONTH(在职员工基本信息!G1240)=$L$4,MONTH(在职员工基本信息!G1240),"")</f>
        <v/>
      </c>
      <c r="D1243" s="1" t="str">
        <f>IFERROR(IF(在职员工基本信息!D1240="","",在职员工基本信息!D1240),"")</f>
        <v/>
      </c>
      <c r="E1243" s="1" t="str">
        <f>IF(在职员工基本信息!E1240="","",在职员工基本信息!E1240)</f>
        <v/>
      </c>
      <c r="F1243" s="23" t="str">
        <f>IF(在职员工基本信息!G1240="","",在职员工基本信息!G1240)</f>
        <v/>
      </c>
      <c r="G1243" s="1" t="str">
        <f>IF(在职员工基本信息!B1240="","",在职员工基本信息!B1240)</f>
        <v/>
      </c>
      <c r="H1243" s="1" t="str">
        <f>IF(在职员工基本信息!C1240="","",在职员工基本信息!C1240)</f>
        <v/>
      </c>
      <c r="J1243" s="23" t="str">
        <f t="shared" si="95"/>
        <v/>
      </c>
      <c r="K1243" s="23" t="str">
        <f t="shared" si="96"/>
        <v/>
      </c>
      <c r="L1243" s="23" t="str">
        <f t="shared" si="97"/>
        <v/>
      </c>
      <c r="M1243" s="23" t="str">
        <f t="shared" si="98"/>
        <v/>
      </c>
      <c r="N1243" s="23" t="str">
        <f t="shared" si="99"/>
        <v/>
      </c>
      <c r="P1243" s="1" t="str">
        <f>IF(AND(YEAR(在职员工基本信息!$M1240)='员工事项提醒（生日、续合同）'!$Q$4,MONTH(在职员工基本信息!$M1240)='员工事项提醒（生日、续合同）'!$S$4),在职员工基本信息!D1240,"")</f>
        <v/>
      </c>
      <c r="Q1243" s="1" t="str">
        <f>IF(AND(YEAR(在职员工基本信息!$M1240)='员工事项提醒（生日、续合同）'!$Q$4,MONTH(在职员工基本信息!$M1240)='员工事项提醒（生日、续合同）'!$S$4),在职员工基本信息!E1240,"")</f>
        <v/>
      </c>
      <c r="R1243" s="1" t="str">
        <f>IF(AND(YEAR(在职员工基本信息!$M1240)='员工事项提醒（生日、续合同）'!$Q$4,MONTH(在职员工基本信息!$M1240)='员工事项提醒（生日、续合同）'!$S$4),在职员工基本信息!B1240,"")</f>
        <v/>
      </c>
      <c r="S1243" s="1" t="str">
        <f>IF(AND(YEAR(在职员工基本信息!$M1240)='员工事项提醒（生日、续合同）'!$Q$4,MONTH(在职员工基本信息!$M1240)='员工事项提醒（生日、续合同）'!$S$4),在职员工基本信息!C1240,"")</f>
        <v/>
      </c>
      <c r="T1243" s="23" t="str">
        <f>IF(AND(YEAR(在职员工基本信息!$M1240)='员工事项提醒（生日、续合同）'!$Q$4,MONTH(在职员工基本信息!$M1240)='员工事项提醒（生日、续合同）'!$S$4),在职员工基本信息!M1240,"")</f>
        <v/>
      </c>
    </row>
    <row r="1244" spans="1:20">
      <c r="A1244" s="1" t="str">
        <f>B1244&amp;COUNTIF(B$8:B1244,B1244)</f>
        <v>1232</v>
      </c>
      <c r="B1244" s="1" t="str">
        <f>IF(MONTH(在职员工基本信息!G1241)=$L$4,MONTH(在职员工基本信息!G1241),"")</f>
        <v/>
      </c>
      <c r="D1244" s="1" t="str">
        <f>IFERROR(IF(在职员工基本信息!D1241="","",在职员工基本信息!D1241),"")</f>
        <v/>
      </c>
      <c r="E1244" s="1" t="str">
        <f>IF(在职员工基本信息!E1241="","",在职员工基本信息!E1241)</f>
        <v/>
      </c>
      <c r="F1244" s="23" t="str">
        <f>IF(在职员工基本信息!G1241="","",在职员工基本信息!G1241)</f>
        <v/>
      </c>
      <c r="G1244" s="1" t="str">
        <f>IF(在职员工基本信息!B1241="","",在职员工基本信息!B1241)</f>
        <v/>
      </c>
      <c r="H1244" s="1" t="str">
        <f>IF(在职员工基本信息!C1241="","",在职员工基本信息!C1241)</f>
        <v/>
      </c>
      <c r="J1244" s="23" t="str">
        <f t="shared" si="95"/>
        <v/>
      </c>
      <c r="K1244" s="23" t="str">
        <f t="shared" si="96"/>
        <v/>
      </c>
      <c r="L1244" s="23" t="str">
        <f t="shared" si="97"/>
        <v/>
      </c>
      <c r="M1244" s="23" t="str">
        <f t="shared" si="98"/>
        <v/>
      </c>
      <c r="N1244" s="23" t="str">
        <f t="shared" si="99"/>
        <v/>
      </c>
      <c r="P1244" s="1" t="str">
        <f>IF(AND(YEAR(在职员工基本信息!$M1241)='员工事项提醒（生日、续合同）'!$Q$4,MONTH(在职员工基本信息!$M1241)='员工事项提醒（生日、续合同）'!$S$4),在职员工基本信息!D1241,"")</f>
        <v/>
      </c>
      <c r="Q1244" s="1" t="str">
        <f>IF(AND(YEAR(在职员工基本信息!$M1241)='员工事项提醒（生日、续合同）'!$Q$4,MONTH(在职员工基本信息!$M1241)='员工事项提醒（生日、续合同）'!$S$4),在职员工基本信息!E1241,"")</f>
        <v/>
      </c>
      <c r="R1244" s="1" t="str">
        <f>IF(AND(YEAR(在职员工基本信息!$M1241)='员工事项提醒（生日、续合同）'!$Q$4,MONTH(在职员工基本信息!$M1241)='员工事项提醒（生日、续合同）'!$S$4),在职员工基本信息!B1241,"")</f>
        <v/>
      </c>
      <c r="S1244" s="1" t="str">
        <f>IF(AND(YEAR(在职员工基本信息!$M1241)='员工事项提醒（生日、续合同）'!$Q$4,MONTH(在职员工基本信息!$M1241)='员工事项提醒（生日、续合同）'!$S$4),在职员工基本信息!C1241,"")</f>
        <v/>
      </c>
      <c r="T1244" s="23" t="str">
        <f>IF(AND(YEAR(在职员工基本信息!$M1241)='员工事项提醒（生日、续合同）'!$Q$4,MONTH(在职员工基本信息!$M1241)='员工事项提醒（生日、续合同）'!$S$4),在职员工基本信息!M1241,"")</f>
        <v/>
      </c>
    </row>
    <row r="1245" spans="1:20">
      <c r="A1245" s="1" t="str">
        <f>B1245&amp;COUNTIF(B$8:B1245,B1245)</f>
        <v>1233</v>
      </c>
      <c r="B1245" s="1" t="str">
        <f>IF(MONTH(在职员工基本信息!G1242)=$L$4,MONTH(在职员工基本信息!G1242),"")</f>
        <v/>
      </c>
      <c r="D1245" s="1" t="str">
        <f>IFERROR(IF(在职员工基本信息!D1242="","",在职员工基本信息!D1242),"")</f>
        <v/>
      </c>
      <c r="E1245" s="1" t="str">
        <f>IF(在职员工基本信息!E1242="","",在职员工基本信息!E1242)</f>
        <v/>
      </c>
      <c r="F1245" s="23" t="str">
        <f>IF(在职员工基本信息!G1242="","",在职员工基本信息!G1242)</f>
        <v/>
      </c>
      <c r="G1245" s="1" t="str">
        <f>IF(在职员工基本信息!B1242="","",在职员工基本信息!B1242)</f>
        <v/>
      </c>
      <c r="H1245" s="1" t="str">
        <f>IF(在职员工基本信息!C1242="","",在职员工基本信息!C1242)</f>
        <v/>
      </c>
      <c r="J1245" s="23" t="str">
        <f t="shared" si="95"/>
        <v/>
      </c>
      <c r="K1245" s="23" t="str">
        <f t="shared" si="96"/>
        <v/>
      </c>
      <c r="L1245" s="23" t="str">
        <f t="shared" si="97"/>
        <v/>
      </c>
      <c r="M1245" s="23" t="str">
        <f t="shared" si="98"/>
        <v/>
      </c>
      <c r="N1245" s="23" t="str">
        <f t="shared" si="99"/>
        <v/>
      </c>
      <c r="P1245" s="1" t="str">
        <f>IF(AND(YEAR(在职员工基本信息!$M1242)='员工事项提醒（生日、续合同）'!$Q$4,MONTH(在职员工基本信息!$M1242)='员工事项提醒（生日、续合同）'!$S$4),在职员工基本信息!D1242,"")</f>
        <v/>
      </c>
      <c r="Q1245" s="1" t="str">
        <f>IF(AND(YEAR(在职员工基本信息!$M1242)='员工事项提醒（生日、续合同）'!$Q$4,MONTH(在职员工基本信息!$M1242)='员工事项提醒（生日、续合同）'!$S$4),在职员工基本信息!E1242,"")</f>
        <v/>
      </c>
      <c r="R1245" s="1" t="str">
        <f>IF(AND(YEAR(在职员工基本信息!$M1242)='员工事项提醒（生日、续合同）'!$Q$4,MONTH(在职员工基本信息!$M1242)='员工事项提醒（生日、续合同）'!$S$4),在职员工基本信息!B1242,"")</f>
        <v/>
      </c>
      <c r="S1245" s="1" t="str">
        <f>IF(AND(YEAR(在职员工基本信息!$M1242)='员工事项提醒（生日、续合同）'!$Q$4,MONTH(在职员工基本信息!$M1242)='员工事项提醒（生日、续合同）'!$S$4),在职员工基本信息!C1242,"")</f>
        <v/>
      </c>
      <c r="T1245" s="23" t="str">
        <f>IF(AND(YEAR(在职员工基本信息!$M1242)='员工事项提醒（生日、续合同）'!$Q$4,MONTH(在职员工基本信息!$M1242)='员工事项提醒（生日、续合同）'!$S$4),在职员工基本信息!M1242,"")</f>
        <v/>
      </c>
    </row>
    <row r="1246" spans="1:20">
      <c r="A1246" s="1" t="str">
        <f>B1246&amp;COUNTIF(B$8:B1246,B1246)</f>
        <v>1234</v>
      </c>
      <c r="B1246" s="1" t="str">
        <f>IF(MONTH(在职员工基本信息!G1243)=$L$4,MONTH(在职员工基本信息!G1243),"")</f>
        <v/>
      </c>
      <c r="D1246" s="1" t="str">
        <f>IFERROR(IF(在职员工基本信息!D1243="","",在职员工基本信息!D1243),"")</f>
        <v/>
      </c>
      <c r="E1246" s="1" t="str">
        <f>IF(在职员工基本信息!E1243="","",在职员工基本信息!E1243)</f>
        <v/>
      </c>
      <c r="F1246" s="23" t="str">
        <f>IF(在职员工基本信息!G1243="","",在职员工基本信息!G1243)</f>
        <v/>
      </c>
      <c r="G1246" s="1" t="str">
        <f>IF(在职员工基本信息!B1243="","",在职员工基本信息!B1243)</f>
        <v/>
      </c>
      <c r="H1246" s="1" t="str">
        <f>IF(在职员工基本信息!C1243="","",在职员工基本信息!C1243)</f>
        <v/>
      </c>
      <c r="J1246" s="23" t="str">
        <f t="shared" si="95"/>
        <v/>
      </c>
      <c r="K1246" s="23" t="str">
        <f t="shared" si="96"/>
        <v/>
      </c>
      <c r="L1246" s="23" t="str">
        <f t="shared" si="97"/>
        <v/>
      </c>
      <c r="M1246" s="23" t="str">
        <f t="shared" si="98"/>
        <v/>
      </c>
      <c r="N1246" s="23" t="str">
        <f t="shared" si="99"/>
        <v/>
      </c>
      <c r="P1246" s="1" t="str">
        <f>IF(AND(YEAR(在职员工基本信息!$M1243)='员工事项提醒（生日、续合同）'!$Q$4,MONTH(在职员工基本信息!$M1243)='员工事项提醒（生日、续合同）'!$S$4),在职员工基本信息!D1243,"")</f>
        <v/>
      </c>
      <c r="Q1246" s="1" t="str">
        <f>IF(AND(YEAR(在职员工基本信息!$M1243)='员工事项提醒（生日、续合同）'!$Q$4,MONTH(在职员工基本信息!$M1243)='员工事项提醒（生日、续合同）'!$S$4),在职员工基本信息!E1243,"")</f>
        <v/>
      </c>
      <c r="R1246" s="1" t="str">
        <f>IF(AND(YEAR(在职员工基本信息!$M1243)='员工事项提醒（生日、续合同）'!$Q$4,MONTH(在职员工基本信息!$M1243)='员工事项提醒（生日、续合同）'!$S$4),在职员工基本信息!B1243,"")</f>
        <v/>
      </c>
      <c r="S1246" s="1" t="str">
        <f>IF(AND(YEAR(在职员工基本信息!$M1243)='员工事项提醒（生日、续合同）'!$Q$4,MONTH(在职员工基本信息!$M1243)='员工事项提醒（生日、续合同）'!$S$4),在职员工基本信息!C1243,"")</f>
        <v/>
      </c>
      <c r="T1246" s="23" t="str">
        <f>IF(AND(YEAR(在职员工基本信息!$M1243)='员工事项提醒（生日、续合同）'!$Q$4,MONTH(在职员工基本信息!$M1243)='员工事项提醒（生日、续合同）'!$S$4),在职员工基本信息!M1243,"")</f>
        <v/>
      </c>
    </row>
    <row r="1247" spans="1:20">
      <c r="A1247" s="1" t="str">
        <f>B1247&amp;COUNTIF(B$8:B1247,B1247)</f>
        <v>1235</v>
      </c>
      <c r="B1247" s="1" t="str">
        <f>IF(MONTH(在职员工基本信息!G1244)=$L$4,MONTH(在职员工基本信息!G1244),"")</f>
        <v/>
      </c>
      <c r="D1247" s="1" t="str">
        <f>IFERROR(IF(在职员工基本信息!D1244="","",在职员工基本信息!D1244),"")</f>
        <v/>
      </c>
      <c r="E1247" s="1" t="str">
        <f>IF(在职员工基本信息!E1244="","",在职员工基本信息!E1244)</f>
        <v/>
      </c>
      <c r="F1247" s="23" t="str">
        <f>IF(在职员工基本信息!G1244="","",在职员工基本信息!G1244)</f>
        <v/>
      </c>
      <c r="G1247" s="1" t="str">
        <f>IF(在职员工基本信息!B1244="","",在职员工基本信息!B1244)</f>
        <v/>
      </c>
      <c r="H1247" s="1" t="str">
        <f>IF(在职员工基本信息!C1244="","",在职员工基本信息!C1244)</f>
        <v/>
      </c>
      <c r="J1247" s="23" t="str">
        <f t="shared" si="95"/>
        <v/>
      </c>
      <c r="K1247" s="23" t="str">
        <f t="shared" si="96"/>
        <v/>
      </c>
      <c r="L1247" s="23" t="str">
        <f t="shared" si="97"/>
        <v/>
      </c>
      <c r="M1247" s="23" t="str">
        <f t="shared" si="98"/>
        <v/>
      </c>
      <c r="N1247" s="23" t="str">
        <f t="shared" si="99"/>
        <v/>
      </c>
      <c r="P1247" s="1" t="str">
        <f>IF(AND(YEAR(在职员工基本信息!$M1244)='员工事项提醒（生日、续合同）'!$Q$4,MONTH(在职员工基本信息!$M1244)='员工事项提醒（生日、续合同）'!$S$4),在职员工基本信息!D1244,"")</f>
        <v/>
      </c>
      <c r="Q1247" s="1" t="str">
        <f>IF(AND(YEAR(在职员工基本信息!$M1244)='员工事项提醒（生日、续合同）'!$Q$4,MONTH(在职员工基本信息!$M1244)='员工事项提醒（生日、续合同）'!$S$4),在职员工基本信息!E1244,"")</f>
        <v/>
      </c>
      <c r="R1247" s="1" t="str">
        <f>IF(AND(YEAR(在职员工基本信息!$M1244)='员工事项提醒（生日、续合同）'!$Q$4,MONTH(在职员工基本信息!$M1244)='员工事项提醒（生日、续合同）'!$S$4),在职员工基本信息!B1244,"")</f>
        <v/>
      </c>
      <c r="S1247" s="1" t="str">
        <f>IF(AND(YEAR(在职员工基本信息!$M1244)='员工事项提醒（生日、续合同）'!$Q$4,MONTH(在职员工基本信息!$M1244)='员工事项提醒（生日、续合同）'!$S$4),在职员工基本信息!C1244,"")</f>
        <v/>
      </c>
      <c r="T1247" s="23" t="str">
        <f>IF(AND(YEAR(在职员工基本信息!$M1244)='员工事项提醒（生日、续合同）'!$Q$4,MONTH(在职员工基本信息!$M1244)='员工事项提醒（生日、续合同）'!$S$4),在职员工基本信息!M1244,"")</f>
        <v/>
      </c>
    </row>
    <row r="1248" spans="1:20">
      <c r="A1248" s="1" t="str">
        <f>B1248&amp;COUNTIF(B$8:B1248,B1248)</f>
        <v>1236</v>
      </c>
      <c r="B1248" s="1" t="str">
        <f>IF(MONTH(在职员工基本信息!G1245)=$L$4,MONTH(在职员工基本信息!G1245),"")</f>
        <v/>
      </c>
      <c r="D1248" s="1" t="str">
        <f>IFERROR(IF(在职员工基本信息!D1245="","",在职员工基本信息!D1245),"")</f>
        <v/>
      </c>
      <c r="E1248" s="1" t="str">
        <f>IF(在职员工基本信息!E1245="","",在职员工基本信息!E1245)</f>
        <v/>
      </c>
      <c r="F1248" s="23" t="str">
        <f>IF(在职员工基本信息!G1245="","",在职员工基本信息!G1245)</f>
        <v/>
      </c>
      <c r="G1248" s="1" t="str">
        <f>IF(在职员工基本信息!B1245="","",在职员工基本信息!B1245)</f>
        <v/>
      </c>
      <c r="H1248" s="1" t="str">
        <f>IF(在职员工基本信息!C1245="","",在职员工基本信息!C1245)</f>
        <v/>
      </c>
      <c r="J1248" s="23" t="str">
        <f t="shared" si="95"/>
        <v/>
      </c>
      <c r="K1248" s="23" t="str">
        <f t="shared" si="96"/>
        <v/>
      </c>
      <c r="L1248" s="23" t="str">
        <f t="shared" si="97"/>
        <v/>
      </c>
      <c r="M1248" s="23" t="str">
        <f t="shared" si="98"/>
        <v/>
      </c>
      <c r="N1248" s="23" t="str">
        <f t="shared" si="99"/>
        <v/>
      </c>
      <c r="P1248" s="1" t="str">
        <f>IF(AND(YEAR(在职员工基本信息!$M1245)='员工事项提醒（生日、续合同）'!$Q$4,MONTH(在职员工基本信息!$M1245)='员工事项提醒（生日、续合同）'!$S$4),在职员工基本信息!D1245,"")</f>
        <v/>
      </c>
      <c r="Q1248" s="1" t="str">
        <f>IF(AND(YEAR(在职员工基本信息!$M1245)='员工事项提醒（生日、续合同）'!$Q$4,MONTH(在职员工基本信息!$M1245)='员工事项提醒（生日、续合同）'!$S$4),在职员工基本信息!E1245,"")</f>
        <v/>
      </c>
      <c r="R1248" s="1" t="str">
        <f>IF(AND(YEAR(在职员工基本信息!$M1245)='员工事项提醒（生日、续合同）'!$Q$4,MONTH(在职员工基本信息!$M1245)='员工事项提醒（生日、续合同）'!$S$4),在职员工基本信息!B1245,"")</f>
        <v/>
      </c>
      <c r="S1248" s="1" t="str">
        <f>IF(AND(YEAR(在职员工基本信息!$M1245)='员工事项提醒（生日、续合同）'!$Q$4,MONTH(在职员工基本信息!$M1245)='员工事项提醒（生日、续合同）'!$S$4),在职员工基本信息!C1245,"")</f>
        <v/>
      </c>
      <c r="T1248" s="23" t="str">
        <f>IF(AND(YEAR(在职员工基本信息!$M1245)='员工事项提醒（生日、续合同）'!$Q$4,MONTH(在职员工基本信息!$M1245)='员工事项提醒（生日、续合同）'!$S$4),在职员工基本信息!M1245,"")</f>
        <v/>
      </c>
    </row>
    <row r="1249" spans="1:20">
      <c r="A1249" s="1" t="str">
        <f>B1249&amp;COUNTIF(B$8:B1249,B1249)</f>
        <v>1237</v>
      </c>
      <c r="B1249" s="1" t="str">
        <f>IF(MONTH(在职员工基本信息!G1246)=$L$4,MONTH(在职员工基本信息!G1246),"")</f>
        <v/>
      </c>
      <c r="D1249" s="1" t="str">
        <f>IFERROR(IF(在职员工基本信息!D1246="","",在职员工基本信息!D1246),"")</f>
        <v/>
      </c>
      <c r="E1249" s="1" t="str">
        <f>IF(在职员工基本信息!E1246="","",在职员工基本信息!E1246)</f>
        <v/>
      </c>
      <c r="F1249" s="23" t="str">
        <f>IF(在职员工基本信息!G1246="","",在职员工基本信息!G1246)</f>
        <v/>
      </c>
      <c r="G1249" s="1" t="str">
        <f>IF(在职员工基本信息!B1246="","",在职员工基本信息!B1246)</f>
        <v/>
      </c>
      <c r="H1249" s="1" t="str">
        <f>IF(在职员工基本信息!C1246="","",在职员工基本信息!C1246)</f>
        <v/>
      </c>
      <c r="J1249" s="23" t="str">
        <f t="shared" si="95"/>
        <v/>
      </c>
      <c r="K1249" s="23" t="str">
        <f t="shared" si="96"/>
        <v/>
      </c>
      <c r="L1249" s="23" t="str">
        <f t="shared" si="97"/>
        <v/>
      </c>
      <c r="M1249" s="23" t="str">
        <f t="shared" si="98"/>
        <v/>
      </c>
      <c r="N1249" s="23" t="str">
        <f t="shared" si="99"/>
        <v/>
      </c>
      <c r="P1249" s="1" t="str">
        <f>IF(AND(YEAR(在职员工基本信息!$M1246)='员工事项提醒（生日、续合同）'!$Q$4,MONTH(在职员工基本信息!$M1246)='员工事项提醒（生日、续合同）'!$S$4),在职员工基本信息!D1246,"")</f>
        <v/>
      </c>
      <c r="Q1249" s="1" t="str">
        <f>IF(AND(YEAR(在职员工基本信息!$M1246)='员工事项提醒（生日、续合同）'!$Q$4,MONTH(在职员工基本信息!$M1246)='员工事项提醒（生日、续合同）'!$S$4),在职员工基本信息!E1246,"")</f>
        <v/>
      </c>
      <c r="R1249" s="1" t="str">
        <f>IF(AND(YEAR(在职员工基本信息!$M1246)='员工事项提醒（生日、续合同）'!$Q$4,MONTH(在职员工基本信息!$M1246)='员工事项提醒（生日、续合同）'!$S$4),在职员工基本信息!B1246,"")</f>
        <v/>
      </c>
      <c r="S1249" s="1" t="str">
        <f>IF(AND(YEAR(在职员工基本信息!$M1246)='员工事项提醒（生日、续合同）'!$Q$4,MONTH(在职员工基本信息!$M1246)='员工事项提醒（生日、续合同）'!$S$4),在职员工基本信息!C1246,"")</f>
        <v/>
      </c>
      <c r="T1249" s="23" t="str">
        <f>IF(AND(YEAR(在职员工基本信息!$M1246)='员工事项提醒（生日、续合同）'!$Q$4,MONTH(在职员工基本信息!$M1246)='员工事项提醒（生日、续合同）'!$S$4),在职员工基本信息!M1246,"")</f>
        <v/>
      </c>
    </row>
    <row r="1250" spans="1:20">
      <c r="A1250" s="1" t="str">
        <f>B1250&amp;COUNTIF(B$8:B1250,B1250)</f>
        <v>1238</v>
      </c>
      <c r="B1250" s="1" t="str">
        <f>IF(MONTH(在职员工基本信息!G1247)=$L$4,MONTH(在职员工基本信息!G1247),"")</f>
        <v/>
      </c>
      <c r="D1250" s="1" t="str">
        <f>IFERROR(IF(在职员工基本信息!D1247="","",在职员工基本信息!D1247),"")</f>
        <v/>
      </c>
      <c r="E1250" s="1" t="str">
        <f>IF(在职员工基本信息!E1247="","",在职员工基本信息!E1247)</f>
        <v/>
      </c>
      <c r="F1250" s="23" t="str">
        <f>IF(在职员工基本信息!G1247="","",在职员工基本信息!G1247)</f>
        <v/>
      </c>
      <c r="G1250" s="1" t="str">
        <f>IF(在职员工基本信息!B1247="","",在职员工基本信息!B1247)</f>
        <v/>
      </c>
      <c r="H1250" s="1" t="str">
        <f>IF(在职员工基本信息!C1247="","",在职员工基本信息!C1247)</f>
        <v/>
      </c>
      <c r="J1250" s="23" t="str">
        <f t="shared" si="95"/>
        <v/>
      </c>
      <c r="K1250" s="23" t="str">
        <f t="shared" si="96"/>
        <v/>
      </c>
      <c r="L1250" s="23" t="str">
        <f t="shared" si="97"/>
        <v/>
      </c>
      <c r="M1250" s="23" t="str">
        <f t="shared" si="98"/>
        <v/>
      </c>
      <c r="N1250" s="23" t="str">
        <f t="shared" si="99"/>
        <v/>
      </c>
      <c r="P1250" s="1" t="str">
        <f>IF(AND(YEAR(在职员工基本信息!$M1247)='员工事项提醒（生日、续合同）'!$Q$4,MONTH(在职员工基本信息!$M1247)='员工事项提醒（生日、续合同）'!$S$4),在职员工基本信息!D1247,"")</f>
        <v/>
      </c>
      <c r="Q1250" s="1" t="str">
        <f>IF(AND(YEAR(在职员工基本信息!$M1247)='员工事项提醒（生日、续合同）'!$Q$4,MONTH(在职员工基本信息!$M1247)='员工事项提醒（生日、续合同）'!$S$4),在职员工基本信息!E1247,"")</f>
        <v/>
      </c>
      <c r="R1250" s="1" t="str">
        <f>IF(AND(YEAR(在职员工基本信息!$M1247)='员工事项提醒（生日、续合同）'!$Q$4,MONTH(在职员工基本信息!$M1247)='员工事项提醒（生日、续合同）'!$S$4),在职员工基本信息!B1247,"")</f>
        <v/>
      </c>
      <c r="S1250" s="1" t="str">
        <f>IF(AND(YEAR(在职员工基本信息!$M1247)='员工事项提醒（生日、续合同）'!$Q$4,MONTH(在职员工基本信息!$M1247)='员工事项提醒（生日、续合同）'!$S$4),在职员工基本信息!C1247,"")</f>
        <v/>
      </c>
      <c r="T1250" s="23" t="str">
        <f>IF(AND(YEAR(在职员工基本信息!$M1247)='员工事项提醒（生日、续合同）'!$Q$4,MONTH(在职员工基本信息!$M1247)='员工事项提醒（生日、续合同）'!$S$4),在职员工基本信息!M1247,"")</f>
        <v/>
      </c>
    </row>
    <row r="1251" spans="1:20">
      <c r="A1251" s="1" t="str">
        <f>B1251&amp;COUNTIF(B$8:B1251,B1251)</f>
        <v>1239</v>
      </c>
      <c r="B1251" s="1" t="str">
        <f>IF(MONTH(在职员工基本信息!G1248)=$L$4,MONTH(在职员工基本信息!G1248),"")</f>
        <v/>
      </c>
      <c r="D1251" s="1" t="str">
        <f>IFERROR(IF(在职员工基本信息!D1248="","",在职员工基本信息!D1248),"")</f>
        <v/>
      </c>
      <c r="E1251" s="1" t="str">
        <f>IF(在职员工基本信息!E1248="","",在职员工基本信息!E1248)</f>
        <v/>
      </c>
      <c r="F1251" s="23" t="str">
        <f>IF(在职员工基本信息!G1248="","",在职员工基本信息!G1248)</f>
        <v/>
      </c>
      <c r="G1251" s="1" t="str">
        <f>IF(在职员工基本信息!B1248="","",在职员工基本信息!B1248)</f>
        <v/>
      </c>
      <c r="H1251" s="1" t="str">
        <f>IF(在职员工基本信息!C1248="","",在职员工基本信息!C1248)</f>
        <v/>
      </c>
      <c r="J1251" s="23" t="str">
        <f t="shared" si="95"/>
        <v/>
      </c>
      <c r="K1251" s="23" t="str">
        <f t="shared" si="96"/>
        <v/>
      </c>
      <c r="L1251" s="23" t="str">
        <f t="shared" si="97"/>
        <v/>
      </c>
      <c r="M1251" s="23" t="str">
        <f t="shared" si="98"/>
        <v/>
      </c>
      <c r="N1251" s="23" t="str">
        <f t="shared" si="99"/>
        <v/>
      </c>
      <c r="P1251" s="1" t="str">
        <f>IF(AND(YEAR(在职员工基本信息!$M1248)='员工事项提醒（生日、续合同）'!$Q$4,MONTH(在职员工基本信息!$M1248)='员工事项提醒（生日、续合同）'!$S$4),在职员工基本信息!D1248,"")</f>
        <v/>
      </c>
      <c r="Q1251" s="1" t="str">
        <f>IF(AND(YEAR(在职员工基本信息!$M1248)='员工事项提醒（生日、续合同）'!$Q$4,MONTH(在职员工基本信息!$M1248)='员工事项提醒（生日、续合同）'!$S$4),在职员工基本信息!E1248,"")</f>
        <v/>
      </c>
      <c r="R1251" s="1" t="str">
        <f>IF(AND(YEAR(在职员工基本信息!$M1248)='员工事项提醒（生日、续合同）'!$Q$4,MONTH(在职员工基本信息!$M1248)='员工事项提醒（生日、续合同）'!$S$4),在职员工基本信息!B1248,"")</f>
        <v/>
      </c>
      <c r="S1251" s="1" t="str">
        <f>IF(AND(YEAR(在职员工基本信息!$M1248)='员工事项提醒（生日、续合同）'!$Q$4,MONTH(在职员工基本信息!$M1248)='员工事项提醒（生日、续合同）'!$S$4),在职员工基本信息!C1248,"")</f>
        <v/>
      </c>
      <c r="T1251" s="23" t="str">
        <f>IF(AND(YEAR(在职员工基本信息!$M1248)='员工事项提醒（生日、续合同）'!$Q$4,MONTH(在职员工基本信息!$M1248)='员工事项提醒（生日、续合同）'!$S$4),在职员工基本信息!M1248,"")</f>
        <v/>
      </c>
    </row>
    <row r="1252" spans="1:20">
      <c r="A1252" s="1" t="str">
        <f>B1252&amp;COUNTIF(B$8:B1252,B1252)</f>
        <v>1240</v>
      </c>
      <c r="B1252" s="1" t="str">
        <f>IF(MONTH(在职员工基本信息!G1249)=$L$4,MONTH(在职员工基本信息!G1249),"")</f>
        <v/>
      </c>
      <c r="D1252" s="1" t="str">
        <f>IFERROR(IF(在职员工基本信息!D1249="","",在职员工基本信息!D1249),"")</f>
        <v/>
      </c>
      <c r="E1252" s="1" t="str">
        <f>IF(在职员工基本信息!E1249="","",在职员工基本信息!E1249)</f>
        <v/>
      </c>
      <c r="F1252" s="23" t="str">
        <f>IF(在职员工基本信息!G1249="","",在职员工基本信息!G1249)</f>
        <v/>
      </c>
      <c r="G1252" s="1" t="str">
        <f>IF(在职员工基本信息!B1249="","",在职员工基本信息!B1249)</f>
        <v/>
      </c>
      <c r="H1252" s="1" t="str">
        <f>IF(在职员工基本信息!C1249="","",在职员工基本信息!C1249)</f>
        <v/>
      </c>
      <c r="J1252" s="23" t="str">
        <f t="shared" si="95"/>
        <v/>
      </c>
      <c r="K1252" s="23" t="str">
        <f t="shared" si="96"/>
        <v/>
      </c>
      <c r="L1252" s="23" t="str">
        <f t="shared" si="97"/>
        <v/>
      </c>
      <c r="M1252" s="23" t="str">
        <f t="shared" si="98"/>
        <v/>
      </c>
      <c r="N1252" s="23" t="str">
        <f t="shared" si="99"/>
        <v/>
      </c>
      <c r="P1252" s="1" t="str">
        <f>IF(AND(YEAR(在职员工基本信息!$M1249)='员工事项提醒（生日、续合同）'!$Q$4,MONTH(在职员工基本信息!$M1249)='员工事项提醒（生日、续合同）'!$S$4),在职员工基本信息!D1249,"")</f>
        <v/>
      </c>
      <c r="Q1252" s="1" t="str">
        <f>IF(AND(YEAR(在职员工基本信息!$M1249)='员工事项提醒（生日、续合同）'!$Q$4,MONTH(在职员工基本信息!$M1249)='员工事项提醒（生日、续合同）'!$S$4),在职员工基本信息!E1249,"")</f>
        <v/>
      </c>
      <c r="R1252" s="1" t="str">
        <f>IF(AND(YEAR(在职员工基本信息!$M1249)='员工事项提醒（生日、续合同）'!$Q$4,MONTH(在职员工基本信息!$M1249)='员工事项提醒（生日、续合同）'!$S$4),在职员工基本信息!B1249,"")</f>
        <v/>
      </c>
      <c r="S1252" s="1" t="str">
        <f>IF(AND(YEAR(在职员工基本信息!$M1249)='员工事项提醒（生日、续合同）'!$Q$4,MONTH(在职员工基本信息!$M1249)='员工事项提醒（生日、续合同）'!$S$4),在职员工基本信息!C1249,"")</f>
        <v/>
      </c>
      <c r="T1252" s="23" t="str">
        <f>IF(AND(YEAR(在职员工基本信息!$M1249)='员工事项提醒（生日、续合同）'!$Q$4,MONTH(在职员工基本信息!$M1249)='员工事项提醒（生日、续合同）'!$S$4),在职员工基本信息!M1249,"")</f>
        <v/>
      </c>
    </row>
    <row r="1253" spans="1:20">
      <c r="A1253" s="1" t="str">
        <f>B1253&amp;COUNTIF(B$8:B1253,B1253)</f>
        <v>1241</v>
      </c>
      <c r="B1253" s="1" t="str">
        <f>IF(MONTH(在职员工基本信息!G1250)=$L$4,MONTH(在职员工基本信息!G1250),"")</f>
        <v/>
      </c>
      <c r="D1253" s="1" t="str">
        <f>IFERROR(IF(在职员工基本信息!D1250="","",在职员工基本信息!D1250),"")</f>
        <v/>
      </c>
      <c r="E1253" s="1" t="str">
        <f>IF(在职员工基本信息!E1250="","",在职员工基本信息!E1250)</f>
        <v/>
      </c>
      <c r="F1253" s="23" t="str">
        <f>IF(在职员工基本信息!G1250="","",在职员工基本信息!G1250)</f>
        <v/>
      </c>
      <c r="G1253" s="1" t="str">
        <f>IF(在职员工基本信息!B1250="","",在职员工基本信息!B1250)</f>
        <v/>
      </c>
      <c r="H1253" s="1" t="str">
        <f>IF(在职员工基本信息!C1250="","",在职员工基本信息!C1250)</f>
        <v/>
      </c>
      <c r="J1253" s="23" t="str">
        <f t="shared" si="95"/>
        <v/>
      </c>
      <c r="K1253" s="23" t="str">
        <f t="shared" si="96"/>
        <v/>
      </c>
      <c r="L1253" s="23" t="str">
        <f t="shared" si="97"/>
        <v/>
      </c>
      <c r="M1253" s="23" t="str">
        <f t="shared" si="98"/>
        <v/>
      </c>
      <c r="N1253" s="23" t="str">
        <f t="shared" si="99"/>
        <v/>
      </c>
      <c r="P1253" s="1" t="str">
        <f>IF(AND(YEAR(在职员工基本信息!$M1250)='员工事项提醒（生日、续合同）'!$Q$4,MONTH(在职员工基本信息!$M1250)='员工事项提醒（生日、续合同）'!$S$4),在职员工基本信息!D1250,"")</f>
        <v/>
      </c>
      <c r="Q1253" s="1" t="str">
        <f>IF(AND(YEAR(在职员工基本信息!$M1250)='员工事项提醒（生日、续合同）'!$Q$4,MONTH(在职员工基本信息!$M1250)='员工事项提醒（生日、续合同）'!$S$4),在职员工基本信息!E1250,"")</f>
        <v/>
      </c>
      <c r="R1253" s="1" t="str">
        <f>IF(AND(YEAR(在职员工基本信息!$M1250)='员工事项提醒（生日、续合同）'!$Q$4,MONTH(在职员工基本信息!$M1250)='员工事项提醒（生日、续合同）'!$S$4),在职员工基本信息!B1250,"")</f>
        <v/>
      </c>
      <c r="S1253" s="1" t="str">
        <f>IF(AND(YEAR(在职员工基本信息!$M1250)='员工事项提醒（生日、续合同）'!$Q$4,MONTH(在职员工基本信息!$M1250)='员工事项提醒（生日、续合同）'!$S$4),在职员工基本信息!C1250,"")</f>
        <v/>
      </c>
      <c r="T1253" s="23" t="str">
        <f>IF(AND(YEAR(在职员工基本信息!$M1250)='员工事项提醒（生日、续合同）'!$Q$4,MONTH(在职员工基本信息!$M1250)='员工事项提醒（生日、续合同）'!$S$4),在职员工基本信息!M1250,"")</f>
        <v/>
      </c>
    </row>
    <row r="1254" spans="1:20">
      <c r="A1254" s="1" t="str">
        <f>B1254&amp;COUNTIF(B$8:B1254,B1254)</f>
        <v>1242</v>
      </c>
      <c r="B1254" s="1" t="str">
        <f>IF(MONTH(在职员工基本信息!G1251)=$L$4,MONTH(在职员工基本信息!G1251),"")</f>
        <v/>
      </c>
      <c r="D1254" s="1" t="str">
        <f>IFERROR(IF(在职员工基本信息!D1251="","",在职员工基本信息!D1251),"")</f>
        <v/>
      </c>
      <c r="E1254" s="1" t="str">
        <f>IF(在职员工基本信息!E1251="","",在职员工基本信息!E1251)</f>
        <v/>
      </c>
      <c r="F1254" s="23" t="str">
        <f>IF(在职员工基本信息!G1251="","",在职员工基本信息!G1251)</f>
        <v/>
      </c>
      <c r="G1254" s="1" t="str">
        <f>IF(在职员工基本信息!B1251="","",在职员工基本信息!B1251)</f>
        <v/>
      </c>
      <c r="H1254" s="1" t="str">
        <f>IF(在职员工基本信息!C1251="","",在职员工基本信息!C1251)</f>
        <v/>
      </c>
      <c r="J1254" s="23" t="str">
        <f t="shared" si="95"/>
        <v/>
      </c>
      <c r="K1254" s="23" t="str">
        <f t="shared" si="96"/>
        <v/>
      </c>
      <c r="L1254" s="23" t="str">
        <f t="shared" si="97"/>
        <v/>
      </c>
      <c r="M1254" s="23" t="str">
        <f t="shared" si="98"/>
        <v/>
      </c>
      <c r="N1254" s="23" t="str">
        <f t="shared" si="99"/>
        <v/>
      </c>
      <c r="P1254" s="1" t="str">
        <f>IF(AND(YEAR(在职员工基本信息!$M1251)='员工事项提醒（生日、续合同）'!$Q$4,MONTH(在职员工基本信息!$M1251)='员工事项提醒（生日、续合同）'!$S$4),在职员工基本信息!D1251,"")</f>
        <v/>
      </c>
      <c r="Q1254" s="1" t="str">
        <f>IF(AND(YEAR(在职员工基本信息!$M1251)='员工事项提醒（生日、续合同）'!$Q$4,MONTH(在职员工基本信息!$M1251)='员工事项提醒（生日、续合同）'!$S$4),在职员工基本信息!E1251,"")</f>
        <v/>
      </c>
      <c r="R1254" s="1" t="str">
        <f>IF(AND(YEAR(在职员工基本信息!$M1251)='员工事项提醒（生日、续合同）'!$Q$4,MONTH(在职员工基本信息!$M1251)='员工事项提醒（生日、续合同）'!$S$4),在职员工基本信息!B1251,"")</f>
        <v/>
      </c>
      <c r="S1254" s="1" t="str">
        <f>IF(AND(YEAR(在职员工基本信息!$M1251)='员工事项提醒（生日、续合同）'!$Q$4,MONTH(在职员工基本信息!$M1251)='员工事项提醒（生日、续合同）'!$S$4),在职员工基本信息!C1251,"")</f>
        <v/>
      </c>
      <c r="T1254" s="23" t="str">
        <f>IF(AND(YEAR(在职员工基本信息!$M1251)='员工事项提醒（生日、续合同）'!$Q$4,MONTH(在职员工基本信息!$M1251)='员工事项提醒（生日、续合同）'!$S$4),在职员工基本信息!M1251,"")</f>
        <v/>
      </c>
    </row>
    <row r="1255" spans="1:20">
      <c r="A1255" s="1" t="str">
        <f>B1255&amp;COUNTIF(B$8:B1255,B1255)</f>
        <v>1243</v>
      </c>
      <c r="B1255" s="1" t="str">
        <f>IF(MONTH(在职员工基本信息!G1252)=$L$4,MONTH(在职员工基本信息!G1252),"")</f>
        <v/>
      </c>
      <c r="D1255" s="1" t="str">
        <f>IFERROR(IF(在职员工基本信息!D1252="","",在职员工基本信息!D1252),"")</f>
        <v/>
      </c>
      <c r="E1255" s="1" t="str">
        <f>IF(在职员工基本信息!E1252="","",在职员工基本信息!E1252)</f>
        <v/>
      </c>
      <c r="F1255" s="23" t="str">
        <f>IF(在职员工基本信息!G1252="","",在职员工基本信息!G1252)</f>
        <v/>
      </c>
      <c r="G1255" s="1" t="str">
        <f>IF(在职员工基本信息!B1252="","",在职员工基本信息!B1252)</f>
        <v/>
      </c>
      <c r="H1255" s="1" t="str">
        <f>IF(在职员工基本信息!C1252="","",在职员工基本信息!C1252)</f>
        <v/>
      </c>
      <c r="J1255" s="23" t="str">
        <f t="shared" si="95"/>
        <v/>
      </c>
      <c r="K1255" s="23" t="str">
        <f t="shared" si="96"/>
        <v/>
      </c>
      <c r="L1255" s="23" t="str">
        <f t="shared" si="97"/>
        <v/>
      </c>
      <c r="M1255" s="23" t="str">
        <f t="shared" si="98"/>
        <v/>
      </c>
      <c r="N1255" s="23" t="str">
        <f t="shared" si="99"/>
        <v/>
      </c>
      <c r="P1255" s="1" t="str">
        <f>IF(AND(YEAR(在职员工基本信息!$M1252)='员工事项提醒（生日、续合同）'!$Q$4,MONTH(在职员工基本信息!$M1252)='员工事项提醒（生日、续合同）'!$S$4),在职员工基本信息!D1252,"")</f>
        <v/>
      </c>
      <c r="Q1255" s="1" t="str">
        <f>IF(AND(YEAR(在职员工基本信息!$M1252)='员工事项提醒（生日、续合同）'!$Q$4,MONTH(在职员工基本信息!$M1252)='员工事项提醒（生日、续合同）'!$S$4),在职员工基本信息!E1252,"")</f>
        <v/>
      </c>
      <c r="R1255" s="1" t="str">
        <f>IF(AND(YEAR(在职员工基本信息!$M1252)='员工事项提醒（生日、续合同）'!$Q$4,MONTH(在职员工基本信息!$M1252)='员工事项提醒（生日、续合同）'!$S$4),在职员工基本信息!B1252,"")</f>
        <v/>
      </c>
      <c r="S1255" s="1" t="str">
        <f>IF(AND(YEAR(在职员工基本信息!$M1252)='员工事项提醒（生日、续合同）'!$Q$4,MONTH(在职员工基本信息!$M1252)='员工事项提醒（生日、续合同）'!$S$4),在职员工基本信息!C1252,"")</f>
        <v/>
      </c>
      <c r="T1255" s="23" t="str">
        <f>IF(AND(YEAR(在职员工基本信息!$M1252)='员工事项提醒（生日、续合同）'!$Q$4,MONTH(在职员工基本信息!$M1252)='员工事项提醒（生日、续合同）'!$S$4),在职员工基本信息!M1252,"")</f>
        <v/>
      </c>
    </row>
    <row r="1256" spans="1:20">
      <c r="A1256" s="1" t="str">
        <f>B1256&amp;COUNTIF(B$8:B1256,B1256)</f>
        <v>1244</v>
      </c>
      <c r="B1256" s="1" t="str">
        <f>IF(MONTH(在职员工基本信息!G1253)=$L$4,MONTH(在职员工基本信息!G1253),"")</f>
        <v/>
      </c>
      <c r="D1256" s="1" t="str">
        <f>IFERROR(IF(在职员工基本信息!D1253="","",在职员工基本信息!D1253),"")</f>
        <v/>
      </c>
      <c r="E1256" s="1" t="str">
        <f>IF(在职员工基本信息!E1253="","",在职员工基本信息!E1253)</f>
        <v/>
      </c>
      <c r="F1256" s="23" t="str">
        <f>IF(在职员工基本信息!G1253="","",在职员工基本信息!G1253)</f>
        <v/>
      </c>
      <c r="G1256" s="1" t="str">
        <f>IF(在职员工基本信息!B1253="","",在职员工基本信息!B1253)</f>
        <v/>
      </c>
      <c r="H1256" s="1" t="str">
        <f>IF(在职员工基本信息!C1253="","",在职员工基本信息!C1253)</f>
        <v/>
      </c>
      <c r="J1256" s="23" t="str">
        <f t="shared" si="95"/>
        <v/>
      </c>
      <c r="K1256" s="23" t="str">
        <f t="shared" si="96"/>
        <v/>
      </c>
      <c r="L1256" s="23" t="str">
        <f t="shared" si="97"/>
        <v/>
      </c>
      <c r="M1256" s="23" t="str">
        <f t="shared" si="98"/>
        <v/>
      </c>
      <c r="N1256" s="23" t="str">
        <f t="shared" si="99"/>
        <v/>
      </c>
      <c r="P1256" s="1" t="str">
        <f>IF(AND(YEAR(在职员工基本信息!$M1253)='员工事项提醒（生日、续合同）'!$Q$4,MONTH(在职员工基本信息!$M1253)='员工事项提醒（生日、续合同）'!$S$4),在职员工基本信息!D1253,"")</f>
        <v/>
      </c>
      <c r="Q1256" s="1" t="str">
        <f>IF(AND(YEAR(在职员工基本信息!$M1253)='员工事项提醒（生日、续合同）'!$Q$4,MONTH(在职员工基本信息!$M1253)='员工事项提醒（生日、续合同）'!$S$4),在职员工基本信息!E1253,"")</f>
        <v/>
      </c>
      <c r="R1256" s="1" t="str">
        <f>IF(AND(YEAR(在职员工基本信息!$M1253)='员工事项提醒（生日、续合同）'!$Q$4,MONTH(在职员工基本信息!$M1253)='员工事项提醒（生日、续合同）'!$S$4),在职员工基本信息!B1253,"")</f>
        <v/>
      </c>
      <c r="S1256" s="1" t="str">
        <f>IF(AND(YEAR(在职员工基本信息!$M1253)='员工事项提醒（生日、续合同）'!$Q$4,MONTH(在职员工基本信息!$M1253)='员工事项提醒（生日、续合同）'!$S$4),在职员工基本信息!C1253,"")</f>
        <v/>
      </c>
      <c r="T1256" s="23" t="str">
        <f>IF(AND(YEAR(在职员工基本信息!$M1253)='员工事项提醒（生日、续合同）'!$Q$4,MONTH(在职员工基本信息!$M1253)='员工事项提醒（生日、续合同）'!$S$4),在职员工基本信息!M1253,"")</f>
        <v/>
      </c>
    </row>
    <row r="1257" spans="1:20">
      <c r="A1257" s="1" t="str">
        <f>B1257&amp;COUNTIF(B$8:B1257,B1257)</f>
        <v>1245</v>
      </c>
      <c r="B1257" s="1" t="str">
        <f>IF(MONTH(在职员工基本信息!G1254)=$L$4,MONTH(在职员工基本信息!G1254),"")</f>
        <v/>
      </c>
      <c r="D1257" s="1" t="str">
        <f>IFERROR(IF(在职员工基本信息!D1254="","",在职员工基本信息!D1254),"")</f>
        <v/>
      </c>
      <c r="E1257" s="1" t="str">
        <f>IF(在职员工基本信息!E1254="","",在职员工基本信息!E1254)</f>
        <v/>
      </c>
      <c r="F1257" s="23" t="str">
        <f>IF(在职员工基本信息!G1254="","",在职员工基本信息!G1254)</f>
        <v/>
      </c>
      <c r="G1257" s="1" t="str">
        <f>IF(在职员工基本信息!B1254="","",在职员工基本信息!B1254)</f>
        <v/>
      </c>
      <c r="H1257" s="1" t="str">
        <f>IF(在职员工基本信息!C1254="","",在职员工基本信息!C1254)</f>
        <v/>
      </c>
      <c r="J1257" s="23" t="str">
        <f t="shared" si="95"/>
        <v/>
      </c>
      <c r="K1257" s="23" t="str">
        <f t="shared" si="96"/>
        <v/>
      </c>
      <c r="L1257" s="23" t="str">
        <f t="shared" si="97"/>
        <v/>
      </c>
      <c r="M1257" s="23" t="str">
        <f t="shared" si="98"/>
        <v/>
      </c>
      <c r="N1257" s="23" t="str">
        <f t="shared" si="99"/>
        <v/>
      </c>
      <c r="P1257" s="1" t="str">
        <f>IF(AND(YEAR(在职员工基本信息!$M1254)='员工事项提醒（生日、续合同）'!$Q$4,MONTH(在职员工基本信息!$M1254)='员工事项提醒（生日、续合同）'!$S$4),在职员工基本信息!D1254,"")</f>
        <v/>
      </c>
      <c r="Q1257" s="1" t="str">
        <f>IF(AND(YEAR(在职员工基本信息!$M1254)='员工事项提醒（生日、续合同）'!$Q$4,MONTH(在职员工基本信息!$M1254)='员工事项提醒（生日、续合同）'!$S$4),在职员工基本信息!E1254,"")</f>
        <v/>
      </c>
      <c r="R1257" s="1" t="str">
        <f>IF(AND(YEAR(在职员工基本信息!$M1254)='员工事项提醒（生日、续合同）'!$Q$4,MONTH(在职员工基本信息!$M1254)='员工事项提醒（生日、续合同）'!$S$4),在职员工基本信息!B1254,"")</f>
        <v/>
      </c>
      <c r="S1257" s="1" t="str">
        <f>IF(AND(YEAR(在职员工基本信息!$M1254)='员工事项提醒（生日、续合同）'!$Q$4,MONTH(在职员工基本信息!$M1254)='员工事项提醒（生日、续合同）'!$S$4),在职员工基本信息!C1254,"")</f>
        <v/>
      </c>
      <c r="T1257" s="23" t="str">
        <f>IF(AND(YEAR(在职员工基本信息!$M1254)='员工事项提醒（生日、续合同）'!$Q$4,MONTH(在职员工基本信息!$M1254)='员工事项提醒（生日、续合同）'!$S$4),在职员工基本信息!M1254,"")</f>
        <v/>
      </c>
    </row>
    <row r="1258" spans="1:20">
      <c r="A1258" s="1" t="str">
        <f>B1258&amp;COUNTIF(B$8:B1258,B1258)</f>
        <v>1246</v>
      </c>
      <c r="B1258" s="1" t="str">
        <f>IF(MONTH(在职员工基本信息!G1255)=$L$4,MONTH(在职员工基本信息!G1255),"")</f>
        <v/>
      </c>
      <c r="D1258" s="1" t="str">
        <f>IFERROR(IF(在职员工基本信息!D1255="","",在职员工基本信息!D1255),"")</f>
        <v/>
      </c>
      <c r="E1258" s="1" t="str">
        <f>IF(在职员工基本信息!E1255="","",在职员工基本信息!E1255)</f>
        <v/>
      </c>
      <c r="F1258" s="23" t="str">
        <f>IF(在职员工基本信息!G1255="","",在职员工基本信息!G1255)</f>
        <v/>
      </c>
      <c r="G1258" s="1" t="str">
        <f>IF(在职员工基本信息!B1255="","",在职员工基本信息!B1255)</f>
        <v/>
      </c>
      <c r="H1258" s="1" t="str">
        <f>IF(在职员工基本信息!C1255="","",在职员工基本信息!C1255)</f>
        <v/>
      </c>
      <c r="J1258" s="23" t="str">
        <f t="shared" si="95"/>
        <v/>
      </c>
      <c r="K1258" s="23" t="str">
        <f t="shared" si="96"/>
        <v/>
      </c>
      <c r="L1258" s="23" t="str">
        <f t="shared" si="97"/>
        <v/>
      </c>
      <c r="M1258" s="23" t="str">
        <f t="shared" si="98"/>
        <v/>
      </c>
      <c r="N1258" s="23" t="str">
        <f t="shared" si="99"/>
        <v/>
      </c>
      <c r="P1258" s="1" t="str">
        <f>IF(AND(YEAR(在职员工基本信息!$M1255)='员工事项提醒（生日、续合同）'!$Q$4,MONTH(在职员工基本信息!$M1255)='员工事项提醒（生日、续合同）'!$S$4),在职员工基本信息!D1255,"")</f>
        <v/>
      </c>
      <c r="Q1258" s="1" t="str">
        <f>IF(AND(YEAR(在职员工基本信息!$M1255)='员工事项提醒（生日、续合同）'!$Q$4,MONTH(在职员工基本信息!$M1255)='员工事项提醒（生日、续合同）'!$S$4),在职员工基本信息!E1255,"")</f>
        <v/>
      </c>
      <c r="R1258" s="1" t="str">
        <f>IF(AND(YEAR(在职员工基本信息!$M1255)='员工事项提醒（生日、续合同）'!$Q$4,MONTH(在职员工基本信息!$M1255)='员工事项提醒（生日、续合同）'!$S$4),在职员工基本信息!B1255,"")</f>
        <v/>
      </c>
      <c r="S1258" s="1" t="str">
        <f>IF(AND(YEAR(在职员工基本信息!$M1255)='员工事项提醒（生日、续合同）'!$Q$4,MONTH(在职员工基本信息!$M1255)='员工事项提醒（生日、续合同）'!$S$4),在职员工基本信息!C1255,"")</f>
        <v/>
      </c>
      <c r="T1258" s="23" t="str">
        <f>IF(AND(YEAR(在职员工基本信息!$M1255)='员工事项提醒（生日、续合同）'!$Q$4,MONTH(在职员工基本信息!$M1255)='员工事项提醒（生日、续合同）'!$S$4),在职员工基本信息!M1255,"")</f>
        <v/>
      </c>
    </row>
    <row r="1259" spans="1:20">
      <c r="A1259" s="1" t="str">
        <f>B1259&amp;COUNTIF(B$8:B1259,B1259)</f>
        <v>1247</v>
      </c>
      <c r="B1259" s="1" t="str">
        <f>IF(MONTH(在职员工基本信息!G1256)=$L$4,MONTH(在职员工基本信息!G1256),"")</f>
        <v/>
      </c>
      <c r="D1259" s="1" t="str">
        <f>IFERROR(IF(在职员工基本信息!D1256="","",在职员工基本信息!D1256),"")</f>
        <v/>
      </c>
      <c r="E1259" s="1" t="str">
        <f>IF(在职员工基本信息!E1256="","",在职员工基本信息!E1256)</f>
        <v/>
      </c>
      <c r="F1259" s="23" t="str">
        <f>IF(在职员工基本信息!G1256="","",在职员工基本信息!G1256)</f>
        <v/>
      </c>
      <c r="G1259" s="1" t="str">
        <f>IF(在职员工基本信息!B1256="","",在职员工基本信息!B1256)</f>
        <v/>
      </c>
      <c r="H1259" s="1" t="str">
        <f>IF(在职员工基本信息!C1256="","",在职员工基本信息!C1256)</f>
        <v/>
      </c>
      <c r="J1259" s="23" t="str">
        <f t="shared" si="95"/>
        <v/>
      </c>
      <c r="K1259" s="23" t="str">
        <f t="shared" si="96"/>
        <v/>
      </c>
      <c r="L1259" s="23" t="str">
        <f t="shared" si="97"/>
        <v/>
      </c>
      <c r="M1259" s="23" t="str">
        <f t="shared" si="98"/>
        <v/>
      </c>
      <c r="N1259" s="23" t="str">
        <f t="shared" si="99"/>
        <v/>
      </c>
      <c r="P1259" s="1" t="str">
        <f>IF(AND(YEAR(在职员工基本信息!$M1256)='员工事项提醒（生日、续合同）'!$Q$4,MONTH(在职员工基本信息!$M1256)='员工事项提醒（生日、续合同）'!$S$4),在职员工基本信息!D1256,"")</f>
        <v/>
      </c>
      <c r="Q1259" s="1" t="str">
        <f>IF(AND(YEAR(在职员工基本信息!$M1256)='员工事项提醒（生日、续合同）'!$Q$4,MONTH(在职员工基本信息!$M1256)='员工事项提醒（生日、续合同）'!$S$4),在职员工基本信息!E1256,"")</f>
        <v/>
      </c>
      <c r="R1259" s="1" t="str">
        <f>IF(AND(YEAR(在职员工基本信息!$M1256)='员工事项提醒（生日、续合同）'!$Q$4,MONTH(在职员工基本信息!$M1256)='员工事项提醒（生日、续合同）'!$S$4),在职员工基本信息!B1256,"")</f>
        <v/>
      </c>
      <c r="S1259" s="1" t="str">
        <f>IF(AND(YEAR(在职员工基本信息!$M1256)='员工事项提醒（生日、续合同）'!$Q$4,MONTH(在职员工基本信息!$M1256)='员工事项提醒（生日、续合同）'!$S$4),在职员工基本信息!C1256,"")</f>
        <v/>
      </c>
      <c r="T1259" s="23" t="str">
        <f>IF(AND(YEAR(在职员工基本信息!$M1256)='员工事项提醒（生日、续合同）'!$Q$4,MONTH(在职员工基本信息!$M1256)='员工事项提醒（生日、续合同）'!$S$4),在职员工基本信息!M1256,"")</f>
        <v/>
      </c>
    </row>
    <row r="1260" spans="1:20">
      <c r="A1260" s="1" t="str">
        <f>B1260&amp;COUNTIF(B$8:B1260,B1260)</f>
        <v>1248</v>
      </c>
      <c r="B1260" s="1" t="str">
        <f>IF(MONTH(在职员工基本信息!G1257)=$L$4,MONTH(在职员工基本信息!G1257),"")</f>
        <v/>
      </c>
      <c r="D1260" s="1" t="str">
        <f>IFERROR(IF(在职员工基本信息!D1257="","",在职员工基本信息!D1257),"")</f>
        <v/>
      </c>
      <c r="E1260" s="1" t="str">
        <f>IF(在职员工基本信息!E1257="","",在职员工基本信息!E1257)</f>
        <v/>
      </c>
      <c r="F1260" s="23" t="str">
        <f>IF(在职员工基本信息!G1257="","",在职员工基本信息!G1257)</f>
        <v/>
      </c>
      <c r="G1260" s="1" t="str">
        <f>IF(在职员工基本信息!B1257="","",在职员工基本信息!B1257)</f>
        <v/>
      </c>
      <c r="H1260" s="1" t="str">
        <f>IF(在职员工基本信息!C1257="","",在职员工基本信息!C1257)</f>
        <v/>
      </c>
      <c r="J1260" s="23" t="str">
        <f t="shared" si="95"/>
        <v/>
      </c>
      <c r="K1260" s="23" t="str">
        <f t="shared" si="96"/>
        <v/>
      </c>
      <c r="L1260" s="23" t="str">
        <f t="shared" si="97"/>
        <v/>
      </c>
      <c r="M1260" s="23" t="str">
        <f t="shared" si="98"/>
        <v/>
      </c>
      <c r="N1260" s="23" t="str">
        <f t="shared" si="99"/>
        <v/>
      </c>
      <c r="P1260" s="1" t="str">
        <f>IF(AND(YEAR(在职员工基本信息!$M1257)='员工事项提醒（生日、续合同）'!$Q$4,MONTH(在职员工基本信息!$M1257)='员工事项提醒（生日、续合同）'!$S$4),在职员工基本信息!D1257,"")</f>
        <v/>
      </c>
      <c r="Q1260" s="1" t="str">
        <f>IF(AND(YEAR(在职员工基本信息!$M1257)='员工事项提醒（生日、续合同）'!$Q$4,MONTH(在职员工基本信息!$M1257)='员工事项提醒（生日、续合同）'!$S$4),在职员工基本信息!E1257,"")</f>
        <v/>
      </c>
      <c r="R1260" s="1" t="str">
        <f>IF(AND(YEAR(在职员工基本信息!$M1257)='员工事项提醒（生日、续合同）'!$Q$4,MONTH(在职员工基本信息!$M1257)='员工事项提醒（生日、续合同）'!$S$4),在职员工基本信息!B1257,"")</f>
        <v/>
      </c>
      <c r="S1260" s="1" t="str">
        <f>IF(AND(YEAR(在职员工基本信息!$M1257)='员工事项提醒（生日、续合同）'!$Q$4,MONTH(在职员工基本信息!$M1257)='员工事项提醒（生日、续合同）'!$S$4),在职员工基本信息!C1257,"")</f>
        <v/>
      </c>
      <c r="T1260" s="23" t="str">
        <f>IF(AND(YEAR(在职员工基本信息!$M1257)='员工事项提醒（生日、续合同）'!$Q$4,MONTH(在职员工基本信息!$M1257)='员工事项提醒（生日、续合同）'!$S$4),在职员工基本信息!M1257,"")</f>
        <v/>
      </c>
    </row>
    <row r="1261" spans="1:20">
      <c r="A1261" s="1" t="str">
        <f>B1261&amp;COUNTIF(B$8:B1261,B1261)</f>
        <v>1249</v>
      </c>
      <c r="B1261" s="1" t="str">
        <f>IF(MONTH(在职员工基本信息!G1258)=$L$4,MONTH(在职员工基本信息!G1258),"")</f>
        <v/>
      </c>
      <c r="D1261" s="1" t="str">
        <f>IFERROR(IF(在职员工基本信息!D1258="","",在职员工基本信息!D1258),"")</f>
        <v/>
      </c>
      <c r="E1261" s="1" t="str">
        <f>IF(在职员工基本信息!E1258="","",在职员工基本信息!E1258)</f>
        <v/>
      </c>
      <c r="F1261" s="23" t="str">
        <f>IF(在职员工基本信息!G1258="","",在职员工基本信息!G1258)</f>
        <v/>
      </c>
      <c r="G1261" s="1" t="str">
        <f>IF(在职员工基本信息!B1258="","",在职员工基本信息!B1258)</f>
        <v/>
      </c>
      <c r="H1261" s="1" t="str">
        <f>IF(在职员工基本信息!C1258="","",在职员工基本信息!C1258)</f>
        <v/>
      </c>
      <c r="J1261" s="23" t="str">
        <f t="shared" si="95"/>
        <v/>
      </c>
      <c r="K1261" s="23" t="str">
        <f t="shared" si="96"/>
        <v/>
      </c>
      <c r="L1261" s="23" t="str">
        <f t="shared" si="97"/>
        <v/>
      </c>
      <c r="M1261" s="23" t="str">
        <f t="shared" si="98"/>
        <v/>
      </c>
      <c r="N1261" s="23" t="str">
        <f t="shared" si="99"/>
        <v/>
      </c>
      <c r="P1261" s="1" t="str">
        <f>IF(AND(YEAR(在职员工基本信息!$M1258)='员工事项提醒（生日、续合同）'!$Q$4,MONTH(在职员工基本信息!$M1258)='员工事项提醒（生日、续合同）'!$S$4),在职员工基本信息!D1258,"")</f>
        <v/>
      </c>
      <c r="Q1261" s="1" t="str">
        <f>IF(AND(YEAR(在职员工基本信息!$M1258)='员工事项提醒（生日、续合同）'!$Q$4,MONTH(在职员工基本信息!$M1258)='员工事项提醒（生日、续合同）'!$S$4),在职员工基本信息!E1258,"")</f>
        <v/>
      </c>
      <c r="R1261" s="1" t="str">
        <f>IF(AND(YEAR(在职员工基本信息!$M1258)='员工事项提醒（生日、续合同）'!$Q$4,MONTH(在职员工基本信息!$M1258)='员工事项提醒（生日、续合同）'!$S$4),在职员工基本信息!B1258,"")</f>
        <v/>
      </c>
      <c r="S1261" s="1" t="str">
        <f>IF(AND(YEAR(在职员工基本信息!$M1258)='员工事项提醒（生日、续合同）'!$Q$4,MONTH(在职员工基本信息!$M1258)='员工事项提醒（生日、续合同）'!$S$4),在职员工基本信息!C1258,"")</f>
        <v/>
      </c>
      <c r="T1261" s="23" t="str">
        <f>IF(AND(YEAR(在职员工基本信息!$M1258)='员工事项提醒（生日、续合同）'!$Q$4,MONTH(在职员工基本信息!$M1258)='员工事项提醒（生日、续合同）'!$S$4),在职员工基本信息!M1258,"")</f>
        <v/>
      </c>
    </row>
    <row r="1262" spans="1:20">
      <c r="A1262" s="1" t="str">
        <f>B1262&amp;COUNTIF(B$8:B1262,B1262)</f>
        <v>1250</v>
      </c>
      <c r="B1262" s="1" t="str">
        <f>IF(MONTH(在职员工基本信息!G1259)=$L$4,MONTH(在职员工基本信息!G1259),"")</f>
        <v/>
      </c>
      <c r="D1262" s="1" t="str">
        <f>IFERROR(IF(在职员工基本信息!D1259="","",在职员工基本信息!D1259),"")</f>
        <v/>
      </c>
      <c r="E1262" s="1" t="str">
        <f>IF(在职员工基本信息!E1259="","",在职员工基本信息!E1259)</f>
        <v/>
      </c>
      <c r="F1262" s="23" t="str">
        <f>IF(在职员工基本信息!G1259="","",在职员工基本信息!G1259)</f>
        <v/>
      </c>
      <c r="G1262" s="1" t="str">
        <f>IF(在职员工基本信息!B1259="","",在职员工基本信息!B1259)</f>
        <v/>
      </c>
      <c r="H1262" s="1" t="str">
        <f>IF(在职员工基本信息!C1259="","",在职员工基本信息!C1259)</f>
        <v/>
      </c>
      <c r="J1262" s="23" t="str">
        <f t="shared" si="95"/>
        <v/>
      </c>
      <c r="K1262" s="23" t="str">
        <f t="shared" si="96"/>
        <v/>
      </c>
      <c r="L1262" s="23" t="str">
        <f t="shared" si="97"/>
        <v/>
      </c>
      <c r="M1262" s="23" t="str">
        <f t="shared" si="98"/>
        <v/>
      </c>
      <c r="N1262" s="23" t="str">
        <f t="shared" si="99"/>
        <v/>
      </c>
      <c r="P1262" s="1" t="str">
        <f>IF(AND(YEAR(在职员工基本信息!$M1259)='员工事项提醒（生日、续合同）'!$Q$4,MONTH(在职员工基本信息!$M1259)='员工事项提醒（生日、续合同）'!$S$4),在职员工基本信息!D1259,"")</f>
        <v/>
      </c>
      <c r="Q1262" s="1" t="str">
        <f>IF(AND(YEAR(在职员工基本信息!$M1259)='员工事项提醒（生日、续合同）'!$Q$4,MONTH(在职员工基本信息!$M1259)='员工事项提醒（生日、续合同）'!$S$4),在职员工基本信息!E1259,"")</f>
        <v/>
      </c>
      <c r="R1262" s="1" t="str">
        <f>IF(AND(YEAR(在职员工基本信息!$M1259)='员工事项提醒（生日、续合同）'!$Q$4,MONTH(在职员工基本信息!$M1259)='员工事项提醒（生日、续合同）'!$S$4),在职员工基本信息!B1259,"")</f>
        <v/>
      </c>
      <c r="S1262" s="1" t="str">
        <f>IF(AND(YEAR(在职员工基本信息!$M1259)='员工事项提醒（生日、续合同）'!$Q$4,MONTH(在职员工基本信息!$M1259)='员工事项提醒（生日、续合同）'!$S$4),在职员工基本信息!C1259,"")</f>
        <v/>
      </c>
      <c r="T1262" s="23" t="str">
        <f>IF(AND(YEAR(在职员工基本信息!$M1259)='员工事项提醒（生日、续合同）'!$Q$4,MONTH(在职员工基本信息!$M1259)='员工事项提醒（生日、续合同）'!$S$4),在职员工基本信息!M1259,"")</f>
        <v/>
      </c>
    </row>
    <row r="1263" spans="1:20">
      <c r="A1263" s="1" t="str">
        <f>B1263&amp;COUNTIF(B$8:B1263,B1263)</f>
        <v>1251</v>
      </c>
      <c r="B1263" s="1" t="str">
        <f>IF(MONTH(在职员工基本信息!G1260)=$L$4,MONTH(在职员工基本信息!G1260),"")</f>
        <v/>
      </c>
      <c r="D1263" s="1" t="str">
        <f>IFERROR(IF(在职员工基本信息!D1260="","",在职员工基本信息!D1260),"")</f>
        <v/>
      </c>
      <c r="E1263" s="1" t="str">
        <f>IF(在职员工基本信息!E1260="","",在职员工基本信息!E1260)</f>
        <v/>
      </c>
      <c r="F1263" s="23" t="str">
        <f>IF(在职员工基本信息!G1260="","",在职员工基本信息!G1260)</f>
        <v/>
      </c>
      <c r="G1263" s="1" t="str">
        <f>IF(在职员工基本信息!B1260="","",在职员工基本信息!B1260)</f>
        <v/>
      </c>
      <c r="H1263" s="1" t="str">
        <f>IF(在职员工基本信息!C1260="","",在职员工基本信息!C1260)</f>
        <v/>
      </c>
      <c r="J1263" s="23" t="str">
        <f t="shared" si="95"/>
        <v/>
      </c>
      <c r="K1263" s="23" t="str">
        <f t="shared" si="96"/>
        <v/>
      </c>
      <c r="L1263" s="23" t="str">
        <f t="shared" si="97"/>
        <v/>
      </c>
      <c r="M1263" s="23" t="str">
        <f t="shared" si="98"/>
        <v/>
      </c>
      <c r="N1263" s="23" t="str">
        <f t="shared" si="99"/>
        <v/>
      </c>
      <c r="P1263" s="1" t="str">
        <f>IF(AND(YEAR(在职员工基本信息!$M1260)='员工事项提醒（生日、续合同）'!$Q$4,MONTH(在职员工基本信息!$M1260)='员工事项提醒（生日、续合同）'!$S$4),在职员工基本信息!D1260,"")</f>
        <v/>
      </c>
      <c r="Q1263" s="1" t="str">
        <f>IF(AND(YEAR(在职员工基本信息!$M1260)='员工事项提醒（生日、续合同）'!$Q$4,MONTH(在职员工基本信息!$M1260)='员工事项提醒（生日、续合同）'!$S$4),在职员工基本信息!E1260,"")</f>
        <v/>
      </c>
      <c r="R1263" s="1" t="str">
        <f>IF(AND(YEAR(在职员工基本信息!$M1260)='员工事项提醒（生日、续合同）'!$Q$4,MONTH(在职员工基本信息!$M1260)='员工事项提醒（生日、续合同）'!$S$4),在职员工基本信息!B1260,"")</f>
        <v/>
      </c>
      <c r="S1263" s="1" t="str">
        <f>IF(AND(YEAR(在职员工基本信息!$M1260)='员工事项提醒（生日、续合同）'!$Q$4,MONTH(在职员工基本信息!$M1260)='员工事项提醒（生日、续合同）'!$S$4),在职员工基本信息!C1260,"")</f>
        <v/>
      </c>
      <c r="T1263" s="23" t="str">
        <f>IF(AND(YEAR(在职员工基本信息!$M1260)='员工事项提醒（生日、续合同）'!$Q$4,MONTH(在职员工基本信息!$M1260)='员工事项提醒（生日、续合同）'!$S$4),在职员工基本信息!M1260,"")</f>
        <v/>
      </c>
    </row>
    <row r="1264" spans="1:20">
      <c r="A1264" s="1" t="str">
        <f>B1264&amp;COUNTIF(B$8:B1264,B1264)</f>
        <v>1252</v>
      </c>
      <c r="B1264" s="1" t="str">
        <f>IF(MONTH(在职员工基本信息!G1261)=$L$4,MONTH(在职员工基本信息!G1261),"")</f>
        <v/>
      </c>
      <c r="D1264" s="1" t="str">
        <f>IFERROR(IF(在职员工基本信息!D1261="","",在职员工基本信息!D1261),"")</f>
        <v/>
      </c>
      <c r="E1264" s="1" t="str">
        <f>IF(在职员工基本信息!E1261="","",在职员工基本信息!E1261)</f>
        <v/>
      </c>
      <c r="F1264" s="23" t="str">
        <f>IF(在职员工基本信息!G1261="","",在职员工基本信息!G1261)</f>
        <v/>
      </c>
      <c r="G1264" s="1" t="str">
        <f>IF(在职员工基本信息!B1261="","",在职员工基本信息!B1261)</f>
        <v/>
      </c>
      <c r="H1264" s="1" t="str">
        <f>IF(在职员工基本信息!C1261="","",在职员工基本信息!C1261)</f>
        <v/>
      </c>
      <c r="J1264" s="23" t="str">
        <f t="shared" si="95"/>
        <v/>
      </c>
      <c r="K1264" s="23" t="str">
        <f t="shared" si="96"/>
        <v/>
      </c>
      <c r="L1264" s="23" t="str">
        <f t="shared" si="97"/>
        <v/>
      </c>
      <c r="M1264" s="23" t="str">
        <f t="shared" si="98"/>
        <v/>
      </c>
      <c r="N1264" s="23" t="str">
        <f t="shared" si="99"/>
        <v/>
      </c>
      <c r="P1264" s="1" t="str">
        <f>IF(AND(YEAR(在职员工基本信息!$M1261)='员工事项提醒（生日、续合同）'!$Q$4,MONTH(在职员工基本信息!$M1261)='员工事项提醒（生日、续合同）'!$S$4),在职员工基本信息!D1261,"")</f>
        <v/>
      </c>
      <c r="Q1264" s="1" t="str">
        <f>IF(AND(YEAR(在职员工基本信息!$M1261)='员工事项提醒（生日、续合同）'!$Q$4,MONTH(在职员工基本信息!$M1261)='员工事项提醒（生日、续合同）'!$S$4),在职员工基本信息!E1261,"")</f>
        <v/>
      </c>
      <c r="R1264" s="1" t="str">
        <f>IF(AND(YEAR(在职员工基本信息!$M1261)='员工事项提醒（生日、续合同）'!$Q$4,MONTH(在职员工基本信息!$M1261)='员工事项提醒（生日、续合同）'!$S$4),在职员工基本信息!B1261,"")</f>
        <v/>
      </c>
      <c r="S1264" s="1" t="str">
        <f>IF(AND(YEAR(在职员工基本信息!$M1261)='员工事项提醒（生日、续合同）'!$Q$4,MONTH(在职员工基本信息!$M1261)='员工事项提醒（生日、续合同）'!$S$4),在职员工基本信息!C1261,"")</f>
        <v/>
      </c>
      <c r="T1264" s="23" t="str">
        <f>IF(AND(YEAR(在职员工基本信息!$M1261)='员工事项提醒（生日、续合同）'!$Q$4,MONTH(在职员工基本信息!$M1261)='员工事项提醒（生日、续合同）'!$S$4),在职员工基本信息!M1261,"")</f>
        <v/>
      </c>
    </row>
    <row r="1265" spans="1:20">
      <c r="A1265" s="1" t="str">
        <f>B1265&amp;COUNTIF(B$8:B1265,B1265)</f>
        <v>1253</v>
      </c>
      <c r="B1265" s="1" t="str">
        <f>IF(MONTH(在职员工基本信息!G1262)=$L$4,MONTH(在职员工基本信息!G1262),"")</f>
        <v/>
      </c>
      <c r="D1265" s="1" t="str">
        <f>IFERROR(IF(在职员工基本信息!D1262="","",在职员工基本信息!D1262),"")</f>
        <v/>
      </c>
      <c r="E1265" s="1" t="str">
        <f>IF(在职员工基本信息!E1262="","",在职员工基本信息!E1262)</f>
        <v/>
      </c>
      <c r="F1265" s="23" t="str">
        <f>IF(在职员工基本信息!G1262="","",在职员工基本信息!G1262)</f>
        <v/>
      </c>
      <c r="G1265" s="1" t="str">
        <f>IF(在职员工基本信息!B1262="","",在职员工基本信息!B1262)</f>
        <v/>
      </c>
      <c r="H1265" s="1" t="str">
        <f>IF(在职员工基本信息!C1262="","",在职员工基本信息!C1262)</f>
        <v/>
      </c>
      <c r="J1265" s="23" t="str">
        <f t="shared" si="95"/>
        <v/>
      </c>
      <c r="K1265" s="23" t="str">
        <f t="shared" si="96"/>
        <v/>
      </c>
      <c r="L1265" s="23" t="str">
        <f t="shared" si="97"/>
        <v/>
      </c>
      <c r="M1265" s="23" t="str">
        <f t="shared" si="98"/>
        <v/>
      </c>
      <c r="N1265" s="23" t="str">
        <f t="shared" si="99"/>
        <v/>
      </c>
      <c r="P1265" s="1" t="str">
        <f>IF(AND(YEAR(在职员工基本信息!$M1262)='员工事项提醒（生日、续合同）'!$Q$4,MONTH(在职员工基本信息!$M1262)='员工事项提醒（生日、续合同）'!$S$4),在职员工基本信息!D1262,"")</f>
        <v/>
      </c>
      <c r="Q1265" s="1" t="str">
        <f>IF(AND(YEAR(在职员工基本信息!$M1262)='员工事项提醒（生日、续合同）'!$Q$4,MONTH(在职员工基本信息!$M1262)='员工事项提醒（生日、续合同）'!$S$4),在职员工基本信息!E1262,"")</f>
        <v/>
      </c>
      <c r="R1265" s="1" t="str">
        <f>IF(AND(YEAR(在职员工基本信息!$M1262)='员工事项提醒（生日、续合同）'!$Q$4,MONTH(在职员工基本信息!$M1262)='员工事项提醒（生日、续合同）'!$S$4),在职员工基本信息!B1262,"")</f>
        <v/>
      </c>
      <c r="S1265" s="1" t="str">
        <f>IF(AND(YEAR(在职员工基本信息!$M1262)='员工事项提醒（生日、续合同）'!$Q$4,MONTH(在职员工基本信息!$M1262)='员工事项提醒（生日、续合同）'!$S$4),在职员工基本信息!C1262,"")</f>
        <v/>
      </c>
      <c r="T1265" s="23" t="str">
        <f>IF(AND(YEAR(在职员工基本信息!$M1262)='员工事项提醒（生日、续合同）'!$Q$4,MONTH(在职员工基本信息!$M1262)='员工事项提醒（生日、续合同）'!$S$4),在职员工基本信息!M1262,"")</f>
        <v/>
      </c>
    </row>
    <row r="1266" spans="1:20">
      <c r="A1266" s="1" t="str">
        <f>B1266&amp;COUNTIF(B$8:B1266,B1266)</f>
        <v>1254</v>
      </c>
      <c r="B1266" s="1" t="str">
        <f>IF(MONTH(在职员工基本信息!G1263)=$L$4,MONTH(在职员工基本信息!G1263),"")</f>
        <v/>
      </c>
      <c r="D1266" s="1" t="str">
        <f>IFERROR(IF(在职员工基本信息!D1263="","",在职员工基本信息!D1263),"")</f>
        <v/>
      </c>
      <c r="E1266" s="1" t="str">
        <f>IF(在职员工基本信息!E1263="","",在职员工基本信息!E1263)</f>
        <v/>
      </c>
      <c r="F1266" s="23" t="str">
        <f>IF(在职员工基本信息!G1263="","",在职员工基本信息!G1263)</f>
        <v/>
      </c>
      <c r="G1266" s="1" t="str">
        <f>IF(在职员工基本信息!B1263="","",在职员工基本信息!B1263)</f>
        <v/>
      </c>
      <c r="H1266" s="1" t="str">
        <f>IF(在职员工基本信息!C1263="","",在职员工基本信息!C1263)</f>
        <v/>
      </c>
      <c r="J1266" s="23" t="str">
        <f t="shared" si="95"/>
        <v/>
      </c>
      <c r="K1266" s="23" t="str">
        <f t="shared" si="96"/>
        <v/>
      </c>
      <c r="L1266" s="23" t="str">
        <f t="shared" si="97"/>
        <v/>
      </c>
      <c r="M1266" s="23" t="str">
        <f t="shared" si="98"/>
        <v/>
      </c>
      <c r="N1266" s="23" t="str">
        <f t="shared" si="99"/>
        <v/>
      </c>
      <c r="P1266" s="1" t="str">
        <f>IF(AND(YEAR(在职员工基本信息!$M1263)='员工事项提醒（生日、续合同）'!$Q$4,MONTH(在职员工基本信息!$M1263)='员工事项提醒（生日、续合同）'!$S$4),在职员工基本信息!D1263,"")</f>
        <v/>
      </c>
      <c r="Q1266" s="1" t="str">
        <f>IF(AND(YEAR(在职员工基本信息!$M1263)='员工事项提醒（生日、续合同）'!$Q$4,MONTH(在职员工基本信息!$M1263)='员工事项提醒（生日、续合同）'!$S$4),在职员工基本信息!E1263,"")</f>
        <v/>
      </c>
      <c r="R1266" s="1" t="str">
        <f>IF(AND(YEAR(在职员工基本信息!$M1263)='员工事项提醒（生日、续合同）'!$Q$4,MONTH(在职员工基本信息!$M1263)='员工事项提醒（生日、续合同）'!$S$4),在职员工基本信息!B1263,"")</f>
        <v/>
      </c>
      <c r="S1266" s="1" t="str">
        <f>IF(AND(YEAR(在职员工基本信息!$M1263)='员工事项提醒（生日、续合同）'!$Q$4,MONTH(在职员工基本信息!$M1263)='员工事项提醒（生日、续合同）'!$S$4),在职员工基本信息!C1263,"")</f>
        <v/>
      </c>
      <c r="T1266" s="23" t="str">
        <f>IF(AND(YEAR(在职员工基本信息!$M1263)='员工事项提醒（生日、续合同）'!$Q$4,MONTH(在职员工基本信息!$M1263)='员工事项提醒（生日、续合同）'!$S$4),在职员工基本信息!M1263,"")</f>
        <v/>
      </c>
    </row>
    <row r="1267" spans="1:20">
      <c r="A1267" s="1" t="str">
        <f>B1267&amp;COUNTIF(B$8:B1267,B1267)</f>
        <v>1255</v>
      </c>
      <c r="B1267" s="1" t="str">
        <f>IF(MONTH(在职员工基本信息!G1264)=$L$4,MONTH(在职员工基本信息!G1264),"")</f>
        <v/>
      </c>
      <c r="D1267" s="1" t="str">
        <f>IFERROR(IF(在职员工基本信息!D1264="","",在职员工基本信息!D1264),"")</f>
        <v/>
      </c>
      <c r="E1267" s="1" t="str">
        <f>IF(在职员工基本信息!E1264="","",在职员工基本信息!E1264)</f>
        <v/>
      </c>
      <c r="F1267" s="23" t="str">
        <f>IF(在职员工基本信息!G1264="","",在职员工基本信息!G1264)</f>
        <v/>
      </c>
      <c r="G1267" s="1" t="str">
        <f>IF(在职员工基本信息!B1264="","",在职员工基本信息!B1264)</f>
        <v/>
      </c>
      <c r="H1267" s="1" t="str">
        <f>IF(在职员工基本信息!C1264="","",在职员工基本信息!C1264)</f>
        <v/>
      </c>
      <c r="J1267" s="23" t="str">
        <f t="shared" si="95"/>
        <v/>
      </c>
      <c r="K1267" s="23" t="str">
        <f t="shared" si="96"/>
        <v/>
      </c>
      <c r="L1267" s="23" t="str">
        <f t="shared" si="97"/>
        <v/>
      </c>
      <c r="M1267" s="23" t="str">
        <f t="shared" si="98"/>
        <v/>
      </c>
      <c r="N1267" s="23" t="str">
        <f t="shared" si="99"/>
        <v/>
      </c>
      <c r="P1267" s="1" t="str">
        <f>IF(AND(YEAR(在职员工基本信息!$M1264)='员工事项提醒（生日、续合同）'!$Q$4,MONTH(在职员工基本信息!$M1264)='员工事项提醒（生日、续合同）'!$S$4),在职员工基本信息!D1264,"")</f>
        <v/>
      </c>
      <c r="Q1267" s="1" t="str">
        <f>IF(AND(YEAR(在职员工基本信息!$M1264)='员工事项提醒（生日、续合同）'!$Q$4,MONTH(在职员工基本信息!$M1264)='员工事项提醒（生日、续合同）'!$S$4),在职员工基本信息!E1264,"")</f>
        <v/>
      </c>
      <c r="R1267" s="1" t="str">
        <f>IF(AND(YEAR(在职员工基本信息!$M1264)='员工事项提醒（生日、续合同）'!$Q$4,MONTH(在职员工基本信息!$M1264)='员工事项提醒（生日、续合同）'!$S$4),在职员工基本信息!B1264,"")</f>
        <v/>
      </c>
      <c r="S1267" s="1" t="str">
        <f>IF(AND(YEAR(在职员工基本信息!$M1264)='员工事项提醒（生日、续合同）'!$Q$4,MONTH(在职员工基本信息!$M1264)='员工事项提醒（生日、续合同）'!$S$4),在职员工基本信息!C1264,"")</f>
        <v/>
      </c>
      <c r="T1267" s="23" t="str">
        <f>IF(AND(YEAR(在职员工基本信息!$M1264)='员工事项提醒（生日、续合同）'!$Q$4,MONTH(在职员工基本信息!$M1264)='员工事项提醒（生日、续合同）'!$S$4),在职员工基本信息!M1264,"")</f>
        <v/>
      </c>
    </row>
    <row r="1268" spans="1:20">
      <c r="A1268" s="1" t="str">
        <f>B1268&amp;COUNTIF(B$8:B1268,B1268)</f>
        <v>1256</v>
      </c>
      <c r="B1268" s="1" t="str">
        <f>IF(MONTH(在职员工基本信息!G1265)=$L$4,MONTH(在职员工基本信息!G1265),"")</f>
        <v/>
      </c>
      <c r="D1268" s="1" t="str">
        <f>IFERROR(IF(在职员工基本信息!D1265="","",在职员工基本信息!D1265),"")</f>
        <v/>
      </c>
      <c r="E1268" s="1" t="str">
        <f>IF(在职员工基本信息!E1265="","",在职员工基本信息!E1265)</f>
        <v/>
      </c>
      <c r="F1268" s="23" t="str">
        <f>IF(在职员工基本信息!G1265="","",在职员工基本信息!G1265)</f>
        <v/>
      </c>
      <c r="G1268" s="1" t="str">
        <f>IF(在职员工基本信息!B1265="","",在职员工基本信息!B1265)</f>
        <v/>
      </c>
      <c r="H1268" s="1" t="str">
        <f>IF(在职员工基本信息!C1265="","",在职员工基本信息!C1265)</f>
        <v/>
      </c>
      <c r="J1268" s="23" t="str">
        <f t="shared" si="95"/>
        <v/>
      </c>
      <c r="K1268" s="23" t="str">
        <f t="shared" si="96"/>
        <v/>
      </c>
      <c r="L1268" s="23" t="str">
        <f t="shared" si="97"/>
        <v/>
      </c>
      <c r="M1268" s="23" t="str">
        <f t="shared" si="98"/>
        <v/>
      </c>
      <c r="N1268" s="23" t="str">
        <f t="shared" si="99"/>
        <v/>
      </c>
      <c r="P1268" s="1" t="str">
        <f>IF(AND(YEAR(在职员工基本信息!$M1265)='员工事项提醒（生日、续合同）'!$Q$4,MONTH(在职员工基本信息!$M1265)='员工事项提醒（生日、续合同）'!$S$4),在职员工基本信息!D1265,"")</f>
        <v/>
      </c>
      <c r="Q1268" s="1" t="str">
        <f>IF(AND(YEAR(在职员工基本信息!$M1265)='员工事项提醒（生日、续合同）'!$Q$4,MONTH(在职员工基本信息!$M1265)='员工事项提醒（生日、续合同）'!$S$4),在职员工基本信息!E1265,"")</f>
        <v/>
      </c>
      <c r="R1268" s="1" t="str">
        <f>IF(AND(YEAR(在职员工基本信息!$M1265)='员工事项提醒（生日、续合同）'!$Q$4,MONTH(在职员工基本信息!$M1265)='员工事项提醒（生日、续合同）'!$S$4),在职员工基本信息!B1265,"")</f>
        <v/>
      </c>
      <c r="S1268" s="1" t="str">
        <f>IF(AND(YEAR(在职员工基本信息!$M1265)='员工事项提醒（生日、续合同）'!$Q$4,MONTH(在职员工基本信息!$M1265)='员工事项提醒（生日、续合同）'!$S$4),在职员工基本信息!C1265,"")</f>
        <v/>
      </c>
      <c r="T1268" s="23" t="str">
        <f>IF(AND(YEAR(在职员工基本信息!$M1265)='员工事项提醒（生日、续合同）'!$Q$4,MONTH(在职员工基本信息!$M1265)='员工事项提醒（生日、续合同）'!$S$4),在职员工基本信息!M1265,"")</f>
        <v/>
      </c>
    </row>
    <row r="1269" spans="1:20">
      <c r="A1269" s="1" t="str">
        <f>B1269&amp;COUNTIF(B$8:B1269,B1269)</f>
        <v>1257</v>
      </c>
      <c r="B1269" s="1" t="str">
        <f>IF(MONTH(在职员工基本信息!G1266)=$L$4,MONTH(在职员工基本信息!G1266),"")</f>
        <v/>
      </c>
      <c r="D1269" s="1" t="str">
        <f>IFERROR(IF(在职员工基本信息!D1266="","",在职员工基本信息!D1266),"")</f>
        <v/>
      </c>
      <c r="E1269" s="1" t="str">
        <f>IF(在职员工基本信息!E1266="","",在职员工基本信息!E1266)</f>
        <v/>
      </c>
      <c r="F1269" s="23" t="str">
        <f>IF(在职员工基本信息!G1266="","",在职员工基本信息!G1266)</f>
        <v/>
      </c>
      <c r="G1269" s="1" t="str">
        <f>IF(在职员工基本信息!B1266="","",在职员工基本信息!B1266)</f>
        <v/>
      </c>
      <c r="H1269" s="1" t="str">
        <f>IF(在职员工基本信息!C1266="","",在职员工基本信息!C1266)</f>
        <v/>
      </c>
      <c r="J1269" s="23" t="str">
        <f t="shared" si="95"/>
        <v/>
      </c>
      <c r="K1269" s="23" t="str">
        <f t="shared" si="96"/>
        <v/>
      </c>
      <c r="L1269" s="23" t="str">
        <f t="shared" si="97"/>
        <v/>
      </c>
      <c r="M1269" s="23" t="str">
        <f t="shared" si="98"/>
        <v/>
      </c>
      <c r="N1269" s="23" t="str">
        <f t="shared" si="99"/>
        <v/>
      </c>
      <c r="P1269" s="1" t="str">
        <f>IF(AND(YEAR(在职员工基本信息!$M1266)='员工事项提醒（生日、续合同）'!$Q$4,MONTH(在职员工基本信息!$M1266)='员工事项提醒（生日、续合同）'!$S$4),在职员工基本信息!D1266,"")</f>
        <v/>
      </c>
      <c r="Q1269" s="1" t="str">
        <f>IF(AND(YEAR(在职员工基本信息!$M1266)='员工事项提醒（生日、续合同）'!$Q$4,MONTH(在职员工基本信息!$M1266)='员工事项提醒（生日、续合同）'!$S$4),在职员工基本信息!E1266,"")</f>
        <v/>
      </c>
      <c r="R1269" s="1" t="str">
        <f>IF(AND(YEAR(在职员工基本信息!$M1266)='员工事项提醒（生日、续合同）'!$Q$4,MONTH(在职员工基本信息!$M1266)='员工事项提醒（生日、续合同）'!$S$4),在职员工基本信息!B1266,"")</f>
        <v/>
      </c>
      <c r="S1269" s="1" t="str">
        <f>IF(AND(YEAR(在职员工基本信息!$M1266)='员工事项提醒（生日、续合同）'!$Q$4,MONTH(在职员工基本信息!$M1266)='员工事项提醒（生日、续合同）'!$S$4),在职员工基本信息!C1266,"")</f>
        <v/>
      </c>
      <c r="T1269" s="23" t="str">
        <f>IF(AND(YEAR(在职员工基本信息!$M1266)='员工事项提醒（生日、续合同）'!$Q$4,MONTH(在职员工基本信息!$M1266)='员工事项提醒（生日、续合同）'!$S$4),在职员工基本信息!M1266,"")</f>
        <v/>
      </c>
    </row>
    <row r="1270" spans="1:20">
      <c r="A1270" s="1" t="str">
        <f>B1270&amp;COUNTIF(B$8:B1270,B1270)</f>
        <v>1258</v>
      </c>
      <c r="B1270" s="1" t="str">
        <f>IF(MONTH(在职员工基本信息!G1267)=$L$4,MONTH(在职员工基本信息!G1267),"")</f>
        <v/>
      </c>
      <c r="D1270" s="1" t="str">
        <f>IFERROR(IF(在职员工基本信息!D1267="","",在职员工基本信息!D1267),"")</f>
        <v/>
      </c>
      <c r="E1270" s="1" t="str">
        <f>IF(在职员工基本信息!E1267="","",在职员工基本信息!E1267)</f>
        <v/>
      </c>
      <c r="F1270" s="23" t="str">
        <f>IF(在职员工基本信息!G1267="","",在职员工基本信息!G1267)</f>
        <v/>
      </c>
      <c r="G1270" s="1" t="str">
        <f>IF(在职员工基本信息!B1267="","",在职员工基本信息!B1267)</f>
        <v/>
      </c>
      <c r="H1270" s="1" t="str">
        <f>IF(在职员工基本信息!C1267="","",在职员工基本信息!C1267)</f>
        <v/>
      </c>
      <c r="J1270" s="23" t="str">
        <f t="shared" si="95"/>
        <v/>
      </c>
      <c r="K1270" s="23" t="str">
        <f t="shared" si="96"/>
        <v/>
      </c>
      <c r="L1270" s="23" t="str">
        <f t="shared" si="97"/>
        <v/>
      </c>
      <c r="M1270" s="23" t="str">
        <f t="shared" si="98"/>
        <v/>
      </c>
      <c r="N1270" s="23" t="str">
        <f t="shared" si="99"/>
        <v/>
      </c>
      <c r="P1270" s="1" t="str">
        <f>IF(AND(YEAR(在职员工基本信息!$M1267)='员工事项提醒（生日、续合同）'!$Q$4,MONTH(在职员工基本信息!$M1267)='员工事项提醒（生日、续合同）'!$S$4),在职员工基本信息!D1267,"")</f>
        <v/>
      </c>
      <c r="Q1270" s="1" t="str">
        <f>IF(AND(YEAR(在职员工基本信息!$M1267)='员工事项提醒（生日、续合同）'!$Q$4,MONTH(在职员工基本信息!$M1267)='员工事项提醒（生日、续合同）'!$S$4),在职员工基本信息!E1267,"")</f>
        <v/>
      </c>
      <c r="R1270" s="1" t="str">
        <f>IF(AND(YEAR(在职员工基本信息!$M1267)='员工事项提醒（生日、续合同）'!$Q$4,MONTH(在职员工基本信息!$M1267)='员工事项提醒（生日、续合同）'!$S$4),在职员工基本信息!B1267,"")</f>
        <v/>
      </c>
      <c r="S1270" s="1" t="str">
        <f>IF(AND(YEAR(在职员工基本信息!$M1267)='员工事项提醒（生日、续合同）'!$Q$4,MONTH(在职员工基本信息!$M1267)='员工事项提醒（生日、续合同）'!$S$4),在职员工基本信息!C1267,"")</f>
        <v/>
      </c>
      <c r="T1270" s="23" t="str">
        <f>IF(AND(YEAR(在职员工基本信息!$M1267)='员工事项提醒（生日、续合同）'!$Q$4,MONTH(在职员工基本信息!$M1267)='员工事项提醒（生日、续合同）'!$S$4),在职员工基本信息!M1267,"")</f>
        <v/>
      </c>
    </row>
    <row r="1271" spans="1:20">
      <c r="A1271" s="1" t="str">
        <f>B1271&amp;COUNTIF(B$8:B1271,B1271)</f>
        <v>1259</v>
      </c>
      <c r="B1271" s="1" t="str">
        <f>IF(MONTH(在职员工基本信息!G1268)=$L$4,MONTH(在职员工基本信息!G1268),"")</f>
        <v/>
      </c>
      <c r="D1271" s="1" t="str">
        <f>IFERROR(IF(在职员工基本信息!D1268="","",在职员工基本信息!D1268),"")</f>
        <v/>
      </c>
      <c r="E1271" s="1" t="str">
        <f>IF(在职员工基本信息!E1268="","",在职员工基本信息!E1268)</f>
        <v/>
      </c>
      <c r="F1271" s="23" t="str">
        <f>IF(在职员工基本信息!G1268="","",在职员工基本信息!G1268)</f>
        <v/>
      </c>
      <c r="G1271" s="1" t="str">
        <f>IF(在职员工基本信息!B1268="","",在职员工基本信息!B1268)</f>
        <v/>
      </c>
      <c r="H1271" s="1" t="str">
        <f>IF(在职员工基本信息!C1268="","",在职员工基本信息!C1268)</f>
        <v/>
      </c>
      <c r="J1271" s="23" t="str">
        <f t="shared" si="95"/>
        <v/>
      </c>
      <c r="K1271" s="23" t="str">
        <f t="shared" si="96"/>
        <v/>
      </c>
      <c r="L1271" s="23" t="str">
        <f t="shared" si="97"/>
        <v/>
      </c>
      <c r="M1271" s="23" t="str">
        <f t="shared" si="98"/>
        <v/>
      </c>
      <c r="N1271" s="23" t="str">
        <f t="shared" si="99"/>
        <v/>
      </c>
      <c r="P1271" s="1" t="str">
        <f>IF(AND(YEAR(在职员工基本信息!$M1268)='员工事项提醒（生日、续合同）'!$Q$4,MONTH(在职员工基本信息!$M1268)='员工事项提醒（生日、续合同）'!$S$4),在职员工基本信息!D1268,"")</f>
        <v/>
      </c>
      <c r="Q1271" s="1" t="str">
        <f>IF(AND(YEAR(在职员工基本信息!$M1268)='员工事项提醒（生日、续合同）'!$Q$4,MONTH(在职员工基本信息!$M1268)='员工事项提醒（生日、续合同）'!$S$4),在职员工基本信息!E1268,"")</f>
        <v/>
      </c>
      <c r="R1271" s="1" t="str">
        <f>IF(AND(YEAR(在职员工基本信息!$M1268)='员工事项提醒（生日、续合同）'!$Q$4,MONTH(在职员工基本信息!$M1268)='员工事项提醒（生日、续合同）'!$S$4),在职员工基本信息!B1268,"")</f>
        <v/>
      </c>
      <c r="S1271" s="1" t="str">
        <f>IF(AND(YEAR(在职员工基本信息!$M1268)='员工事项提醒（生日、续合同）'!$Q$4,MONTH(在职员工基本信息!$M1268)='员工事项提醒（生日、续合同）'!$S$4),在职员工基本信息!C1268,"")</f>
        <v/>
      </c>
      <c r="T1271" s="23" t="str">
        <f>IF(AND(YEAR(在职员工基本信息!$M1268)='员工事项提醒（生日、续合同）'!$Q$4,MONTH(在职员工基本信息!$M1268)='员工事项提醒（生日、续合同）'!$S$4),在职员工基本信息!M1268,"")</f>
        <v/>
      </c>
    </row>
    <row r="1272" spans="1:20">
      <c r="A1272" s="1" t="str">
        <f>B1272&amp;COUNTIF(B$8:B1272,B1272)</f>
        <v>1260</v>
      </c>
      <c r="B1272" s="1" t="str">
        <f>IF(MONTH(在职员工基本信息!G1269)=$L$4,MONTH(在职员工基本信息!G1269),"")</f>
        <v/>
      </c>
      <c r="D1272" s="1" t="str">
        <f>IFERROR(IF(在职员工基本信息!D1269="","",在职员工基本信息!D1269),"")</f>
        <v/>
      </c>
      <c r="E1272" s="1" t="str">
        <f>IF(在职员工基本信息!E1269="","",在职员工基本信息!E1269)</f>
        <v/>
      </c>
      <c r="F1272" s="23" t="str">
        <f>IF(在职员工基本信息!G1269="","",在职员工基本信息!G1269)</f>
        <v/>
      </c>
      <c r="G1272" s="1" t="str">
        <f>IF(在职员工基本信息!B1269="","",在职员工基本信息!B1269)</f>
        <v/>
      </c>
      <c r="H1272" s="1" t="str">
        <f>IF(在职员工基本信息!C1269="","",在职员工基本信息!C1269)</f>
        <v/>
      </c>
      <c r="J1272" s="23" t="str">
        <f t="shared" si="95"/>
        <v/>
      </c>
      <c r="K1272" s="23" t="str">
        <f t="shared" si="96"/>
        <v/>
      </c>
      <c r="L1272" s="23" t="str">
        <f t="shared" si="97"/>
        <v/>
      </c>
      <c r="M1272" s="23" t="str">
        <f t="shared" si="98"/>
        <v/>
      </c>
      <c r="N1272" s="23" t="str">
        <f t="shared" si="99"/>
        <v/>
      </c>
      <c r="P1272" s="1" t="str">
        <f>IF(AND(YEAR(在职员工基本信息!$M1269)='员工事项提醒（生日、续合同）'!$Q$4,MONTH(在职员工基本信息!$M1269)='员工事项提醒（生日、续合同）'!$S$4),在职员工基本信息!D1269,"")</f>
        <v/>
      </c>
      <c r="Q1272" s="1" t="str">
        <f>IF(AND(YEAR(在职员工基本信息!$M1269)='员工事项提醒（生日、续合同）'!$Q$4,MONTH(在职员工基本信息!$M1269)='员工事项提醒（生日、续合同）'!$S$4),在职员工基本信息!E1269,"")</f>
        <v/>
      </c>
      <c r="R1272" s="1" t="str">
        <f>IF(AND(YEAR(在职员工基本信息!$M1269)='员工事项提醒（生日、续合同）'!$Q$4,MONTH(在职员工基本信息!$M1269)='员工事项提醒（生日、续合同）'!$S$4),在职员工基本信息!B1269,"")</f>
        <v/>
      </c>
      <c r="S1272" s="1" t="str">
        <f>IF(AND(YEAR(在职员工基本信息!$M1269)='员工事项提醒（生日、续合同）'!$Q$4,MONTH(在职员工基本信息!$M1269)='员工事项提醒（生日、续合同）'!$S$4),在职员工基本信息!C1269,"")</f>
        <v/>
      </c>
      <c r="T1272" s="23" t="str">
        <f>IF(AND(YEAR(在职员工基本信息!$M1269)='员工事项提醒（生日、续合同）'!$Q$4,MONTH(在职员工基本信息!$M1269)='员工事项提醒（生日、续合同）'!$S$4),在职员工基本信息!M1269,"")</f>
        <v/>
      </c>
    </row>
    <row r="1273" spans="1:20">
      <c r="A1273" s="1" t="str">
        <f>B1273&amp;COUNTIF(B$8:B1273,B1273)</f>
        <v>1261</v>
      </c>
      <c r="B1273" s="1" t="str">
        <f>IF(MONTH(在职员工基本信息!G1270)=$L$4,MONTH(在职员工基本信息!G1270),"")</f>
        <v/>
      </c>
      <c r="D1273" s="1" t="str">
        <f>IFERROR(IF(在职员工基本信息!D1270="","",在职员工基本信息!D1270),"")</f>
        <v/>
      </c>
      <c r="E1273" s="1" t="str">
        <f>IF(在职员工基本信息!E1270="","",在职员工基本信息!E1270)</f>
        <v/>
      </c>
      <c r="F1273" s="23" t="str">
        <f>IF(在职员工基本信息!G1270="","",在职员工基本信息!G1270)</f>
        <v/>
      </c>
      <c r="G1273" s="1" t="str">
        <f>IF(在职员工基本信息!B1270="","",在职员工基本信息!B1270)</f>
        <v/>
      </c>
      <c r="H1273" s="1" t="str">
        <f>IF(在职员工基本信息!C1270="","",在职员工基本信息!C1270)</f>
        <v/>
      </c>
      <c r="J1273" s="23" t="str">
        <f t="shared" si="95"/>
        <v/>
      </c>
      <c r="K1273" s="23" t="str">
        <f t="shared" si="96"/>
        <v/>
      </c>
      <c r="L1273" s="23" t="str">
        <f t="shared" si="97"/>
        <v/>
      </c>
      <c r="M1273" s="23" t="str">
        <f t="shared" si="98"/>
        <v/>
      </c>
      <c r="N1273" s="23" t="str">
        <f t="shared" si="99"/>
        <v/>
      </c>
      <c r="P1273" s="1" t="str">
        <f>IF(AND(YEAR(在职员工基本信息!$M1270)='员工事项提醒（生日、续合同）'!$Q$4,MONTH(在职员工基本信息!$M1270)='员工事项提醒（生日、续合同）'!$S$4),在职员工基本信息!D1270,"")</f>
        <v/>
      </c>
      <c r="Q1273" s="1" t="str">
        <f>IF(AND(YEAR(在职员工基本信息!$M1270)='员工事项提醒（生日、续合同）'!$Q$4,MONTH(在职员工基本信息!$M1270)='员工事项提醒（生日、续合同）'!$S$4),在职员工基本信息!E1270,"")</f>
        <v/>
      </c>
      <c r="R1273" s="1" t="str">
        <f>IF(AND(YEAR(在职员工基本信息!$M1270)='员工事项提醒（生日、续合同）'!$Q$4,MONTH(在职员工基本信息!$M1270)='员工事项提醒（生日、续合同）'!$S$4),在职员工基本信息!B1270,"")</f>
        <v/>
      </c>
      <c r="S1273" s="1" t="str">
        <f>IF(AND(YEAR(在职员工基本信息!$M1270)='员工事项提醒（生日、续合同）'!$Q$4,MONTH(在职员工基本信息!$M1270)='员工事项提醒（生日、续合同）'!$S$4),在职员工基本信息!C1270,"")</f>
        <v/>
      </c>
      <c r="T1273" s="23" t="str">
        <f>IF(AND(YEAR(在职员工基本信息!$M1270)='员工事项提醒（生日、续合同）'!$Q$4,MONTH(在职员工基本信息!$M1270)='员工事项提醒（生日、续合同）'!$S$4),在职员工基本信息!M1270,"")</f>
        <v/>
      </c>
    </row>
    <row r="1274" spans="1:20">
      <c r="A1274" s="1" t="str">
        <f>B1274&amp;COUNTIF(B$8:B1274,B1274)</f>
        <v>1262</v>
      </c>
      <c r="B1274" s="1" t="str">
        <f>IF(MONTH(在职员工基本信息!G1271)=$L$4,MONTH(在职员工基本信息!G1271),"")</f>
        <v/>
      </c>
      <c r="D1274" s="1" t="str">
        <f>IFERROR(IF(在职员工基本信息!D1271="","",在职员工基本信息!D1271),"")</f>
        <v/>
      </c>
      <c r="E1274" s="1" t="str">
        <f>IF(在职员工基本信息!E1271="","",在职员工基本信息!E1271)</f>
        <v/>
      </c>
      <c r="F1274" s="23" t="str">
        <f>IF(在职员工基本信息!G1271="","",在职员工基本信息!G1271)</f>
        <v/>
      </c>
      <c r="G1274" s="1" t="str">
        <f>IF(在职员工基本信息!B1271="","",在职员工基本信息!B1271)</f>
        <v/>
      </c>
      <c r="H1274" s="1" t="str">
        <f>IF(在职员工基本信息!C1271="","",在职员工基本信息!C1271)</f>
        <v/>
      </c>
      <c r="J1274" s="23" t="str">
        <f t="shared" si="95"/>
        <v/>
      </c>
      <c r="K1274" s="23" t="str">
        <f t="shared" si="96"/>
        <v/>
      </c>
      <c r="L1274" s="23" t="str">
        <f t="shared" si="97"/>
        <v/>
      </c>
      <c r="M1274" s="23" t="str">
        <f t="shared" si="98"/>
        <v/>
      </c>
      <c r="N1274" s="23" t="str">
        <f t="shared" si="99"/>
        <v/>
      </c>
      <c r="P1274" s="1" t="str">
        <f>IF(AND(YEAR(在职员工基本信息!$M1271)='员工事项提醒（生日、续合同）'!$Q$4,MONTH(在职员工基本信息!$M1271)='员工事项提醒（生日、续合同）'!$S$4),在职员工基本信息!D1271,"")</f>
        <v/>
      </c>
      <c r="Q1274" s="1" t="str">
        <f>IF(AND(YEAR(在职员工基本信息!$M1271)='员工事项提醒（生日、续合同）'!$Q$4,MONTH(在职员工基本信息!$M1271)='员工事项提醒（生日、续合同）'!$S$4),在职员工基本信息!E1271,"")</f>
        <v/>
      </c>
      <c r="R1274" s="1" t="str">
        <f>IF(AND(YEAR(在职员工基本信息!$M1271)='员工事项提醒（生日、续合同）'!$Q$4,MONTH(在职员工基本信息!$M1271)='员工事项提醒（生日、续合同）'!$S$4),在职员工基本信息!B1271,"")</f>
        <v/>
      </c>
      <c r="S1274" s="1" t="str">
        <f>IF(AND(YEAR(在职员工基本信息!$M1271)='员工事项提醒（生日、续合同）'!$Q$4,MONTH(在职员工基本信息!$M1271)='员工事项提醒（生日、续合同）'!$S$4),在职员工基本信息!C1271,"")</f>
        <v/>
      </c>
      <c r="T1274" s="23" t="str">
        <f>IF(AND(YEAR(在职员工基本信息!$M1271)='员工事项提醒（生日、续合同）'!$Q$4,MONTH(在职员工基本信息!$M1271)='员工事项提醒（生日、续合同）'!$S$4),在职员工基本信息!M1271,"")</f>
        <v/>
      </c>
    </row>
    <row r="1275" spans="1:20">
      <c r="A1275" s="1" t="str">
        <f>B1275&amp;COUNTIF(B$8:B1275,B1275)</f>
        <v>1263</v>
      </c>
      <c r="B1275" s="1" t="str">
        <f>IF(MONTH(在职员工基本信息!G1272)=$L$4,MONTH(在职员工基本信息!G1272),"")</f>
        <v/>
      </c>
      <c r="D1275" s="1" t="str">
        <f>IFERROR(IF(在职员工基本信息!D1272="","",在职员工基本信息!D1272),"")</f>
        <v/>
      </c>
      <c r="E1275" s="1" t="str">
        <f>IF(在职员工基本信息!E1272="","",在职员工基本信息!E1272)</f>
        <v/>
      </c>
      <c r="F1275" s="23" t="str">
        <f>IF(在职员工基本信息!G1272="","",在职员工基本信息!G1272)</f>
        <v/>
      </c>
      <c r="G1275" s="1" t="str">
        <f>IF(在职员工基本信息!B1272="","",在职员工基本信息!B1272)</f>
        <v/>
      </c>
      <c r="H1275" s="1" t="str">
        <f>IF(在职员工基本信息!C1272="","",在职员工基本信息!C1272)</f>
        <v/>
      </c>
      <c r="J1275" s="23" t="str">
        <f t="shared" si="95"/>
        <v/>
      </c>
      <c r="K1275" s="23" t="str">
        <f t="shared" si="96"/>
        <v/>
      </c>
      <c r="L1275" s="23" t="str">
        <f t="shared" si="97"/>
        <v/>
      </c>
      <c r="M1275" s="23" t="str">
        <f t="shared" si="98"/>
        <v/>
      </c>
      <c r="N1275" s="23" t="str">
        <f t="shared" si="99"/>
        <v/>
      </c>
      <c r="P1275" s="1" t="str">
        <f>IF(AND(YEAR(在职员工基本信息!$M1272)='员工事项提醒（生日、续合同）'!$Q$4,MONTH(在职员工基本信息!$M1272)='员工事项提醒（生日、续合同）'!$S$4),在职员工基本信息!D1272,"")</f>
        <v/>
      </c>
      <c r="Q1275" s="1" t="str">
        <f>IF(AND(YEAR(在职员工基本信息!$M1272)='员工事项提醒（生日、续合同）'!$Q$4,MONTH(在职员工基本信息!$M1272)='员工事项提醒（生日、续合同）'!$S$4),在职员工基本信息!E1272,"")</f>
        <v/>
      </c>
      <c r="R1275" s="1" t="str">
        <f>IF(AND(YEAR(在职员工基本信息!$M1272)='员工事项提醒（生日、续合同）'!$Q$4,MONTH(在职员工基本信息!$M1272)='员工事项提醒（生日、续合同）'!$S$4),在职员工基本信息!B1272,"")</f>
        <v/>
      </c>
      <c r="S1275" s="1" t="str">
        <f>IF(AND(YEAR(在职员工基本信息!$M1272)='员工事项提醒（生日、续合同）'!$Q$4,MONTH(在职员工基本信息!$M1272)='员工事项提醒（生日、续合同）'!$S$4),在职员工基本信息!C1272,"")</f>
        <v/>
      </c>
      <c r="T1275" s="23" t="str">
        <f>IF(AND(YEAR(在职员工基本信息!$M1272)='员工事项提醒（生日、续合同）'!$Q$4,MONTH(在职员工基本信息!$M1272)='员工事项提醒（生日、续合同）'!$S$4),在职员工基本信息!M1272,"")</f>
        <v/>
      </c>
    </row>
    <row r="1276" spans="1:20">
      <c r="A1276" s="1" t="str">
        <f>B1276&amp;COUNTIF(B$8:B1276,B1276)</f>
        <v>1264</v>
      </c>
      <c r="B1276" s="1" t="str">
        <f>IF(MONTH(在职员工基本信息!G1273)=$L$4,MONTH(在职员工基本信息!G1273),"")</f>
        <v/>
      </c>
      <c r="D1276" s="1" t="str">
        <f>IFERROR(IF(在职员工基本信息!D1273="","",在职员工基本信息!D1273),"")</f>
        <v/>
      </c>
      <c r="E1276" s="1" t="str">
        <f>IF(在职员工基本信息!E1273="","",在职员工基本信息!E1273)</f>
        <v/>
      </c>
      <c r="F1276" s="23" t="str">
        <f>IF(在职员工基本信息!G1273="","",在职员工基本信息!G1273)</f>
        <v/>
      </c>
      <c r="G1276" s="1" t="str">
        <f>IF(在职员工基本信息!B1273="","",在职员工基本信息!B1273)</f>
        <v/>
      </c>
      <c r="H1276" s="1" t="str">
        <f>IF(在职员工基本信息!C1273="","",在职员工基本信息!C1273)</f>
        <v/>
      </c>
      <c r="J1276" s="23" t="str">
        <f t="shared" si="95"/>
        <v/>
      </c>
      <c r="K1276" s="23" t="str">
        <f t="shared" si="96"/>
        <v/>
      </c>
      <c r="L1276" s="23" t="str">
        <f t="shared" si="97"/>
        <v/>
      </c>
      <c r="M1276" s="23" t="str">
        <f t="shared" si="98"/>
        <v/>
      </c>
      <c r="N1276" s="23" t="str">
        <f t="shared" si="99"/>
        <v/>
      </c>
      <c r="P1276" s="1" t="str">
        <f>IF(AND(YEAR(在职员工基本信息!$M1273)='员工事项提醒（生日、续合同）'!$Q$4,MONTH(在职员工基本信息!$M1273)='员工事项提醒（生日、续合同）'!$S$4),在职员工基本信息!D1273,"")</f>
        <v/>
      </c>
      <c r="Q1276" s="1" t="str">
        <f>IF(AND(YEAR(在职员工基本信息!$M1273)='员工事项提醒（生日、续合同）'!$Q$4,MONTH(在职员工基本信息!$M1273)='员工事项提醒（生日、续合同）'!$S$4),在职员工基本信息!E1273,"")</f>
        <v/>
      </c>
      <c r="R1276" s="1" t="str">
        <f>IF(AND(YEAR(在职员工基本信息!$M1273)='员工事项提醒（生日、续合同）'!$Q$4,MONTH(在职员工基本信息!$M1273)='员工事项提醒（生日、续合同）'!$S$4),在职员工基本信息!B1273,"")</f>
        <v/>
      </c>
      <c r="S1276" s="1" t="str">
        <f>IF(AND(YEAR(在职员工基本信息!$M1273)='员工事项提醒（生日、续合同）'!$Q$4,MONTH(在职员工基本信息!$M1273)='员工事项提醒（生日、续合同）'!$S$4),在职员工基本信息!C1273,"")</f>
        <v/>
      </c>
      <c r="T1276" s="23" t="str">
        <f>IF(AND(YEAR(在职员工基本信息!$M1273)='员工事项提醒（生日、续合同）'!$Q$4,MONTH(在职员工基本信息!$M1273)='员工事项提醒（生日、续合同）'!$S$4),在职员工基本信息!M1273,"")</f>
        <v/>
      </c>
    </row>
    <row r="1277" spans="1:20">
      <c r="A1277" s="1" t="str">
        <f>B1277&amp;COUNTIF(B$8:B1277,B1277)</f>
        <v>1265</v>
      </c>
      <c r="B1277" s="1" t="str">
        <f>IF(MONTH(在职员工基本信息!G1274)=$L$4,MONTH(在职员工基本信息!G1274),"")</f>
        <v/>
      </c>
      <c r="D1277" s="1" t="str">
        <f>IFERROR(IF(在职员工基本信息!D1274="","",在职员工基本信息!D1274),"")</f>
        <v/>
      </c>
      <c r="E1277" s="1" t="str">
        <f>IF(在职员工基本信息!E1274="","",在职员工基本信息!E1274)</f>
        <v/>
      </c>
      <c r="F1277" s="23" t="str">
        <f>IF(在职员工基本信息!G1274="","",在职员工基本信息!G1274)</f>
        <v/>
      </c>
      <c r="G1277" s="1" t="str">
        <f>IF(在职员工基本信息!B1274="","",在职员工基本信息!B1274)</f>
        <v/>
      </c>
      <c r="H1277" s="1" t="str">
        <f>IF(在职员工基本信息!C1274="","",在职员工基本信息!C1274)</f>
        <v/>
      </c>
      <c r="J1277" s="23" t="str">
        <f t="shared" si="95"/>
        <v/>
      </c>
      <c r="K1277" s="23" t="str">
        <f t="shared" si="96"/>
        <v/>
      </c>
      <c r="L1277" s="23" t="str">
        <f t="shared" si="97"/>
        <v/>
      </c>
      <c r="M1277" s="23" t="str">
        <f t="shared" si="98"/>
        <v/>
      </c>
      <c r="N1277" s="23" t="str">
        <f t="shared" si="99"/>
        <v/>
      </c>
      <c r="P1277" s="1" t="str">
        <f>IF(AND(YEAR(在职员工基本信息!$M1274)='员工事项提醒（生日、续合同）'!$Q$4,MONTH(在职员工基本信息!$M1274)='员工事项提醒（生日、续合同）'!$S$4),在职员工基本信息!D1274,"")</f>
        <v/>
      </c>
      <c r="Q1277" s="1" t="str">
        <f>IF(AND(YEAR(在职员工基本信息!$M1274)='员工事项提醒（生日、续合同）'!$Q$4,MONTH(在职员工基本信息!$M1274)='员工事项提醒（生日、续合同）'!$S$4),在职员工基本信息!E1274,"")</f>
        <v/>
      </c>
      <c r="R1277" s="1" t="str">
        <f>IF(AND(YEAR(在职员工基本信息!$M1274)='员工事项提醒（生日、续合同）'!$Q$4,MONTH(在职员工基本信息!$M1274)='员工事项提醒（生日、续合同）'!$S$4),在职员工基本信息!B1274,"")</f>
        <v/>
      </c>
      <c r="S1277" s="1" t="str">
        <f>IF(AND(YEAR(在职员工基本信息!$M1274)='员工事项提醒（生日、续合同）'!$Q$4,MONTH(在职员工基本信息!$M1274)='员工事项提醒（生日、续合同）'!$S$4),在职员工基本信息!C1274,"")</f>
        <v/>
      </c>
      <c r="T1277" s="23" t="str">
        <f>IF(AND(YEAR(在职员工基本信息!$M1274)='员工事项提醒（生日、续合同）'!$Q$4,MONTH(在职员工基本信息!$M1274)='员工事项提醒（生日、续合同）'!$S$4),在职员工基本信息!M1274,"")</f>
        <v/>
      </c>
    </row>
    <row r="1278" spans="1:20">
      <c r="A1278" s="1" t="str">
        <f>B1278&amp;COUNTIF(B$8:B1278,B1278)</f>
        <v>1266</v>
      </c>
      <c r="B1278" s="1" t="str">
        <f>IF(MONTH(在职员工基本信息!G1275)=$L$4,MONTH(在职员工基本信息!G1275),"")</f>
        <v/>
      </c>
      <c r="D1278" s="1" t="str">
        <f>IFERROR(IF(在职员工基本信息!D1275="","",在职员工基本信息!D1275),"")</f>
        <v/>
      </c>
      <c r="E1278" s="1" t="str">
        <f>IF(在职员工基本信息!E1275="","",在职员工基本信息!E1275)</f>
        <v/>
      </c>
      <c r="F1278" s="23" t="str">
        <f>IF(在职员工基本信息!G1275="","",在职员工基本信息!G1275)</f>
        <v/>
      </c>
      <c r="G1278" s="1" t="str">
        <f>IF(在职员工基本信息!B1275="","",在职员工基本信息!B1275)</f>
        <v/>
      </c>
      <c r="H1278" s="1" t="str">
        <f>IF(在职员工基本信息!C1275="","",在职员工基本信息!C1275)</f>
        <v/>
      </c>
      <c r="J1278" s="23" t="str">
        <f t="shared" si="95"/>
        <v/>
      </c>
      <c r="K1278" s="23" t="str">
        <f t="shared" si="96"/>
        <v/>
      </c>
      <c r="L1278" s="23" t="str">
        <f t="shared" si="97"/>
        <v/>
      </c>
      <c r="M1278" s="23" t="str">
        <f t="shared" si="98"/>
        <v/>
      </c>
      <c r="N1278" s="23" t="str">
        <f t="shared" si="99"/>
        <v/>
      </c>
      <c r="P1278" s="1" t="str">
        <f>IF(AND(YEAR(在职员工基本信息!$M1275)='员工事项提醒（生日、续合同）'!$Q$4,MONTH(在职员工基本信息!$M1275)='员工事项提醒（生日、续合同）'!$S$4),在职员工基本信息!D1275,"")</f>
        <v/>
      </c>
      <c r="Q1278" s="1" t="str">
        <f>IF(AND(YEAR(在职员工基本信息!$M1275)='员工事项提醒（生日、续合同）'!$Q$4,MONTH(在职员工基本信息!$M1275)='员工事项提醒（生日、续合同）'!$S$4),在职员工基本信息!E1275,"")</f>
        <v/>
      </c>
      <c r="R1278" s="1" t="str">
        <f>IF(AND(YEAR(在职员工基本信息!$M1275)='员工事项提醒（生日、续合同）'!$Q$4,MONTH(在职员工基本信息!$M1275)='员工事项提醒（生日、续合同）'!$S$4),在职员工基本信息!B1275,"")</f>
        <v/>
      </c>
      <c r="S1278" s="1" t="str">
        <f>IF(AND(YEAR(在职员工基本信息!$M1275)='员工事项提醒（生日、续合同）'!$Q$4,MONTH(在职员工基本信息!$M1275)='员工事项提醒（生日、续合同）'!$S$4),在职员工基本信息!C1275,"")</f>
        <v/>
      </c>
      <c r="T1278" s="23" t="str">
        <f>IF(AND(YEAR(在职员工基本信息!$M1275)='员工事项提醒（生日、续合同）'!$Q$4,MONTH(在职员工基本信息!$M1275)='员工事项提醒（生日、续合同）'!$S$4),在职员工基本信息!M1275,"")</f>
        <v/>
      </c>
    </row>
    <row r="1279" spans="1:20">
      <c r="A1279" s="1" t="str">
        <f>B1279&amp;COUNTIF(B$8:B1279,B1279)</f>
        <v>1267</v>
      </c>
      <c r="B1279" s="1" t="str">
        <f>IF(MONTH(在职员工基本信息!G1276)=$L$4,MONTH(在职员工基本信息!G1276),"")</f>
        <v/>
      </c>
      <c r="D1279" s="1" t="str">
        <f>IFERROR(IF(在职员工基本信息!D1276="","",在职员工基本信息!D1276),"")</f>
        <v/>
      </c>
      <c r="E1279" s="1" t="str">
        <f>IF(在职员工基本信息!E1276="","",在职员工基本信息!E1276)</f>
        <v/>
      </c>
      <c r="F1279" s="23" t="str">
        <f>IF(在职员工基本信息!G1276="","",在职员工基本信息!G1276)</f>
        <v/>
      </c>
      <c r="G1279" s="1" t="str">
        <f>IF(在职员工基本信息!B1276="","",在职员工基本信息!B1276)</f>
        <v/>
      </c>
      <c r="H1279" s="1" t="str">
        <f>IF(在职员工基本信息!C1276="","",在职员工基本信息!C1276)</f>
        <v/>
      </c>
      <c r="J1279" s="23" t="str">
        <f t="shared" si="95"/>
        <v/>
      </c>
      <c r="K1279" s="23" t="str">
        <f t="shared" si="96"/>
        <v/>
      </c>
      <c r="L1279" s="23" t="str">
        <f t="shared" si="97"/>
        <v/>
      </c>
      <c r="M1279" s="23" t="str">
        <f t="shared" si="98"/>
        <v/>
      </c>
      <c r="N1279" s="23" t="str">
        <f t="shared" si="99"/>
        <v/>
      </c>
      <c r="P1279" s="1" t="str">
        <f>IF(AND(YEAR(在职员工基本信息!$M1276)='员工事项提醒（生日、续合同）'!$Q$4,MONTH(在职员工基本信息!$M1276)='员工事项提醒（生日、续合同）'!$S$4),在职员工基本信息!D1276,"")</f>
        <v/>
      </c>
      <c r="Q1279" s="1" t="str">
        <f>IF(AND(YEAR(在职员工基本信息!$M1276)='员工事项提醒（生日、续合同）'!$Q$4,MONTH(在职员工基本信息!$M1276)='员工事项提醒（生日、续合同）'!$S$4),在职员工基本信息!E1276,"")</f>
        <v/>
      </c>
      <c r="R1279" s="1" t="str">
        <f>IF(AND(YEAR(在职员工基本信息!$M1276)='员工事项提醒（生日、续合同）'!$Q$4,MONTH(在职员工基本信息!$M1276)='员工事项提醒（生日、续合同）'!$S$4),在职员工基本信息!B1276,"")</f>
        <v/>
      </c>
      <c r="S1279" s="1" t="str">
        <f>IF(AND(YEAR(在职员工基本信息!$M1276)='员工事项提醒（生日、续合同）'!$Q$4,MONTH(在职员工基本信息!$M1276)='员工事项提醒（生日、续合同）'!$S$4),在职员工基本信息!C1276,"")</f>
        <v/>
      </c>
      <c r="T1279" s="23" t="str">
        <f>IF(AND(YEAR(在职员工基本信息!$M1276)='员工事项提醒（生日、续合同）'!$Q$4,MONTH(在职员工基本信息!$M1276)='员工事项提醒（生日、续合同）'!$S$4),在职员工基本信息!M1276,"")</f>
        <v/>
      </c>
    </row>
    <row r="1280" spans="1:20">
      <c r="A1280" s="1" t="str">
        <f>B1280&amp;COUNTIF(B$8:B1280,B1280)</f>
        <v>1268</v>
      </c>
      <c r="B1280" s="1" t="str">
        <f>IF(MONTH(在职员工基本信息!G1277)=$L$4,MONTH(在职员工基本信息!G1277),"")</f>
        <v/>
      </c>
      <c r="D1280" s="1" t="str">
        <f>IFERROR(IF(在职员工基本信息!D1277="","",在职员工基本信息!D1277),"")</f>
        <v/>
      </c>
      <c r="E1280" s="1" t="str">
        <f>IF(在职员工基本信息!E1277="","",在职员工基本信息!E1277)</f>
        <v/>
      </c>
      <c r="F1280" s="23" t="str">
        <f>IF(在职员工基本信息!G1277="","",在职员工基本信息!G1277)</f>
        <v/>
      </c>
      <c r="G1280" s="1" t="str">
        <f>IF(在职员工基本信息!B1277="","",在职员工基本信息!B1277)</f>
        <v/>
      </c>
      <c r="H1280" s="1" t="str">
        <f>IF(在职员工基本信息!C1277="","",在职员工基本信息!C1277)</f>
        <v/>
      </c>
      <c r="J1280" s="23" t="str">
        <f t="shared" si="95"/>
        <v/>
      </c>
      <c r="K1280" s="23" t="str">
        <f t="shared" si="96"/>
        <v/>
      </c>
      <c r="L1280" s="23" t="str">
        <f t="shared" si="97"/>
        <v/>
      </c>
      <c r="M1280" s="23" t="str">
        <f t="shared" si="98"/>
        <v/>
      </c>
      <c r="N1280" s="23" t="str">
        <f t="shared" si="99"/>
        <v/>
      </c>
      <c r="P1280" s="1" t="str">
        <f>IF(AND(YEAR(在职员工基本信息!$M1277)='员工事项提醒（生日、续合同）'!$Q$4,MONTH(在职员工基本信息!$M1277)='员工事项提醒（生日、续合同）'!$S$4),在职员工基本信息!D1277,"")</f>
        <v/>
      </c>
      <c r="Q1280" s="1" t="str">
        <f>IF(AND(YEAR(在职员工基本信息!$M1277)='员工事项提醒（生日、续合同）'!$Q$4,MONTH(在职员工基本信息!$M1277)='员工事项提醒（生日、续合同）'!$S$4),在职员工基本信息!E1277,"")</f>
        <v/>
      </c>
      <c r="R1280" s="1" t="str">
        <f>IF(AND(YEAR(在职员工基本信息!$M1277)='员工事项提醒（生日、续合同）'!$Q$4,MONTH(在职员工基本信息!$M1277)='员工事项提醒（生日、续合同）'!$S$4),在职员工基本信息!B1277,"")</f>
        <v/>
      </c>
      <c r="S1280" s="1" t="str">
        <f>IF(AND(YEAR(在职员工基本信息!$M1277)='员工事项提醒（生日、续合同）'!$Q$4,MONTH(在职员工基本信息!$M1277)='员工事项提醒（生日、续合同）'!$S$4),在职员工基本信息!C1277,"")</f>
        <v/>
      </c>
      <c r="T1280" s="23" t="str">
        <f>IF(AND(YEAR(在职员工基本信息!$M1277)='员工事项提醒（生日、续合同）'!$Q$4,MONTH(在职员工基本信息!$M1277)='员工事项提醒（生日、续合同）'!$S$4),在职员工基本信息!M1277,"")</f>
        <v/>
      </c>
    </row>
    <row r="1281" spans="1:20">
      <c r="A1281" s="1" t="str">
        <f>B1281&amp;COUNTIF(B$8:B1281,B1281)</f>
        <v>1269</v>
      </c>
      <c r="B1281" s="1" t="str">
        <f>IF(MONTH(在职员工基本信息!G1278)=$L$4,MONTH(在职员工基本信息!G1278),"")</f>
        <v/>
      </c>
      <c r="D1281" s="1" t="str">
        <f>IFERROR(IF(在职员工基本信息!D1278="","",在职员工基本信息!D1278),"")</f>
        <v/>
      </c>
      <c r="E1281" s="1" t="str">
        <f>IF(在职员工基本信息!E1278="","",在职员工基本信息!E1278)</f>
        <v/>
      </c>
      <c r="F1281" s="23" t="str">
        <f>IF(在职员工基本信息!G1278="","",在职员工基本信息!G1278)</f>
        <v/>
      </c>
      <c r="G1281" s="1" t="str">
        <f>IF(在职员工基本信息!B1278="","",在职员工基本信息!B1278)</f>
        <v/>
      </c>
      <c r="H1281" s="1" t="str">
        <f>IF(在职员工基本信息!C1278="","",在职员工基本信息!C1278)</f>
        <v/>
      </c>
      <c r="J1281" s="23" t="str">
        <f t="shared" si="95"/>
        <v/>
      </c>
      <c r="K1281" s="23" t="str">
        <f t="shared" si="96"/>
        <v/>
      </c>
      <c r="L1281" s="23" t="str">
        <f t="shared" si="97"/>
        <v/>
      </c>
      <c r="M1281" s="23" t="str">
        <f t="shared" si="98"/>
        <v/>
      </c>
      <c r="N1281" s="23" t="str">
        <f t="shared" si="99"/>
        <v/>
      </c>
      <c r="P1281" s="1" t="str">
        <f>IF(AND(YEAR(在职员工基本信息!$M1278)='员工事项提醒（生日、续合同）'!$Q$4,MONTH(在职员工基本信息!$M1278)='员工事项提醒（生日、续合同）'!$S$4),在职员工基本信息!D1278,"")</f>
        <v/>
      </c>
      <c r="Q1281" s="1" t="str">
        <f>IF(AND(YEAR(在职员工基本信息!$M1278)='员工事项提醒（生日、续合同）'!$Q$4,MONTH(在职员工基本信息!$M1278)='员工事项提醒（生日、续合同）'!$S$4),在职员工基本信息!E1278,"")</f>
        <v/>
      </c>
      <c r="R1281" s="1" t="str">
        <f>IF(AND(YEAR(在职员工基本信息!$M1278)='员工事项提醒（生日、续合同）'!$Q$4,MONTH(在职员工基本信息!$M1278)='员工事项提醒（生日、续合同）'!$S$4),在职员工基本信息!B1278,"")</f>
        <v/>
      </c>
      <c r="S1281" s="1" t="str">
        <f>IF(AND(YEAR(在职员工基本信息!$M1278)='员工事项提醒（生日、续合同）'!$Q$4,MONTH(在职员工基本信息!$M1278)='员工事项提醒（生日、续合同）'!$S$4),在职员工基本信息!C1278,"")</f>
        <v/>
      </c>
      <c r="T1281" s="23" t="str">
        <f>IF(AND(YEAR(在职员工基本信息!$M1278)='员工事项提醒（生日、续合同）'!$Q$4,MONTH(在职员工基本信息!$M1278)='员工事项提醒（生日、续合同）'!$S$4),在职员工基本信息!M1278,"")</f>
        <v/>
      </c>
    </row>
    <row r="1282" spans="1:20">
      <c r="A1282" s="1" t="str">
        <f>B1282&amp;COUNTIF(B$8:B1282,B1282)</f>
        <v>1270</v>
      </c>
      <c r="B1282" s="1" t="str">
        <f>IF(MONTH(在职员工基本信息!G1279)=$L$4,MONTH(在职员工基本信息!G1279),"")</f>
        <v/>
      </c>
      <c r="D1282" s="1" t="str">
        <f>IFERROR(IF(在职员工基本信息!D1279="","",在职员工基本信息!D1279),"")</f>
        <v/>
      </c>
      <c r="E1282" s="1" t="str">
        <f>IF(在职员工基本信息!E1279="","",在职员工基本信息!E1279)</f>
        <v/>
      </c>
      <c r="F1282" s="23" t="str">
        <f>IF(在职员工基本信息!G1279="","",在职员工基本信息!G1279)</f>
        <v/>
      </c>
      <c r="G1282" s="1" t="str">
        <f>IF(在职员工基本信息!B1279="","",在职员工基本信息!B1279)</f>
        <v/>
      </c>
      <c r="H1282" s="1" t="str">
        <f>IF(在职员工基本信息!C1279="","",在职员工基本信息!C1279)</f>
        <v/>
      </c>
      <c r="J1282" s="23" t="str">
        <f t="shared" si="95"/>
        <v/>
      </c>
      <c r="K1282" s="23" t="str">
        <f t="shared" si="96"/>
        <v/>
      </c>
      <c r="L1282" s="23" t="str">
        <f t="shared" si="97"/>
        <v/>
      </c>
      <c r="M1282" s="23" t="str">
        <f t="shared" si="98"/>
        <v/>
      </c>
      <c r="N1282" s="23" t="str">
        <f t="shared" si="99"/>
        <v/>
      </c>
      <c r="P1282" s="1" t="str">
        <f>IF(AND(YEAR(在职员工基本信息!$M1279)='员工事项提醒（生日、续合同）'!$Q$4,MONTH(在职员工基本信息!$M1279)='员工事项提醒（生日、续合同）'!$S$4),在职员工基本信息!D1279,"")</f>
        <v/>
      </c>
      <c r="Q1282" s="1" t="str">
        <f>IF(AND(YEAR(在职员工基本信息!$M1279)='员工事项提醒（生日、续合同）'!$Q$4,MONTH(在职员工基本信息!$M1279)='员工事项提醒（生日、续合同）'!$S$4),在职员工基本信息!E1279,"")</f>
        <v/>
      </c>
      <c r="R1282" s="1" t="str">
        <f>IF(AND(YEAR(在职员工基本信息!$M1279)='员工事项提醒（生日、续合同）'!$Q$4,MONTH(在职员工基本信息!$M1279)='员工事项提醒（生日、续合同）'!$S$4),在职员工基本信息!B1279,"")</f>
        <v/>
      </c>
      <c r="S1282" s="1" t="str">
        <f>IF(AND(YEAR(在职员工基本信息!$M1279)='员工事项提醒（生日、续合同）'!$Q$4,MONTH(在职员工基本信息!$M1279)='员工事项提醒（生日、续合同）'!$S$4),在职员工基本信息!C1279,"")</f>
        <v/>
      </c>
      <c r="T1282" s="23" t="str">
        <f>IF(AND(YEAR(在职员工基本信息!$M1279)='员工事项提醒（生日、续合同）'!$Q$4,MONTH(在职员工基本信息!$M1279)='员工事项提醒（生日、续合同）'!$S$4),在职员工基本信息!M1279,"")</f>
        <v/>
      </c>
    </row>
    <row r="1283" spans="1:20">
      <c r="A1283" s="1" t="str">
        <f>B1283&amp;COUNTIF(B$8:B1283,B1283)</f>
        <v>1271</v>
      </c>
      <c r="B1283" s="1" t="str">
        <f>IF(MONTH(在职员工基本信息!G1280)=$L$4,MONTH(在职员工基本信息!G1280),"")</f>
        <v/>
      </c>
      <c r="D1283" s="1" t="str">
        <f>IFERROR(IF(在职员工基本信息!D1280="","",在职员工基本信息!D1280),"")</f>
        <v/>
      </c>
      <c r="E1283" s="1" t="str">
        <f>IF(在职员工基本信息!E1280="","",在职员工基本信息!E1280)</f>
        <v/>
      </c>
      <c r="F1283" s="23" t="str">
        <f>IF(在职员工基本信息!G1280="","",在职员工基本信息!G1280)</f>
        <v/>
      </c>
      <c r="G1283" s="1" t="str">
        <f>IF(在职员工基本信息!B1280="","",在职员工基本信息!B1280)</f>
        <v/>
      </c>
      <c r="H1283" s="1" t="str">
        <f>IF(在职员工基本信息!C1280="","",在职员工基本信息!C1280)</f>
        <v/>
      </c>
      <c r="J1283" s="23" t="str">
        <f t="shared" si="95"/>
        <v/>
      </c>
      <c r="K1283" s="23" t="str">
        <f t="shared" si="96"/>
        <v/>
      </c>
      <c r="L1283" s="23" t="str">
        <f t="shared" si="97"/>
        <v/>
      </c>
      <c r="M1283" s="23" t="str">
        <f t="shared" si="98"/>
        <v/>
      </c>
      <c r="N1283" s="23" t="str">
        <f t="shared" si="99"/>
        <v/>
      </c>
      <c r="P1283" s="1" t="str">
        <f>IF(AND(YEAR(在职员工基本信息!$M1280)='员工事项提醒（生日、续合同）'!$Q$4,MONTH(在职员工基本信息!$M1280)='员工事项提醒（生日、续合同）'!$S$4),在职员工基本信息!D1280,"")</f>
        <v/>
      </c>
      <c r="Q1283" s="1" t="str">
        <f>IF(AND(YEAR(在职员工基本信息!$M1280)='员工事项提醒（生日、续合同）'!$Q$4,MONTH(在职员工基本信息!$M1280)='员工事项提醒（生日、续合同）'!$S$4),在职员工基本信息!E1280,"")</f>
        <v/>
      </c>
      <c r="R1283" s="1" t="str">
        <f>IF(AND(YEAR(在职员工基本信息!$M1280)='员工事项提醒（生日、续合同）'!$Q$4,MONTH(在职员工基本信息!$M1280)='员工事项提醒（生日、续合同）'!$S$4),在职员工基本信息!B1280,"")</f>
        <v/>
      </c>
      <c r="S1283" s="1" t="str">
        <f>IF(AND(YEAR(在职员工基本信息!$M1280)='员工事项提醒（生日、续合同）'!$Q$4,MONTH(在职员工基本信息!$M1280)='员工事项提醒（生日、续合同）'!$S$4),在职员工基本信息!C1280,"")</f>
        <v/>
      </c>
      <c r="T1283" s="23" t="str">
        <f>IF(AND(YEAR(在职员工基本信息!$M1280)='员工事项提醒（生日、续合同）'!$Q$4,MONTH(在职员工基本信息!$M1280)='员工事项提醒（生日、续合同）'!$S$4),在职员工基本信息!M1280,"")</f>
        <v/>
      </c>
    </row>
    <row r="1284" spans="1:20">
      <c r="A1284" s="1" t="str">
        <f>B1284&amp;COUNTIF(B$8:B1284,B1284)</f>
        <v>1272</v>
      </c>
      <c r="B1284" s="1" t="str">
        <f>IF(MONTH(在职员工基本信息!G1281)=$L$4,MONTH(在职员工基本信息!G1281),"")</f>
        <v/>
      </c>
      <c r="D1284" s="1" t="str">
        <f>IFERROR(IF(在职员工基本信息!D1281="","",在职员工基本信息!D1281),"")</f>
        <v/>
      </c>
      <c r="E1284" s="1" t="str">
        <f>IF(在职员工基本信息!E1281="","",在职员工基本信息!E1281)</f>
        <v/>
      </c>
      <c r="F1284" s="23" t="str">
        <f>IF(在职员工基本信息!G1281="","",在职员工基本信息!G1281)</f>
        <v/>
      </c>
      <c r="G1284" s="1" t="str">
        <f>IF(在职员工基本信息!B1281="","",在职员工基本信息!B1281)</f>
        <v/>
      </c>
      <c r="H1284" s="1" t="str">
        <f>IF(在职员工基本信息!C1281="","",在职员工基本信息!C1281)</f>
        <v/>
      </c>
      <c r="J1284" s="23" t="str">
        <f t="shared" si="95"/>
        <v/>
      </c>
      <c r="K1284" s="23" t="str">
        <f t="shared" si="96"/>
        <v/>
      </c>
      <c r="L1284" s="23" t="str">
        <f t="shared" si="97"/>
        <v/>
      </c>
      <c r="M1284" s="23" t="str">
        <f t="shared" si="98"/>
        <v/>
      </c>
      <c r="N1284" s="23" t="str">
        <f t="shared" si="99"/>
        <v/>
      </c>
      <c r="P1284" s="1" t="str">
        <f>IF(AND(YEAR(在职员工基本信息!$M1281)='员工事项提醒（生日、续合同）'!$Q$4,MONTH(在职员工基本信息!$M1281)='员工事项提醒（生日、续合同）'!$S$4),在职员工基本信息!D1281,"")</f>
        <v/>
      </c>
      <c r="Q1284" s="1" t="str">
        <f>IF(AND(YEAR(在职员工基本信息!$M1281)='员工事项提醒（生日、续合同）'!$Q$4,MONTH(在职员工基本信息!$M1281)='员工事项提醒（生日、续合同）'!$S$4),在职员工基本信息!E1281,"")</f>
        <v/>
      </c>
      <c r="R1284" s="1" t="str">
        <f>IF(AND(YEAR(在职员工基本信息!$M1281)='员工事项提醒（生日、续合同）'!$Q$4,MONTH(在职员工基本信息!$M1281)='员工事项提醒（生日、续合同）'!$S$4),在职员工基本信息!B1281,"")</f>
        <v/>
      </c>
      <c r="S1284" s="1" t="str">
        <f>IF(AND(YEAR(在职员工基本信息!$M1281)='员工事项提醒（生日、续合同）'!$Q$4,MONTH(在职员工基本信息!$M1281)='员工事项提醒（生日、续合同）'!$S$4),在职员工基本信息!C1281,"")</f>
        <v/>
      </c>
      <c r="T1284" s="23" t="str">
        <f>IF(AND(YEAR(在职员工基本信息!$M1281)='员工事项提醒（生日、续合同）'!$Q$4,MONTH(在职员工基本信息!$M1281)='员工事项提醒（生日、续合同）'!$S$4),在职员工基本信息!M1281,"")</f>
        <v/>
      </c>
    </row>
    <row r="1285" spans="1:20">
      <c r="A1285" s="1" t="str">
        <f>B1285&amp;COUNTIF(B$8:B1285,B1285)</f>
        <v>1273</v>
      </c>
      <c r="B1285" s="1" t="str">
        <f>IF(MONTH(在职员工基本信息!G1282)=$L$4,MONTH(在职员工基本信息!G1282),"")</f>
        <v/>
      </c>
      <c r="D1285" s="1" t="str">
        <f>IFERROR(IF(在职员工基本信息!D1282="","",在职员工基本信息!D1282),"")</f>
        <v/>
      </c>
      <c r="E1285" s="1" t="str">
        <f>IF(在职员工基本信息!E1282="","",在职员工基本信息!E1282)</f>
        <v/>
      </c>
      <c r="F1285" s="23" t="str">
        <f>IF(在职员工基本信息!G1282="","",在职员工基本信息!G1282)</f>
        <v/>
      </c>
      <c r="G1285" s="1" t="str">
        <f>IF(在职员工基本信息!B1282="","",在职员工基本信息!B1282)</f>
        <v/>
      </c>
      <c r="H1285" s="1" t="str">
        <f>IF(在职员工基本信息!C1282="","",在职员工基本信息!C1282)</f>
        <v/>
      </c>
      <c r="J1285" s="23" t="str">
        <f t="shared" si="95"/>
        <v/>
      </c>
      <c r="K1285" s="23" t="str">
        <f t="shared" si="96"/>
        <v/>
      </c>
      <c r="L1285" s="23" t="str">
        <f t="shared" si="97"/>
        <v/>
      </c>
      <c r="M1285" s="23" t="str">
        <f t="shared" si="98"/>
        <v/>
      </c>
      <c r="N1285" s="23" t="str">
        <f t="shared" si="99"/>
        <v/>
      </c>
      <c r="P1285" s="1" t="str">
        <f>IF(AND(YEAR(在职员工基本信息!$M1282)='员工事项提醒（生日、续合同）'!$Q$4,MONTH(在职员工基本信息!$M1282)='员工事项提醒（生日、续合同）'!$S$4),在职员工基本信息!D1282,"")</f>
        <v/>
      </c>
      <c r="Q1285" s="1" t="str">
        <f>IF(AND(YEAR(在职员工基本信息!$M1282)='员工事项提醒（生日、续合同）'!$Q$4,MONTH(在职员工基本信息!$M1282)='员工事项提醒（生日、续合同）'!$S$4),在职员工基本信息!E1282,"")</f>
        <v/>
      </c>
      <c r="R1285" s="1" t="str">
        <f>IF(AND(YEAR(在职员工基本信息!$M1282)='员工事项提醒（生日、续合同）'!$Q$4,MONTH(在职员工基本信息!$M1282)='员工事项提醒（生日、续合同）'!$S$4),在职员工基本信息!B1282,"")</f>
        <v/>
      </c>
      <c r="S1285" s="1" t="str">
        <f>IF(AND(YEAR(在职员工基本信息!$M1282)='员工事项提醒（生日、续合同）'!$Q$4,MONTH(在职员工基本信息!$M1282)='员工事项提醒（生日、续合同）'!$S$4),在职员工基本信息!C1282,"")</f>
        <v/>
      </c>
      <c r="T1285" s="23" t="str">
        <f>IF(AND(YEAR(在职员工基本信息!$M1282)='员工事项提醒（生日、续合同）'!$Q$4,MONTH(在职员工基本信息!$M1282)='员工事项提醒（生日、续合同）'!$S$4),在职员工基本信息!M1282,"")</f>
        <v/>
      </c>
    </row>
    <row r="1286" spans="1:20">
      <c r="A1286" s="1" t="str">
        <f>B1286&amp;COUNTIF(B$8:B1286,B1286)</f>
        <v>1274</v>
      </c>
      <c r="B1286" s="1" t="str">
        <f>IF(MONTH(在职员工基本信息!G1283)=$L$4,MONTH(在职员工基本信息!G1283),"")</f>
        <v/>
      </c>
      <c r="D1286" s="1" t="str">
        <f>IFERROR(IF(在职员工基本信息!D1283="","",在职员工基本信息!D1283),"")</f>
        <v/>
      </c>
      <c r="E1286" s="1" t="str">
        <f>IF(在职员工基本信息!E1283="","",在职员工基本信息!E1283)</f>
        <v/>
      </c>
      <c r="F1286" s="23" t="str">
        <f>IF(在职员工基本信息!G1283="","",在职员工基本信息!G1283)</f>
        <v/>
      </c>
      <c r="G1286" s="1" t="str">
        <f>IF(在职员工基本信息!B1283="","",在职员工基本信息!B1283)</f>
        <v/>
      </c>
      <c r="H1286" s="1" t="str">
        <f>IF(在职员工基本信息!C1283="","",在职员工基本信息!C1283)</f>
        <v/>
      </c>
      <c r="J1286" s="23" t="str">
        <f t="shared" si="95"/>
        <v/>
      </c>
      <c r="K1286" s="23" t="str">
        <f t="shared" si="96"/>
        <v/>
      </c>
      <c r="L1286" s="23" t="str">
        <f t="shared" si="97"/>
        <v/>
      </c>
      <c r="M1286" s="23" t="str">
        <f t="shared" si="98"/>
        <v/>
      </c>
      <c r="N1286" s="23" t="str">
        <f t="shared" si="99"/>
        <v/>
      </c>
      <c r="P1286" s="1" t="str">
        <f>IF(AND(YEAR(在职员工基本信息!$M1283)='员工事项提醒（生日、续合同）'!$Q$4,MONTH(在职员工基本信息!$M1283)='员工事项提醒（生日、续合同）'!$S$4),在职员工基本信息!D1283,"")</f>
        <v/>
      </c>
      <c r="Q1286" s="1" t="str">
        <f>IF(AND(YEAR(在职员工基本信息!$M1283)='员工事项提醒（生日、续合同）'!$Q$4,MONTH(在职员工基本信息!$M1283)='员工事项提醒（生日、续合同）'!$S$4),在职员工基本信息!E1283,"")</f>
        <v/>
      </c>
      <c r="R1286" s="1" t="str">
        <f>IF(AND(YEAR(在职员工基本信息!$M1283)='员工事项提醒（生日、续合同）'!$Q$4,MONTH(在职员工基本信息!$M1283)='员工事项提醒（生日、续合同）'!$S$4),在职员工基本信息!B1283,"")</f>
        <v/>
      </c>
      <c r="S1286" s="1" t="str">
        <f>IF(AND(YEAR(在职员工基本信息!$M1283)='员工事项提醒（生日、续合同）'!$Q$4,MONTH(在职员工基本信息!$M1283)='员工事项提醒（生日、续合同）'!$S$4),在职员工基本信息!C1283,"")</f>
        <v/>
      </c>
      <c r="T1286" s="23" t="str">
        <f>IF(AND(YEAR(在职员工基本信息!$M1283)='员工事项提醒（生日、续合同）'!$Q$4,MONTH(在职员工基本信息!$M1283)='员工事项提醒（生日、续合同）'!$S$4),在职员工基本信息!M1283,"")</f>
        <v/>
      </c>
    </row>
    <row r="1287" spans="1:20">
      <c r="A1287" s="1" t="str">
        <f>B1287&amp;COUNTIF(B$8:B1287,B1287)</f>
        <v>1275</v>
      </c>
      <c r="B1287" s="1" t="str">
        <f>IF(MONTH(在职员工基本信息!G1284)=$L$4,MONTH(在职员工基本信息!G1284),"")</f>
        <v/>
      </c>
      <c r="D1287" s="1" t="str">
        <f>IFERROR(IF(在职员工基本信息!D1284="","",在职员工基本信息!D1284),"")</f>
        <v/>
      </c>
      <c r="E1287" s="1" t="str">
        <f>IF(在职员工基本信息!E1284="","",在职员工基本信息!E1284)</f>
        <v/>
      </c>
      <c r="F1287" s="23" t="str">
        <f>IF(在职员工基本信息!G1284="","",在职员工基本信息!G1284)</f>
        <v/>
      </c>
      <c r="G1287" s="1" t="str">
        <f>IF(在职员工基本信息!B1284="","",在职员工基本信息!B1284)</f>
        <v/>
      </c>
      <c r="H1287" s="1" t="str">
        <f>IF(在职员工基本信息!C1284="","",在职员工基本信息!C1284)</f>
        <v/>
      </c>
      <c r="J1287" s="23" t="str">
        <f t="shared" si="95"/>
        <v/>
      </c>
      <c r="K1287" s="23" t="str">
        <f t="shared" si="96"/>
        <v/>
      </c>
      <c r="L1287" s="23" t="str">
        <f t="shared" si="97"/>
        <v/>
      </c>
      <c r="M1287" s="23" t="str">
        <f t="shared" si="98"/>
        <v/>
      </c>
      <c r="N1287" s="23" t="str">
        <f t="shared" si="99"/>
        <v/>
      </c>
      <c r="P1287" s="1" t="str">
        <f>IF(AND(YEAR(在职员工基本信息!$M1284)='员工事项提醒（生日、续合同）'!$Q$4,MONTH(在职员工基本信息!$M1284)='员工事项提醒（生日、续合同）'!$S$4),在职员工基本信息!D1284,"")</f>
        <v/>
      </c>
      <c r="Q1287" s="1" t="str">
        <f>IF(AND(YEAR(在职员工基本信息!$M1284)='员工事项提醒（生日、续合同）'!$Q$4,MONTH(在职员工基本信息!$M1284)='员工事项提醒（生日、续合同）'!$S$4),在职员工基本信息!E1284,"")</f>
        <v/>
      </c>
      <c r="R1287" s="1" t="str">
        <f>IF(AND(YEAR(在职员工基本信息!$M1284)='员工事项提醒（生日、续合同）'!$Q$4,MONTH(在职员工基本信息!$M1284)='员工事项提醒（生日、续合同）'!$S$4),在职员工基本信息!B1284,"")</f>
        <v/>
      </c>
      <c r="S1287" s="1" t="str">
        <f>IF(AND(YEAR(在职员工基本信息!$M1284)='员工事项提醒（生日、续合同）'!$Q$4,MONTH(在职员工基本信息!$M1284)='员工事项提醒（生日、续合同）'!$S$4),在职员工基本信息!C1284,"")</f>
        <v/>
      </c>
      <c r="T1287" s="23" t="str">
        <f>IF(AND(YEAR(在职员工基本信息!$M1284)='员工事项提醒（生日、续合同）'!$Q$4,MONTH(在职员工基本信息!$M1284)='员工事项提醒（生日、续合同）'!$S$4),在职员工基本信息!M1284,"")</f>
        <v/>
      </c>
    </row>
    <row r="1288" spans="1:20">
      <c r="A1288" s="1" t="str">
        <f>B1288&amp;COUNTIF(B$8:B1288,B1288)</f>
        <v>1276</v>
      </c>
      <c r="B1288" s="1" t="str">
        <f>IF(MONTH(在职员工基本信息!G1285)=$L$4,MONTH(在职员工基本信息!G1285),"")</f>
        <v/>
      </c>
      <c r="D1288" s="1" t="str">
        <f>IFERROR(IF(在职员工基本信息!D1285="","",在职员工基本信息!D1285),"")</f>
        <v/>
      </c>
      <c r="E1288" s="1" t="str">
        <f>IF(在职员工基本信息!E1285="","",在职员工基本信息!E1285)</f>
        <v/>
      </c>
      <c r="F1288" s="23" t="str">
        <f>IF(在职员工基本信息!G1285="","",在职员工基本信息!G1285)</f>
        <v/>
      </c>
      <c r="G1288" s="1" t="str">
        <f>IF(在职员工基本信息!B1285="","",在职员工基本信息!B1285)</f>
        <v/>
      </c>
      <c r="H1288" s="1" t="str">
        <f>IF(在职员工基本信息!C1285="","",在职员工基本信息!C1285)</f>
        <v/>
      </c>
      <c r="J1288" s="23" t="str">
        <f t="shared" ref="J1288:J1351" si="100">IFERROR(VLOOKUP($L$4&amp;(ROW()-7),$A:$H,4,0),"")</f>
        <v/>
      </c>
      <c r="K1288" s="23" t="str">
        <f t="shared" ref="K1288:K1351" si="101">IFERROR(VLOOKUP($L$4&amp;(ROW()-7),$A:$H,5,0),"")</f>
        <v/>
      </c>
      <c r="L1288" s="23" t="str">
        <f t="shared" ref="L1288:L1351" si="102">IFERROR(VLOOKUP($L$4&amp;(ROW()-7),$A:$H,6,0),"")</f>
        <v/>
      </c>
      <c r="M1288" s="23" t="str">
        <f t="shared" ref="M1288:M1351" si="103">IFERROR(VLOOKUP($L$4&amp;(ROW()-7),$A:$H,7,0),"")</f>
        <v/>
      </c>
      <c r="N1288" s="23" t="str">
        <f t="shared" ref="N1288:N1351" si="104">IFERROR(VLOOKUP($L$4&amp;(ROW()-7),$A:$H,8,0),"")</f>
        <v/>
      </c>
      <c r="P1288" s="1" t="str">
        <f>IF(AND(YEAR(在职员工基本信息!$M1285)='员工事项提醒（生日、续合同）'!$Q$4,MONTH(在职员工基本信息!$M1285)='员工事项提醒（生日、续合同）'!$S$4),在职员工基本信息!D1285,"")</f>
        <v/>
      </c>
      <c r="Q1288" s="1" t="str">
        <f>IF(AND(YEAR(在职员工基本信息!$M1285)='员工事项提醒（生日、续合同）'!$Q$4,MONTH(在职员工基本信息!$M1285)='员工事项提醒（生日、续合同）'!$S$4),在职员工基本信息!E1285,"")</f>
        <v/>
      </c>
      <c r="R1288" s="1" t="str">
        <f>IF(AND(YEAR(在职员工基本信息!$M1285)='员工事项提醒（生日、续合同）'!$Q$4,MONTH(在职员工基本信息!$M1285)='员工事项提醒（生日、续合同）'!$S$4),在职员工基本信息!B1285,"")</f>
        <v/>
      </c>
      <c r="S1288" s="1" t="str">
        <f>IF(AND(YEAR(在职员工基本信息!$M1285)='员工事项提醒（生日、续合同）'!$Q$4,MONTH(在职员工基本信息!$M1285)='员工事项提醒（生日、续合同）'!$S$4),在职员工基本信息!C1285,"")</f>
        <v/>
      </c>
      <c r="T1288" s="23" t="str">
        <f>IF(AND(YEAR(在职员工基本信息!$M1285)='员工事项提醒（生日、续合同）'!$Q$4,MONTH(在职员工基本信息!$M1285)='员工事项提醒（生日、续合同）'!$S$4),在职员工基本信息!M1285,"")</f>
        <v/>
      </c>
    </row>
    <row r="1289" spans="1:20">
      <c r="A1289" s="1" t="str">
        <f>B1289&amp;COUNTIF(B$8:B1289,B1289)</f>
        <v>1277</v>
      </c>
      <c r="B1289" s="1" t="str">
        <f>IF(MONTH(在职员工基本信息!G1286)=$L$4,MONTH(在职员工基本信息!G1286),"")</f>
        <v/>
      </c>
      <c r="D1289" s="1" t="str">
        <f>IFERROR(IF(在职员工基本信息!D1286="","",在职员工基本信息!D1286),"")</f>
        <v/>
      </c>
      <c r="E1289" s="1" t="str">
        <f>IF(在职员工基本信息!E1286="","",在职员工基本信息!E1286)</f>
        <v/>
      </c>
      <c r="F1289" s="23" t="str">
        <f>IF(在职员工基本信息!G1286="","",在职员工基本信息!G1286)</f>
        <v/>
      </c>
      <c r="G1289" s="1" t="str">
        <f>IF(在职员工基本信息!B1286="","",在职员工基本信息!B1286)</f>
        <v/>
      </c>
      <c r="H1289" s="1" t="str">
        <f>IF(在职员工基本信息!C1286="","",在职员工基本信息!C1286)</f>
        <v/>
      </c>
      <c r="J1289" s="23" t="str">
        <f t="shared" si="100"/>
        <v/>
      </c>
      <c r="K1289" s="23" t="str">
        <f t="shared" si="101"/>
        <v/>
      </c>
      <c r="L1289" s="23" t="str">
        <f t="shared" si="102"/>
        <v/>
      </c>
      <c r="M1289" s="23" t="str">
        <f t="shared" si="103"/>
        <v/>
      </c>
      <c r="N1289" s="23" t="str">
        <f t="shared" si="104"/>
        <v/>
      </c>
      <c r="P1289" s="1" t="str">
        <f>IF(AND(YEAR(在职员工基本信息!$M1286)='员工事项提醒（生日、续合同）'!$Q$4,MONTH(在职员工基本信息!$M1286)='员工事项提醒（生日、续合同）'!$S$4),在职员工基本信息!D1286,"")</f>
        <v/>
      </c>
      <c r="Q1289" s="1" t="str">
        <f>IF(AND(YEAR(在职员工基本信息!$M1286)='员工事项提醒（生日、续合同）'!$Q$4,MONTH(在职员工基本信息!$M1286)='员工事项提醒（生日、续合同）'!$S$4),在职员工基本信息!E1286,"")</f>
        <v/>
      </c>
      <c r="R1289" s="1" t="str">
        <f>IF(AND(YEAR(在职员工基本信息!$M1286)='员工事项提醒（生日、续合同）'!$Q$4,MONTH(在职员工基本信息!$M1286)='员工事项提醒（生日、续合同）'!$S$4),在职员工基本信息!B1286,"")</f>
        <v/>
      </c>
      <c r="S1289" s="1" t="str">
        <f>IF(AND(YEAR(在职员工基本信息!$M1286)='员工事项提醒（生日、续合同）'!$Q$4,MONTH(在职员工基本信息!$M1286)='员工事项提醒（生日、续合同）'!$S$4),在职员工基本信息!C1286,"")</f>
        <v/>
      </c>
      <c r="T1289" s="23" t="str">
        <f>IF(AND(YEAR(在职员工基本信息!$M1286)='员工事项提醒（生日、续合同）'!$Q$4,MONTH(在职员工基本信息!$M1286)='员工事项提醒（生日、续合同）'!$S$4),在职员工基本信息!M1286,"")</f>
        <v/>
      </c>
    </row>
    <row r="1290" spans="1:20">
      <c r="A1290" s="1" t="str">
        <f>B1290&amp;COUNTIF(B$8:B1290,B1290)</f>
        <v>1278</v>
      </c>
      <c r="B1290" s="1" t="str">
        <f>IF(MONTH(在职员工基本信息!G1287)=$L$4,MONTH(在职员工基本信息!G1287),"")</f>
        <v/>
      </c>
      <c r="D1290" s="1" t="str">
        <f>IFERROR(IF(在职员工基本信息!D1287="","",在职员工基本信息!D1287),"")</f>
        <v/>
      </c>
      <c r="E1290" s="1" t="str">
        <f>IF(在职员工基本信息!E1287="","",在职员工基本信息!E1287)</f>
        <v/>
      </c>
      <c r="F1290" s="23" t="str">
        <f>IF(在职员工基本信息!G1287="","",在职员工基本信息!G1287)</f>
        <v/>
      </c>
      <c r="G1290" s="1" t="str">
        <f>IF(在职员工基本信息!B1287="","",在职员工基本信息!B1287)</f>
        <v/>
      </c>
      <c r="H1290" s="1" t="str">
        <f>IF(在职员工基本信息!C1287="","",在职员工基本信息!C1287)</f>
        <v/>
      </c>
      <c r="J1290" s="23" t="str">
        <f t="shared" si="100"/>
        <v/>
      </c>
      <c r="K1290" s="23" t="str">
        <f t="shared" si="101"/>
        <v/>
      </c>
      <c r="L1290" s="23" t="str">
        <f t="shared" si="102"/>
        <v/>
      </c>
      <c r="M1290" s="23" t="str">
        <f t="shared" si="103"/>
        <v/>
      </c>
      <c r="N1290" s="23" t="str">
        <f t="shared" si="104"/>
        <v/>
      </c>
      <c r="P1290" s="1" t="str">
        <f>IF(AND(YEAR(在职员工基本信息!$M1287)='员工事项提醒（生日、续合同）'!$Q$4,MONTH(在职员工基本信息!$M1287)='员工事项提醒（生日、续合同）'!$S$4),在职员工基本信息!D1287,"")</f>
        <v/>
      </c>
      <c r="Q1290" s="1" t="str">
        <f>IF(AND(YEAR(在职员工基本信息!$M1287)='员工事项提醒（生日、续合同）'!$Q$4,MONTH(在职员工基本信息!$M1287)='员工事项提醒（生日、续合同）'!$S$4),在职员工基本信息!E1287,"")</f>
        <v/>
      </c>
      <c r="R1290" s="1" t="str">
        <f>IF(AND(YEAR(在职员工基本信息!$M1287)='员工事项提醒（生日、续合同）'!$Q$4,MONTH(在职员工基本信息!$M1287)='员工事项提醒（生日、续合同）'!$S$4),在职员工基本信息!B1287,"")</f>
        <v/>
      </c>
      <c r="S1290" s="1" t="str">
        <f>IF(AND(YEAR(在职员工基本信息!$M1287)='员工事项提醒（生日、续合同）'!$Q$4,MONTH(在职员工基本信息!$M1287)='员工事项提醒（生日、续合同）'!$S$4),在职员工基本信息!C1287,"")</f>
        <v/>
      </c>
      <c r="T1290" s="23" t="str">
        <f>IF(AND(YEAR(在职员工基本信息!$M1287)='员工事项提醒（生日、续合同）'!$Q$4,MONTH(在职员工基本信息!$M1287)='员工事项提醒（生日、续合同）'!$S$4),在职员工基本信息!M1287,"")</f>
        <v/>
      </c>
    </row>
    <row r="1291" spans="1:20">
      <c r="A1291" s="1" t="str">
        <f>B1291&amp;COUNTIF(B$8:B1291,B1291)</f>
        <v>1279</v>
      </c>
      <c r="B1291" s="1" t="str">
        <f>IF(MONTH(在职员工基本信息!G1288)=$L$4,MONTH(在职员工基本信息!G1288),"")</f>
        <v/>
      </c>
      <c r="D1291" s="1" t="str">
        <f>IFERROR(IF(在职员工基本信息!D1288="","",在职员工基本信息!D1288),"")</f>
        <v/>
      </c>
      <c r="E1291" s="1" t="str">
        <f>IF(在职员工基本信息!E1288="","",在职员工基本信息!E1288)</f>
        <v/>
      </c>
      <c r="F1291" s="23" t="str">
        <f>IF(在职员工基本信息!G1288="","",在职员工基本信息!G1288)</f>
        <v/>
      </c>
      <c r="G1291" s="1" t="str">
        <f>IF(在职员工基本信息!B1288="","",在职员工基本信息!B1288)</f>
        <v/>
      </c>
      <c r="H1291" s="1" t="str">
        <f>IF(在职员工基本信息!C1288="","",在职员工基本信息!C1288)</f>
        <v/>
      </c>
      <c r="J1291" s="23" t="str">
        <f t="shared" si="100"/>
        <v/>
      </c>
      <c r="K1291" s="23" t="str">
        <f t="shared" si="101"/>
        <v/>
      </c>
      <c r="L1291" s="23" t="str">
        <f t="shared" si="102"/>
        <v/>
      </c>
      <c r="M1291" s="23" t="str">
        <f t="shared" si="103"/>
        <v/>
      </c>
      <c r="N1291" s="23" t="str">
        <f t="shared" si="104"/>
        <v/>
      </c>
      <c r="P1291" s="1" t="str">
        <f>IF(AND(YEAR(在职员工基本信息!$M1288)='员工事项提醒（生日、续合同）'!$Q$4,MONTH(在职员工基本信息!$M1288)='员工事项提醒（生日、续合同）'!$S$4),在职员工基本信息!D1288,"")</f>
        <v/>
      </c>
      <c r="Q1291" s="1" t="str">
        <f>IF(AND(YEAR(在职员工基本信息!$M1288)='员工事项提醒（生日、续合同）'!$Q$4,MONTH(在职员工基本信息!$M1288)='员工事项提醒（生日、续合同）'!$S$4),在职员工基本信息!E1288,"")</f>
        <v/>
      </c>
      <c r="R1291" s="1" t="str">
        <f>IF(AND(YEAR(在职员工基本信息!$M1288)='员工事项提醒（生日、续合同）'!$Q$4,MONTH(在职员工基本信息!$M1288)='员工事项提醒（生日、续合同）'!$S$4),在职员工基本信息!B1288,"")</f>
        <v/>
      </c>
      <c r="S1291" s="1" t="str">
        <f>IF(AND(YEAR(在职员工基本信息!$M1288)='员工事项提醒（生日、续合同）'!$Q$4,MONTH(在职员工基本信息!$M1288)='员工事项提醒（生日、续合同）'!$S$4),在职员工基本信息!C1288,"")</f>
        <v/>
      </c>
      <c r="T1291" s="23" t="str">
        <f>IF(AND(YEAR(在职员工基本信息!$M1288)='员工事项提醒（生日、续合同）'!$Q$4,MONTH(在职员工基本信息!$M1288)='员工事项提醒（生日、续合同）'!$S$4),在职员工基本信息!M1288,"")</f>
        <v/>
      </c>
    </row>
    <row r="1292" spans="1:20">
      <c r="A1292" s="1" t="str">
        <f>B1292&amp;COUNTIF(B$8:B1292,B1292)</f>
        <v>1280</v>
      </c>
      <c r="B1292" s="1" t="str">
        <f>IF(MONTH(在职员工基本信息!G1289)=$L$4,MONTH(在职员工基本信息!G1289),"")</f>
        <v/>
      </c>
      <c r="D1292" s="1" t="str">
        <f>IFERROR(IF(在职员工基本信息!D1289="","",在职员工基本信息!D1289),"")</f>
        <v/>
      </c>
      <c r="E1292" s="1" t="str">
        <f>IF(在职员工基本信息!E1289="","",在职员工基本信息!E1289)</f>
        <v/>
      </c>
      <c r="F1292" s="23" t="str">
        <f>IF(在职员工基本信息!G1289="","",在职员工基本信息!G1289)</f>
        <v/>
      </c>
      <c r="G1292" s="1" t="str">
        <f>IF(在职员工基本信息!B1289="","",在职员工基本信息!B1289)</f>
        <v/>
      </c>
      <c r="H1292" s="1" t="str">
        <f>IF(在职员工基本信息!C1289="","",在职员工基本信息!C1289)</f>
        <v/>
      </c>
      <c r="J1292" s="23" t="str">
        <f t="shared" si="100"/>
        <v/>
      </c>
      <c r="K1292" s="23" t="str">
        <f t="shared" si="101"/>
        <v/>
      </c>
      <c r="L1292" s="23" t="str">
        <f t="shared" si="102"/>
        <v/>
      </c>
      <c r="M1292" s="23" t="str">
        <f t="shared" si="103"/>
        <v/>
      </c>
      <c r="N1292" s="23" t="str">
        <f t="shared" si="104"/>
        <v/>
      </c>
      <c r="P1292" s="1" t="str">
        <f>IF(AND(YEAR(在职员工基本信息!$M1289)='员工事项提醒（生日、续合同）'!$Q$4,MONTH(在职员工基本信息!$M1289)='员工事项提醒（生日、续合同）'!$S$4),在职员工基本信息!D1289,"")</f>
        <v/>
      </c>
      <c r="Q1292" s="1" t="str">
        <f>IF(AND(YEAR(在职员工基本信息!$M1289)='员工事项提醒（生日、续合同）'!$Q$4,MONTH(在职员工基本信息!$M1289)='员工事项提醒（生日、续合同）'!$S$4),在职员工基本信息!E1289,"")</f>
        <v/>
      </c>
      <c r="R1292" s="1" t="str">
        <f>IF(AND(YEAR(在职员工基本信息!$M1289)='员工事项提醒（生日、续合同）'!$Q$4,MONTH(在职员工基本信息!$M1289)='员工事项提醒（生日、续合同）'!$S$4),在职员工基本信息!B1289,"")</f>
        <v/>
      </c>
      <c r="S1292" s="1" t="str">
        <f>IF(AND(YEAR(在职员工基本信息!$M1289)='员工事项提醒（生日、续合同）'!$Q$4,MONTH(在职员工基本信息!$M1289)='员工事项提醒（生日、续合同）'!$S$4),在职员工基本信息!C1289,"")</f>
        <v/>
      </c>
      <c r="T1292" s="23" t="str">
        <f>IF(AND(YEAR(在职员工基本信息!$M1289)='员工事项提醒（生日、续合同）'!$Q$4,MONTH(在职员工基本信息!$M1289)='员工事项提醒（生日、续合同）'!$S$4),在职员工基本信息!M1289,"")</f>
        <v/>
      </c>
    </row>
    <row r="1293" spans="1:20">
      <c r="A1293" s="1" t="str">
        <f>B1293&amp;COUNTIF(B$8:B1293,B1293)</f>
        <v>1281</v>
      </c>
      <c r="B1293" s="1" t="str">
        <f>IF(MONTH(在职员工基本信息!G1290)=$L$4,MONTH(在职员工基本信息!G1290),"")</f>
        <v/>
      </c>
      <c r="D1293" s="1" t="str">
        <f>IFERROR(IF(在职员工基本信息!D1290="","",在职员工基本信息!D1290),"")</f>
        <v/>
      </c>
      <c r="E1293" s="1" t="str">
        <f>IF(在职员工基本信息!E1290="","",在职员工基本信息!E1290)</f>
        <v/>
      </c>
      <c r="F1293" s="23" t="str">
        <f>IF(在职员工基本信息!G1290="","",在职员工基本信息!G1290)</f>
        <v/>
      </c>
      <c r="G1293" s="1" t="str">
        <f>IF(在职员工基本信息!B1290="","",在职员工基本信息!B1290)</f>
        <v/>
      </c>
      <c r="H1293" s="1" t="str">
        <f>IF(在职员工基本信息!C1290="","",在职员工基本信息!C1290)</f>
        <v/>
      </c>
      <c r="J1293" s="23" t="str">
        <f t="shared" si="100"/>
        <v/>
      </c>
      <c r="K1293" s="23" t="str">
        <f t="shared" si="101"/>
        <v/>
      </c>
      <c r="L1293" s="23" t="str">
        <f t="shared" si="102"/>
        <v/>
      </c>
      <c r="M1293" s="23" t="str">
        <f t="shared" si="103"/>
        <v/>
      </c>
      <c r="N1293" s="23" t="str">
        <f t="shared" si="104"/>
        <v/>
      </c>
      <c r="P1293" s="1" t="str">
        <f>IF(AND(YEAR(在职员工基本信息!$M1290)='员工事项提醒（生日、续合同）'!$Q$4,MONTH(在职员工基本信息!$M1290)='员工事项提醒（生日、续合同）'!$S$4),在职员工基本信息!D1290,"")</f>
        <v/>
      </c>
      <c r="Q1293" s="1" t="str">
        <f>IF(AND(YEAR(在职员工基本信息!$M1290)='员工事项提醒（生日、续合同）'!$Q$4,MONTH(在职员工基本信息!$M1290)='员工事项提醒（生日、续合同）'!$S$4),在职员工基本信息!E1290,"")</f>
        <v/>
      </c>
      <c r="R1293" s="1" t="str">
        <f>IF(AND(YEAR(在职员工基本信息!$M1290)='员工事项提醒（生日、续合同）'!$Q$4,MONTH(在职员工基本信息!$M1290)='员工事项提醒（生日、续合同）'!$S$4),在职员工基本信息!B1290,"")</f>
        <v/>
      </c>
      <c r="S1293" s="1" t="str">
        <f>IF(AND(YEAR(在职员工基本信息!$M1290)='员工事项提醒（生日、续合同）'!$Q$4,MONTH(在职员工基本信息!$M1290)='员工事项提醒（生日、续合同）'!$S$4),在职员工基本信息!C1290,"")</f>
        <v/>
      </c>
      <c r="T1293" s="23" t="str">
        <f>IF(AND(YEAR(在职员工基本信息!$M1290)='员工事项提醒（生日、续合同）'!$Q$4,MONTH(在职员工基本信息!$M1290)='员工事项提醒（生日、续合同）'!$S$4),在职员工基本信息!M1290,"")</f>
        <v/>
      </c>
    </row>
    <row r="1294" spans="1:20">
      <c r="A1294" s="1" t="str">
        <f>B1294&amp;COUNTIF(B$8:B1294,B1294)</f>
        <v>1282</v>
      </c>
      <c r="B1294" s="1" t="str">
        <f>IF(MONTH(在职员工基本信息!G1291)=$L$4,MONTH(在职员工基本信息!G1291),"")</f>
        <v/>
      </c>
      <c r="D1294" s="1" t="str">
        <f>IFERROR(IF(在职员工基本信息!D1291="","",在职员工基本信息!D1291),"")</f>
        <v/>
      </c>
      <c r="E1294" s="1" t="str">
        <f>IF(在职员工基本信息!E1291="","",在职员工基本信息!E1291)</f>
        <v/>
      </c>
      <c r="F1294" s="23" t="str">
        <f>IF(在职员工基本信息!G1291="","",在职员工基本信息!G1291)</f>
        <v/>
      </c>
      <c r="G1294" s="1" t="str">
        <f>IF(在职员工基本信息!B1291="","",在职员工基本信息!B1291)</f>
        <v/>
      </c>
      <c r="H1294" s="1" t="str">
        <f>IF(在职员工基本信息!C1291="","",在职员工基本信息!C1291)</f>
        <v/>
      </c>
      <c r="J1294" s="23" t="str">
        <f t="shared" si="100"/>
        <v/>
      </c>
      <c r="K1294" s="23" t="str">
        <f t="shared" si="101"/>
        <v/>
      </c>
      <c r="L1294" s="23" t="str">
        <f t="shared" si="102"/>
        <v/>
      </c>
      <c r="M1294" s="23" t="str">
        <f t="shared" si="103"/>
        <v/>
      </c>
      <c r="N1294" s="23" t="str">
        <f t="shared" si="104"/>
        <v/>
      </c>
      <c r="P1294" s="1" t="str">
        <f>IF(AND(YEAR(在职员工基本信息!$M1291)='员工事项提醒（生日、续合同）'!$Q$4,MONTH(在职员工基本信息!$M1291)='员工事项提醒（生日、续合同）'!$S$4),在职员工基本信息!D1291,"")</f>
        <v/>
      </c>
      <c r="Q1294" s="1" t="str">
        <f>IF(AND(YEAR(在职员工基本信息!$M1291)='员工事项提醒（生日、续合同）'!$Q$4,MONTH(在职员工基本信息!$M1291)='员工事项提醒（生日、续合同）'!$S$4),在职员工基本信息!E1291,"")</f>
        <v/>
      </c>
      <c r="R1294" s="1" t="str">
        <f>IF(AND(YEAR(在职员工基本信息!$M1291)='员工事项提醒（生日、续合同）'!$Q$4,MONTH(在职员工基本信息!$M1291)='员工事项提醒（生日、续合同）'!$S$4),在职员工基本信息!B1291,"")</f>
        <v/>
      </c>
      <c r="S1294" s="1" t="str">
        <f>IF(AND(YEAR(在职员工基本信息!$M1291)='员工事项提醒（生日、续合同）'!$Q$4,MONTH(在职员工基本信息!$M1291)='员工事项提醒（生日、续合同）'!$S$4),在职员工基本信息!C1291,"")</f>
        <v/>
      </c>
      <c r="T1294" s="23" t="str">
        <f>IF(AND(YEAR(在职员工基本信息!$M1291)='员工事项提醒（生日、续合同）'!$Q$4,MONTH(在职员工基本信息!$M1291)='员工事项提醒（生日、续合同）'!$S$4),在职员工基本信息!M1291,"")</f>
        <v/>
      </c>
    </row>
    <row r="1295" spans="1:20">
      <c r="A1295" s="1" t="str">
        <f>B1295&amp;COUNTIF(B$8:B1295,B1295)</f>
        <v>1283</v>
      </c>
      <c r="B1295" s="1" t="str">
        <f>IF(MONTH(在职员工基本信息!G1292)=$L$4,MONTH(在职员工基本信息!G1292),"")</f>
        <v/>
      </c>
      <c r="D1295" s="1" t="str">
        <f>IFERROR(IF(在职员工基本信息!D1292="","",在职员工基本信息!D1292),"")</f>
        <v/>
      </c>
      <c r="E1295" s="1" t="str">
        <f>IF(在职员工基本信息!E1292="","",在职员工基本信息!E1292)</f>
        <v/>
      </c>
      <c r="F1295" s="23" t="str">
        <f>IF(在职员工基本信息!G1292="","",在职员工基本信息!G1292)</f>
        <v/>
      </c>
      <c r="G1295" s="1" t="str">
        <f>IF(在职员工基本信息!B1292="","",在职员工基本信息!B1292)</f>
        <v/>
      </c>
      <c r="H1295" s="1" t="str">
        <f>IF(在职员工基本信息!C1292="","",在职员工基本信息!C1292)</f>
        <v/>
      </c>
      <c r="J1295" s="23" t="str">
        <f t="shared" si="100"/>
        <v/>
      </c>
      <c r="K1295" s="23" t="str">
        <f t="shared" si="101"/>
        <v/>
      </c>
      <c r="L1295" s="23" t="str">
        <f t="shared" si="102"/>
        <v/>
      </c>
      <c r="M1295" s="23" t="str">
        <f t="shared" si="103"/>
        <v/>
      </c>
      <c r="N1295" s="23" t="str">
        <f t="shared" si="104"/>
        <v/>
      </c>
      <c r="P1295" s="1" t="str">
        <f>IF(AND(YEAR(在职员工基本信息!$M1292)='员工事项提醒（生日、续合同）'!$Q$4,MONTH(在职员工基本信息!$M1292)='员工事项提醒（生日、续合同）'!$S$4),在职员工基本信息!D1292,"")</f>
        <v/>
      </c>
      <c r="Q1295" s="1" t="str">
        <f>IF(AND(YEAR(在职员工基本信息!$M1292)='员工事项提醒（生日、续合同）'!$Q$4,MONTH(在职员工基本信息!$M1292)='员工事项提醒（生日、续合同）'!$S$4),在职员工基本信息!E1292,"")</f>
        <v/>
      </c>
      <c r="R1295" s="1" t="str">
        <f>IF(AND(YEAR(在职员工基本信息!$M1292)='员工事项提醒（生日、续合同）'!$Q$4,MONTH(在职员工基本信息!$M1292)='员工事项提醒（生日、续合同）'!$S$4),在职员工基本信息!B1292,"")</f>
        <v/>
      </c>
      <c r="S1295" s="1" t="str">
        <f>IF(AND(YEAR(在职员工基本信息!$M1292)='员工事项提醒（生日、续合同）'!$Q$4,MONTH(在职员工基本信息!$M1292)='员工事项提醒（生日、续合同）'!$S$4),在职员工基本信息!C1292,"")</f>
        <v/>
      </c>
      <c r="T1295" s="23" t="str">
        <f>IF(AND(YEAR(在职员工基本信息!$M1292)='员工事项提醒（生日、续合同）'!$Q$4,MONTH(在职员工基本信息!$M1292)='员工事项提醒（生日、续合同）'!$S$4),在职员工基本信息!M1292,"")</f>
        <v/>
      </c>
    </row>
    <row r="1296" spans="1:20">
      <c r="A1296" s="1" t="str">
        <f>B1296&amp;COUNTIF(B$8:B1296,B1296)</f>
        <v>1284</v>
      </c>
      <c r="B1296" s="1" t="str">
        <f>IF(MONTH(在职员工基本信息!G1293)=$L$4,MONTH(在职员工基本信息!G1293),"")</f>
        <v/>
      </c>
      <c r="D1296" s="1" t="str">
        <f>IFERROR(IF(在职员工基本信息!D1293="","",在职员工基本信息!D1293),"")</f>
        <v/>
      </c>
      <c r="E1296" s="1" t="str">
        <f>IF(在职员工基本信息!E1293="","",在职员工基本信息!E1293)</f>
        <v/>
      </c>
      <c r="F1296" s="23" t="str">
        <f>IF(在职员工基本信息!G1293="","",在职员工基本信息!G1293)</f>
        <v/>
      </c>
      <c r="G1296" s="1" t="str">
        <f>IF(在职员工基本信息!B1293="","",在职员工基本信息!B1293)</f>
        <v/>
      </c>
      <c r="H1296" s="1" t="str">
        <f>IF(在职员工基本信息!C1293="","",在职员工基本信息!C1293)</f>
        <v/>
      </c>
      <c r="J1296" s="23" t="str">
        <f t="shared" si="100"/>
        <v/>
      </c>
      <c r="K1296" s="23" t="str">
        <f t="shared" si="101"/>
        <v/>
      </c>
      <c r="L1296" s="23" t="str">
        <f t="shared" si="102"/>
        <v/>
      </c>
      <c r="M1296" s="23" t="str">
        <f t="shared" si="103"/>
        <v/>
      </c>
      <c r="N1296" s="23" t="str">
        <f t="shared" si="104"/>
        <v/>
      </c>
      <c r="P1296" s="1" t="str">
        <f>IF(AND(YEAR(在职员工基本信息!$M1293)='员工事项提醒（生日、续合同）'!$Q$4,MONTH(在职员工基本信息!$M1293)='员工事项提醒（生日、续合同）'!$S$4),在职员工基本信息!D1293,"")</f>
        <v/>
      </c>
      <c r="Q1296" s="1" t="str">
        <f>IF(AND(YEAR(在职员工基本信息!$M1293)='员工事项提醒（生日、续合同）'!$Q$4,MONTH(在职员工基本信息!$M1293)='员工事项提醒（生日、续合同）'!$S$4),在职员工基本信息!E1293,"")</f>
        <v/>
      </c>
      <c r="R1296" s="1" t="str">
        <f>IF(AND(YEAR(在职员工基本信息!$M1293)='员工事项提醒（生日、续合同）'!$Q$4,MONTH(在职员工基本信息!$M1293)='员工事项提醒（生日、续合同）'!$S$4),在职员工基本信息!B1293,"")</f>
        <v/>
      </c>
      <c r="S1296" s="1" t="str">
        <f>IF(AND(YEAR(在职员工基本信息!$M1293)='员工事项提醒（生日、续合同）'!$Q$4,MONTH(在职员工基本信息!$M1293)='员工事项提醒（生日、续合同）'!$S$4),在职员工基本信息!C1293,"")</f>
        <v/>
      </c>
      <c r="T1296" s="23" t="str">
        <f>IF(AND(YEAR(在职员工基本信息!$M1293)='员工事项提醒（生日、续合同）'!$Q$4,MONTH(在职员工基本信息!$M1293)='员工事项提醒（生日、续合同）'!$S$4),在职员工基本信息!M1293,"")</f>
        <v/>
      </c>
    </row>
    <row r="1297" spans="1:20">
      <c r="A1297" s="1" t="str">
        <f>B1297&amp;COUNTIF(B$8:B1297,B1297)</f>
        <v>1285</v>
      </c>
      <c r="B1297" s="1" t="str">
        <f>IF(MONTH(在职员工基本信息!G1294)=$L$4,MONTH(在职员工基本信息!G1294),"")</f>
        <v/>
      </c>
      <c r="D1297" s="1" t="str">
        <f>IFERROR(IF(在职员工基本信息!D1294="","",在职员工基本信息!D1294),"")</f>
        <v/>
      </c>
      <c r="E1297" s="1" t="str">
        <f>IF(在职员工基本信息!E1294="","",在职员工基本信息!E1294)</f>
        <v/>
      </c>
      <c r="F1297" s="23" t="str">
        <f>IF(在职员工基本信息!G1294="","",在职员工基本信息!G1294)</f>
        <v/>
      </c>
      <c r="G1297" s="1" t="str">
        <f>IF(在职员工基本信息!B1294="","",在职员工基本信息!B1294)</f>
        <v/>
      </c>
      <c r="H1297" s="1" t="str">
        <f>IF(在职员工基本信息!C1294="","",在职员工基本信息!C1294)</f>
        <v/>
      </c>
      <c r="J1297" s="23" t="str">
        <f t="shared" si="100"/>
        <v/>
      </c>
      <c r="K1297" s="23" t="str">
        <f t="shared" si="101"/>
        <v/>
      </c>
      <c r="L1297" s="23" t="str">
        <f t="shared" si="102"/>
        <v/>
      </c>
      <c r="M1297" s="23" t="str">
        <f t="shared" si="103"/>
        <v/>
      </c>
      <c r="N1297" s="23" t="str">
        <f t="shared" si="104"/>
        <v/>
      </c>
      <c r="P1297" s="1" t="str">
        <f>IF(AND(YEAR(在职员工基本信息!$M1294)='员工事项提醒（生日、续合同）'!$Q$4,MONTH(在职员工基本信息!$M1294)='员工事项提醒（生日、续合同）'!$S$4),在职员工基本信息!D1294,"")</f>
        <v/>
      </c>
      <c r="Q1297" s="1" t="str">
        <f>IF(AND(YEAR(在职员工基本信息!$M1294)='员工事项提醒（生日、续合同）'!$Q$4,MONTH(在职员工基本信息!$M1294)='员工事项提醒（生日、续合同）'!$S$4),在职员工基本信息!E1294,"")</f>
        <v/>
      </c>
      <c r="R1297" s="1" t="str">
        <f>IF(AND(YEAR(在职员工基本信息!$M1294)='员工事项提醒（生日、续合同）'!$Q$4,MONTH(在职员工基本信息!$M1294)='员工事项提醒（生日、续合同）'!$S$4),在职员工基本信息!B1294,"")</f>
        <v/>
      </c>
      <c r="S1297" s="1" t="str">
        <f>IF(AND(YEAR(在职员工基本信息!$M1294)='员工事项提醒（生日、续合同）'!$Q$4,MONTH(在职员工基本信息!$M1294)='员工事项提醒（生日、续合同）'!$S$4),在职员工基本信息!C1294,"")</f>
        <v/>
      </c>
      <c r="T1297" s="23" t="str">
        <f>IF(AND(YEAR(在职员工基本信息!$M1294)='员工事项提醒（生日、续合同）'!$Q$4,MONTH(在职员工基本信息!$M1294)='员工事项提醒（生日、续合同）'!$S$4),在职员工基本信息!M1294,"")</f>
        <v/>
      </c>
    </row>
    <row r="1298" spans="1:20">
      <c r="A1298" s="1" t="str">
        <f>B1298&amp;COUNTIF(B$8:B1298,B1298)</f>
        <v>1286</v>
      </c>
      <c r="B1298" s="1" t="str">
        <f>IF(MONTH(在职员工基本信息!G1295)=$L$4,MONTH(在职员工基本信息!G1295),"")</f>
        <v/>
      </c>
      <c r="D1298" s="1" t="str">
        <f>IFERROR(IF(在职员工基本信息!D1295="","",在职员工基本信息!D1295),"")</f>
        <v/>
      </c>
      <c r="E1298" s="1" t="str">
        <f>IF(在职员工基本信息!E1295="","",在职员工基本信息!E1295)</f>
        <v/>
      </c>
      <c r="F1298" s="23" t="str">
        <f>IF(在职员工基本信息!G1295="","",在职员工基本信息!G1295)</f>
        <v/>
      </c>
      <c r="G1298" s="1" t="str">
        <f>IF(在职员工基本信息!B1295="","",在职员工基本信息!B1295)</f>
        <v/>
      </c>
      <c r="H1298" s="1" t="str">
        <f>IF(在职员工基本信息!C1295="","",在职员工基本信息!C1295)</f>
        <v/>
      </c>
      <c r="J1298" s="23" t="str">
        <f t="shared" si="100"/>
        <v/>
      </c>
      <c r="K1298" s="23" t="str">
        <f t="shared" si="101"/>
        <v/>
      </c>
      <c r="L1298" s="23" t="str">
        <f t="shared" si="102"/>
        <v/>
      </c>
      <c r="M1298" s="23" t="str">
        <f t="shared" si="103"/>
        <v/>
      </c>
      <c r="N1298" s="23" t="str">
        <f t="shared" si="104"/>
        <v/>
      </c>
      <c r="P1298" s="1" t="str">
        <f>IF(AND(YEAR(在职员工基本信息!$M1295)='员工事项提醒（生日、续合同）'!$Q$4,MONTH(在职员工基本信息!$M1295)='员工事项提醒（生日、续合同）'!$S$4),在职员工基本信息!D1295,"")</f>
        <v/>
      </c>
      <c r="Q1298" s="1" t="str">
        <f>IF(AND(YEAR(在职员工基本信息!$M1295)='员工事项提醒（生日、续合同）'!$Q$4,MONTH(在职员工基本信息!$M1295)='员工事项提醒（生日、续合同）'!$S$4),在职员工基本信息!E1295,"")</f>
        <v/>
      </c>
      <c r="R1298" s="1" t="str">
        <f>IF(AND(YEAR(在职员工基本信息!$M1295)='员工事项提醒（生日、续合同）'!$Q$4,MONTH(在职员工基本信息!$M1295)='员工事项提醒（生日、续合同）'!$S$4),在职员工基本信息!B1295,"")</f>
        <v/>
      </c>
      <c r="S1298" s="1" t="str">
        <f>IF(AND(YEAR(在职员工基本信息!$M1295)='员工事项提醒（生日、续合同）'!$Q$4,MONTH(在职员工基本信息!$M1295)='员工事项提醒（生日、续合同）'!$S$4),在职员工基本信息!C1295,"")</f>
        <v/>
      </c>
      <c r="T1298" s="23" t="str">
        <f>IF(AND(YEAR(在职员工基本信息!$M1295)='员工事项提醒（生日、续合同）'!$Q$4,MONTH(在职员工基本信息!$M1295)='员工事项提醒（生日、续合同）'!$S$4),在职员工基本信息!M1295,"")</f>
        <v/>
      </c>
    </row>
    <row r="1299" spans="1:20">
      <c r="A1299" s="1" t="str">
        <f>B1299&amp;COUNTIF(B$8:B1299,B1299)</f>
        <v>1287</v>
      </c>
      <c r="B1299" s="1" t="str">
        <f>IF(MONTH(在职员工基本信息!G1296)=$L$4,MONTH(在职员工基本信息!G1296),"")</f>
        <v/>
      </c>
      <c r="D1299" s="1" t="str">
        <f>IFERROR(IF(在职员工基本信息!D1296="","",在职员工基本信息!D1296),"")</f>
        <v/>
      </c>
      <c r="E1299" s="1" t="str">
        <f>IF(在职员工基本信息!E1296="","",在职员工基本信息!E1296)</f>
        <v/>
      </c>
      <c r="F1299" s="23" t="str">
        <f>IF(在职员工基本信息!G1296="","",在职员工基本信息!G1296)</f>
        <v/>
      </c>
      <c r="G1299" s="1" t="str">
        <f>IF(在职员工基本信息!B1296="","",在职员工基本信息!B1296)</f>
        <v/>
      </c>
      <c r="H1299" s="1" t="str">
        <f>IF(在职员工基本信息!C1296="","",在职员工基本信息!C1296)</f>
        <v/>
      </c>
      <c r="J1299" s="23" t="str">
        <f t="shared" si="100"/>
        <v/>
      </c>
      <c r="K1299" s="23" t="str">
        <f t="shared" si="101"/>
        <v/>
      </c>
      <c r="L1299" s="23" t="str">
        <f t="shared" si="102"/>
        <v/>
      </c>
      <c r="M1299" s="23" t="str">
        <f t="shared" si="103"/>
        <v/>
      </c>
      <c r="N1299" s="23" t="str">
        <f t="shared" si="104"/>
        <v/>
      </c>
      <c r="P1299" s="1" t="str">
        <f>IF(AND(YEAR(在职员工基本信息!$M1296)='员工事项提醒（生日、续合同）'!$Q$4,MONTH(在职员工基本信息!$M1296)='员工事项提醒（生日、续合同）'!$S$4),在职员工基本信息!D1296,"")</f>
        <v/>
      </c>
      <c r="Q1299" s="1" t="str">
        <f>IF(AND(YEAR(在职员工基本信息!$M1296)='员工事项提醒（生日、续合同）'!$Q$4,MONTH(在职员工基本信息!$M1296)='员工事项提醒（生日、续合同）'!$S$4),在职员工基本信息!E1296,"")</f>
        <v/>
      </c>
      <c r="R1299" s="1" t="str">
        <f>IF(AND(YEAR(在职员工基本信息!$M1296)='员工事项提醒（生日、续合同）'!$Q$4,MONTH(在职员工基本信息!$M1296)='员工事项提醒（生日、续合同）'!$S$4),在职员工基本信息!B1296,"")</f>
        <v/>
      </c>
      <c r="S1299" s="1" t="str">
        <f>IF(AND(YEAR(在职员工基本信息!$M1296)='员工事项提醒（生日、续合同）'!$Q$4,MONTH(在职员工基本信息!$M1296)='员工事项提醒（生日、续合同）'!$S$4),在职员工基本信息!C1296,"")</f>
        <v/>
      </c>
      <c r="T1299" s="23" t="str">
        <f>IF(AND(YEAR(在职员工基本信息!$M1296)='员工事项提醒（生日、续合同）'!$Q$4,MONTH(在职员工基本信息!$M1296)='员工事项提醒（生日、续合同）'!$S$4),在职员工基本信息!M1296,"")</f>
        <v/>
      </c>
    </row>
    <row r="1300" spans="1:20">
      <c r="A1300" s="1" t="str">
        <f>B1300&amp;COUNTIF(B$8:B1300,B1300)</f>
        <v>1288</v>
      </c>
      <c r="B1300" s="1" t="str">
        <f>IF(MONTH(在职员工基本信息!G1297)=$L$4,MONTH(在职员工基本信息!G1297),"")</f>
        <v/>
      </c>
      <c r="D1300" s="1" t="str">
        <f>IFERROR(IF(在职员工基本信息!D1297="","",在职员工基本信息!D1297),"")</f>
        <v/>
      </c>
      <c r="E1300" s="1" t="str">
        <f>IF(在职员工基本信息!E1297="","",在职员工基本信息!E1297)</f>
        <v/>
      </c>
      <c r="F1300" s="23" t="str">
        <f>IF(在职员工基本信息!G1297="","",在职员工基本信息!G1297)</f>
        <v/>
      </c>
      <c r="G1300" s="1" t="str">
        <f>IF(在职员工基本信息!B1297="","",在职员工基本信息!B1297)</f>
        <v/>
      </c>
      <c r="H1300" s="1" t="str">
        <f>IF(在职员工基本信息!C1297="","",在职员工基本信息!C1297)</f>
        <v/>
      </c>
      <c r="J1300" s="23" t="str">
        <f t="shared" si="100"/>
        <v/>
      </c>
      <c r="K1300" s="23" t="str">
        <f t="shared" si="101"/>
        <v/>
      </c>
      <c r="L1300" s="23" t="str">
        <f t="shared" si="102"/>
        <v/>
      </c>
      <c r="M1300" s="23" t="str">
        <f t="shared" si="103"/>
        <v/>
      </c>
      <c r="N1300" s="23" t="str">
        <f t="shared" si="104"/>
        <v/>
      </c>
      <c r="P1300" s="1" t="str">
        <f>IF(AND(YEAR(在职员工基本信息!$M1297)='员工事项提醒（生日、续合同）'!$Q$4,MONTH(在职员工基本信息!$M1297)='员工事项提醒（生日、续合同）'!$S$4),在职员工基本信息!D1297,"")</f>
        <v/>
      </c>
      <c r="Q1300" s="1" t="str">
        <f>IF(AND(YEAR(在职员工基本信息!$M1297)='员工事项提醒（生日、续合同）'!$Q$4,MONTH(在职员工基本信息!$M1297)='员工事项提醒（生日、续合同）'!$S$4),在职员工基本信息!E1297,"")</f>
        <v/>
      </c>
      <c r="R1300" s="1" t="str">
        <f>IF(AND(YEAR(在职员工基本信息!$M1297)='员工事项提醒（生日、续合同）'!$Q$4,MONTH(在职员工基本信息!$M1297)='员工事项提醒（生日、续合同）'!$S$4),在职员工基本信息!B1297,"")</f>
        <v/>
      </c>
      <c r="S1300" s="1" t="str">
        <f>IF(AND(YEAR(在职员工基本信息!$M1297)='员工事项提醒（生日、续合同）'!$Q$4,MONTH(在职员工基本信息!$M1297)='员工事项提醒（生日、续合同）'!$S$4),在职员工基本信息!C1297,"")</f>
        <v/>
      </c>
      <c r="T1300" s="23" t="str">
        <f>IF(AND(YEAR(在职员工基本信息!$M1297)='员工事项提醒（生日、续合同）'!$Q$4,MONTH(在职员工基本信息!$M1297)='员工事项提醒（生日、续合同）'!$S$4),在职员工基本信息!M1297,"")</f>
        <v/>
      </c>
    </row>
    <row r="1301" spans="1:20">
      <c r="A1301" s="1" t="str">
        <f>B1301&amp;COUNTIF(B$8:B1301,B1301)</f>
        <v>1289</v>
      </c>
      <c r="B1301" s="1" t="str">
        <f>IF(MONTH(在职员工基本信息!G1298)=$L$4,MONTH(在职员工基本信息!G1298),"")</f>
        <v/>
      </c>
      <c r="D1301" s="1" t="str">
        <f>IFERROR(IF(在职员工基本信息!D1298="","",在职员工基本信息!D1298),"")</f>
        <v/>
      </c>
      <c r="E1301" s="1" t="str">
        <f>IF(在职员工基本信息!E1298="","",在职员工基本信息!E1298)</f>
        <v/>
      </c>
      <c r="F1301" s="23" t="str">
        <f>IF(在职员工基本信息!G1298="","",在职员工基本信息!G1298)</f>
        <v/>
      </c>
      <c r="G1301" s="1" t="str">
        <f>IF(在职员工基本信息!B1298="","",在职员工基本信息!B1298)</f>
        <v/>
      </c>
      <c r="H1301" s="1" t="str">
        <f>IF(在职员工基本信息!C1298="","",在职员工基本信息!C1298)</f>
        <v/>
      </c>
      <c r="J1301" s="23" t="str">
        <f t="shared" si="100"/>
        <v/>
      </c>
      <c r="K1301" s="23" t="str">
        <f t="shared" si="101"/>
        <v/>
      </c>
      <c r="L1301" s="23" t="str">
        <f t="shared" si="102"/>
        <v/>
      </c>
      <c r="M1301" s="23" t="str">
        <f t="shared" si="103"/>
        <v/>
      </c>
      <c r="N1301" s="23" t="str">
        <f t="shared" si="104"/>
        <v/>
      </c>
      <c r="P1301" s="1" t="str">
        <f>IF(AND(YEAR(在职员工基本信息!$M1298)='员工事项提醒（生日、续合同）'!$Q$4,MONTH(在职员工基本信息!$M1298)='员工事项提醒（生日、续合同）'!$S$4),在职员工基本信息!D1298,"")</f>
        <v/>
      </c>
      <c r="Q1301" s="1" t="str">
        <f>IF(AND(YEAR(在职员工基本信息!$M1298)='员工事项提醒（生日、续合同）'!$Q$4,MONTH(在职员工基本信息!$M1298)='员工事项提醒（生日、续合同）'!$S$4),在职员工基本信息!E1298,"")</f>
        <v/>
      </c>
      <c r="R1301" s="1" t="str">
        <f>IF(AND(YEAR(在职员工基本信息!$M1298)='员工事项提醒（生日、续合同）'!$Q$4,MONTH(在职员工基本信息!$M1298)='员工事项提醒（生日、续合同）'!$S$4),在职员工基本信息!B1298,"")</f>
        <v/>
      </c>
      <c r="S1301" s="1" t="str">
        <f>IF(AND(YEAR(在职员工基本信息!$M1298)='员工事项提醒（生日、续合同）'!$Q$4,MONTH(在职员工基本信息!$M1298)='员工事项提醒（生日、续合同）'!$S$4),在职员工基本信息!C1298,"")</f>
        <v/>
      </c>
      <c r="T1301" s="23" t="str">
        <f>IF(AND(YEAR(在职员工基本信息!$M1298)='员工事项提醒（生日、续合同）'!$Q$4,MONTH(在职员工基本信息!$M1298)='员工事项提醒（生日、续合同）'!$S$4),在职员工基本信息!M1298,"")</f>
        <v/>
      </c>
    </row>
    <row r="1302" spans="1:20">
      <c r="A1302" s="1" t="str">
        <f>B1302&amp;COUNTIF(B$8:B1302,B1302)</f>
        <v>1290</v>
      </c>
      <c r="B1302" s="1" t="str">
        <f>IF(MONTH(在职员工基本信息!G1299)=$L$4,MONTH(在职员工基本信息!G1299),"")</f>
        <v/>
      </c>
      <c r="D1302" s="1" t="str">
        <f>IFERROR(IF(在职员工基本信息!D1299="","",在职员工基本信息!D1299),"")</f>
        <v/>
      </c>
      <c r="E1302" s="1" t="str">
        <f>IF(在职员工基本信息!E1299="","",在职员工基本信息!E1299)</f>
        <v/>
      </c>
      <c r="F1302" s="23" t="str">
        <f>IF(在职员工基本信息!G1299="","",在职员工基本信息!G1299)</f>
        <v/>
      </c>
      <c r="G1302" s="1" t="str">
        <f>IF(在职员工基本信息!B1299="","",在职员工基本信息!B1299)</f>
        <v/>
      </c>
      <c r="H1302" s="1" t="str">
        <f>IF(在职员工基本信息!C1299="","",在职员工基本信息!C1299)</f>
        <v/>
      </c>
      <c r="J1302" s="23" t="str">
        <f t="shared" si="100"/>
        <v/>
      </c>
      <c r="K1302" s="23" t="str">
        <f t="shared" si="101"/>
        <v/>
      </c>
      <c r="L1302" s="23" t="str">
        <f t="shared" si="102"/>
        <v/>
      </c>
      <c r="M1302" s="23" t="str">
        <f t="shared" si="103"/>
        <v/>
      </c>
      <c r="N1302" s="23" t="str">
        <f t="shared" si="104"/>
        <v/>
      </c>
      <c r="P1302" s="1" t="str">
        <f>IF(AND(YEAR(在职员工基本信息!$M1299)='员工事项提醒（生日、续合同）'!$Q$4,MONTH(在职员工基本信息!$M1299)='员工事项提醒（生日、续合同）'!$S$4),在职员工基本信息!D1299,"")</f>
        <v/>
      </c>
      <c r="Q1302" s="1" t="str">
        <f>IF(AND(YEAR(在职员工基本信息!$M1299)='员工事项提醒（生日、续合同）'!$Q$4,MONTH(在职员工基本信息!$M1299)='员工事项提醒（生日、续合同）'!$S$4),在职员工基本信息!E1299,"")</f>
        <v/>
      </c>
      <c r="R1302" s="1" t="str">
        <f>IF(AND(YEAR(在职员工基本信息!$M1299)='员工事项提醒（生日、续合同）'!$Q$4,MONTH(在职员工基本信息!$M1299)='员工事项提醒（生日、续合同）'!$S$4),在职员工基本信息!B1299,"")</f>
        <v/>
      </c>
      <c r="S1302" s="1" t="str">
        <f>IF(AND(YEAR(在职员工基本信息!$M1299)='员工事项提醒（生日、续合同）'!$Q$4,MONTH(在职员工基本信息!$M1299)='员工事项提醒（生日、续合同）'!$S$4),在职员工基本信息!C1299,"")</f>
        <v/>
      </c>
      <c r="T1302" s="23" t="str">
        <f>IF(AND(YEAR(在职员工基本信息!$M1299)='员工事项提醒（生日、续合同）'!$Q$4,MONTH(在职员工基本信息!$M1299)='员工事项提醒（生日、续合同）'!$S$4),在职员工基本信息!M1299,"")</f>
        <v/>
      </c>
    </row>
    <row r="1303" spans="1:20">
      <c r="A1303" s="1" t="str">
        <f>B1303&amp;COUNTIF(B$8:B1303,B1303)</f>
        <v>1291</v>
      </c>
      <c r="B1303" s="1" t="str">
        <f>IF(MONTH(在职员工基本信息!G1300)=$L$4,MONTH(在职员工基本信息!G1300),"")</f>
        <v/>
      </c>
      <c r="D1303" s="1" t="str">
        <f>IFERROR(IF(在职员工基本信息!D1300="","",在职员工基本信息!D1300),"")</f>
        <v/>
      </c>
      <c r="E1303" s="1" t="str">
        <f>IF(在职员工基本信息!E1300="","",在职员工基本信息!E1300)</f>
        <v/>
      </c>
      <c r="F1303" s="23" t="str">
        <f>IF(在职员工基本信息!G1300="","",在职员工基本信息!G1300)</f>
        <v/>
      </c>
      <c r="G1303" s="1" t="str">
        <f>IF(在职员工基本信息!B1300="","",在职员工基本信息!B1300)</f>
        <v/>
      </c>
      <c r="H1303" s="1" t="str">
        <f>IF(在职员工基本信息!C1300="","",在职员工基本信息!C1300)</f>
        <v/>
      </c>
      <c r="J1303" s="23" t="str">
        <f t="shared" si="100"/>
        <v/>
      </c>
      <c r="K1303" s="23" t="str">
        <f t="shared" si="101"/>
        <v/>
      </c>
      <c r="L1303" s="23" t="str">
        <f t="shared" si="102"/>
        <v/>
      </c>
      <c r="M1303" s="23" t="str">
        <f t="shared" si="103"/>
        <v/>
      </c>
      <c r="N1303" s="23" t="str">
        <f t="shared" si="104"/>
        <v/>
      </c>
      <c r="P1303" s="1" t="str">
        <f>IF(AND(YEAR(在职员工基本信息!$M1300)='员工事项提醒（生日、续合同）'!$Q$4,MONTH(在职员工基本信息!$M1300)='员工事项提醒（生日、续合同）'!$S$4),在职员工基本信息!D1300,"")</f>
        <v/>
      </c>
      <c r="Q1303" s="1" t="str">
        <f>IF(AND(YEAR(在职员工基本信息!$M1300)='员工事项提醒（生日、续合同）'!$Q$4,MONTH(在职员工基本信息!$M1300)='员工事项提醒（生日、续合同）'!$S$4),在职员工基本信息!E1300,"")</f>
        <v/>
      </c>
      <c r="R1303" s="1" t="str">
        <f>IF(AND(YEAR(在职员工基本信息!$M1300)='员工事项提醒（生日、续合同）'!$Q$4,MONTH(在职员工基本信息!$M1300)='员工事项提醒（生日、续合同）'!$S$4),在职员工基本信息!B1300,"")</f>
        <v/>
      </c>
      <c r="S1303" s="1" t="str">
        <f>IF(AND(YEAR(在职员工基本信息!$M1300)='员工事项提醒（生日、续合同）'!$Q$4,MONTH(在职员工基本信息!$M1300)='员工事项提醒（生日、续合同）'!$S$4),在职员工基本信息!C1300,"")</f>
        <v/>
      </c>
      <c r="T1303" s="23" t="str">
        <f>IF(AND(YEAR(在职员工基本信息!$M1300)='员工事项提醒（生日、续合同）'!$Q$4,MONTH(在职员工基本信息!$M1300)='员工事项提醒（生日、续合同）'!$S$4),在职员工基本信息!M1300,"")</f>
        <v/>
      </c>
    </row>
    <row r="1304" spans="1:20">
      <c r="A1304" s="1" t="str">
        <f>B1304&amp;COUNTIF(B$8:B1304,B1304)</f>
        <v>1292</v>
      </c>
      <c r="B1304" s="1" t="str">
        <f>IF(MONTH(在职员工基本信息!G1301)=$L$4,MONTH(在职员工基本信息!G1301),"")</f>
        <v/>
      </c>
      <c r="D1304" s="1" t="str">
        <f>IFERROR(IF(在职员工基本信息!D1301="","",在职员工基本信息!D1301),"")</f>
        <v/>
      </c>
      <c r="E1304" s="1" t="str">
        <f>IF(在职员工基本信息!E1301="","",在职员工基本信息!E1301)</f>
        <v/>
      </c>
      <c r="F1304" s="23" t="str">
        <f>IF(在职员工基本信息!G1301="","",在职员工基本信息!G1301)</f>
        <v/>
      </c>
      <c r="G1304" s="1" t="str">
        <f>IF(在职员工基本信息!B1301="","",在职员工基本信息!B1301)</f>
        <v/>
      </c>
      <c r="H1304" s="1" t="str">
        <f>IF(在职员工基本信息!C1301="","",在职员工基本信息!C1301)</f>
        <v/>
      </c>
      <c r="J1304" s="23" t="str">
        <f t="shared" si="100"/>
        <v/>
      </c>
      <c r="K1304" s="23" t="str">
        <f t="shared" si="101"/>
        <v/>
      </c>
      <c r="L1304" s="23" t="str">
        <f t="shared" si="102"/>
        <v/>
      </c>
      <c r="M1304" s="23" t="str">
        <f t="shared" si="103"/>
        <v/>
      </c>
      <c r="N1304" s="23" t="str">
        <f t="shared" si="104"/>
        <v/>
      </c>
      <c r="P1304" s="1" t="str">
        <f>IF(AND(YEAR(在职员工基本信息!$M1301)='员工事项提醒（生日、续合同）'!$Q$4,MONTH(在职员工基本信息!$M1301)='员工事项提醒（生日、续合同）'!$S$4),在职员工基本信息!D1301,"")</f>
        <v/>
      </c>
      <c r="Q1304" s="1" t="str">
        <f>IF(AND(YEAR(在职员工基本信息!$M1301)='员工事项提醒（生日、续合同）'!$Q$4,MONTH(在职员工基本信息!$M1301)='员工事项提醒（生日、续合同）'!$S$4),在职员工基本信息!E1301,"")</f>
        <v/>
      </c>
      <c r="R1304" s="1" t="str">
        <f>IF(AND(YEAR(在职员工基本信息!$M1301)='员工事项提醒（生日、续合同）'!$Q$4,MONTH(在职员工基本信息!$M1301)='员工事项提醒（生日、续合同）'!$S$4),在职员工基本信息!B1301,"")</f>
        <v/>
      </c>
      <c r="S1304" s="1" t="str">
        <f>IF(AND(YEAR(在职员工基本信息!$M1301)='员工事项提醒（生日、续合同）'!$Q$4,MONTH(在职员工基本信息!$M1301)='员工事项提醒（生日、续合同）'!$S$4),在职员工基本信息!C1301,"")</f>
        <v/>
      </c>
      <c r="T1304" s="23" t="str">
        <f>IF(AND(YEAR(在职员工基本信息!$M1301)='员工事项提醒（生日、续合同）'!$Q$4,MONTH(在职员工基本信息!$M1301)='员工事项提醒（生日、续合同）'!$S$4),在职员工基本信息!M1301,"")</f>
        <v/>
      </c>
    </row>
    <row r="1305" spans="1:20">
      <c r="A1305" s="1" t="str">
        <f>B1305&amp;COUNTIF(B$8:B1305,B1305)</f>
        <v>1293</v>
      </c>
      <c r="B1305" s="1" t="str">
        <f>IF(MONTH(在职员工基本信息!G1302)=$L$4,MONTH(在职员工基本信息!G1302),"")</f>
        <v/>
      </c>
      <c r="D1305" s="1" t="str">
        <f>IFERROR(IF(在职员工基本信息!D1302="","",在职员工基本信息!D1302),"")</f>
        <v/>
      </c>
      <c r="E1305" s="1" t="str">
        <f>IF(在职员工基本信息!E1302="","",在职员工基本信息!E1302)</f>
        <v/>
      </c>
      <c r="F1305" s="23" t="str">
        <f>IF(在职员工基本信息!G1302="","",在职员工基本信息!G1302)</f>
        <v/>
      </c>
      <c r="G1305" s="1" t="str">
        <f>IF(在职员工基本信息!B1302="","",在职员工基本信息!B1302)</f>
        <v/>
      </c>
      <c r="H1305" s="1" t="str">
        <f>IF(在职员工基本信息!C1302="","",在职员工基本信息!C1302)</f>
        <v/>
      </c>
      <c r="J1305" s="23" t="str">
        <f t="shared" si="100"/>
        <v/>
      </c>
      <c r="K1305" s="23" t="str">
        <f t="shared" si="101"/>
        <v/>
      </c>
      <c r="L1305" s="23" t="str">
        <f t="shared" si="102"/>
        <v/>
      </c>
      <c r="M1305" s="23" t="str">
        <f t="shared" si="103"/>
        <v/>
      </c>
      <c r="N1305" s="23" t="str">
        <f t="shared" si="104"/>
        <v/>
      </c>
      <c r="P1305" s="1" t="str">
        <f>IF(AND(YEAR(在职员工基本信息!$M1302)='员工事项提醒（生日、续合同）'!$Q$4,MONTH(在职员工基本信息!$M1302)='员工事项提醒（生日、续合同）'!$S$4),在职员工基本信息!D1302,"")</f>
        <v/>
      </c>
      <c r="Q1305" s="1" t="str">
        <f>IF(AND(YEAR(在职员工基本信息!$M1302)='员工事项提醒（生日、续合同）'!$Q$4,MONTH(在职员工基本信息!$M1302)='员工事项提醒（生日、续合同）'!$S$4),在职员工基本信息!E1302,"")</f>
        <v/>
      </c>
      <c r="R1305" s="1" t="str">
        <f>IF(AND(YEAR(在职员工基本信息!$M1302)='员工事项提醒（生日、续合同）'!$Q$4,MONTH(在职员工基本信息!$M1302)='员工事项提醒（生日、续合同）'!$S$4),在职员工基本信息!B1302,"")</f>
        <v/>
      </c>
      <c r="S1305" s="1" t="str">
        <f>IF(AND(YEAR(在职员工基本信息!$M1302)='员工事项提醒（生日、续合同）'!$Q$4,MONTH(在职员工基本信息!$M1302)='员工事项提醒（生日、续合同）'!$S$4),在职员工基本信息!C1302,"")</f>
        <v/>
      </c>
      <c r="T1305" s="23" t="str">
        <f>IF(AND(YEAR(在职员工基本信息!$M1302)='员工事项提醒（生日、续合同）'!$Q$4,MONTH(在职员工基本信息!$M1302)='员工事项提醒（生日、续合同）'!$S$4),在职员工基本信息!M1302,"")</f>
        <v/>
      </c>
    </row>
    <row r="1306" spans="1:20">
      <c r="A1306" s="1" t="str">
        <f>B1306&amp;COUNTIF(B$8:B1306,B1306)</f>
        <v>1294</v>
      </c>
      <c r="B1306" s="1" t="str">
        <f>IF(MONTH(在职员工基本信息!G1303)=$L$4,MONTH(在职员工基本信息!G1303),"")</f>
        <v/>
      </c>
      <c r="D1306" s="1" t="str">
        <f>IFERROR(IF(在职员工基本信息!D1303="","",在职员工基本信息!D1303),"")</f>
        <v/>
      </c>
      <c r="E1306" s="1" t="str">
        <f>IF(在职员工基本信息!E1303="","",在职员工基本信息!E1303)</f>
        <v/>
      </c>
      <c r="F1306" s="23" t="str">
        <f>IF(在职员工基本信息!G1303="","",在职员工基本信息!G1303)</f>
        <v/>
      </c>
      <c r="G1306" s="1" t="str">
        <f>IF(在职员工基本信息!B1303="","",在职员工基本信息!B1303)</f>
        <v/>
      </c>
      <c r="H1306" s="1" t="str">
        <f>IF(在职员工基本信息!C1303="","",在职员工基本信息!C1303)</f>
        <v/>
      </c>
      <c r="J1306" s="23" t="str">
        <f t="shared" si="100"/>
        <v/>
      </c>
      <c r="K1306" s="23" t="str">
        <f t="shared" si="101"/>
        <v/>
      </c>
      <c r="L1306" s="23" t="str">
        <f t="shared" si="102"/>
        <v/>
      </c>
      <c r="M1306" s="23" t="str">
        <f t="shared" si="103"/>
        <v/>
      </c>
      <c r="N1306" s="23" t="str">
        <f t="shared" si="104"/>
        <v/>
      </c>
      <c r="P1306" s="1" t="str">
        <f>IF(AND(YEAR(在职员工基本信息!$M1303)='员工事项提醒（生日、续合同）'!$Q$4,MONTH(在职员工基本信息!$M1303)='员工事项提醒（生日、续合同）'!$S$4),在职员工基本信息!D1303,"")</f>
        <v/>
      </c>
      <c r="Q1306" s="1" t="str">
        <f>IF(AND(YEAR(在职员工基本信息!$M1303)='员工事项提醒（生日、续合同）'!$Q$4,MONTH(在职员工基本信息!$M1303)='员工事项提醒（生日、续合同）'!$S$4),在职员工基本信息!E1303,"")</f>
        <v/>
      </c>
      <c r="R1306" s="1" t="str">
        <f>IF(AND(YEAR(在职员工基本信息!$M1303)='员工事项提醒（生日、续合同）'!$Q$4,MONTH(在职员工基本信息!$M1303)='员工事项提醒（生日、续合同）'!$S$4),在职员工基本信息!B1303,"")</f>
        <v/>
      </c>
      <c r="S1306" s="1" t="str">
        <f>IF(AND(YEAR(在职员工基本信息!$M1303)='员工事项提醒（生日、续合同）'!$Q$4,MONTH(在职员工基本信息!$M1303)='员工事项提醒（生日、续合同）'!$S$4),在职员工基本信息!C1303,"")</f>
        <v/>
      </c>
      <c r="T1306" s="23" t="str">
        <f>IF(AND(YEAR(在职员工基本信息!$M1303)='员工事项提醒（生日、续合同）'!$Q$4,MONTH(在职员工基本信息!$M1303)='员工事项提醒（生日、续合同）'!$S$4),在职员工基本信息!M1303,"")</f>
        <v/>
      </c>
    </row>
    <row r="1307" spans="1:20">
      <c r="A1307" s="1" t="str">
        <f>B1307&amp;COUNTIF(B$8:B1307,B1307)</f>
        <v>1295</v>
      </c>
      <c r="B1307" s="1" t="str">
        <f>IF(MONTH(在职员工基本信息!G1304)=$L$4,MONTH(在职员工基本信息!G1304),"")</f>
        <v/>
      </c>
      <c r="D1307" s="1" t="str">
        <f>IFERROR(IF(在职员工基本信息!D1304="","",在职员工基本信息!D1304),"")</f>
        <v/>
      </c>
      <c r="E1307" s="1" t="str">
        <f>IF(在职员工基本信息!E1304="","",在职员工基本信息!E1304)</f>
        <v/>
      </c>
      <c r="F1307" s="23" t="str">
        <f>IF(在职员工基本信息!G1304="","",在职员工基本信息!G1304)</f>
        <v/>
      </c>
      <c r="G1307" s="1" t="str">
        <f>IF(在职员工基本信息!B1304="","",在职员工基本信息!B1304)</f>
        <v/>
      </c>
      <c r="H1307" s="1" t="str">
        <f>IF(在职员工基本信息!C1304="","",在职员工基本信息!C1304)</f>
        <v/>
      </c>
      <c r="J1307" s="23" t="str">
        <f t="shared" si="100"/>
        <v/>
      </c>
      <c r="K1307" s="23" t="str">
        <f t="shared" si="101"/>
        <v/>
      </c>
      <c r="L1307" s="23" t="str">
        <f t="shared" si="102"/>
        <v/>
      </c>
      <c r="M1307" s="23" t="str">
        <f t="shared" si="103"/>
        <v/>
      </c>
      <c r="N1307" s="23" t="str">
        <f t="shared" si="104"/>
        <v/>
      </c>
      <c r="P1307" s="1" t="str">
        <f>IF(AND(YEAR(在职员工基本信息!$M1304)='员工事项提醒（生日、续合同）'!$Q$4,MONTH(在职员工基本信息!$M1304)='员工事项提醒（生日、续合同）'!$S$4),在职员工基本信息!D1304,"")</f>
        <v/>
      </c>
      <c r="Q1307" s="1" t="str">
        <f>IF(AND(YEAR(在职员工基本信息!$M1304)='员工事项提醒（生日、续合同）'!$Q$4,MONTH(在职员工基本信息!$M1304)='员工事项提醒（生日、续合同）'!$S$4),在职员工基本信息!E1304,"")</f>
        <v/>
      </c>
      <c r="R1307" s="1" t="str">
        <f>IF(AND(YEAR(在职员工基本信息!$M1304)='员工事项提醒（生日、续合同）'!$Q$4,MONTH(在职员工基本信息!$M1304)='员工事项提醒（生日、续合同）'!$S$4),在职员工基本信息!B1304,"")</f>
        <v/>
      </c>
      <c r="S1307" s="1" t="str">
        <f>IF(AND(YEAR(在职员工基本信息!$M1304)='员工事项提醒（生日、续合同）'!$Q$4,MONTH(在职员工基本信息!$M1304)='员工事项提醒（生日、续合同）'!$S$4),在职员工基本信息!C1304,"")</f>
        <v/>
      </c>
      <c r="T1307" s="23" t="str">
        <f>IF(AND(YEAR(在职员工基本信息!$M1304)='员工事项提醒（生日、续合同）'!$Q$4,MONTH(在职员工基本信息!$M1304)='员工事项提醒（生日、续合同）'!$S$4),在职员工基本信息!M1304,"")</f>
        <v/>
      </c>
    </row>
    <row r="1308" spans="1:20">
      <c r="A1308" s="1" t="str">
        <f>B1308&amp;COUNTIF(B$8:B1308,B1308)</f>
        <v>1296</v>
      </c>
      <c r="B1308" s="1" t="str">
        <f>IF(MONTH(在职员工基本信息!G1305)=$L$4,MONTH(在职员工基本信息!G1305),"")</f>
        <v/>
      </c>
      <c r="D1308" s="1" t="str">
        <f>IFERROR(IF(在职员工基本信息!D1305="","",在职员工基本信息!D1305),"")</f>
        <v/>
      </c>
      <c r="E1308" s="1" t="str">
        <f>IF(在职员工基本信息!E1305="","",在职员工基本信息!E1305)</f>
        <v/>
      </c>
      <c r="F1308" s="23" t="str">
        <f>IF(在职员工基本信息!G1305="","",在职员工基本信息!G1305)</f>
        <v/>
      </c>
      <c r="G1308" s="1" t="str">
        <f>IF(在职员工基本信息!B1305="","",在职员工基本信息!B1305)</f>
        <v/>
      </c>
      <c r="H1308" s="1" t="str">
        <f>IF(在职员工基本信息!C1305="","",在职员工基本信息!C1305)</f>
        <v/>
      </c>
      <c r="J1308" s="23" t="str">
        <f t="shared" si="100"/>
        <v/>
      </c>
      <c r="K1308" s="23" t="str">
        <f t="shared" si="101"/>
        <v/>
      </c>
      <c r="L1308" s="23" t="str">
        <f t="shared" si="102"/>
        <v/>
      </c>
      <c r="M1308" s="23" t="str">
        <f t="shared" si="103"/>
        <v/>
      </c>
      <c r="N1308" s="23" t="str">
        <f t="shared" si="104"/>
        <v/>
      </c>
      <c r="P1308" s="1" t="str">
        <f>IF(AND(YEAR(在职员工基本信息!$M1305)='员工事项提醒（生日、续合同）'!$Q$4,MONTH(在职员工基本信息!$M1305)='员工事项提醒（生日、续合同）'!$S$4),在职员工基本信息!D1305,"")</f>
        <v/>
      </c>
      <c r="Q1308" s="1" t="str">
        <f>IF(AND(YEAR(在职员工基本信息!$M1305)='员工事项提醒（生日、续合同）'!$Q$4,MONTH(在职员工基本信息!$M1305)='员工事项提醒（生日、续合同）'!$S$4),在职员工基本信息!E1305,"")</f>
        <v/>
      </c>
      <c r="R1308" s="1" t="str">
        <f>IF(AND(YEAR(在职员工基本信息!$M1305)='员工事项提醒（生日、续合同）'!$Q$4,MONTH(在职员工基本信息!$M1305)='员工事项提醒（生日、续合同）'!$S$4),在职员工基本信息!B1305,"")</f>
        <v/>
      </c>
      <c r="S1308" s="1" t="str">
        <f>IF(AND(YEAR(在职员工基本信息!$M1305)='员工事项提醒（生日、续合同）'!$Q$4,MONTH(在职员工基本信息!$M1305)='员工事项提醒（生日、续合同）'!$S$4),在职员工基本信息!C1305,"")</f>
        <v/>
      </c>
      <c r="T1308" s="23" t="str">
        <f>IF(AND(YEAR(在职员工基本信息!$M1305)='员工事项提醒（生日、续合同）'!$Q$4,MONTH(在职员工基本信息!$M1305)='员工事项提醒（生日、续合同）'!$S$4),在职员工基本信息!M1305,"")</f>
        <v/>
      </c>
    </row>
    <row r="1309" spans="1:20">
      <c r="A1309" s="1" t="str">
        <f>B1309&amp;COUNTIF(B$8:B1309,B1309)</f>
        <v>1297</v>
      </c>
      <c r="B1309" s="1" t="str">
        <f>IF(MONTH(在职员工基本信息!G1306)=$L$4,MONTH(在职员工基本信息!G1306),"")</f>
        <v/>
      </c>
      <c r="D1309" s="1" t="str">
        <f>IFERROR(IF(在职员工基本信息!D1306="","",在职员工基本信息!D1306),"")</f>
        <v/>
      </c>
      <c r="E1309" s="1" t="str">
        <f>IF(在职员工基本信息!E1306="","",在职员工基本信息!E1306)</f>
        <v/>
      </c>
      <c r="F1309" s="23" t="str">
        <f>IF(在职员工基本信息!G1306="","",在职员工基本信息!G1306)</f>
        <v/>
      </c>
      <c r="G1309" s="1" t="str">
        <f>IF(在职员工基本信息!B1306="","",在职员工基本信息!B1306)</f>
        <v/>
      </c>
      <c r="H1309" s="1" t="str">
        <f>IF(在职员工基本信息!C1306="","",在职员工基本信息!C1306)</f>
        <v/>
      </c>
      <c r="J1309" s="23" t="str">
        <f t="shared" si="100"/>
        <v/>
      </c>
      <c r="K1309" s="23" t="str">
        <f t="shared" si="101"/>
        <v/>
      </c>
      <c r="L1309" s="23" t="str">
        <f t="shared" si="102"/>
        <v/>
      </c>
      <c r="M1309" s="23" t="str">
        <f t="shared" si="103"/>
        <v/>
      </c>
      <c r="N1309" s="23" t="str">
        <f t="shared" si="104"/>
        <v/>
      </c>
      <c r="P1309" s="1" t="str">
        <f>IF(AND(YEAR(在职员工基本信息!$M1306)='员工事项提醒（生日、续合同）'!$Q$4,MONTH(在职员工基本信息!$M1306)='员工事项提醒（生日、续合同）'!$S$4),在职员工基本信息!D1306,"")</f>
        <v/>
      </c>
      <c r="Q1309" s="1" t="str">
        <f>IF(AND(YEAR(在职员工基本信息!$M1306)='员工事项提醒（生日、续合同）'!$Q$4,MONTH(在职员工基本信息!$M1306)='员工事项提醒（生日、续合同）'!$S$4),在职员工基本信息!E1306,"")</f>
        <v/>
      </c>
      <c r="R1309" s="1" t="str">
        <f>IF(AND(YEAR(在职员工基本信息!$M1306)='员工事项提醒（生日、续合同）'!$Q$4,MONTH(在职员工基本信息!$M1306)='员工事项提醒（生日、续合同）'!$S$4),在职员工基本信息!B1306,"")</f>
        <v/>
      </c>
      <c r="S1309" s="1" t="str">
        <f>IF(AND(YEAR(在职员工基本信息!$M1306)='员工事项提醒（生日、续合同）'!$Q$4,MONTH(在职员工基本信息!$M1306)='员工事项提醒（生日、续合同）'!$S$4),在职员工基本信息!C1306,"")</f>
        <v/>
      </c>
      <c r="T1309" s="23" t="str">
        <f>IF(AND(YEAR(在职员工基本信息!$M1306)='员工事项提醒（生日、续合同）'!$Q$4,MONTH(在职员工基本信息!$M1306)='员工事项提醒（生日、续合同）'!$S$4),在职员工基本信息!M1306,"")</f>
        <v/>
      </c>
    </row>
    <row r="1310" spans="1:20">
      <c r="A1310" s="1" t="str">
        <f>B1310&amp;COUNTIF(B$8:B1310,B1310)</f>
        <v>1298</v>
      </c>
      <c r="B1310" s="1" t="str">
        <f>IF(MONTH(在职员工基本信息!G1307)=$L$4,MONTH(在职员工基本信息!G1307),"")</f>
        <v/>
      </c>
      <c r="D1310" s="1" t="str">
        <f>IFERROR(IF(在职员工基本信息!D1307="","",在职员工基本信息!D1307),"")</f>
        <v/>
      </c>
      <c r="E1310" s="1" t="str">
        <f>IF(在职员工基本信息!E1307="","",在职员工基本信息!E1307)</f>
        <v/>
      </c>
      <c r="F1310" s="23" t="str">
        <f>IF(在职员工基本信息!G1307="","",在职员工基本信息!G1307)</f>
        <v/>
      </c>
      <c r="G1310" s="1" t="str">
        <f>IF(在职员工基本信息!B1307="","",在职员工基本信息!B1307)</f>
        <v/>
      </c>
      <c r="H1310" s="1" t="str">
        <f>IF(在职员工基本信息!C1307="","",在职员工基本信息!C1307)</f>
        <v/>
      </c>
      <c r="J1310" s="23" t="str">
        <f t="shared" si="100"/>
        <v/>
      </c>
      <c r="K1310" s="23" t="str">
        <f t="shared" si="101"/>
        <v/>
      </c>
      <c r="L1310" s="23" t="str">
        <f t="shared" si="102"/>
        <v/>
      </c>
      <c r="M1310" s="23" t="str">
        <f t="shared" si="103"/>
        <v/>
      </c>
      <c r="N1310" s="23" t="str">
        <f t="shared" si="104"/>
        <v/>
      </c>
      <c r="P1310" s="1" t="str">
        <f>IF(AND(YEAR(在职员工基本信息!$M1307)='员工事项提醒（生日、续合同）'!$Q$4,MONTH(在职员工基本信息!$M1307)='员工事项提醒（生日、续合同）'!$S$4),在职员工基本信息!D1307,"")</f>
        <v/>
      </c>
      <c r="Q1310" s="1" t="str">
        <f>IF(AND(YEAR(在职员工基本信息!$M1307)='员工事项提醒（生日、续合同）'!$Q$4,MONTH(在职员工基本信息!$M1307)='员工事项提醒（生日、续合同）'!$S$4),在职员工基本信息!E1307,"")</f>
        <v/>
      </c>
      <c r="R1310" s="1" t="str">
        <f>IF(AND(YEAR(在职员工基本信息!$M1307)='员工事项提醒（生日、续合同）'!$Q$4,MONTH(在职员工基本信息!$M1307)='员工事项提醒（生日、续合同）'!$S$4),在职员工基本信息!B1307,"")</f>
        <v/>
      </c>
      <c r="S1310" s="1" t="str">
        <f>IF(AND(YEAR(在职员工基本信息!$M1307)='员工事项提醒（生日、续合同）'!$Q$4,MONTH(在职员工基本信息!$M1307)='员工事项提醒（生日、续合同）'!$S$4),在职员工基本信息!C1307,"")</f>
        <v/>
      </c>
      <c r="T1310" s="23" t="str">
        <f>IF(AND(YEAR(在职员工基本信息!$M1307)='员工事项提醒（生日、续合同）'!$Q$4,MONTH(在职员工基本信息!$M1307)='员工事项提醒（生日、续合同）'!$S$4),在职员工基本信息!M1307,"")</f>
        <v/>
      </c>
    </row>
    <row r="1311" spans="1:20">
      <c r="A1311" s="1" t="str">
        <f>B1311&amp;COUNTIF(B$8:B1311,B1311)</f>
        <v>1299</v>
      </c>
      <c r="B1311" s="1" t="str">
        <f>IF(MONTH(在职员工基本信息!G1308)=$L$4,MONTH(在职员工基本信息!G1308),"")</f>
        <v/>
      </c>
      <c r="D1311" s="1" t="str">
        <f>IFERROR(IF(在职员工基本信息!D1308="","",在职员工基本信息!D1308),"")</f>
        <v/>
      </c>
      <c r="E1311" s="1" t="str">
        <f>IF(在职员工基本信息!E1308="","",在职员工基本信息!E1308)</f>
        <v/>
      </c>
      <c r="F1311" s="23" t="str">
        <f>IF(在职员工基本信息!G1308="","",在职员工基本信息!G1308)</f>
        <v/>
      </c>
      <c r="G1311" s="1" t="str">
        <f>IF(在职员工基本信息!B1308="","",在职员工基本信息!B1308)</f>
        <v/>
      </c>
      <c r="H1311" s="1" t="str">
        <f>IF(在职员工基本信息!C1308="","",在职员工基本信息!C1308)</f>
        <v/>
      </c>
      <c r="J1311" s="23" t="str">
        <f t="shared" si="100"/>
        <v/>
      </c>
      <c r="K1311" s="23" t="str">
        <f t="shared" si="101"/>
        <v/>
      </c>
      <c r="L1311" s="23" t="str">
        <f t="shared" si="102"/>
        <v/>
      </c>
      <c r="M1311" s="23" t="str">
        <f t="shared" si="103"/>
        <v/>
      </c>
      <c r="N1311" s="23" t="str">
        <f t="shared" si="104"/>
        <v/>
      </c>
      <c r="P1311" s="1" t="str">
        <f>IF(AND(YEAR(在职员工基本信息!$M1308)='员工事项提醒（生日、续合同）'!$Q$4,MONTH(在职员工基本信息!$M1308)='员工事项提醒（生日、续合同）'!$S$4),在职员工基本信息!D1308,"")</f>
        <v/>
      </c>
      <c r="Q1311" s="1" t="str">
        <f>IF(AND(YEAR(在职员工基本信息!$M1308)='员工事项提醒（生日、续合同）'!$Q$4,MONTH(在职员工基本信息!$M1308)='员工事项提醒（生日、续合同）'!$S$4),在职员工基本信息!E1308,"")</f>
        <v/>
      </c>
      <c r="R1311" s="1" t="str">
        <f>IF(AND(YEAR(在职员工基本信息!$M1308)='员工事项提醒（生日、续合同）'!$Q$4,MONTH(在职员工基本信息!$M1308)='员工事项提醒（生日、续合同）'!$S$4),在职员工基本信息!B1308,"")</f>
        <v/>
      </c>
      <c r="S1311" s="1" t="str">
        <f>IF(AND(YEAR(在职员工基本信息!$M1308)='员工事项提醒（生日、续合同）'!$Q$4,MONTH(在职员工基本信息!$M1308)='员工事项提醒（生日、续合同）'!$S$4),在职员工基本信息!C1308,"")</f>
        <v/>
      </c>
      <c r="T1311" s="23" t="str">
        <f>IF(AND(YEAR(在职员工基本信息!$M1308)='员工事项提醒（生日、续合同）'!$Q$4,MONTH(在职员工基本信息!$M1308)='员工事项提醒（生日、续合同）'!$S$4),在职员工基本信息!M1308,"")</f>
        <v/>
      </c>
    </row>
    <row r="1312" spans="1:20">
      <c r="A1312" s="1" t="str">
        <f>B1312&amp;COUNTIF(B$8:B1312,B1312)</f>
        <v>1300</v>
      </c>
      <c r="B1312" s="1" t="str">
        <f>IF(MONTH(在职员工基本信息!G1309)=$L$4,MONTH(在职员工基本信息!G1309),"")</f>
        <v/>
      </c>
      <c r="D1312" s="1" t="str">
        <f>IFERROR(IF(在职员工基本信息!D1309="","",在职员工基本信息!D1309),"")</f>
        <v/>
      </c>
      <c r="E1312" s="1" t="str">
        <f>IF(在职员工基本信息!E1309="","",在职员工基本信息!E1309)</f>
        <v/>
      </c>
      <c r="F1312" s="23" t="str">
        <f>IF(在职员工基本信息!G1309="","",在职员工基本信息!G1309)</f>
        <v/>
      </c>
      <c r="G1312" s="1" t="str">
        <f>IF(在职员工基本信息!B1309="","",在职员工基本信息!B1309)</f>
        <v/>
      </c>
      <c r="H1312" s="1" t="str">
        <f>IF(在职员工基本信息!C1309="","",在职员工基本信息!C1309)</f>
        <v/>
      </c>
      <c r="J1312" s="23" t="str">
        <f t="shared" si="100"/>
        <v/>
      </c>
      <c r="K1312" s="23" t="str">
        <f t="shared" si="101"/>
        <v/>
      </c>
      <c r="L1312" s="23" t="str">
        <f t="shared" si="102"/>
        <v/>
      </c>
      <c r="M1312" s="23" t="str">
        <f t="shared" si="103"/>
        <v/>
      </c>
      <c r="N1312" s="23" t="str">
        <f t="shared" si="104"/>
        <v/>
      </c>
      <c r="P1312" s="1" t="str">
        <f>IF(AND(YEAR(在职员工基本信息!$M1309)='员工事项提醒（生日、续合同）'!$Q$4,MONTH(在职员工基本信息!$M1309)='员工事项提醒（生日、续合同）'!$S$4),在职员工基本信息!D1309,"")</f>
        <v/>
      </c>
      <c r="Q1312" s="1" t="str">
        <f>IF(AND(YEAR(在职员工基本信息!$M1309)='员工事项提醒（生日、续合同）'!$Q$4,MONTH(在职员工基本信息!$M1309)='员工事项提醒（生日、续合同）'!$S$4),在职员工基本信息!E1309,"")</f>
        <v/>
      </c>
      <c r="R1312" s="1" t="str">
        <f>IF(AND(YEAR(在职员工基本信息!$M1309)='员工事项提醒（生日、续合同）'!$Q$4,MONTH(在职员工基本信息!$M1309)='员工事项提醒（生日、续合同）'!$S$4),在职员工基本信息!B1309,"")</f>
        <v/>
      </c>
      <c r="S1312" s="1" t="str">
        <f>IF(AND(YEAR(在职员工基本信息!$M1309)='员工事项提醒（生日、续合同）'!$Q$4,MONTH(在职员工基本信息!$M1309)='员工事项提醒（生日、续合同）'!$S$4),在职员工基本信息!C1309,"")</f>
        <v/>
      </c>
      <c r="T1312" s="23" t="str">
        <f>IF(AND(YEAR(在职员工基本信息!$M1309)='员工事项提醒（生日、续合同）'!$Q$4,MONTH(在职员工基本信息!$M1309)='员工事项提醒（生日、续合同）'!$S$4),在职员工基本信息!M1309,"")</f>
        <v/>
      </c>
    </row>
    <row r="1313" spans="1:20">
      <c r="A1313" s="1" t="str">
        <f>B1313&amp;COUNTIF(B$8:B1313,B1313)</f>
        <v>1301</v>
      </c>
      <c r="B1313" s="1" t="str">
        <f>IF(MONTH(在职员工基本信息!G1310)=$L$4,MONTH(在职员工基本信息!G1310),"")</f>
        <v/>
      </c>
      <c r="D1313" s="1" t="str">
        <f>IFERROR(IF(在职员工基本信息!D1310="","",在职员工基本信息!D1310),"")</f>
        <v/>
      </c>
      <c r="E1313" s="1" t="str">
        <f>IF(在职员工基本信息!E1310="","",在职员工基本信息!E1310)</f>
        <v/>
      </c>
      <c r="F1313" s="23" t="str">
        <f>IF(在职员工基本信息!G1310="","",在职员工基本信息!G1310)</f>
        <v/>
      </c>
      <c r="G1313" s="1" t="str">
        <f>IF(在职员工基本信息!B1310="","",在职员工基本信息!B1310)</f>
        <v/>
      </c>
      <c r="H1313" s="1" t="str">
        <f>IF(在职员工基本信息!C1310="","",在职员工基本信息!C1310)</f>
        <v/>
      </c>
      <c r="J1313" s="23" t="str">
        <f t="shared" si="100"/>
        <v/>
      </c>
      <c r="K1313" s="23" t="str">
        <f t="shared" si="101"/>
        <v/>
      </c>
      <c r="L1313" s="23" t="str">
        <f t="shared" si="102"/>
        <v/>
      </c>
      <c r="M1313" s="23" t="str">
        <f t="shared" si="103"/>
        <v/>
      </c>
      <c r="N1313" s="23" t="str">
        <f t="shared" si="104"/>
        <v/>
      </c>
      <c r="P1313" s="1" t="str">
        <f>IF(AND(YEAR(在职员工基本信息!$M1310)='员工事项提醒（生日、续合同）'!$Q$4,MONTH(在职员工基本信息!$M1310)='员工事项提醒（生日、续合同）'!$S$4),在职员工基本信息!D1310,"")</f>
        <v/>
      </c>
      <c r="Q1313" s="1" t="str">
        <f>IF(AND(YEAR(在职员工基本信息!$M1310)='员工事项提醒（生日、续合同）'!$Q$4,MONTH(在职员工基本信息!$M1310)='员工事项提醒（生日、续合同）'!$S$4),在职员工基本信息!E1310,"")</f>
        <v/>
      </c>
      <c r="R1313" s="1" t="str">
        <f>IF(AND(YEAR(在职员工基本信息!$M1310)='员工事项提醒（生日、续合同）'!$Q$4,MONTH(在职员工基本信息!$M1310)='员工事项提醒（生日、续合同）'!$S$4),在职员工基本信息!B1310,"")</f>
        <v/>
      </c>
      <c r="S1313" s="1" t="str">
        <f>IF(AND(YEAR(在职员工基本信息!$M1310)='员工事项提醒（生日、续合同）'!$Q$4,MONTH(在职员工基本信息!$M1310)='员工事项提醒（生日、续合同）'!$S$4),在职员工基本信息!C1310,"")</f>
        <v/>
      </c>
      <c r="T1313" s="23" t="str">
        <f>IF(AND(YEAR(在职员工基本信息!$M1310)='员工事项提醒（生日、续合同）'!$Q$4,MONTH(在职员工基本信息!$M1310)='员工事项提醒（生日、续合同）'!$S$4),在职员工基本信息!M1310,"")</f>
        <v/>
      </c>
    </row>
    <row r="1314" spans="1:20">
      <c r="A1314" s="1" t="str">
        <f>B1314&amp;COUNTIF(B$8:B1314,B1314)</f>
        <v>1302</v>
      </c>
      <c r="B1314" s="1" t="str">
        <f>IF(MONTH(在职员工基本信息!G1311)=$L$4,MONTH(在职员工基本信息!G1311),"")</f>
        <v/>
      </c>
      <c r="D1314" s="1" t="str">
        <f>IFERROR(IF(在职员工基本信息!D1311="","",在职员工基本信息!D1311),"")</f>
        <v/>
      </c>
      <c r="E1314" s="1" t="str">
        <f>IF(在职员工基本信息!E1311="","",在职员工基本信息!E1311)</f>
        <v/>
      </c>
      <c r="F1314" s="23" t="str">
        <f>IF(在职员工基本信息!G1311="","",在职员工基本信息!G1311)</f>
        <v/>
      </c>
      <c r="G1314" s="1" t="str">
        <f>IF(在职员工基本信息!B1311="","",在职员工基本信息!B1311)</f>
        <v/>
      </c>
      <c r="H1314" s="1" t="str">
        <f>IF(在职员工基本信息!C1311="","",在职员工基本信息!C1311)</f>
        <v/>
      </c>
      <c r="J1314" s="23" t="str">
        <f t="shared" si="100"/>
        <v/>
      </c>
      <c r="K1314" s="23" t="str">
        <f t="shared" si="101"/>
        <v/>
      </c>
      <c r="L1314" s="23" t="str">
        <f t="shared" si="102"/>
        <v/>
      </c>
      <c r="M1314" s="23" t="str">
        <f t="shared" si="103"/>
        <v/>
      </c>
      <c r="N1314" s="23" t="str">
        <f t="shared" si="104"/>
        <v/>
      </c>
      <c r="P1314" s="1" t="str">
        <f>IF(AND(YEAR(在职员工基本信息!$M1311)='员工事项提醒（生日、续合同）'!$Q$4,MONTH(在职员工基本信息!$M1311)='员工事项提醒（生日、续合同）'!$S$4),在职员工基本信息!D1311,"")</f>
        <v/>
      </c>
      <c r="Q1314" s="1" t="str">
        <f>IF(AND(YEAR(在职员工基本信息!$M1311)='员工事项提醒（生日、续合同）'!$Q$4,MONTH(在职员工基本信息!$M1311)='员工事项提醒（生日、续合同）'!$S$4),在职员工基本信息!E1311,"")</f>
        <v/>
      </c>
      <c r="R1314" s="1" t="str">
        <f>IF(AND(YEAR(在职员工基本信息!$M1311)='员工事项提醒（生日、续合同）'!$Q$4,MONTH(在职员工基本信息!$M1311)='员工事项提醒（生日、续合同）'!$S$4),在职员工基本信息!B1311,"")</f>
        <v/>
      </c>
      <c r="S1314" s="1" t="str">
        <f>IF(AND(YEAR(在职员工基本信息!$M1311)='员工事项提醒（生日、续合同）'!$Q$4,MONTH(在职员工基本信息!$M1311)='员工事项提醒（生日、续合同）'!$S$4),在职员工基本信息!C1311,"")</f>
        <v/>
      </c>
      <c r="T1314" s="23" t="str">
        <f>IF(AND(YEAR(在职员工基本信息!$M1311)='员工事项提醒（生日、续合同）'!$Q$4,MONTH(在职员工基本信息!$M1311)='员工事项提醒（生日、续合同）'!$S$4),在职员工基本信息!M1311,"")</f>
        <v/>
      </c>
    </row>
    <row r="1315" spans="1:20">
      <c r="A1315" s="1" t="str">
        <f>B1315&amp;COUNTIF(B$8:B1315,B1315)</f>
        <v>1303</v>
      </c>
      <c r="B1315" s="1" t="str">
        <f>IF(MONTH(在职员工基本信息!G1312)=$L$4,MONTH(在职员工基本信息!G1312),"")</f>
        <v/>
      </c>
      <c r="D1315" s="1" t="str">
        <f>IFERROR(IF(在职员工基本信息!D1312="","",在职员工基本信息!D1312),"")</f>
        <v/>
      </c>
      <c r="E1315" s="1" t="str">
        <f>IF(在职员工基本信息!E1312="","",在职员工基本信息!E1312)</f>
        <v/>
      </c>
      <c r="F1315" s="23" t="str">
        <f>IF(在职员工基本信息!G1312="","",在职员工基本信息!G1312)</f>
        <v/>
      </c>
      <c r="G1315" s="1" t="str">
        <f>IF(在职员工基本信息!B1312="","",在职员工基本信息!B1312)</f>
        <v/>
      </c>
      <c r="H1315" s="1" t="str">
        <f>IF(在职员工基本信息!C1312="","",在职员工基本信息!C1312)</f>
        <v/>
      </c>
      <c r="J1315" s="23" t="str">
        <f t="shared" si="100"/>
        <v/>
      </c>
      <c r="K1315" s="23" t="str">
        <f t="shared" si="101"/>
        <v/>
      </c>
      <c r="L1315" s="23" t="str">
        <f t="shared" si="102"/>
        <v/>
      </c>
      <c r="M1315" s="23" t="str">
        <f t="shared" si="103"/>
        <v/>
      </c>
      <c r="N1315" s="23" t="str">
        <f t="shared" si="104"/>
        <v/>
      </c>
      <c r="P1315" s="1" t="str">
        <f>IF(AND(YEAR(在职员工基本信息!$M1312)='员工事项提醒（生日、续合同）'!$Q$4,MONTH(在职员工基本信息!$M1312)='员工事项提醒（生日、续合同）'!$S$4),在职员工基本信息!D1312,"")</f>
        <v/>
      </c>
      <c r="Q1315" s="1" t="str">
        <f>IF(AND(YEAR(在职员工基本信息!$M1312)='员工事项提醒（生日、续合同）'!$Q$4,MONTH(在职员工基本信息!$M1312)='员工事项提醒（生日、续合同）'!$S$4),在职员工基本信息!E1312,"")</f>
        <v/>
      </c>
      <c r="R1315" s="1" t="str">
        <f>IF(AND(YEAR(在职员工基本信息!$M1312)='员工事项提醒（生日、续合同）'!$Q$4,MONTH(在职员工基本信息!$M1312)='员工事项提醒（生日、续合同）'!$S$4),在职员工基本信息!B1312,"")</f>
        <v/>
      </c>
      <c r="S1315" s="1" t="str">
        <f>IF(AND(YEAR(在职员工基本信息!$M1312)='员工事项提醒（生日、续合同）'!$Q$4,MONTH(在职员工基本信息!$M1312)='员工事项提醒（生日、续合同）'!$S$4),在职员工基本信息!C1312,"")</f>
        <v/>
      </c>
      <c r="T1315" s="23" t="str">
        <f>IF(AND(YEAR(在职员工基本信息!$M1312)='员工事项提醒（生日、续合同）'!$Q$4,MONTH(在职员工基本信息!$M1312)='员工事项提醒（生日、续合同）'!$S$4),在职员工基本信息!M1312,"")</f>
        <v/>
      </c>
    </row>
    <row r="1316" spans="1:20">
      <c r="A1316" s="1" t="str">
        <f>B1316&amp;COUNTIF(B$8:B1316,B1316)</f>
        <v>1304</v>
      </c>
      <c r="B1316" s="1" t="str">
        <f>IF(MONTH(在职员工基本信息!G1313)=$L$4,MONTH(在职员工基本信息!G1313),"")</f>
        <v/>
      </c>
      <c r="D1316" s="1" t="str">
        <f>IFERROR(IF(在职员工基本信息!D1313="","",在职员工基本信息!D1313),"")</f>
        <v/>
      </c>
      <c r="E1316" s="1" t="str">
        <f>IF(在职员工基本信息!E1313="","",在职员工基本信息!E1313)</f>
        <v/>
      </c>
      <c r="F1316" s="23" t="str">
        <f>IF(在职员工基本信息!G1313="","",在职员工基本信息!G1313)</f>
        <v/>
      </c>
      <c r="G1316" s="1" t="str">
        <f>IF(在职员工基本信息!B1313="","",在职员工基本信息!B1313)</f>
        <v/>
      </c>
      <c r="H1316" s="1" t="str">
        <f>IF(在职员工基本信息!C1313="","",在职员工基本信息!C1313)</f>
        <v/>
      </c>
      <c r="J1316" s="23" t="str">
        <f t="shared" si="100"/>
        <v/>
      </c>
      <c r="K1316" s="23" t="str">
        <f t="shared" si="101"/>
        <v/>
      </c>
      <c r="L1316" s="23" t="str">
        <f t="shared" si="102"/>
        <v/>
      </c>
      <c r="M1316" s="23" t="str">
        <f t="shared" si="103"/>
        <v/>
      </c>
      <c r="N1316" s="23" t="str">
        <f t="shared" si="104"/>
        <v/>
      </c>
      <c r="P1316" s="1" t="str">
        <f>IF(AND(YEAR(在职员工基本信息!$M1313)='员工事项提醒（生日、续合同）'!$Q$4,MONTH(在职员工基本信息!$M1313)='员工事项提醒（生日、续合同）'!$S$4),在职员工基本信息!D1313,"")</f>
        <v/>
      </c>
      <c r="Q1316" s="1" t="str">
        <f>IF(AND(YEAR(在职员工基本信息!$M1313)='员工事项提醒（生日、续合同）'!$Q$4,MONTH(在职员工基本信息!$M1313)='员工事项提醒（生日、续合同）'!$S$4),在职员工基本信息!E1313,"")</f>
        <v/>
      </c>
      <c r="R1316" s="1" t="str">
        <f>IF(AND(YEAR(在职员工基本信息!$M1313)='员工事项提醒（生日、续合同）'!$Q$4,MONTH(在职员工基本信息!$M1313)='员工事项提醒（生日、续合同）'!$S$4),在职员工基本信息!B1313,"")</f>
        <v/>
      </c>
      <c r="S1316" s="1" t="str">
        <f>IF(AND(YEAR(在职员工基本信息!$M1313)='员工事项提醒（生日、续合同）'!$Q$4,MONTH(在职员工基本信息!$M1313)='员工事项提醒（生日、续合同）'!$S$4),在职员工基本信息!C1313,"")</f>
        <v/>
      </c>
      <c r="T1316" s="23" t="str">
        <f>IF(AND(YEAR(在职员工基本信息!$M1313)='员工事项提醒（生日、续合同）'!$Q$4,MONTH(在职员工基本信息!$M1313)='员工事项提醒（生日、续合同）'!$S$4),在职员工基本信息!M1313,"")</f>
        <v/>
      </c>
    </row>
    <row r="1317" spans="1:20">
      <c r="A1317" s="1" t="str">
        <f>B1317&amp;COUNTIF(B$8:B1317,B1317)</f>
        <v>1305</v>
      </c>
      <c r="B1317" s="1" t="str">
        <f>IF(MONTH(在职员工基本信息!G1314)=$L$4,MONTH(在职员工基本信息!G1314),"")</f>
        <v/>
      </c>
      <c r="D1317" s="1" t="str">
        <f>IFERROR(IF(在职员工基本信息!D1314="","",在职员工基本信息!D1314),"")</f>
        <v/>
      </c>
      <c r="E1317" s="1" t="str">
        <f>IF(在职员工基本信息!E1314="","",在职员工基本信息!E1314)</f>
        <v/>
      </c>
      <c r="F1317" s="23" t="str">
        <f>IF(在职员工基本信息!G1314="","",在职员工基本信息!G1314)</f>
        <v/>
      </c>
      <c r="G1317" s="1" t="str">
        <f>IF(在职员工基本信息!B1314="","",在职员工基本信息!B1314)</f>
        <v/>
      </c>
      <c r="H1317" s="1" t="str">
        <f>IF(在职员工基本信息!C1314="","",在职员工基本信息!C1314)</f>
        <v/>
      </c>
      <c r="J1317" s="23" t="str">
        <f t="shared" si="100"/>
        <v/>
      </c>
      <c r="K1317" s="23" t="str">
        <f t="shared" si="101"/>
        <v/>
      </c>
      <c r="L1317" s="23" t="str">
        <f t="shared" si="102"/>
        <v/>
      </c>
      <c r="M1317" s="23" t="str">
        <f t="shared" si="103"/>
        <v/>
      </c>
      <c r="N1317" s="23" t="str">
        <f t="shared" si="104"/>
        <v/>
      </c>
      <c r="P1317" s="1" t="str">
        <f>IF(AND(YEAR(在职员工基本信息!$M1314)='员工事项提醒（生日、续合同）'!$Q$4,MONTH(在职员工基本信息!$M1314)='员工事项提醒（生日、续合同）'!$S$4),在职员工基本信息!D1314,"")</f>
        <v/>
      </c>
      <c r="Q1317" s="1" t="str">
        <f>IF(AND(YEAR(在职员工基本信息!$M1314)='员工事项提醒（生日、续合同）'!$Q$4,MONTH(在职员工基本信息!$M1314)='员工事项提醒（生日、续合同）'!$S$4),在职员工基本信息!E1314,"")</f>
        <v/>
      </c>
      <c r="R1317" s="1" t="str">
        <f>IF(AND(YEAR(在职员工基本信息!$M1314)='员工事项提醒（生日、续合同）'!$Q$4,MONTH(在职员工基本信息!$M1314)='员工事项提醒（生日、续合同）'!$S$4),在职员工基本信息!B1314,"")</f>
        <v/>
      </c>
      <c r="S1317" s="1" t="str">
        <f>IF(AND(YEAR(在职员工基本信息!$M1314)='员工事项提醒（生日、续合同）'!$Q$4,MONTH(在职员工基本信息!$M1314)='员工事项提醒（生日、续合同）'!$S$4),在职员工基本信息!C1314,"")</f>
        <v/>
      </c>
      <c r="T1317" s="23" t="str">
        <f>IF(AND(YEAR(在职员工基本信息!$M1314)='员工事项提醒（生日、续合同）'!$Q$4,MONTH(在职员工基本信息!$M1314)='员工事项提醒（生日、续合同）'!$S$4),在职员工基本信息!M1314,"")</f>
        <v/>
      </c>
    </row>
    <row r="1318" spans="1:20">
      <c r="A1318" s="1" t="str">
        <f>B1318&amp;COUNTIF(B$8:B1318,B1318)</f>
        <v>1306</v>
      </c>
      <c r="B1318" s="1" t="str">
        <f>IF(MONTH(在职员工基本信息!G1315)=$L$4,MONTH(在职员工基本信息!G1315),"")</f>
        <v/>
      </c>
      <c r="D1318" s="1" t="str">
        <f>IFERROR(IF(在职员工基本信息!D1315="","",在职员工基本信息!D1315),"")</f>
        <v/>
      </c>
      <c r="E1318" s="1" t="str">
        <f>IF(在职员工基本信息!E1315="","",在职员工基本信息!E1315)</f>
        <v/>
      </c>
      <c r="F1318" s="23" t="str">
        <f>IF(在职员工基本信息!G1315="","",在职员工基本信息!G1315)</f>
        <v/>
      </c>
      <c r="G1318" s="1" t="str">
        <f>IF(在职员工基本信息!B1315="","",在职员工基本信息!B1315)</f>
        <v/>
      </c>
      <c r="H1318" s="1" t="str">
        <f>IF(在职员工基本信息!C1315="","",在职员工基本信息!C1315)</f>
        <v/>
      </c>
      <c r="J1318" s="23" t="str">
        <f t="shared" si="100"/>
        <v/>
      </c>
      <c r="K1318" s="23" t="str">
        <f t="shared" si="101"/>
        <v/>
      </c>
      <c r="L1318" s="23" t="str">
        <f t="shared" si="102"/>
        <v/>
      </c>
      <c r="M1318" s="23" t="str">
        <f t="shared" si="103"/>
        <v/>
      </c>
      <c r="N1318" s="23" t="str">
        <f t="shared" si="104"/>
        <v/>
      </c>
      <c r="P1318" s="1" t="str">
        <f>IF(AND(YEAR(在职员工基本信息!$M1315)='员工事项提醒（生日、续合同）'!$Q$4,MONTH(在职员工基本信息!$M1315)='员工事项提醒（生日、续合同）'!$S$4),在职员工基本信息!D1315,"")</f>
        <v/>
      </c>
      <c r="Q1318" s="1" t="str">
        <f>IF(AND(YEAR(在职员工基本信息!$M1315)='员工事项提醒（生日、续合同）'!$Q$4,MONTH(在职员工基本信息!$M1315)='员工事项提醒（生日、续合同）'!$S$4),在职员工基本信息!E1315,"")</f>
        <v/>
      </c>
      <c r="R1318" s="1" t="str">
        <f>IF(AND(YEAR(在职员工基本信息!$M1315)='员工事项提醒（生日、续合同）'!$Q$4,MONTH(在职员工基本信息!$M1315)='员工事项提醒（生日、续合同）'!$S$4),在职员工基本信息!B1315,"")</f>
        <v/>
      </c>
      <c r="S1318" s="1" t="str">
        <f>IF(AND(YEAR(在职员工基本信息!$M1315)='员工事项提醒（生日、续合同）'!$Q$4,MONTH(在职员工基本信息!$M1315)='员工事项提醒（生日、续合同）'!$S$4),在职员工基本信息!C1315,"")</f>
        <v/>
      </c>
      <c r="T1318" s="23" t="str">
        <f>IF(AND(YEAR(在职员工基本信息!$M1315)='员工事项提醒（生日、续合同）'!$Q$4,MONTH(在职员工基本信息!$M1315)='员工事项提醒（生日、续合同）'!$S$4),在职员工基本信息!M1315,"")</f>
        <v/>
      </c>
    </row>
    <row r="1319" spans="1:20">
      <c r="A1319" s="1" t="str">
        <f>B1319&amp;COUNTIF(B$8:B1319,B1319)</f>
        <v>1307</v>
      </c>
      <c r="B1319" s="1" t="str">
        <f>IF(MONTH(在职员工基本信息!G1316)=$L$4,MONTH(在职员工基本信息!G1316),"")</f>
        <v/>
      </c>
      <c r="D1319" s="1" t="str">
        <f>IFERROR(IF(在职员工基本信息!D1316="","",在职员工基本信息!D1316),"")</f>
        <v/>
      </c>
      <c r="E1319" s="1" t="str">
        <f>IF(在职员工基本信息!E1316="","",在职员工基本信息!E1316)</f>
        <v/>
      </c>
      <c r="F1319" s="23" t="str">
        <f>IF(在职员工基本信息!G1316="","",在职员工基本信息!G1316)</f>
        <v/>
      </c>
      <c r="G1319" s="1" t="str">
        <f>IF(在职员工基本信息!B1316="","",在职员工基本信息!B1316)</f>
        <v/>
      </c>
      <c r="H1319" s="1" t="str">
        <f>IF(在职员工基本信息!C1316="","",在职员工基本信息!C1316)</f>
        <v/>
      </c>
      <c r="J1319" s="23" t="str">
        <f t="shared" si="100"/>
        <v/>
      </c>
      <c r="K1319" s="23" t="str">
        <f t="shared" si="101"/>
        <v/>
      </c>
      <c r="L1319" s="23" t="str">
        <f t="shared" si="102"/>
        <v/>
      </c>
      <c r="M1319" s="23" t="str">
        <f t="shared" si="103"/>
        <v/>
      </c>
      <c r="N1319" s="23" t="str">
        <f t="shared" si="104"/>
        <v/>
      </c>
      <c r="P1319" s="1" t="str">
        <f>IF(AND(YEAR(在职员工基本信息!$M1316)='员工事项提醒（生日、续合同）'!$Q$4,MONTH(在职员工基本信息!$M1316)='员工事项提醒（生日、续合同）'!$S$4),在职员工基本信息!D1316,"")</f>
        <v/>
      </c>
      <c r="Q1319" s="1" t="str">
        <f>IF(AND(YEAR(在职员工基本信息!$M1316)='员工事项提醒（生日、续合同）'!$Q$4,MONTH(在职员工基本信息!$M1316)='员工事项提醒（生日、续合同）'!$S$4),在职员工基本信息!E1316,"")</f>
        <v/>
      </c>
      <c r="R1319" s="1" t="str">
        <f>IF(AND(YEAR(在职员工基本信息!$M1316)='员工事项提醒（生日、续合同）'!$Q$4,MONTH(在职员工基本信息!$M1316)='员工事项提醒（生日、续合同）'!$S$4),在职员工基本信息!B1316,"")</f>
        <v/>
      </c>
      <c r="S1319" s="1" t="str">
        <f>IF(AND(YEAR(在职员工基本信息!$M1316)='员工事项提醒（生日、续合同）'!$Q$4,MONTH(在职员工基本信息!$M1316)='员工事项提醒（生日、续合同）'!$S$4),在职员工基本信息!C1316,"")</f>
        <v/>
      </c>
      <c r="T1319" s="23" t="str">
        <f>IF(AND(YEAR(在职员工基本信息!$M1316)='员工事项提醒（生日、续合同）'!$Q$4,MONTH(在职员工基本信息!$M1316)='员工事项提醒（生日、续合同）'!$S$4),在职员工基本信息!M1316,"")</f>
        <v/>
      </c>
    </row>
    <row r="1320" spans="1:20">
      <c r="A1320" s="1" t="str">
        <f>B1320&amp;COUNTIF(B$8:B1320,B1320)</f>
        <v>1308</v>
      </c>
      <c r="B1320" s="1" t="str">
        <f>IF(MONTH(在职员工基本信息!G1317)=$L$4,MONTH(在职员工基本信息!G1317),"")</f>
        <v/>
      </c>
      <c r="D1320" s="1" t="str">
        <f>IFERROR(IF(在职员工基本信息!D1317="","",在职员工基本信息!D1317),"")</f>
        <v/>
      </c>
      <c r="E1320" s="1" t="str">
        <f>IF(在职员工基本信息!E1317="","",在职员工基本信息!E1317)</f>
        <v/>
      </c>
      <c r="F1320" s="23" t="str">
        <f>IF(在职员工基本信息!G1317="","",在职员工基本信息!G1317)</f>
        <v/>
      </c>
      <c r="G1320" s="1" t="str">
        <f>IF(在职员工基本信息!B1317="","",在职员工基本信息!B1317)</f>
        <v/>
      </c>
      <c r="H1320" s="1" t="str">
        <f>IF(在职员工基本信息!C1317="","",在职员工基本信息!C1317)</f>
        <v/>
      </c>
      <c r="J1320" s="23" t="str">
        <f t="shared" si="100"/>
        <v/>
      </c>
      <c r="K1320" s="23" t="str">
        <f t="shared" si="101"/>
        <v/>
      </c>
      <c r="L1320" s="23" t="str">
        <f t="shared" si="102"/>
        <v/>
      </c>
      <c r="M1320" s="23" t="str">
        <f t="shared" si="103"/>
        <v/>
      </c>
      <c r="N1320" s="23" t="str">
        <f t="shared" si="104"/>
        <v/>
      </c>
      <c r="P1320" s="1" t="str">
        <f>IF(AND(YEAR(在职员工基本信息!$M1317)='员工事项提醒（生日、续合同）'!$Q$4,MONTH(在职员工基本信息!$M1317)='员工事项提醒（生日、续合同）'!$S$4),在职员工基本信息!D1317,"")</f>
        <v/>
      </c>
      <c r="Q1320" s="1" t="str">
        <f>IF(AND(YEAR(在职员工基本信息!$M1317)='员工事项提醒（生日、续合同）'!$Q$4,MONTH(在职员工基本信息!$M1317)='员工事项提醒（生日、续合同）'!$S$4),在职员工基本信息!E1317,"")</f>
        <v/>
      </c>
      <c r="R1320" s="1" t="str">
        <f>IF(AND(YEAR(在职员工基本信息!$M1317)='员工事项提醒（生日、续合同）'!$Q$4,MONTH(在职员工基本信息!$M1317)='员工事项提醒（生日、续合同）'!$S$4),在职员工基本信息!B1317,"")</f>
        <v/>
      </c>
      <c r="S1320" s="1" t="str">
        <f>IF(AND(YEAR(在职员工基本信息!$M1317)='员工事项提醒（生日、续合同）'!$Q$4,MONTH(在职员工基本信息!$M1317)='员工事项提醒（生日、续合同）'!$S$4),在职员工基本信息!C1317,"")</f>
        <v/>
      </c>
      <c r="T1320" s="23" t="str">
        <f>IF(AND(YEAR(在职员工基本信息!$M1317)='员工事项提醒（生日、续合同）'!$Q$4,MONTH(在职员工基本信息!$M1317)='员工事项提醒（生日、续合同）'!$S$4),在职员工基本信息!M1317,"")</f>
        <v/>
      </c>
    </row>
    <row r="1321" spans="1:20">
      <c r="A1321" s="1" t="str">
        <f>B1321&amp;COUNTIF(B$8:B1321,B1321)</f>
        <v>1309</v>
      </c>
      <c r="B1321" s="1" t="str">
        <f>IF(MONTH(在职员工基本信息!G1318)=$L$4,MONTH(在职员工基本信息!G1318),"")</f>
        <v/>
      </c>
      <c r="D1321" s="1" t="str">
        <f>IFERROR(IF(在职员工基本信息!D1318="","",在职员工基本信息!D1318),"")</f>
        <v/>
      </c>
      <c r="E1321" s="1" t="str">
        <f>IF(在职员工基本信息!E1318="","",在职员工基本信息!E1318)</f>
        <v/>
      </c>
      <c r="F1321" s="23" t="str">
        <f>IF(在职员工基本信息!G1318="","",在职员工基本信息!G1318)</f>
        <v/>
      </c>
      <c r="G1321" s="1" t="str">
        <f>IF(在职员工基本信息!B1318="","",在职员工基本信息!B1318)</f>
        <v/>
      </c>
      <c r="H1321" s="1" t="str">
        <f>IF(在职员工基本信息!C1318="","",在职员工基本信息!C1318)</f>
        <v/>
      </c>
      <c r="J1321" s="23" t="str">
        <f t="shared" si="100"/>
        <v/>
      </c>
      <c r="K1321" s="23" t="str">
        <f t="shared" si="101"/>
        <v/>
      </c>
      <c r="L1321" s="23" t="str">
        <f t="shared" si="102"/>
        <v/>
      </c>
      <c r="M1321" s="23" t="str">
        <f t="shared" si="103"/>
        <v/>
      </c>
      <c r="N1321" s="23" t="str">
        <f t="shared" si="104"/>
        <v/>
      </c>
      <c r="P1321" s="1" t="str">
        <f>IF(AND(YEAR(在职员工基本信息!$M1318)='员工事项提醒（生日、续合同）'!$Q$4,MONTH(在职员工基本信息!$M1318)='员工事项提醒（生日、续合同）'!$S$4),在职员工基本信息!D1318,"")</f>
        <v/>
      </c>
      <c r="Q1321" s="1" t="str">
        <f>IF(AND(YEAR(在职员工基本信息!$M1318)='员工事项提醒（生日、续合同）'!$Q$4,MONTH(在职员工基本信息!$M1318)='员工事项提醒（生日、续合同）'!$S$4),在职员工基本信息!E1318,"")</f>
        <v/>
      </c>
      <c r="R1321" s="1" t="str">
        <f>IF(AND(YEAR(在职员工基本信息!$M1318)='员工事项提醒（生日、续合同）'!$Q$4,MONTH(在职员工基本信息!$M1318)='员工事项提醒（生日、续合同）'!$S$4),在职员工基本信息!B1318,"")</f>
        <v/>
      </c>
      <c r="S1321" s="1" t="str">
        <f>IF(AND(YEAR(在职员工基本信息!$M1318)='员工事项提醒（生日、续合同）'!$Q$4,MONTH(在职员工基本信息!$M1318)='员工事项提醒（生日、续合同）'!$S$4),在职员工基本信息!C1318,"")</f>
        <v/>
      </c>
      <c r="T1321" s="23" t="str">
        <f>IF(AND(YEAR(在职员工基本信息!$M1318)='员工事项提醒（生日、续合同）'!$Q$4,MONTH(在职员工基本信息!$M1318)='员工事项提醒（生日、续合同）'!$S$4),在职员工基本信息!M1318,"")</f>
        <v/>
      </c>
    </row>
    <row r="1322" spans="1:20">
      <c r="A1322" s="1" t="str">
        <f>B1322&amp;COUNTIF(B$8:B1322,B1322)</f>
        <v>1310</v>
      </c>
      <c r="B1322" s="1" t="str">
        <f>IF(MONTH(在职员工基本信息!G1319)=$L$4,MONTH(在职员工基本信息!G1319),"")</f>
        <v/>
      </c>
      <c r="D1322" s="1" t="str">
        <f>IFERROR(IF(在职员工基本信息!D1319="","",在职员工基本信息!D1319),"")</f>
        <v/>
      </c>
      <c r="E1322" s="1" t="str">
        <f>IF(在职员工基本信息!E1319="","",在职员工基本信息!E1319)</f>
        <v/>
      </c>
      <c r="F1322" s="23" t="str">
        <f>IF(在职员工基本信息!G1319="","",在职员工基本信息!G1319)</f>
        <v/>
      </c>
      <c r="G1322" s="1" t="str">
        <f>IF(在职员工基本信息!B1319="","",在职员工基本信息!B1319)</f>
        <v/>
      </c>
      <c r="H1322" s="1" t="str">
        <f>IF(在职员工基本信息!C1319="","",在职员工基本信息!C1319)</f>
        <v/>
      </c>
      <c r="J1322" s="23" t="str">
        <f t="shared" si="100"/>
        <v/>
      </c>
      <c r="K1322" s="23" t="str">
        <f t="shared" si="101"/>
        <v/>
      </c>
      <c r="L1322" s="23" t="str">
        <f t="shared" si="102"/>
        <v/>
      </c>
      <c r="M1322" s="23" t="str">
        <f t="shared" si="103"/>
        <v/>
      </c>
      <c r="N1322" s="23" t="str">
        <f t="shared" si="104"/>
        <v/>
      </c>
      <c r="P1322" s="1" t="str">
        <f>IF(AND(YEAR(在职员工基本信息!$M1319)='员工事项提醒（生日、续合同）'!$Q$4,MONTH(在职员工基本信息!$M1319)='员工事项提醒（生日、续合同）'!$S$4),在职员工基本信息!D1319,"")</f>
        <v/>
      </c>
      <c r="Q1322" s="1" t="str">
        <f>IF(AND(YEAR(在职员工基本信息!$M1319)='员工事项提醒（生日、续合同）'!$Q$4,MONTH(在职员工基本信息!$M1319)='员工事项提醒（生日、续合同）'!$S$4),在职员工基本信息!E1319,"")</f>
        <v/>
      </c>
      <c r="R1322" s="1" t="str">
        <f>IF(AND(YEAR(在职员工基本信息!$M1319)='员工事项提醒（生日、续合同）'!$Q$4,MONTH(在职员工基本信息!$M1319)='员工事项提醒（生日、续合同）'!$S$4),在职员工基本信息!B1319,"")</f>
        <v/>
      </c>
      <c r="S1322" s="1" t="str">
        <f>IF(AND(YEAR(在职员工基本信息!$M1319)='员工事项提醒（生日、续合同）'!$Q$4,MONTH(在职员工基本信息!$M1319)='员工事项提醒（生日、续合同）'!$S$4),在职员工基本信息!C1319,"")</f>
        <v/>
      </c>
      <c r="T1322" s="23" t="str">
        <f>IF(AND(YEAR(在职员工基本信息!$M1319)='员工事项提醒（生日、续合同）'!$Q$4,MONTH(在职员工基本信息!$M1319)='员工事项提醒（生日、续合同）'!$S$4),在职员工基本信息!M1319,"")</f>
        <v/>
      </c>
    </row>
    <row r="1323" spans="1:20">
      <c r="A1323" s="1" t="str">
        <f>B1323&amp;COUNTIF(B$8:B1323,B1323)</f>
        <v>1311</v>
      </c>
      <c r="B1323" s="1" t="str">
        <f>IF(MONTH(在职员工基本信息!G1320)=$L$4,MONTH(在职员工基本信息!G1320),"")</f>
        <v/>
      </c>
      <c r="D1323" s="1" t="str">
        <f>IFERROR(IF(在职员工基本信息!D1320="","",在职员工基本信息!D1320),"")</f>
        <v/>
      </c>
      <c r="E1323" s="1" t="str">
        <f>IF(在职员工基本信息!E1320="","",在职员工基本信息!E1320)</f>
        <v/>
      </c>
      <c r="F1323" s="23" t="str">
        <f>IF(在职员工基本信息!G1320="","",在职员工基本信息!G1320)</f>
        <v/>
      </c>
      <c r="G1323" s="1" t="str">
        <f>IF(在职员工基本信息!B1320="","",在职员工基本信息!B1320)</f>
        <v/>
      </c>
      <c r="H1323" s="1" t="str">
        <f>IF(在职员工基本信息!C1320="","",在职员工基本信息!C1320)</f>
        <v/>
      </c>
      <c r="J1323" s="23" t="str">
        <f t="shared" si="100"/>
        <v/>
      </c>
      <c r="K1323" s="23" t="str">
        <f t="shared" si="101"/>
        <v/>
      </c>
      <c r="L1323" s="23" t="str">
        <f t="shared" si="102"/>
        <v/>
      </c>
      <c r="M1323" s="23" t="str">
        <f t="shared" si="103"/>
        <v/>
      </c>
      <c r="N1323" s="23" t="str">
        <f t="shared" si="104"/>
        <v/>
      </c>
      <c r="P1323" s="1" t="str">
        <f>IF(AND(YEAR(在职员工基本信息!$M1320)='员工事项提醒（生日、续合同）'!$Q$4,MONTH(在职员工基本信息!$M1320)='员工事项提醒（生日、续合同）'!$S$4),在职员工基本信息!D1320,"")</f>
        <v/>
      </c>
      <c r="Q1323" s="1" t="str">
        <f>IF(AND(YEAR(在职员工基本信息!$M1320)='员工事项提醒（生日、续合同）'!$Q$4,MONTH(在职员工基本信息!$M1320)='员工事项提醒（生日、续合同）'!$S$4),在职员工基本信息!E1320,"")</f>
        <v/>
      </c>
      <c r="R1323" s="1" t="str">
        <f>IF(AND(YEAR(在职员工基本信息!$M1320)='员工事项提醒（生日、续合同）'!$Q$4,MONTH(在职员工基本信息!$M1320)='员工事项提醒（生日、续合同）'!$S$4),在职员工基本信息!B1320,"")</f>
        <v/>
      </c>
      <c r="S1323" s="1" t="str">
        <f>IF(AND(YEAR(在职员工基本信息!$M1320)='员工事项提醒（生日、续合同）'!$Q$4,MONTH(在职员工基本信息!$M1320)='员工事项提醒（生日、续合同）'!$S$4),在职员工基本信息!C1320,"")</f>
        <v/>
      </c>
      <c r="T1323" s="23" t="str">
        <f>IF(AND(YEAR(在职员工基本信息!$M1320)='员工事项提醒（生日、续合同）'!$Q$4,MONTH(在职员工基本信息!$M1320)='员工事项提醒（生日、续合同）'!$S$4),在职员工基本信息!M1320,"")</f>
        <v/>
      </c>
    </row>
    <row r="1324" spans="1:20">
      <c r="A1324" s="1" t="str">
        <f>B1324&amp;COUNTIF(B$8:B1324,B1324)</f>
        <v>1312</v>
      </c>
      <c r="B1324" s="1" t="str">
        <f>IF(MONTH(在职员工基本信息!G1321)=$L$4,MONTH(在职员工基本信息!G1321),"")</f>
        <v/>
      </c>
      <c r="D1324" s="1" t="str">
        <f>IFERROR(IF(在职员工基本信息!D1321="","",在职员工基本信息!D1321),"")</f>
        <v/>
      </c>
      <c r="E1324" s="1" t="str">
        <f>IF(在职员工基本信息!E1321="","",在职员工基本信息!E1321)</f>
        <v/>
      </c>
      <c r="F1324" s="23" t="str">
        <f>IF(在职员工基本信息!G1321="","",在职员工基本信息!G1321)</f>
        <v/>
      </c>
      <c r="G1324" s="1" t="str">
        <f>IF(在职员工基本信息!B1321="","",在职员工基本信息!B1321)</f>
        <v/>
      </c>
      <c r="H1324" s="1" t="str">
        <f>IF(在职员工基本信息!C1321="","",在职员工基本信息!C1321)</f>
        <v/>
      </c>
      <c r="J1324" s="23" t="str">
        <f t="shared" si="100"/>
        <v/>
      </c>
      <c r="K1324" s="23" t="str">
        <f t="shared" si="101"/>
        <v/>
      </c>
      <c r="L1324" s="23" t="str">
        <f t="shared" si="102"/>
        <v/>
      </c>
      <c r="M1324" s="23" t="str">
        <f t="shared" si="103"/>
        <v/>
      </c>
      <c r="N1324" s="23" t="str">
        <f t="shared" si="104"/>
        <v/>
      </c>
      <c r="P1324" s="1" t="str">
        <f>IF(AND(YEAR(在职员工基本信息!$M1321)='员工事项提醒（生日、续合同）'!$Q$4,MONTH(在职员工基本信息!$M1321)='员工事项提醒（生日、续合同）'!$S$4),在职员工基本信息!D1321,"")</f>
        <v/>
      </c>
      <c r="Q1324" s="1" t="str">
        <f>IF(AND(YEAR(在职员工基本信息!$M1321)='员工事项提醒（生日、续合同）'!$Q$4,MONTH(在职员工基本信息!$M1321)='员工事项提醒（生日、续合同）'!$S$4),在职员工基本信息!E1321,"")</f>
        <v/>
      </c>
      <c r="R1324" s="1" t="str">
        <f>IF(AND(YEAR(在职员工基本信息!$M1321)='员工事项提醒（生日、续合同）'!$Q$4,MONTH(在职员工基本信息!$M1321)='员工事项提醒（生日、续合同）'!$S$4),在职员工基本信息!B1321,"")</f>
        <v/>
      </c>
      <c r="S1324" s="1" t="str">
        <f>IF(AND(YEAR(在职员工基本信息!$M1321)='员工事项提醒（生日、续合同）'!$Q$4,MONTH(在职员工基本信息!$M1321)='员工事项提醒（生日、续合同）'!$S$4),在职员工基本信息!C1321,"")</f>
        <v/>
      </c>
      <c r="T1324" s="23" t="str">
        <f>IF(AND(YEAR(在职员工基本信息!$M1321)='员工事项提醒（生日、续合同）'!$Q$4,MONTH(在职员工基本信息!$M1321)='员工事项提醒（生日、续合同）'!$S$4),在职员工基本信息!M1321,"")</f>
        <v/>
      </c>
    </row>
    <row r="1325" spans="1:20">
      <c r="A1325" s="1" t="str">
        <f>B1325&amp;COUNTIF(B$8:B1325,B1325)</f>
        <v>1313</v>
      </c>
      <c r="B1325" s="1" t="str">
        <f>IF(MONTH(在职员工基本信息!G1322)=$L$4,MONTH(在职员工基本信息!G1322),"")</f>
        <v/>
      </c>
      <c r="D1325" s="1" t="str">
        <f>IFERROR(IF(在职员工基本信息!D1322="","",在职员工基本信息!D1322),"")</f>
        <v/>
      </c>
      <c r="E1325" s="1" t="str">
        <f>IF(在职员工基本信息!E1322="","",在职员工基本信息!E1322)</f>
        <v/>
      </c>
      <c r="F1325" s="23" t="str">
        <f>IF(在职员工基本信息!G1322="","",在职员工基本信息!G1322)</f>
        <v/>
      </c>
      <c r="G1325" s="1" t="str">
        <f>IF(在职员工基本信息!B1322="","",在职员工基本信息!B1322)</f>
        <v/>
      </c>
      <c r="H1325" s="1" t="str">
        <f>IF(在职员工基本信息!C1322="","",在职员工基本信息!C1322)</f>
        <v/>
      </c>
      <c r="J1325" s="23" t="str">
        <f t="shared" si="100"/>
        <v/>
      </c>
      <c r="K1325" s="23" t="str">
        <f t="shared" si="101"/>
        <v/>
      </c>
      <c r="L1325" s="23" t="str">
        <f t="shared" si="102"/>
        <v/>
      </c>
      <c r="M1325" s="23" t="str">
        <f t="shared" si="103"/>
        <v/>
      </c>
      <c r="N1325" s="23" t="str">
        <f t="shared" si="104"/>
        <v/>
      </c>
      <c r="P1325" s="1" t="str">
        <f>IF(AND(YEAR(在职员工基本信息!$M1322)='员工事项提醒（生日、续合同）'!$Q$4,MONTH(在职员工基本信息!$M1322)='员工事项提醒（生日、续合同）'!$S$4),在职员工基本信息!D1322,"")</f>
        <v/>
      </c>
      <c r="Q1325" s="1" t="str">
        <f>IF(AND(YEAR(在职员工基本信息!$M1322)='员工事项提醒（生日、续合同）'!$Q$4,MONTH(在职员工基本信息!$M1322)='员工事项提醒（生日、续合同）'!$S$4),在职员工基本信息!E1322,"")</f>
        <v/>
      </c>
      <c r="R1325" s="1" t="str">
        <f>IF(AND(YEAR(在职员工基本信息!$M1322)='员工事项提醒（生日、续合同）'!$Q$4,MONTH(在职员工基本信息!$M1322)='员工事项提醒（生日、续合同）'!$S$4),在职员工基本信息!B1322,"")</f>
        <v/>
      </c>
      <c r="S1325" s="1" t="str">
        <f>IF(AND(YEAR(在职员工基本信息!$M1322)='员工事项提醒（生日、续合同）'!$Q$4,MONTH(在职员工基本信息!$M1322)='员工事项提醒（生日、续合同）'!$S$4),在职员工基本信息!C1322,"")</f>
        <v/>
      </c>
      <c r="T1325" s="23" t="str">
        <f>IF(AND(YEAR(在职员工基本信息!$M1322)='员工事项提醒（生日、续合同）'!$Q$4,MONTH(在职员工基本信息!$M1322)='员工事项提醒（生日、续合同）'!$S$4),在职员工基本信息!M1322,"")</f>
        <v/>
      </c>
    </row>
    <row r="1326" spans="1:20">
      <c r="A1326" s="1" t="str">
        <f>B1326&amp;COUNTIF(B$8:B1326,B1326)</f>
        <v>1314</v>
      </c>
      <c r="B1326" s="1" t="str">
        <f>IF(MONTH(在职员工基本信息!G1323)=$L$4,MONTH(在职员工基本信息!G1323),"")</f>
        <v/>
      </c>
      <c r="D1326" s="1" t="str">
        <f>IFERROR(IF(在职员工基本信息!D1323="","",在职员工基本信息!D1323),"")</f>
        <v/>
      </c>
      <c r="E1326" s="1" t="str">
        <f>IF(在职员工基本信息!E1323="","",在职员工基本信息!E1323)</f>
        <v/>
      </c>
      <c r="F1326" s="23" t="str">
        <f>IF(在职员工基本信息!G1323="","",在职员工基本信息!G1323)</f>
        <v/>
      </c>
      <c r="G1326" s="1" t="str">
        <f>IF(在职员工基本信息!B1323="","",在职员工基本信息!B1323)</f>
        <v/>
      </c>
      <c r="H1326" s="1" t="str">
        <f>IF(在职员工基本信息!C1323="","",在职员工基本信息!C1323)</f>
        <v/>
      </c>
      <c r="J1326" s="23" t="str">
        <f t="shared" si="100"/>
        <v/>
      </c>
      <c r="K1326" s="23" t="str">
        <f t="shared" si="101"/>
        <v/>
      </c>
      <c r="L1326" s="23" t="str">
        <f t="shared" si="102"/>
        <v/>
      </c>
      <c r="M1326" s="23" t="str">
        <f t="shared" si="103"/>
        <v/>
      </c>
      <c r="N1326" s="23" t="str">
        <f t="shared" si="104"/>
        <v/>
      </c>
      <c r="P1326" s="1" t="str">
        <f>IF(AND(YEAR(在职员工基本信息!$M1323)='员工事项提醒（生日、续合同）'!$Q$4,MONTH(在职员工基本信息!$M1323)='员工事项提醒（生日、续合同）'!$S$4),在职员工基本信息!D1323,"")</f>
        <v/>
      </c>
      <c r="Q1326" s="1" t="str">
        <f>IF(AND(YEAR(在职员工基本信息!$M1323)='员工事项提醒（生日、续合同）'!$Q$4,MONTH(在职员工基本信息!$M1323)='员工事项提醒（生日、续合同）'!$S$4),在职员工基本信息!E1323,"")</f>
        <v/>
      </c>
      <c r="R1326" s="1" t="str">
        <f>IF(AND(YEAR(在职员工基本信息!$M1323)='员工事项提醒（生日、续合同）'!$Q$4,MONTH(在职员工基本信息!$M1323)='员工事项提醒（生日、续合同）'!$S$4),在职员工基本信息!B1323,"")</f>
        <v/>
      </c>
      <c r="S1326" s="1" t="str">
        <f>IF(AND(YEAR(在职员工基本信息!$M1323)='员工事项提醒（生日、续合同）'!$Q$4,MONTH(在职员工基本信息!$M1323)='员工事项提醒（生日、续合同）'!$S$4),在职员工基本信息!C1323,"")</f>
        <v/>
      </c>
      <c r="T1326" s="23" t="str">
        <f>IF(AND(YEAR(在职员工基本信息!$M1323)='员工事项提醒（生日、续合同）'!$Q$4,MONTH(在职员工基本信息!$M1323)='员工事项提醒（生日、续合同）'!$S$4),在职员工基本信息!M1323,"")</f>
        <v/>
      </c>
    </row>
    <row r="1327" spans="1:20">
      <c r="A1327" s="1" t="str">
        <f>B1327&amp;COUNTIF(B$8:B1327,B1327)</f>
        <v>1315</v>
      </c>
      <c r="B1327" s="1" t="str">
        <f>IF(MONTH(在职员工基本信息!G1324)=$L$4,MONTH(在职员工基本信息!G1324),"")</f>
        <v/>
      </c>
      <c r="D1327" s="1" t="str">
        <f>IFERROR(IF(在职员工基本信息!D1324="","",在职员工基本信息!D1324),"")</f>
        <v/>
      </c>
      <c r="E1327" s="1" t="str">
        <f>IF(在职员工基本信息!E1324="","",在职员工基本信息!E1324)</f>
        <v/>
      </c>
      <c r="F1327" s="23" t="str">
        <f>IF(在职员工基本信息!G1324="","",在职员工基本信息!G1324)</f>
        <v/>
      </c>
      <c r="G1327" s="1" t="str">
        <f>IF(在职员工基本信息!B1324="","",在职员工基本信息!B1324)</f>
        <v/>
      </c>
      <c r="H1327" s="1" t="str">
        <f>IF(在职员工基本信息!C1324="","",在职员工基本信息!C1324)</f>
        <v/>
      </c>
      <c r="J1327" s="23" t="str">
        <f t="shared" si="100"/>
        <v/>
      </c>
      <c r="K1327" s="23" t="str">
        <f t="shared" si="101"/>
        <v/>
      </c>
      <c r="L1327" s="23" t="str">
        <f t="shared" si="102"/>
        <v/>
      </c>
      <c r="M1327" s="23" t="str">
        <f t="shared" si="103"/>
        <v/>
      </c>
      <c r="N1327" s="23" t="str">
        <f t="shared" si="104"/>
        <v/>
      </c>
      <c r="P1327" s="1" t="str">
        <f>IF(AND(YEAR(在职员工基本信息!$M1324)='员工事项提醒（生日、续合同）'!$Q$4,MONTH(在职员工基本信息!$M1324)='员工事项提醒（生日、续合同）'!$S$4),在职员工基本信息!D1324,"")</f>
        <v/>
      </c>
      <c r="Q1327" s="1" t="str">
        <f>IF(AND(YEAR(在职员工基本信息!$M1324)='员工事项提醒（生日、续合同）'!$Q$4,MONTH(在职员工基本信息!$M1324)='员工事项提醒（生日、续合同）'!$S$4),在职员工基本信息!E1324,"")</f>
        <v/>
      </c>
      <c r="R1327" s="1" t="str">
        <f>IF(AND(YEAR(在职员工基本信息!$M1324)='员工事项提醒（生日、续合同）'!$Q$4,MONTH(在职员工基本信息!$M1324)='员工事项提醒（生日、续合同）'!$S$4),在职员工基本信息!B1324,"")</f>
        <v/>
      </c>
      <c r="S1327" s="1" t="str">
        <f>IF(AND(YEAR(在职员工基本信息!$M1324)='员工事项提醒（生日、续合同）'!$Q$4,MONTH(在职员工基本信息!$M1324)='员工事项提醒（生日、续合同）'!$S$4),在职员工基本信息!C1324,"")</f>
        <v/>
      </c>
      <c r="T1327" s="23" t="str">
        <f>IF(AND(YEAR(在职员工基本信息!$M1324)='员工事项提醒（生日、续合同）'!$Q$4,MONTH(在职员工基本信息!$M1324)='员工事项提醒（生日、续合同）'!$S$4),在职员工基本信息!M1324,"")</f>
        <v/>
      </c>
    </row>
    <row r="1328" spans="1:20">
      <c r="A1328" s="1" t="str">
        <f>B1328&amp;COUNTIF(B$8:B1328,B1328)</f>
        <v>1316</v>
      </c>
      <c r="B1328" s="1" t="str">
        <f>IF(MONTH(在职员工基本信息!G1325)=$L$4,MONTH(在职员工基本信息!G1325),"")</f>
        <v/>
      </c>
      <c r="D1328" s="1" t="str">
        <f>IFERROR(IF(在职员工基本信息!D1325="","",在职员工基本信息!D1325),"")</f>
        <v/>
      </c>
      <c r="E1328" s="1" t="str">
        <f>IF(在职员工基本信息!E1325="","",在职员工基本信息!E1325)</f>
        <v/>
      </c>
      <c r="F1328" s="23" t="str">
        <f>IF(在职员工基本信息!G1325="","",在职员工基本信息!G1325)</f>
        <v/>
      </c>
      <c r="G1328" s="1" t="str">
        <f>IF(在职员工基本信息!B1325="","",在职员工基本信息!B1325)</f>
        <v/>
      </c>
      <c r="H1328" s="1" t="str">
        <f>IF(在职员工基本信息!C1325="","",在职员工基本信息!C1325)</f>
        <v/>
      </c>
      <c r="J1328" s="23" t="str">
        <f t="shared" si="100"/>
        <v/>
      </c>
      <c r="K1328" s="23" t="str">
        <f t="shared" si="101"/>
        <v/>
      </c>
      <c r="L1328" s="23" t="str">
        <f t="shared" si="102"/>
        <v/>
      </c>
      <c r="M1328" s="23" t="str">
        <f t="shared" si="103"/>
        <v/>
      </c>
      <c r="N1328" s="23" t="str">
        <f t="shared" si="104"/>
        <v/>
      </c>
      <c r="P1328" s="1" t="str">
        <f>IF(AND(YEAR(在职员工基本信息!$M1325)='员工事项提醒（生日、续合同）'!$Q$4,MONTH(在职员工基本信息!$M1325)='员工事项提醒（生日、续合同）'!$S$4),在职员工基本信息!D1325,"")</f>
        <v/>
      </c>
      <c r="Q1328" s="1" t="str">
        <f>IF(AND(YEAR(在职员工基本信息!$M1325)='员工事项提醒（生日、续合同）'!$Q$4,MONTH(在职员工基本信息!$M1325)='员工事项提醒（生日、续合同）'!$S$4),在职员工基本信息!E1325,"")</f>
        <v/>
      </c>
      <c r="R1328" s="1" t="str">
        <f>IF(AND(YEAR(在职员工基本信息!$M1325)='员工事项提醒（生日、续合同）'!$Q$4,MONTH(在职员工基本信息!$M1325)='员工事项提醒（生日、续合同）'!$S$4),在职员工基本信息!B1325,"")</f>
        <v/>
      </c>
      <c r="S1328" s="1" t="str">
        <f>IF(AND(YEAR(在职员工基本信息!$M1325)='员工事项提醒（生日、续合同）'!$Q$4,MONTH(在职员工基本信息!$M1325)='员工事项提醒（生日、续合同）'!$S$4),在职员工基本信息!C1325,"")</f>
        <v/>
      </c>
      <c r="T1328" s="23" t="str">
        <f>IF(AND(YEAR(在职员工基本信息!$M1325)='员工事项提醒（生日、续合同）'!$Q$4,MONTH(在职员工基本信息!$M1325)='员工事项提醒（生日、续合同）'!$S$4),在职员工基本信息!M1325,"")</f>
        <v/>
      </c>
    </row>
    <row r="1329" spans="1:20">
      <c r="A1329" s="1" t="str">
        <f>B1329&amp;COUNTIF(B$8:B1329,B1329)</f>
        <v>1317</v>
      </c>
      <c r="B1329" s="1" t="str">
        <f>IF(MONTH(在职员工基本信息!G1326)=$L$4,MONTH(在职员工基本信息!G1326),"")</f>
        <v/>
      </c>
      <c r="D1329" s="1" t="str">
        <f>IFERROR(IF(在职员工基本信息!D1326="","",在职员工基本信息!D1326),"")</f>
        <v/>
      </c>
      <c r="E1329" s="1" t="str">
        <f>IF(在职员工基本信息!E1326="","",在职员工基本信息!E1326)</f>
        <v/>
      </c>
      <c r="F1329" s="23" t="str">
        <f>IF(在职员工基本信息!G1326="","",在职员工基本信息!G1326)</f>
        <v/>
      </c>
      <c r="G1329" s="1" t="str">
        <f>IF(在职员工基本信息!B1326="","",在职员工基本信息!B1326)</f>
        <v/>
      </c>
      <c r="H1329" s="1" t="str">
        <f>IF(在职员工基本信息!C1326="","",在职员工基本信息!C1326)</f>
        <v/>
      </c>
      <c r="J1329" s="23" t="str">
        <f t="shared" si="100"/>
        <v/>
      </c>
      <c r="K1329" s="23" t="str">
        <f t="shared" si="101"/>
        <v/>
      </c>
      <c r="L1329" s="23" t="str">
        <f t="shared" si="102"/>
        <v/>
      </c>
      <c r="M1329" s="23" t="str">
        <f t="shared" si="103"/>
        <v/>
      </c>
      <c r="N1329" s="23" t="str">
        <f t="shared" si="104"/>
        <v/>
      </c>
      <c r="P1329" s="1" t="str">
        <f>IF(AND(YEAR(在职员工基本信息!$M1326)='员工事项提醒（生日、续合同）'!$Q$4,MONTH(在职员工基本信息!$M1326)='员工事项提醒（生日、续合同）'!$S$4),在职员工基本信息!D1326,"")</f>
        <v/>
      </c>
      <c r="Q1329" s="1" t="str">
        <f>IF(AND(YEAR(在职员工基本信息!$M1326)='员工事项提醒（生日、续合同）'!$Q$4,MONTH(在职员工基本信息!$M1326)='员工事项提醒（生日、续合同）'!$S$4),在职员工基本信息!E1326,"")</f>
        <v/>
      </c>
      <c r="R1329" s="1" t="str">
        <f>IF(AND(YEAR(在职员工基本信息!$M1326)='员工事项提醒（生日、续合同）'!$Q$4,MONTH(在职员工基本信息!$M1326)='员工事项提醒（生日、续合同）'!$S$4),在职员工基本信息!B1326,"")</f>
        <v/>
      </c>
      <c r="S1329" s="1" t="str">
        <f>IF(AND(YEAR(在职员工基本信息!$M1326)='员工事项提醒（生日、续合同）'!$Q$4,MONTH(在职员工基本信息!$M1326)='员工事项提醒（生日、续合同）'!$S$4),在职员工基本信息!C1326,"")</f>
        <v/>
      </c>
      <c r="T1329" s="23" t="str">
        <f>IF(AND(YEAR(在职员工基本信息!$M1326)='员工事项提醒（生日、续合同）'!$Q$4,MONTH(在职员工基本信息!$M1326)='员工事项提醒（生日、续合同）'!$S$4),在职员工基本信息!M1326,"")</f>
        <v/>
      </c>
    </row>
    <row r="1330" spans="1:20">
      <c r="A1330" s="1" t="str">
        <f>B1330&amp;COUNTIF(B$8:B1330,B1330)</f>
        <v>1318</v>
      </c>
      <c r="B1330" s="1" t="str">
        <f>IF(MONTH(在职员工基本信息!G1327)=$L$4,MONTH(在职员工基本信息!G1327),"")</f>
        <v/>
      </c>
      <c r="D1330" s="1" t="str">
        <f>IFERROR(IF(在职员工基本信息!D1327="","",在职员工基本信息!D1327),"")</f>
        <v/>
      </c>
      <c r="E1330" s="1" t="str">
        <f>IF(在职员工基本信息!E1327="","",在职员工基本信息!E1327)</f>
        <v/>
      </c>
      <c r="F1330" s="23" t="str">
        <f>IF(在职员工基本信息!G1327="","",在职员工基本信息!G1327)</f>
        <v/>
      </c>
      <c r="G1330" s="1" t="str">
        <f>IF(在职员工基本信息!B1327="","",在职员工基本信息!B1327)</f>
        <v/>
      </c>
      <c r="H1330" s="1" t="str">
        <f>IF(在职员工基本信息!C1327="","",在职员工基本信息!C1327)</f>
        <v/>
      </c>
      <c r="J1330" s="23" t="str">
        <f t="shared" si="100"/>
        <v/>
      </c>
      <c r="K1330" s="23" t="str">
        <f t="shared" si="101"/>
        <v/>
      </c>
      <c r="L1330" s="23" t="str">
        <f t="shared" si="102"/>
        <v/>
      </c>
      <c r="M1330" s="23" t="str">
        <f t="shared" si="103"/>
        <v/>
      </c>
      <c r="N1330" s="23" t="str">
        <f t="shared" si="104"/>
        <v/>
      </c>
      <c r="P1330" s="1" t="str">
        <f>IF(AND(YEAR(在职员工基本信息!$M1327)='员工事项提醒（生日、续合同）'!$Q$4,MONTH(在职员工基本信息!$M1327)='员工事项提醒（生日、续合同）'!$S$4),在职员工基本信息!D1327,"")</f>
        <v/>
      </c>
      <c r="Q1330" s="1" t="str">
        <f>IF(AND(YEAR(在职员工基本信息!$M1327)='员工事项提醒（生日、续合同）'!$Q$4,MONTH(在职员工基本信息!$M1327)='员工事项提醒（生日、续合同）'!$S$4),在职员工基本信息!E1327,"")</f>
        <v/>
      </c>
      <c r="R1330" s="1" t="str">
        <f>IF(AND(YEAR(在职员工基本信息!$M1327)='员工事项提醒（生日、续合同）'!$Q$4,MONTH(在职员工基本信息!$M1327)='员工事项提醒（生日、续合同）'!$S$4),在职员工基本信息!B1327,"")</f>
        <v/>
      </c>
      <c r="S1330" s="1" t="str">
        <f>IF(AND(YEAR(在职员工基本信息!$M1327)='员工事项提醒（生日、续合同）'!$Q$4,MONTH(在职员工基本信息!$M1327)='员工事项提醒（生日、续合同）'!$S$4),在职员工基本信息!C1327,"")</f>
        <v/>
      </c>
      <c r="T1330" s="23" t="str">
        <f>IF(AND(YEAR(在职员工基本信息!$M1327)='员工事项提醒（生日、续合同）'!$Q$4,MONTH(在职员工基本信息!$M1327)='员工事项提醒（生日、续合同）'!$S$4),在职员工基本信息!M1327,"")</f>
        <v/>
      </c>
    </row>
    <row r="1331" spans="1:20">
      <c r="A1331" s="1" t="str">
        <f>B1331&amp;COUNTIF(B$8:B1331,B1331)</f>
        <v>1319</v>
      </c>
      <c r="B1331" s="1" t="str">
        <f>IF(MONTH(在职员工基本信息!G1328)=$L$4,MONTH(在职员工基本信息!G1328),"")</f>
        <v/>
      </c>
      <c r="D1331" s="1" t="str">
        <f>IFERROR(IF(在职员工基本信息!D1328="","",在职员工基本信息!D1328),"")</f>
        <v/>
      </c>
      <c r="E1331" s="1" t="str">
        <f>IF(在职员工基本信息!E1328="","",在职员工基本信息!E1328)</f>
        <v/>
      </c>
      <c r="F1331" s="23" t="str">
        <f>IF(在职员工基本信息!G1328="","",在职员工基本信息!G1328)</f>
        <v/>
      </c>
      <c r="G1331" s="1" t="str">
        <f>IF(在职员工基本信息!B1328="","",在职员工基本信息!B1328)</f>
        <v/>
      </c>
      <c r="H1331" s="1" t="str">
        <f>IF(在职员工基本信息!C1328="","",在职员工基本信息!C1328)</f>
        <v/>
      </c>
      <c r="J1331" s="23" t="str">
        <f t="shared" si="100"/>
        <v/>
      </c>
      <c r="K1331" s="23" t="str">
        <f t="shared" si="101"/>
        <v/>
      </c>
      <c r="L1331" s="23" t="str">
        <f t="shared" si="102"/>
        <v/>
      </c>
      <c r="M1331" s="23" t="str">
        <f t="shared" si="103"/>
        <v/>
      </c>
      <c r="N1331" s="23" t="str">
        <f t="shared" si="104"/>
        <v/>
      </c>
      <c r="P1331" s="1" t="str">
        <f>IF(AND(YEAR(在职员工基本信息!$M1328)='员工事项提醒（生日、续合同）'!$Q$4,MONTH(在职员工基本信息!$M1328)='员工事项提醒（生日、续合同）'!$S$4),在职员工基本信息!D1328,"")</f>
        <v/>
      </c>
      <c r="Q1331" s="1" t="str">
        <f>IF(AND(YEAR(在职员工基本信息!$M1328)='员工事项提醒（生日、续合同）'!$Q$4,MONTH(在职员工基本信息!$M1328)='员工事项提醒（生日、续合同）'!$S$4),在职员工基本信息!E1328,"")</f>
        <v/>
      </c>
      <c r="R1331" s="1" t="str">
        <f>IF(AND(YEAR(在职员工基本信息!$M1328)='员工事项提醒（生日、续合同）'!$Q$4,MONTH(在职员工基本信息!$M1328)='员工事项提醒（生日、续合同）'!$S$4),在职员工基本信息!B1328,"")</f>
        <v/>
      </c>
      <c r="S1331" s="1" t="str">
        <f>IF(AND(YEAR(在职员工基本信息!$M1328)='员工事项提醒（生日、续合同）'!$Q$4,MONTH(在职员工基本信息!$M1328)='员工事项提醒（生日、续合同）'!$S$4),在职员工基本信息!C1328,"")</f>
        <v/>
      </c>
      <c r="T1331" s="23" t="str">
        <f>IF(AND(YEAR(在职员工基本信息!$M1328)='员工事项提醒（生日、续合同）'!$Q$4,MONTH(在职员工基本信息!$M1328)='员工事项提醒（生日、续合同）'!$S$4),在职员工基本信息!M1328,"")</f>
        <v/>
      </c>
    </row>
    <row r="1332" spans="1:20">
      <c r="A1332" s="1" t="str">
        <f>B1332&amp;COUNTIF(B$8:B1332,B1332)</f>
        <v>1320</v>
      </c>
      <c r="B1332" s="1" t="str">
        <f>IF(MONTH(在职员工基本信息!G1329)=$L$4,MONTH(在职员工基本信息!G1329),"")</f>
        <v/>
      </c>
      <c r="D1332" s="1" t="str">
        <f>IFERROR(IF(在职员工基本信息!D1329="","",在职员工基本信息!D1329),"")</f>
        <v/>
      </c>
      <c r="E1332" s="1" t="str">
        <f>IF(在职员工基本信息!E1329="","",在职员工基本信息!E1329)</f>
        <v/>
      </c>
      <c r="F1332" s="23" t="str">
        <f>IF(在职员工基本信息!G1329="","",在职员工基本信息!G1329)</f>
        <v/>
      </c>
      <c r="G1332" s="1" t="str">
        <f>IF(在职员工基本信息!B1329="","",在职员工基本信息!B1329)</f>
        <v/>
      </c>
      <c r="H1332" s="1" t="str">
        <f>IF(在职员工基本信息!C1329="","",在职员工基本信息!C1329)</f>
        <v/>
      </c>
      <c r="J1332" s="23" t="str">
        <f t="shared" si="100"/>
        <v/>
      </c>
      <c r="K1332" s="23" t="str">
        <f t="shared" si="101"/>
        <v/>
      </c>
      <c r="L1332" s="23" t="str">
        <f t="shared" si="102"/>
        <v/>
      </c>
      <c r="M1332" s="23" t="str">
        <f t="shared" si="103"/>
        <v/>
      </c>
      <c r="N1332" s="23" t="str">
        <f t="shared" si="104"/>
        <v/>
      </c>
      <c r="P1332" s="1" t="str">
        <f>IF(AND(YEAR(在职员工基本信息!$M1329)='员工事项提醒（生日、续合同）'!$Q$4,MONTH(在职员工基本信息!$M1329)='员工事项提醒（生日、续合同）'!$S$4),在职员工基本信息!D1329,"")</f>
        <v/>
      </c>
      <c r="Q1332" s="1" t="str">
        <f>IF(AND(YEAR(在职员工基本信息!$M1329)='员工事项提醒（生日、续合同）'!$Q$4,MONTH(在职员工基本信息!$M1329)='员工事项提醒（生日、续合同）'!$S$4),在职员工基本信息!E1329,"")</f>
        <v/>
      </c>
      <c r="R1332" s="1" t="str">
        <f>IF(AND(YEAR(在职员工基本信息!$M1329)='员工事项提醒（生日、续合同）'!$Q$4,MONTH(在职员工基本信息!$M1329)='员工事项提醒（生日、续合同）'!$S$4),在职员工基本信息!B1329,"")</f>
        <v/>
      </c>
      <c r="S1332" s="1" t="str">
        <f>IF(AND(YEAR(在职员工基本信息!$M1329)='员工事项提醒（生日、续合同）'!$Q$4,MONTH(在职员工基本信息!$M1329)='员工事项提醒（生日、续合同）'!$S$4),在职员工基本信息!C1329,"")</f>
        <v/>
      </c>
      <c r="T1332" s="23" t="str">
        <f>IF(AND(YEAR(在职员工基本信息!$M1329)='员工事项提醒（生日、续合同）'!$Q$4,MONTH(在职员工基本信息!$M1329)='员工事项提醒（生日、续合同）'!$S$4),在职员工基本信息!M1329,"")</f>
        <v/>
      </c>
    </row>
    <row r="1333" spans="1:20">
      <c r="A1333" s="1" t="str">
        <f>B1333&amp;COUNTIF(B$8:B1333,B1333)</f>
        <v>1321</v>
      </c>
      <c r="B1333" s="1" t="str">
        <f>IF(MONTH(在职员工基本信息!G1330)=$L$4,MONTH(在职员工基本信息!G1330),"")</f>
        <v/>
      </c>
      <c r="D1333" s="1" t="str">
        <f>IFERROR(IF(在职员工基本信息!D1330="","",在职员工基本信息!D1330),"")</f>
        <v/>
      </c>
      <c r="E1333" s="1" t="str">
        <f>IF(在职员工基本信息!E1330="","",在职员工基本信息!E1330)</f>
        <v/>
      </c>
      <c r="F1333" s="23" t="str">
        <f>IF(在职员工基本信息!G1330="","",在职员工基本信息!G1330)</f>
        <v/>
      </c>
      <c r="G1333" s="1" t="str">
        <f>IF(在职员工基本信息!B1330="","",在职员工基本信息!B1330)</f>
        <v/>
      </c>
      <c r="H1333" s="1" t="str">
        <f>IF(在职员工基本信息!C1330="","",在职员工基本信息!C1330)</f>
        <v/>
      </c>
      <c r="J1333" s="23" t="str">
        <f t="shared" si="100"/>
        <v/>
      </c>
      <c r="K1333" s="23" t="str">
        <f t="shared" si="101"/>
        <v/>
      </c>
      <c r="L1333" s="23" t="str">
        <f t="shared" si="102"/>
        <v/>
      </c>
      <c r="M1333" s="23" t="str">
        <f t="shared" si="103"/>
        <v/>
      </c>
      <c r="N1333" s="23" t="str">
        <f t="shared" si="104"/>
        <v/>
      </c>
      <c r="P1333" s="1" t="str">
        <f>IF(AND(YEAR(在职员工基本信息!$M1330)='员工事项提醒（生日、续合同）'!$Q$4,MONTH(在职员工基本信息!$M1330)='员工事项提醒（生日、续合同）'!$S$4),在职员工基本信息!D1330,"")</f>
        <v/>
      </c>
      <c r="Q1333" s="1" t="str">
        <f>IF(AND(YEAR(在职员工基本信息!$M1330)='员工事项提醒（生日、续合同）'!$Q$4,MONTH(在职员工基本信息!$M1330)='员工事项提醒（生日、续合同）'!$S$4),在职员工基本信息!E1330,"")</f>
        <v/>
      </c>
      <c r="R1333" s="1" t="str">
        <f>IF(AND(YEAR(在职员工基本信息!$M1330)='员工事项提醒（生日、续合同）'!$Q$4,MONTH(在职员工基本信息!$M1330)='员工事项提醒（生日、续合同）'!$S$4),在职员工基本信息!B1330,"")</f>
        <v/>
      </c>
      <c r="S1333" s="1" t="str">
        <f>IF(AND(YEAR(在职员工基本信息!$M1330)='员工事项提醒（生日、续合同）'!$Q$4,MONTH(在职员工基本信息!$M1330)='员工事项提醒（生日、续合同）'!$S$4),在职员工基本信息!C1330,"")</f>
        <v/>
      </c>
      <c r="T1333" s="23" t="str">
        <f>IF(AND(YEAR(在职员工基本信息!$M1330)='员工事项提醒（生日、续合同）'!$Q$4,MONTH(在职员工基本信息!$M1330)='员工事项提醒（生日、续合同）'!$S$4),在职员工基本信息!M1330,"")</f>
        <v/>
      </c>
    </row>
    <row r="1334" spans="1:20">
      <c r="A1334" s="1" t="str">
        <f>B1334&amp;COUNTIF(B$8:B1334,B1334)</f>
        <v>1322</v>
      </c>
      <c r="B1334" s="1" t="str">
        <f>IF(MONTH(在职员工基本信息!G1331)=$L$4,MONTH(在职员工基本信息!G1331),"")</f>
        <v/>
      </c>
      <c r="D1334" s="1" t="str">
        <f>IFERROR(IF(在职员工基本信息!D1331="","",在职员工基本信息!D1331),"")</f>
        <v/>
      </c>
      <c r="E1334" s="1" t="str">
        <f>IF(在职员工基本信息!E1331="","",在职员工基本信息!E1331)</f>
        <v/>
      </c>
      <c r="F1334" s="23" t="str">
        <f>IF(在职员工基本信息!G1331="","",在职员工基本信息!G1331)</f>
        <v/>
      </c>
      <c r="G1334" s="1" t="str">
        <f>IF(在职员工基本信息!B1331="","",在职员工基本信息!B1331)</f>
        <v/>
      </c>
      <c r="H1334" s="1" t="str">
        <f>IF(在职员工基本信息!C1331="","",在职员工基本信息!C1331)</f>
        <v/>
      </c>
      <c r="J1334" s="23" t="str">
        <f t="shared" si="100"/>
        <v/>
      </c>
      <c r="K1334" s="23" t="str">
        <f t="shared" si="101"/>
        <v/>
      </c>
      <c r="L1334" s="23" t="str">
        <f t="shared" si="102"/>
        <v/>
      </c>
      <c r="M1334" s="23" t="str">
        <f t="shared" si="103"/>
        <v/>
      </c>
      <c r="N1334" s="23" t="str">
        <f t="shared" si="104"/>
        <v/>
      </c>
      <c r="P1334" s="1" t="str">
        <f>IF(AND(YEAR(在职员工基本信息!$M1331)='员工事项提醒（生日、续合同）'!$Q$4,MONTH(在职员工基本信息!$M1331)='员工事项提醒（生日、续合同）'!$S$4),在职员工基本信息!D1331,"")</f>
        <v/>
      </c>
      <c r="Q1334" s="1" t="str">
        <f>IF(AND(YEAR(在职员工基本信息!$M1331)='员工事项提醒（生日、续合同）'!$Q$4,MONTH(在职员工基本信息!$M1331)='员工事项提醒（生日、续合同）'!$S$4),在职员工基本信息!E1331,"")</f>
        <v/>
      </c>
      <c r="R1334" s="1" t="str">
        <f>IF(AND(YEAR(在职员工基本信息!$M1331)='员工事项提醒（生日、续合同）'!$Q$4,MONTH(在职员工基本信息!$M1331)='员工事项提醒（生日、续合同）'!$S$4),在职员工基本信息!B1331,"")</f>
        <v/>
      </c>
      <c r="S1334" s="1" t="str">
        <f>IF(AND(YEAR(在职员工基本信息!$M1331)='员工事项提醒（生日、续合同）'!$Q$4,MONTH(在职员工基本信息!$M1331)='员工事项提醒（生日、续合同）'!$S$4),在职员工基本信息!C1331,"")</f>
        <v/>
      </c>
      <c r="T1334" s="23" t="str">
        <f>IF(AND(YEAR(在职员工基本信息!$M1331)='员工事项提醒（生日、续合同）'!$Q$4,MONTH(在职员工基本信息!$M1331)='员工事项提醒（生日、续合同）'!$S$4),在职员工基本信息!M1331,"")</f>
        <v/>
      </c>
    </row>
    <row r="1335" spans="1:20">
      <c r="A1335" s="1" t="str">
        <f>B1335&amp;COUNTIF(B$8:B1335,B1335)</f>
        <v>1323</v>
      </c>
      <c r="B1335" s="1" t="str">
        <f>IF(MONTH(在职员工基本信息!G1332)=$L$4,MONTH(在职员工基本信息!G1332),"")</f>
        <v/>
      </c>
      <c r="D1335" s="1" t="str">
        <f>IFERROR(IF(在职员工基本信息!D1332="","",在职员工基本信息!D1332),"")</f>
        <v/>
      </c>
      <c r="E1335" s="1" t="str">
        <f>IF(在职员工基本信息!E1332="","",在职员工基本信息!E1332)</f>
        <v/>
      </c>
      <c r="F1335" s="23" t="str">
        <f>IF(在职员工基本信息!G1332="","",在职员工基本信息!G1332)</f>
        <v/>
      </c>
      <c r="G1335" s="1" t="str">
        <f>IF(在职员工基本信息!B1332="","",在职员工基本信息!B1332)</f>
        <v/>
      </c>
      <c r="H1335" s="1" t="str">
        <f>IF(在职员工基本信息!C1332="","",在职员工基本信息!C1332)</f>
        <v/>
      </c>
      <c r="J1335" s="23" t="str">
        <f t="shared" si="100"/>
        <v/>
      </c>
      <c r="K1335" s="23" t="str">
        <f t="shared" si="101"/>
        <v/>
      </c>
      <c r="L1335" s="23" t="str">
        <f t="shared" si="102"/>
        <v/>
      </c>
      <c r="M1335" s="23" t="str">
        <f t="shared" si="103"/>
        <v/>
      </c>
      <c r="N1335" s="23" t="str">
        <f t="shared" si="104"/>
        <v/>
      </c>
      <c r="P1335" s="1" t="str">
        <f>IF(AND(YEAR(在职员工基本信息!$M1332)='员工事项提醒（生日、续合同）'!$Q$4,MONTH(在职员工基本信息!$M1332)='员工事项提醒（生日、续合同）'!$S$4),在职员工基本信息!D1332,"")</f>
        <v/>
      </c>
      <c r="Q1335" s="1" t="str">
        <f>IF(AND(YEAR(在职员工基本信息!$M1332)='员工事项提醒（生日、续合同）'!$Q$4,MONTH(在职员工基本信息!$M1332)='员工事项提醒（生日、续合同）'!$S$4),在职员工基本信息!E1332,"")</f>
        <v/>
      </c>
      <c r="R1335" s="1" t="str">
        <f>IF(AND(YEAR(在职员工基本信息!$M1332)='员工事项提醒（生日、续合同）'!$Q$4,MONTH(在职员工基本信息!$M1332)='员工事项提醒（生日、续合同）'!$S$4),在职员工基本信息!B1332,"")</f>
        <v/>
      </c>
      <c r="S1335" s="1" t="str">
        <f>IF(AND(YEAR(在职员工基本信息!$M1332)='员工事项提醒（生日、续合同）'!$Q$4,MONTH(在职员工基本信息!$M1332)='员工事项提醒（生日、续合同）'!$S$4),在职员工基本信息!C1332,"")</f>
        <v/>
      </c>
      <c r="T1335" s="23" t="str">
        <f>IF(AND(YEAR(在职员工基本信息!$M1332)='员工事项提醒（生日、续合同）'!$Q$4,MONTH(在职员工基本信息!$M1332)='员工事项提醒（生日、续合同）'!$S$4),在职员工基本信息!M1332,"")</f>
        <v/>
      </c>
    </row>
    <row r="1336" spans="1:20">
      <c r="A1336" s="1" t="str">
        <f>B1336&amp;COUNTIF(B$8:B1336,B1336)</f>
        <v>1324</v>
      </c>
      <c r="B1336" s="1" t="str">
        <f>IF(MONTH(在职员工基本信息!G1333)=$L$4,MONTH(在职员工基本信息!G1333),"")</f>
        <v/>
      </c>
      <c r="D1336" s="1" t="str">
        <f>IFERROR(IF(在职员工基本信息!D1333="","",在职员工基本信息!D1333),"")</f>
        <v/>
      </c>
      <c r="E1336" s="1" t="str">
        <f>IF(在职员工基本信息!E1333="","",在职员工基本信息!E1333)</f>
        <v/>
      </c>
      <c r="F1336" s="23" t="str">
        <f>IF(在职员工基本信息!G1333="","",在职员工基本信息!G1333)</f>
        <v/>
      </c>
      <c r="G1336" s="1" t="str">
        <f>IF(在职员工基本信息!B1333="","",在职员工基本信息!B1333)</f>
        <v/>
      </c>
      <c r="H1336" s="1" t="str">
        <f>IF(在职员工基本信息!C1333="","",在职员工基本信息!C1333)</f>
        <v/>
      </c>
      <c r="J1336" s="23" t="str">
        <f t="shared" si="100"/>
        <v/>
      </c>
      <c r="K1336" s="23" t="str">
        <f t="shared" si="101"/>
        <v/>
      </c>
      <c r="L1336" s="23" t="str">
        <f t="shared" si="102"/>
        <v/>
      </c>
      <c r="M1336" s="23" t="str">
        <f t="shared" si="103"/>
        <v/>
      </c>
      <c r="N1336" s="23" t="str">
        <f t="shared" si="104"/>
        <v/>
      </c>
      <c r="P1336" s="1" t="str">
        <f>IF(AND(YEAR(在职员工基本信息!$M1333)='员工事项提醒（生日、续合同）'!$Q$4,MONTH(在职员工基本信息!$M1333)='员工事项提醒（生日、续合同）'!$S$4),在职员工基本信息!D1333,"")</f>
        <v/>
      </c>
      <c r="Q1336" s="1" t="str">
        <f>IF(AND(YEAR(在职员工基本信息!$M1333)='员工事项提醒（生日、续合同）'!$Q$4,MONTH(在职员工基本信息!$M1333)='员工事项提醒（生日、续合同）'!$S$4),在职员工基本信息!E1333,"")</f>
        <v/>
      </c>
      <c r="R1336" s="1" t="str">
        <f>IF(AND(YEAR(在职员工基本信息!$M1333)='员工事项提醒（生日、续合同）'!$Q$4,MONTH(在职员工基本信息!$M1333)='员工事项提醒（生日、续合同）'!$S$4),在职员工基本信息!B1333,"")</f>
        <v/>
      </c>
      <c r="S1336" s="1" t="str">
        <f>IF(AND(YEAR(在职员工基本信息!$M1333)='员工事项提醒（生日、续合同）'!$Q$4,MONTH(在职员工基本信息!$M1333)='员工事项提醒（生日、续合同）'!$S$4),在职员工基本信息!C1333,"")</f>
        <v/>
      </c>
      <c r="T1336" s="23" t="str">
        <f>IF(AND(YEAR(在职员工基本信息!$M1333)='员工事项提醒（生日、续合同）'!$Q$4,MONTH(在职员工基本信息!$M1333)='员工事项提醒（生日、续合同）'!$S$4),在职员工基本信息!M1333,"")</f>
        <v/>
      </c>
    </row>
    <row r="1337" spans="1:20">
      <c r="A1337" s="1" t="str">
        <f>B1337&amp;COUNTIF(B$8:B1337,B1337)</f>
        <v>1325</v>
      </c>
      <c r="B1337" s="1" t="str">
        <f>IF(MONTH(在职员工基本信息!G1334)=$L$4,MONTH(在职员工基本信息!G1334),"")</f>
        <v/>
      </c>
      <c r="D1337" s="1" t="str">
        <f>IFERROR(IF(在职员工基本信息!D1334="","",在职员工基本信息!D1334),"")</f>
        <v/>
      </c>
      <c r="E1337" s="1" t="str">
        <f>IF(在职员工基本信息!E1334="","",在职员工基本信息!E1334)</f>
        <v/>
      </c>
      <c r="F1337" s="23" t="str">
        <f>IF(在职员工基本信息!G1334="","",在职员工基本信息!G1334)</f>
        <v/>
      </c>
      <c r="G1337" s="1" t="str">
        <f>IF(在职员工基本信息!B1334="","",在职员工基本信息!B1334)</f>
        <v/>
      </c>
      <c r="H1337" s="1" t="str">
        <f>IF(在职员工基本信息!C1334="","",在职员工基本信息!C1334)</f>
        <v/>
      </c>
      <c r="J1337" s="23" t="str">
        <f t="shared" si="100"/>
        <v/>
      </c>
      <c r="K1337" s="23" t="str">
        <f t="shared" si="101"/>
        <v/>
      </c>
      <c r="L1337" s="23" t="str">
        <f t="shared" si="102"/>
        <v/>
      </c>
      <c r="M1337" s="23" t="str">
        <f t="shared" si="103"/>
        <v/>
      </c>
      <c r="N1337" s="23" t="str">
        <f t="shared" si="104"/>
        <v/>
      </c>
      <c r="P1337" s="1" t="str">
        <f>IF(AND(YEAR(在职员工基本信息!$M1334)='员工事项提醒（生日、续合同）'!$Q$4,MONTH(在职员工基本信息!$M1334)='员工事项提醒（生日、续合同）'!$S$4),在职员工基本信息!D1334,"")</f>
        <v/>
      </c>
      <c r="Q1337" s="1" t="str">
        <f>IF(AND(YEAR(在职员工基本信息!$M1334)='员工事项提醒（生日、续合同）'!$Q$4,MONTH(在职员工基本信息!$M1334)='员工事项提醒（生日、续合同）'!$S$4),在职员工基本信息!E1334,"")</f>
        <v/>
      </c>
      <c r="R1337" s="1" t="str">
        <f>IF(AND(YEAR(在职员工基本信息!$M1334)='员工事项提醒（生日、续合同）'!$Q$4,MONTH(在职员工基本信息!$M1334)='员工事项提醒（生日、续合同）'!$S$4),在职员工基本信息!B1334,"")</f>
        <v/>
      </c>
      <c r="S1337" s="1" t="str">
        <f>IF(AND(YEAR(在职员工基本信息!$M1334)='员工事项提醒（生日、续合同）'!$Q$4,MONTH(在职员工基本信息!$M1334)='员工事项提醒（生日、续合同）'!$S$4),在职员工基本信息!C1334,"")</f>
        <v/>
      </c>
      <c r="T1337" s="23" t="str">
        <f>IF(AND(YEAR(在职员工基本信息!$M1334)='员工事项提醒（生日、续合同）'!$Q$4,MONTH(在职员工基本信息!$M1334)='员工事项提醒（生日、续合同）'!$S$4),在职员工基本信息!M1334,"")</f>
        <v/>
      </c>
    </row>
    <row r="1338" spans="1:20">
      <c r="A1338" s="1" t="str">
        <f>B1338&amp;COUNTIF(B$8:B1338,B1338)</f>
        <v>1326</v>
      </c>
      <c r="B1338" s="1" t="str">
        <f>IF(MONTH(在职员工基本信息!G1335)=$L$4,MONTH(在职员工基本信息!G1335),"")</f>
        <v/>
      </c>
      <c r="D1338" s="1" t="str">
        <f>IFERROR(IF(在职员工基本信息!D1335="","",在职员工基本信息!D1335),"")</f>
        <v/>
      </c>
      <c r="E1338" s="1" t="str">
        <f>IF(在职员工基本信息!E1335="","",在职员工基本信息!E1335)</f>
        <v/>
      </c>
      <c r="F1338" s="23" t="str">
        <f>IF(在职员工基本信息!G1335="","",在职员工基本信息!G1335)</f>
        <v/>
      </c>
      <c r="G1338" s="1" t="str">
        <f>IF(在职员工基本信息!B1335="","",在职员工基本信息!B1335)</f>
        <v/>
      </c>
      <c r="H1338" s="1" t="str">
        <f>IF(在职员工基本信息!C1335="","",在职员工基本信息!C1335)</f>
        <v/>
      </c>
      <c r="J1338" s="23" t="str">
        <f t="shared" si="100"/>
        <v/>
      </c>
      <c r="K1338" s="23" t="str">
        <f t="shared" si="101"/>
        <v/>
      </c>
      <c r="L1338" s="23" t="str">
        <f t="shared" si="102"/>
        <v/>
      </c>
      <c r="M1338" s="23" t="str">
        <f t="shared" si="103"/>
        <v/>
      </c>
      <c r="N1338" s="23" t="str">
        <f t="shared" si="104"/>
        <v/>
      </c>
      <c r="P1338" s="1" t="str">
        <f>IF(AND(YEAR(在职员工基本信息!$M1335)='员工事项提醒（生日、续合同）'!$Q$4,MONTH(在职员工基本信息!$M1335)='员工事项提醒（生日、续合同）'!$S$4),在职员工基本信息!D1335,"")</f>
        <v/>
      </c>
      <c r="Q1338" s="1" t="str">
        <f>IF(AND(YEAR(在职员工基本信息!$M1335)='员工事项提醒（生日、续合同）'!$Q$4,MONTH(在职员工基本信息!$M1335)='员工事项提醒（生日、续合同）'!$S$4),在职员工基本信息!E1335,"")</f>
        <v/>
      </c>
      <c r="R1338" s="1" t="str">
        <f>IF(AND(YEAR(在职员工基本信息!$M1335)='员工事项提醒（生日、续合同）'!$Q$4,MONTH(在职员工基本信息!$M1335)='员工事项提醒（生日、续合同）'!$S$4),在职员工基本信息!B1335,"")</f>
        <v/>
      </c>
      <c r="S1338" s="1" t="str">
        <f>IF(AND(YEAR(在职员工基本信息!$M1335)='员工事项提醒（生日、续合同）'!$Q$4,MONTH(在职员工基本信息!$M1335)='员工事项提醒（生日、续合同）'!$S$4),在职员工基本信息!C1335,"")</f>
        <v/>
      </c>
      <c r="T1338" s="23" t="str">
        <f>IF(AND(YEAR(在职员工基本信息!$M1335)='员工事项提醒（生日、续合同）'!$Q$4,MONTH(在职员工基本信息!$M1335)='员工事项提醒（生日、续合同）'!$S$4),在职员工基本信息!M1335,"")</f>
        <v/>
      </c>
    </row>
    <row r="1339" spans="1:20">
      <c r="A1339" s="1" t="str">
        <f>B1339&amp;COUNTIF(B$8:B1339,B1339)</f>
        <v>1327</v>
      </c>
      <c r="B1339" s="1" t="str">
        <f>IF(MONTH(在职员工基本信息!G1336)=$L$4,MONTH(在职员工基本信息!G1336),"")</f>
        <v/>
      </c>
      <c r="D1339" s="1" t="str">
        <f>IFERROR(IF(在职员工基本信息!D1336="","",在职员工基本信息!D1336),"")</f>
        <v/>
      </c>
      <c r="E1339" s="1" t="str">
        <f>IF(在职员工基本信息!E1336="","",在职员工基本信息!E1336)</f>
        <v/>
      </c>
      <c r="F1339" s="23" t="str">
        <f>IF(在职员工基本信息!G1336="","",在职员工基本信息!G1336)</f>
        <v/>
      </c>
      <c r="G1339" s="1" t="str">
        <f>IF(在职员工基本信息!B1336="","",在职员工基本信息!B1336)</f>
        <v/>
      </c>
      <c r="H1339" s="1" t="str">
        <f>IF(在职员工基本信息!C1336="","",在职员工基本信息!C1336)</f>
        <v/>
      </c>
      <c r="J1339" s="23" t="str">
        <f t="shared" si="100"/>
        <v/>
      </c>
      <c r="K1339" s="23" t="str">
        <f t="shared" si="101"/>
        <v/>
      </c>
      <c r="L1339" s="23" t="str">
        <f t="shared" si="102"/>
        <v/>
      </c>
      <c r="M1339" s="23" t="str">
        <f t="shared" si="103"/>
        <v/>
      </c>
      <c r="N1339" s="23" t="str">
        <f t="shared" si="104"/>
        <v/>
      </c>
      <c r="P1339" s="1" t="str">
        <f>IF(AND(YEAR(在职员工基本信息!$M1336)='员工事项提醒（生日、续合同）'!$Q$4,MONTH(在职员工基本信息!$M1336)='员工事项提醒（生日、续合同）'!$S$4),在职员工基本信息!D1336,"")</f>
        <v/>
      </c>
      <c r="Q1339" s="1" t="str">
        <f>IF(AND(YEAR(在职员工基本信息!$M1336)='员工事项提醒（生日、续合同）'!$Q$4,MONTH(在职员工基本信息!$M1336)='员工事项提醒（生日、续合同）'!$S$4),在职员工基本信息!E1336,"")</f>
        <v/>
      </c>
      <c r="R1339" s="1" t="str">
        <f>IF(AND(YEAR(在职员工基本信息!$M1336)='员工事项提醒（生日、续合同）'!$Q$4,MONTH(在职员工基本信息!$M1336)='员工事项提醒（生日、续合同）'!$S$4),在职员工基本信息!B1336,"")</f>
        <v/>
      </c>
      <c r="S1339" s="1" t="str">
        <f>IF(AND(YEAR(在职员工基本信息!$M1336)='员工事项提醒（生日、续合同）'!$Q$4,MONTH(在职员工基本信息!$M1336)='员工事项提醒（生日、续合同）'!$S$4),在职员工基本信息!C1336,"")</f>
        <v/>
      </c>
      <c r="T1339" s="23" t="str">
        <f>IF(AND(YEAR(在职员工基本信息!$M1336)='员工事项提醒（生日、续合同）'!$Q$4,MONTH(在职员工基本信息!$M1336)='员工事项提醒（生日、续合同）'!$S$4),在职员工基本信息!M1336,"")</f>
        <v/>
      </c>
    </row>
    <row r="1340" spans="1:20">
      <c r="A1340" s="1" t="str">
        <f>B1340&amp;COUNTIF(B$8:B1340,B1340)</f>
        <v>1328</v>
      </c>
      <c r="B1340" s="1" t="str">
        <f>IF(MONTH(在职员工基本信息!G1337)=$L$4,MONTH(在职员工基本信息!G1337),"")</f>
        <v/>
      </c>
      <c r="D1340" s="1" t="str">
        <f>IFERROR(IF(在职员工基本信息!D1337="","",在职员工基本信息!D1337),"")</f>
        <v/>
      </c>
      <c r="E1340" s="1" t="str">
        <f>IF(在职员工基本信息!E1337="","",在职员工基本信息!E1337)</f>
        <v/>
      </c>
      <c r="F1340" s="23" t="str">
        <f>IF(在职员工基本信息!G1337="","",在职员工基本信息!G1337)</f>
        <v/>
      </c>
      <c r="G1340" s="1" t="str">
        <f>IF(在职员工基本信息!B1337="","",在职员工基本信息!B1337)</f>
        <v/>
      </c>
      <c r="H1340" s="1" t="str">
        <f>IF(在职员工基本信息!C1337="","",在职员工基本信息!C1337)</f>
        <v/>
      </c>
      <c r="J1340" s="23" t="str">
        <f t="shared" si="100"/>
        <v/>
      </c>
      <c r="K1340" s="23" t="str">
        <f t="shared" si="101"/>
        <v/>
      </c>
      <c r="L1340" s="23" t="str">
        <f t="shared" si="102"/>
        <v/>
      </c>
      <c r="M1340" s="23" t="str">
        <f t="shared" si="103"/>
        <v/>
      </c>
      <c r="N1340" s="23" t="str">
        <f t="shared" si="104"/>
        <v/>
      </c>
      <c r="P1340" s="1" t="str">
        <f>IF(AND(YEAR(在职员工基本信息!$M1337)='员工事项提醒（生日、续合同）'!$Q$4,MONTH(在职员工基本信息!$M1337)='员工事项提醒（生日、续合同）'!$S$4),在职员工基本信息!D1337,"")</f>
        <v/>
      </c>
      <c r="Q1340" s="1" t="str">
        <f>IF(AND(YEAR(在职员工基本信息!$M1337)='员工事项提醒（生日、续合同）'!$Q$4,MONTH(在职员工基本信息!$M1337)='员工事项提醒（生日、续合同）'!$S$4),在职员工基本信息!E1337,"")</f>
        <v/>
      </c>
      <c r="R1340" s="1" t="str">
        <f>IF(AND(YEAR(在职员工基本信息!$M1337)='员工事项提醒（生日、续合同）'!$Q$4,MONTH(在职员工基本信息!$M1337)='员工事项提醒（生日、续合同）'!$S$4),在职员工基本信息!B1337,"")</f>
        <v/>
      </c>
      <c r="S1340" s="1" t="str">
        <f>IF(AND(YEAR(在职员工基本信息!$M1337)='员工事项提醒（生日、续合同）'!$Q$4,MONTH(在职员工基本信息!$M1337)='员工事项提醒（生日、续合同）'!$S$4),在职员工基本信息!C1337,"")</f>
        <v/>
      </c>
      <c r="T1340" s="23" t="str">
        <f>IF(AND(YEAR(在职员工基本信息!$M1337)='员工事项提醒（生日、续合同）'!$Q$4,MONTH(在职员工基本信息!$M1337)='员工事项提醒（生日、续合同）'!$S$4),在职员工基本信息!M1337,"")</f>
        <v/>
      </c>
    </row>
    <row r="1341" spans="1:20">
      <c r="A1341" s="1" t="str">
        <f>B1341&amp;COUNTIF(B$8:B1341,B1341)</f>
        <v>1329</v>
      </c>
      <c r="B1341" s="1" t="str">
        <f>IF(MONTH(在职员工基本信息!G1338)=$L$4,MONTH(在职员工基本信息!G1338),"")</f>
        <v/>
      </c>
      <c r="D1341" s="1" t="str">
        <f>IFERROR(IF(在职员工基本信息!D1338="","",在职员工基本信息!D1338),"")</f>
        <v/>
      </c>
      <c r="E1341" s="1" t="str">
        <f>IF(在职员工基本信息!E1338="","",在职员工基本信息!E1338)</f>
        <v/>
      </c>
      <c r="F1341" s="23" t="str">
        <f>IF(在职员工基本信息!G1338="","",在职员工基本信息!G1338)</f>
        <v/>
      </c>
      <c r="G1341" s="1" t="str">
        <f>IF(在职员工基本信息!B1338="","",在职员工基本信息!B1338)</f>
        <v/>
      </c>
      <c r="H1341" s="1" t="str">
        <f>IF(在职员工基本信息!C1338="","",在职员工基本信息!C1338)</f>
        <v/>
      </c>
      <c r="J1341" s="23" t="str">
        <f t="shared" si="100"/>
        <v/>
      </c>
      <c r="K1341" s="23" t="str">
        <f t="shared" si="101"/>
        <v/>
      </c>
      <c r="L1341" s="23" t="str">
        <f t="shared" si="102"/>
        <v/>
      </c>
      <c r="M1341" s="23" t="str">
        <f t="shared" si="103"/>
        <v/>
      </c>
      <c r="N1341" s="23" t="str">
        <f t="shared" si="104"/>
        <v/>
      </c>
      <c r="P1341" s="1" t="str">
        <f>IF(AND(YEAR(在职员工基本信息!$M1338)='员工事项提醒（生日、续合同）'!$Q$4,MONTH(在职员工基本信息!$M1338)='员工事项提醒（生日、续合同）'!$S$4),在职员工基本信息!D1338,"")</f>
        <v/>
      </c>
      <c r="Q1341" s="1" t="str">
        <f>IF(AND(YEAR(在职员工基本信息!$M1338)='员工事项提醒（生日、续合同）'!$Q$4,MONTH(在职员工基本信息!$M1338)='员工事项提醒（生日、续合同）'!$S$4),在职员工基本信息!E1338,"")</f>
        <v/>
      </c>
      <c r="R1341" s="1" t="str">
        <f>IF(AND(YEAR(在职员工基本信息!$M1338)='员工事项提醒（生日、续合同）'!$Q$4,MONTH(在职员工基本信息!$M1338)='员工事项提醒（生日、续合同）'!$S$4),在职员工基本信息!B1338,"")</f>
        <v/>
      </c>
      <c r="S1341" s="1" t="str">
        <f>IF(AND(YEAR(在职员工基本信息!$M1338)='员工事项提醒（生日、续合同）'!$Q$4,MONTH(在职员工基本信息!$M1338)='员工事项提醒（生日、续合同）'!$S$4),在职员工基本信息!C1338,"")</f>
        <v/>
      </c>
      <c r="T1341" s="23" t="str">
        <f>IF(AND(YEAR(在职员工基本信息!$M1338)='员工事项提醒（生日、续合同）'!$Q$4,MONTH(在职员工基本信息!$M1338)='员工事项提醒（生日、续合同）'!$S$4),在职员工基本信息!M1338,"")</f>
        <v/>
      </c>
    </row>
    <row r="1342" spans="1:20">
      <c r="A1342" s="1" t="str">
        <f>B1342&amp;COUNTIF(B$8:B1342,B1342)</f>
        <v>1330</v>
      </c>
      <c r="B1342" s="1" t="str">
        <f>IF(MONTH(在职员工基本信息!G1339)=$L$4,MONTH(在职员工基本信息!G1339),"")</f>
        <v/>
      </c>
      <c r="D1342" s="1" t="str">
        <f>IFERROR(IF(在职员工基本信息!D1339="","",在职员工基本信息!D1339),"")</f>
        <v/>
      </c>
      <c r="E1342" s="1" t="str">
        <f>IF(在职员工基本信息!E1339="","",在职员工基本信息!E1339)</f>
        <v/>
      </c>
      <c r="F1342" s="23" t="str">
        <f>IF(在职员工基本信息!G1339="","",在职员工基本信息!G1339)</f>
        <v/>
      </c>
      <c r="G1342" s="1" t="str">
        <f>IF(在职员工基本信息!B1339="","",在职员工基本信息!B1339)</f>
        <v/>
      </c>
      <c r="H1342" s="1" t="str">
        <f>IF(在职员工基本信息!C1339="","",在职员工基本信息!C1339)</f>
        <v/>
      </c>
      <c r="J1342" s="23" t="str">
        <f t="shared" si="100"/>
        <v/>
      </c>
      <c r="K1342" s="23" t="str">
        <f t="shared" si="101"/>
        <v/>
      </c>
      <c r="L1342" s="23" t="str">
        <f t="shared" si="102"/>
        <v/>
      </c>
      <c r="M1342" s="23" t="str">
        <f t="shared" si="103"/>
        <v/>
      </c>
      <c r="N1342" s="23" t="str">
        <f t="shared" si="104"/>
        <v/>
      </c>
      <c r="P1342" s="1" t="str">
        <f>IF(AND(YEAR(在职员工基本信息!$M1339)='员工事项提醒（生日、续合同）'!$Q$4,MONTH(在职员工基本信息!$M1339)='员工事项提醒（生日、续合同）'!$S$4),在职员工基本信息!D1339,"")</f>
        <v/>
      </c>
      <c r="Q1342" s="1" t="str">
        <f>IF(AND(YEAR(在职员工基本信息!$M1339)='员工事项提醒（生日、续合同）'!$Q$4,MONTH(在职员工基本信息!$M1339)='员工事项提醒（生日、续合同）'!$S$4),在职员工基本信息!E1339,"")</f>
        <v/>
      </c>
      <c r="R1342" s="1" t="str">
        <f>IF(AND(YEAR(在职员工基本信息!$M1339)='员工事项提醒（生日、续合同）'!$Q$4,MONTH(在职员工基本信息!$M1339)='员工事项提醒（生日、续合同）'!$S$4),在职员工基本信息!B1339,"")</f>
        <v/>
      </c>
      <c r="S1342" s="1" t="str">
        <f>IF(AND(YEAR(在职员工基本信息!$M1339)='员工事项提醒（生日、续合同）'!$Q$4,MONTH(在职员工基本信息!$M1339)='员工事项提醒（生日、续合同）'!$S$4),在职员工基本信息!C1339,"")</f>
        <v/>
      </c>
      <c r="T1342" s="23" t="str">
        <f>IF(AND(YEAR(在职员工基本信息!$M1339)='员工事项提醒（生日、续合同）'!$Q$4,MONTH(在职员工基本信息!$M1339)='员工事项提醒（生日、续合同）'!$S$4),在职员工基本信息!M1339,"")</f>
        <v/>
      </c>
    </row>
    <row r="1343" spans="1:20">
      <c r="A1343" s="1" t="str">
        <f>B1343&amp;COUNTIF(B$8:B1343,B1343)</f>
        <v>1331</v>
      </c>
      <c r="B1343" s="1" t="str">
        <f>IF(MONTH(在职员工基本信息!G1340)=$L$4,MONTH(在职员工基本信息!G1340),"")</f>
        <v/>
      </c>
      <c r="D1343" s="1" t="str">
        <f>IFERROR(IF(在职员工基本信息!D1340="","",在职员工基本信息!D1340),"")</f>
        <v/>
      </c>
      <c r="E1343" s="1" t="str">
        <f>IF(在职员工基本信息!E1340="","",在职员工基本信息!E1340)</f>
        <v/>
      </c>
      <c r="F1343" s="23" t="str">
        <f>IF(在职员工基本信息!G1340="","",在职员工基本信息!G1340)</f>
        <v/>
      </c>
      <c r="G1343" s="1" t="str">
        <f>IF(在职员工基本信息!B1340="","",在职员工基本信息!B1340)</f>
        <v/>
      </c>
      <c r="H1343" s="1" t="str">
        <f>IF(在职员工基本信息!C1340="","",在职员工基本信息!C1340)</f>
        <v/>
      </c>
      <c r="J1343" s="23" t="str">
        <f t="shared" si="100"/>
        <v/>
      </c>
      <c r="K1343" s="23" t="str">
        <f t="shared" si="101"/>
        <v/>
      </c>
      <c r="L1343" s="23" t="str">
        <f t="shared" si="102"/>
        <v/>
      </c>
      <c r="M1343" s="23" t="str">
        <f t="shared" si="103"/>
        <v/>
      </c>
      <c r="N1343" s="23" t="str">
        <f t="shared" si="104"/>
        <v/>
      </c>
      <c r="P1343" s="1" t="str">
        <f>IF(AND(YEAR(在职员工基本信息!$M1340)='员工事项提醒（生日、续合同）'!$Q$4,MONTH(在职员工基本信息!$M1340)='员工事项提醒（生日、续合同）'!$S$4),在职员工基本信息!D1340,"")</f>
        <v/>
      </c>
      <c r="Q1343" s="1" t="str">
        <f>IF(AND(YEAR(在职员工基本信息!$M1340)='员工事项提醒（生日、续合同）'!$Q$4,MONTH(在职员工基本信息!$M1340)='员工事项提醒（生日、续合同）'!$S$4),在职员工基本信息!E1340,"")</f>
        <v/>
      </c>
      <c r="R1343" s="1" t="str">
        <f>IF(AND(YEAR(在职员工基本信息!$M1340)='员工事项提醒（生日、续合同）'!$Q$4,MONTH(在职员工基本信息!$M1340)='员工事项提醒（生日、续合同）'!$S$4),在职员工基本信息!B1340,"")</f>
        <v/>
      </c>
      <c r="S1343" s="1" t="str">
        <f>IF(AND(YEAR(在职员工基本信息!$M1340)='员工事项提醒（生日、续合同）'!$Q$4,MONTH(在职员工基本信息!$M1340)='员工事项提醒（生日、续合同）'!$S$4),在职员工基本信息!C1340,"")</f>
        <v/>
      </c>
      <c r="T1343" s="23" t="str">
        <f>IF(AND(YEAR(在职员工基本信息!$M1340)='员工事项提醒（生日、续合同）'!$Q$4,MONTH(在职员工基本信息!$M1340)='员工事项提醒（生日、续合同）'!$S$4),在职员工基本信息!M1340,"")</f>
        <v/>
      </c>
    </row>
    <row r="1344" spans="1:20">
      <c r="A1344" s="1" t="str">
        <f>B1344&amp;COUNTIF(B$8:B1344,B1344)</f>
        <v>1332</v>
      </c>
      <c r="B1344" s="1" t="str">
        <f>IF(MONTH(在职员工基本信息!G1341)=$L$4,MONTH(在职员工基本信息!G1341),"")</f>
        <v/>
      </c>
      <c r="D1344" s="1" t="str">
        <f>IFERROR(IF(在职员工基本信息!D1341="","",在职员工基本信息!D1341),"")</f>
        <v/>
      </c>
      <c r="E1344" s="1" t="str">
        <f>IF(在职员工基本信息!E1341="","",在职员工基本信息!E1341)</f>
        <v/>
      </c>
      <c r="F1344" s="23" t="str">
        <f>IF(在职员工基本信息!G1341="","",在职员工基本信息!G1341)</f>
        <v/>
      </c>
      <c r="G1344" s="1" t="str">
        <f>IF(在职员工基本信息!B1341="","",在职员工基本信息!B1341)</f>
        <v/>
      </c>
      <c r="H1344" s="1" t="str">
        <f>IF(在职员工基本信息!C1341="","",在职员工基本信息!C1341)</f>
        <v/>
      </c>
      <c r="J1344" s="23" t="str">
        <f t="shared" si="100"/>
        <v/>
      </c>
      <c r="K1344" s="23" t="str">
        <f t="shared" si="101"/>
        <v/>
      </c>
      <c r="L1344" s="23" t="str">
        <f t="shared" si="102"/>
        <v/>
      </c>
      <c r="M1344" s="23" t="str">
        <f t="shared" si="103"/>
        <v/>
      </c>
      <c r="N1344" s="23" t="str">
        <f t="shared" si="104"/>
        <v/>
      </c>
      <c r="P1344" s="1" t="str">
        <f>IF(AND(YEAR(在职员工基本信息!$M1341)='员工事项提醒（生日、续合同）'!$Q$4,MONTH(在职员工基本信息!$M1341)='员工事项提醒（生日、续合同）'!$S$4),在职员工基本信息!D1341,"")</f>
        <v/>
      </c>
      <c r="Q1344" s="1" t="str">
        <f>IF(AND(YEAR(在职员工基本信息!$M1341)='员工事项提醒（生日、续合同）'!$Q$4,MONTH(在职员工基本信息!$M1341)='员工事项提醒（生日、续合同）'!$S$4),在职员工基本信息!E1341,"")</f>
        <v/>
      </c>
      <c r="R1344" s="1" t="str">
        <f>IF(AND(YEAR(在职员工基本信息!$M1341)='员工事项提醒（生日、续合同）'!$Q$4,MONTH(在职员工基本信息!$M1341)='员工事项提醒（生日、续合同）'!$S$4),在职员工基本信息!B1341,"")</f>
        <v/>
      </c>
      <c r="S1344" s="1" t="str">
        <f>IF(AND(YEAR(在职员工基本信息!$M1341)='员工事项提醒（生日、续合同）'!$Q$4,MONTH(在职员工基本信息!$M1341)='员工事项提醒（生日、续合同）'!$S$4),在职员工基本信息!C1341,"")</f>
        <v/>
      </c>
      <c r="T1344" s="23" t="str">
        <f>IF(AND(YEAR(在职员工基本信息!$M1341)='员工事项提醒（生日、续合同）'!$Q$4,MONTH(在职员工基本信息!$M1341)='员工事项提醒（生日、续合同）'!$S$4),在职员工基本信息!M1341,"")</f>
        <v/>
      </c>
    </row>
    <row r="1345" spans="1:20">
      <c r="A1345" s="1" t="str">
        <f>B1345&amp;COUNTIF(B$8:B1345,B1345)</f>
        <v>1333</v>
      </c>
      <c r="B1345" s="1" t="str">
        <f>IF(MONTH(在职员工基本信息!G1342)=$L$4,MONTH(在职员工基本信息!G1342),"")</f>
        <v/>
      </c>
      <c r="D1345" s="1" t="str">
        <f>IFERROR(IF(在职员工基本信息!D1342="","",在职员工基本信息!D1342),"")</f>
        <v/>
      </c>
      <c r="E1345" s="1" t="str">
        <f>IF(在职员工基本信息!E1342="","",在职员工基本信息!E1342)</f>
        <v/>
      </c>
      <c r="F1345" s="23" t="str">
        <f>IF(在职员工基本信息!G1342="","",在职员工基本信息!G1342)</f>
        <v/>
      </c>
      <c r="G1345" s="1" t="str">
        <f>IF(在职员工基本信息!B1342="","",在职员工基本信息!B1342)</f>
        <v/>
      </c>
      <c r="H1345" s="1" t="str">
        <f>IF(在职员工基本信息!C1342="","",在职员工基本信息!C1342)</f>
        <v/>
      </c>
      <c r="J1345" s="23" t="str">
        <f t="shared" si="100"/>
        <v/>
      </c>
      <c r="K1345" s="23" t="str">
        <f t="shared" si="101"/>
        <v/>
      </c>
      <c r="L1345" s="23" t="str">
        <f t="shared" si="102"/>
        <v/>
      </c>
      <c r="M1345" s="23" t="str">
        <f t="shared" si="103"/>
        <v/>
      </c>
      <c r="N1345" s="23" t="str">
        <f t="shared" si="104"/>
        <v/>
      </c>
      <c r="P1345" s="1" t="str">
        <f>IF(AND(YEAR(在职员工基本信息!$M1342)='员工事项提醒（生日、续合同）'!$Q$4,MONTH(在职员工基本信息!$M1342)='员工事项提醒（生日、续合同）'!$S$4),在职员工基本信息!D1342,"")</f>
        <v/>
      </c>
      <c r="Q1345" s="1" t="str">
        <f>IF(AND(YEAR(在职员工基本信息!$M1342)='员工事项提醒（生日、续合同）'!$Q$4,MONTH(在职员工基本信息!$M1342)='员工事项提醒（生日、续合同）'!$S$4),在职员工基本信息!E1342,"")</f>
        <v/>
      </c>
      <c r="R1345" s="1" t="str">
        <f>IF(AND(YEAR(在职员工基本信息!$M1342)='员工事项提醒（生日、续合同）'!$Q$4,MONTH(在职员工基本信息!$M1342)='员工事项提醒（生日、续合同）'!$S$4),在职员工基本信息!B1342,"")</f>
        <v/>
      </c>
      <c r="S1345" s="1" t="str">
        <f>IF(AND(YEAR(在职员工基本信息!$M1342)='员工事项提醒（生日、续合同）'!$Q$4,MONTH(在职员工基本信息!$M1342)='员工事项提醒（生日、续合同）'!$S$4),在职员工基本信息!C1342,"")</f>
        <v/>
      </c>
      <c r="T1345" s="23" t="str">
        <f>IF(AND(YEAR(在职员工基本信息!$M1342)='员工事项提醒（生日、续合同）'!$Q$4,MONTH(在职员工基本信息!$M1342)='员工事项提醒（生日、续合同）'!$S$4),在职员工基本信息!M1342,"")</f>
        <v/>
      </c>
    </row>
    <row r="1346" spans="1:20">
      <c r="A1346" s="1" t="str">
        <f>B1346&amp;COUNTIF(B$8:B1346,B1346)</f>
        <v>1334</v>
      </c>
      <c r="B1346" s="1" t="str">
        <f>IF(MONTH(在职员工基本信息!G1343)=$L$4,MONTH(在职员工基本信息!G1343),"")</f>
        <v/>
      </c>
      <c r="D1346" s="1" t="str">
        <f>IFERROR(IF(在职员工基本信息!D1343="","",在职员工基本信息!D1343),"")</f>
        <v/>
      </c>
      <c r="E1346" s="1" t="str">
        <f>IF(在职员工基本信息!E1343="","",在职员工基本信息!E1343)</f>
        <v/>
      </c>
      <c r="F1346" s="23" t="str">
        <f>IF(在职员工基本信息!G1343="","",在职员工基本信息!G1343)</f>
        <v/>
      </c>
      <c r="G1346" s="1" t="str">
        <f>IF(在职员工基本信息!B1343="","",在职员工基本信息!B1343)</f>
        <v/>
      </c>
      <c r="H1346" s="1" t="str">
        <f>IF(在职员工基本信息!C1343="","",在职员工基本信息!C1343)</f>
        <v/>
      </c>
      <c r="J1346" s="23" t="str">
        <f t="shared" si="100"/>
        <v/>
      </c>
      <c r="K1346" s="23" t="str">
        <f t="shared" si="101"/>
        <v/>
      </c>
      <c r="L1346" s="23" t="str">
        <f t="shared" si="102"/>
        <v/>
      </c>
      <c r="M1346" s="23" t="str">
        <f t="shared" si="103"/>
        <v/>
      </c>
      <c r="N1346" s="23" t="str">
        <f t="shared" si="104"/>
        <v/>
      </c>
      <c r="P1346" s="1" t="str">
        <f>IF(AND(YEAR(在职员工基本信息!$M1343)='员工事项提醒（生日、续合同）'!$Q$4,MONTH(在职员工基本信息!$M1343)='员工事项提醒（生日、续合同）'!$S$4),在职员工基本信息!D1343,"")</f>
        <v/>
      </c>
      <c r="Q1346" s="1" t="str">
        <f>IF(AND(YEAR(在职员工基本信息!$M1343)='员工事项提醒（生日、续合同）'!$Q$4,MONTH(在职员工基本信息!$M1343)='员工事项提醒（生日、续合同）'!$S$4),在职员工基本信息!E1343,"")</f>
        <v/>
      </c>
      <c r="R1346" s="1" t="str">
        <f>IF(AND(YEAR(在职员工基本信息!$M1343)='员工事项提醒（生日、续合同）'!$Q$4,MONTH(在职员工基本信息!$M1343)='员工事项提醒（生日、续合同）'!$S$4),在职员工基本信息!B1343,"")</f>
        <v/>
      </c>
      <c r="S1346" s="1" t="str">
        <f>IF(AND(YEAR(在职员工基本信息!$M1343)='员工事项提醒（生日、续合同）'!$Q$4,MONTH(在职员工基本信息!$M1343)='员工事项提醒（生日、续合同）'!$S$4),在职员工基本信息!C1343,"")</f>
        <v/>
      </c>
      <c r="T1346" s="23" t="str">
        <f>IF(AND(YEAR(在职员工基本信息!$M1343)='员工事项提醒（生日、续合同）'!$Q$4,MONTH(在职员工基本信息!$M1343)='员工事项提醒（生日、续合同）'!$S$4),在职员工基本信息!M1343,"")</f>
        <v/>
      </c>
    </row>
    <row r="1347" spans="1:20">
      <c r="A1347" s="1" t="str">
        <f>B1347&amp;COUNTIF(B$8:B1347,B1347)</f>
        <v>1335</v>
      </c>
      <c r="B1347" s="1" t="str">
        <f>IF(MONTH(在职员工基本信息!G1344)=$L$4,MONTH(在职员工基本信息!G1344),"")</f>
        <v/>
      </c>
      <c r="D1347" s="1" t="str">
        <f>IFERROR(IF(在职员工基本信息!D1344="","",在职员工基本信息!D1344),"")</f>
        <v/>
      </c>
      <c r="E1347" s="1" t="str">
        <f>IF(在职员工基本信息!E1344="","",在职员工基本信息!E1344)</f>
        <v/>
      </c>
      <c r="F1347" s="23" t="str">
        <f>IF(在职员工基本信息!G1344="","",在职员工基本信息!G1344)</f>
        <v/>
      </c>
      <c r="G1347" s="1" t="str">
        <f>IF(在职员工基本信息!B1344="","",在职员工基本信息!B1344)</f>
        <v/>
      </c>
      <c r="H1347" s="1" t="str">
        <f>IF(在职员工基本信息!C1344="","",在职员工基本信息!C1344)</f>
        <v/>
      </c>
      <c r="J1347" s="23" t="str">
        <f t="shared" si="100"/>
        <v/>
      </c>
      <c r="K1347" s="23" t="str">
        <f t="shared" si="101"/>
        <v/>
      </c>
      <c r="L1347" s="23" t="str">
        <f t="shared" si="102"/>
        <v/>
      </c>
      <c r="M1347" s="23" t="str">
        <f t="shared" si="103"/>
        <v/>
      </c>
      <c r="N1347" s="23" t="str">
        <f t="shared" si="104"/>
        <v/>
      </c>
      <c r="P1347" s="1" t="str">
        <f>IF(AND(YEAR(在职员工基本信息!$M1344)='员工事项提醒（生日、续合同）'!$Q$4,MONTH(在职员工基本信息!$M1344)='员工事项提醒（生日、续合同）'!$S$4),在职员工基本信息!D1344,"")</f>
        <v/>
      </c>
      <c r="Q1347" s="1" t="str">
        <f>IF(AND(YEAR(在职员工基本信息!$M1344)='员工事项提醒（生日、续合同）'!$Q$4,MONTH(在职员工基本信息!$M1344)='员工事项提醒（生日、续合同）'!$S$4),在职员工基本信息!E1344,"")</f>
        <v/>
      </c>
      <c r="R1347" s="1" t="str">
        <f>IF(AND(YEAR(在职员工基本信息!$M1344)='员工事项提醒（生日、续合同）'!$Q$4,MONTH(在职员工基本信息!$M1344)='员工事项提醒（生日、续合同）'!$S$4),在职员工基本信息!B1344,"")</f>
        <v/>
      </c>
      <c r="S1347" s="1" t="str">
        <f>IF(AND(YEAR(在职员工基本信息!$M1344)='员工事项提醒（生日、续合同）'!$Q$4,MONTH(在职员工基本信息!$M1344)='员工事项提醒（生日、续合同）'!$S$4),在职员工基本信息!C1344,"")</f>
        <v/>
      </c>
      <c r="T1347" s="23" t="str">
        <f>IF(AND(YEAR(在职员工基本信息!$M1344)='员工事项提醒（生日、续合同）'!$Q$4,MONTH(在职员工基本信息!$M1344)='员工事项提醒（生日、续合同）'!$S$4),在职员工基本信息!M1344,"")</f>
        <v/>
      </c>
    </row>
    <row r="1348" spans="1:20">
      <c r="A1348" s="1" t="str">
        <f>B1348&amp;COUNTIF(B$8:B1348,B1348)</f>
        <v>1336</v>
      </c>
      <c r="B1348" s="1" t="str">
        <f>IF(MONTH(在职员工基本信息!G1345)=$L$4,MONTH(在职员工基本信息!G1345),"")</f>
        <v/>
      </c>
      <c r="D1348" s="1" t="str">
        <f>IFERROR(IF(在职员工基本信息!D1345="","",在职员工基本信息!D1345),"")</f>
        <v/>
      </c>
      <c r="E1348" s="1" t="str">
        <f>IF(在职员工基本信息!E1345="","",在职员工基本信息!E1345)</f>
        <v/>
      </c>
      <c r="F1348" s="23" t="str">
        <f>IF(在职员工基本信息!G1345="","",在职员工基本信息!G1345)</f>
        <v/>
      </c>
      <c r="G1348" s="1" t="str">
        <f>IF(在职员工基本信息!B1345="","",在职员工基本信息!B1345)</f>
        <v/>
      </c>
      <c r="H1348" s="1" t="str">
        <f>IF(在职员工基本信息!C1345="","",在职员工基本信息!C1345)</f>
        <v/>
      </c>
      <c r="J1348" s="23" t="str">
        <f t="shared" si="100"/>
        <v/>
      </c>
      <c r="K1348" s="23" t="str">
        <f t="shared" si="101"/>
        <v/>
      </c>
      <c r="L1348" s="23" t="str">
        <f t="shared" si="102"/>
        <v/>
      </c>
      <c r="M1348" s="23" t="str">
        <f t="shared" si="103"/>
        <v/>
      </c>
      <c r="N1348" s="23" t="str">
        <f t="shared" si="104"/>
        <v/>
      </c>
      <c r="P1348" s="1" t="str">
        <f>IF(AND(YEAR(在职员工基本信息!$M1345)='员工事项提醒（生日、续合同）'!$Q$4,MONTH(在职员工基本信息!$M1345)='员工事项提醒（生日、续合同）'!$S$4),在职员工基本信息!D1345,"")</f>
        <v/>
      </c>
      <c r="Q1348" s="1" t="str">
        <f>IF(AND(YEAR(在职员工基本信息!$M1345)='员工事项提醒（生日、续合同）'!$Q$4,MONTH(在职员工基本信息!$M1345)='员工事项提醒（生日、续合同）'!$S$4),在职员工基本信息!E1345,"")</f>
        <v/>
      </c>
      <c r="R1348" s="1" t="str">
        <f>IF(AND(YEAR(在职员工基本信息!$M1345)='员工事项提醒（生日、续合同）'!$Q$4,MONTH(在职员工基本信息!$M1345)='员工事项提醒（生日、续合同）'!$S$4),在职员工基本信息!B1345,"")</f>
        <v/>
      </c>
      <c r="S1348" s="1" t="str">
        <f>IF(AND(YEAR(在职员工基本信息!$M1345)='员工事项提醒（生日、续合同）'!$Q$4,MONTH(在职员工基本信息!$M1345)='员工事项提醒（生日、续合同）'!$S$4),在职员工基本信息!C1345,"")</f>
        <v/>
      </c>
      <c r="T1348" s="23" t="str">
        <f>IF(AND(YEAR(在职员工基本信息!$M1345)='员工事项提醒（生日、续合同）'!$Q$4,MONTH(在职员工基本信息!$M1345)='员工事项提醒（生日、续合同）'!$S$4),在职员工基本信息!M1345,"")</f>
        <v/>
      </c>
    </row>
    <row r="1349" spans="1:20">
      <c r="A1349" s="1" t="str">
        <f>B1349&amp;COUNTIF(B$8:B1349,B1349)</f>
        <v>1337</v>
      </c>
      <c r="B1349" s="1" t="str">
        <f>IF(MONTH(在职员工基本信息!G1346)=$L$4,MONTH(在职员工基本信息!G1346),"")</f>
        <v/>
      </c>
      <c r="D1349" s="1" t="str">
        <f>IFERROR(IF(在职员工基本信息!D1346="","",在职员工基本信息!D1346),"")</f>
        <v/>
      </c>
      <c r="E1349" s="1" t="str">
        <f>IF(在职员工基本信息!E1346="","",在职员工基本信息!E1346)</f>
        <v/>
      </c>
      <c r="F1349" s="23" t="str">
        <f>IF(在职员工基本信息!G1346="","",在职员工基本信息!G1346)</f>
        <v/>
      </c>
      <c r="G1349" s="1" t="str">
        <f>IF(在职员工基本信息!B1346="","",在职员工基本信息!B1346)</f>
        <v/>
      </c>
      <c r="H1349" s="1" t="str">
        <f>IF(在职员工基本信息!C1346="","",在职员工基本信息!C1346)</f>
        <v/>
      </c>
      <c r="J1349" s="23" t="str">
        <f t="shared" si="100"/>
        <v/>
      </c>
      <c r="K1349" s="23" t="str">
        <f t="shared" si="101"/>
        <v/>
      </c>
      <c r="L1349" s="23" t="str">
        <f t="shared" si="102"/>
        <v/>
      </c>
      <c r="M1349" s="23" t="str">
        <f t="shared" si="103"/>
        <v/>
      </c>
      <c r="N1349" s="23" t="str">
        <f t="shared" si="104"/>
        <v/>
      </c>
      <c r="P1349" s="1" t="str">
        <f>IF(AND(YEAR(在职员工基本信息!$M1346)='员工事项提醒（生日、续合同）'!$Q$4,MONTH(在职员工基本信息!$M1346)='员工事项提醒（生日、续合同）'!$S$4),在职员工基本信息!D1346,"")</f>
        <v/>
      </c>
      <c r="Q1349" s="1" t="str">
        <f>IF(AND(YEAR(在职员工基本信息!$M1346)='员工事项提醒（生日、续合同）'!$Q$4,MONTH(在职员工基本信息!$M1346)='员工事项提醒（生日、续合同）'!$S$4),在职员工基本信息!E1346,"")</f>
        <v/>
      </c>
      <c r="R1349" s="1" t="str">
        <f>IF(AND(YEAR(在职员工基本信息!$M1346)='员工事项提醒（生日、续合同）'!$Q$4,MONTH(在职员工基本信息!$M1346)='员工事项提醒（生日、续合同）'!$S$4),在职员工基本信息!B1346,"")</f>
        <v/>
      </c>
      <c r="S1349" s="1" t="str">
        <f>IF(AND(YEAR(在职员工基本信息!$M1346)='员工事项提醒（生日、续合同）'!$Q$4,MONTH(在职员工基本信息!$M1346)='员工事项提醒（生日、续合同）'!$S$4),在职员工基本信息!C1346,"")</f>
        <v/>
      </c>
      <c r="T1349" s="23" t="str">
        <f>IF(AND(YEAR(在职员工基本信息!$M1346)='员工事项提醒（生日、续合同）'!$Q$4,MONTH(在职员工基本信息!$M1346)='员工事项提醒（生日、续合同）'!$S$4),在职员工基本信息!M1346,"")</f>
        <v/>
      </c>
    </row>
    <row r="1350" spans="1:20">
      <c r="A1350" s="1" t="str">
        <f>B1350&amp;COUNTIF(B$8:B1350,B1350)</f>
        <v>1338</v>
      </c>
      <c r="B1350" s="1" t="str">
        <f>IF(MONTH(在职员工基本信息!G1347)=$L$4,MONTH(在职员工基本信息!G1347),"")</f>
        <v/>
      </c>
      <c r="D1350" s="1" t="str">
        <f>IFERROR(IF(在职员工基本信息!D1347="","",在职员工基本信息!D1347),"")</f>
        <v/>
      </c>
      <c r="E1350" s="1" t="str">
        <f>IF(在职员工基本信息!E1347="","",在职员工基本信息!E1347)</f>
        <v/>
      </c>
      <c r="F1350" s="23" t="str">
        <f>IF(在职员工基本信息!G1347="","",在职员工基本信息!G1347)</f>
        <v/>
      </c>
      <c r="G1350" s="1" t="str">
        <f>IF(在职员工基本信息!B1347="","",在职员工基本信息!B1347)</f>
        <v/>
      </c>
      <c r="H1350" s="1" t="str">
        <f>IF(在职员工基本信息!C1347="","",在职员工基本信息!C1347)</f>
        <v/>
      </c>
      <c r="J1350" s="23" t="str">
        <f t="shared" si="100"/>
        <v/>
      </c>
      <c r="K1350" s="23" t="str">
        <f t="shared" si="101"/>
        <v/>
      </c>
      <c r="L1350" s="23" t="str">
        <f t="shared" si="102"/>
        <v/>
      </c>
      <c r="M1350" s="23" t="str">
        <f t="shared" si="103"/>
        <v/>
      </c>
      <c r="N1350" s="23" t="str">
        <f t="shared" si="104"/>
        <v/>
      </c>
      <c r="P1350" s="1" t="str">
        <f>IF(AND(YEAR(在职员工基本信息!$M1347)='员工事项提醒（生日、续合同）'!$Q$4,MONTH(在职员工基本信息!$M1347)='员工事项提醒（生日、续合同）'!$S$4),在职员工基本信息!D1347,"")</f>
        <v/>
      </c>
      <c r="Q1350" s="1" t="str">
        <f>IF(AND(YEAR(在职员工基本信息!$M1347)='员工事项提醒（生日、续合同）'!$Q$4,MONTH(在职员工基本信息!$M1347)='员工事项提醒（生日、续合同）'!$S$4),在职员工基本信息!E1347,"")</f>
        <v/>
      </c>
      <c r="R1350" s="1" t="str">
        <f>IF(AND(YEAR(在职员工基本信息!$M1347)='员工事项提醒（生日、续合同）'!$Q$4,MONTH(在职员工基本信息!$M1347)='员工事项提醒（生日、续合同）'!$S$4),在职员工基本信息!B1347,"")</f>
        <v/>
      </c>
      <c r="S1350" s="1" t="str">
        <f>IF(AND(YEAR(在职员工基本信息!$M1347)='员工事项提醒（生日、续合同）'!$Q$4,MONTH(在职员工基本信息!$M1347)='员工事项提醒（生日、续合同）'!$S$4),在职员工基本信息!C1347,"")</f>
        <v/>
      </c>
      <c r="T1350" s="23" t="str">
        <f>IF(AND(YEAR(在职员工基本信息!$M1347)='员工事项提醒（生日、续合同）'!$Q$4,MONTH(在职员工基本信息!$M1347)='员工事项提醒（生日、续合同）'!$S$4),在职员工基本信息!M1347,"")</f>
        <v/>
      </c>
    </row>
    <row r="1351" spans="1:20">
      <c r="A1351" s="1" t="str">
        <f>B1351&amp;COUNTIF(B$8:B1351,B1351)</f>
        <v>1339</v>
      </c>
      <c r="B1351" s="1" t="str">
        <f>IF(MONTH(在职员工基本信息!G1348)=$L$4,MONTH(在职员工基本信息!G1348),"")</f>
        <v/>
      </c>
      <c r="D1351" s="1" t="str">
        <f>IFERROR(IF(在职员工基本信息!D1348="","",在职员工基本信息!D1348),"")</f>
        <v/>
      </c>
      <c r="E1351" s="1" t="str">
        <f>IF(在职员工基本信息!E1348="","",在职员工基本信息!E1348)</f>
        <v/>
      </c>
      <c r="F1351" s="23" t="str">
        <f>IF(在职员工基本信息!G1348="","",在职员工基本信息!G1348)</f>
        <v/>
      </c>
      <c r="G1351" s="1" t="str">
        <f>IF(在职员工基本信息!B1348="","",在职员工基本信息!B1348)</f>
        <v/>
      </c>
      <c r="H1351" s="1" t="str">
        <f>IF(在职员工基本信息!C1348="","",在职员工基本信息!C1348)</f>
        <v/>
      </c>
      <c r="J1351" s="23" t="str">
        <f t="shared" si="100"/>
        <v/>
      </c>
      <c r="K1351" s="23" t="str">
        <f t="shared" si="101"/>
        <v/>
      </c>
      <c r="L1351" s="23" t="str">
        <f t="shared" si="102"/>
        <v/>
      </c>
      <c r="M1351" s="23" t="str">
        <f t="shared" si="103"/>
        <v/>
      </c>
      <c r="N1351" s="23" t="str">
        <f t="shared" si="104"/>
        <v/>
      </c>
      <c r="P1351" s="1" t="str">
        <f>IF(AND(YEAR(在职员工基本信息!$M1348)='员工事项提醒（生日、续合同）'!$Q$4,MONTH(在职员工基本信息!$M1348)='员工事项提醒（生日、续合同）'!$S$4),在职员工基本信息!D1348,"")</f>
        <v/>
      </c>
      <c r="Q1351" s="1" t="str">
        <f>IF(AND(YEAR(在职员工基本信息!$M1348)='员工事项提醒（生日、续合同）'!$Q$4,MONTH(在职员工基本信息!$M1348)='员工事项提醒（生日、续合同）'!$S$4),在职员工基本信息!E1348,"")</f>
        <v/>
      </c>
      <c r="R1351" s="1" t="str">
        <f>IF(AND(YEAR(在职员工基本信息!$M1348)='员工事项提醒（生日、续合同）'!$Q$4,MONTH(在职员工基本信息!$M1348)='员工事项提醒（生日、续合同）'!$S$4),在职员工基本信息!B1348,"")</f>
        <v/>
      </c>
      <c r="S1351" s="1" t="str">
        <f>IF(AND(YEAR(在职员工基本信息!$M1348)='员工事项提醒（生日、续合同）'!$Q$4,MONTH(在职员工基本信息!$M1348)='员工事项提醒（生日、续合同）'!$S$4),在职员工基本信息!C1348,"")</f>
        <v/>
      </c>
      <c r="T1351" s="23" t="str">
        <f>IF(AND(YEAR(在职员工基本信息!$M1348)='员工事项提醒（生日、续合同）'!$Q$4,MONTH(在职员工基本信息!$M1348)='员工事项提醒（生日、续合同）'!$S$4),在职员工基本信息!M1348,"")</f>
        <v/>
      </c>
    </row>
    <row r="1352" spans="1:20">
      <c r="A1352" s="1" t="str">
        <f>B1352&amp;COUNTIF(B$8:B1352,B1352)</f>
        <v>1340</v>
      </c>
      <c r="B1352" s="1" t="str">
        <f>IF(MONTH(在职员工基本信息!G1349)=$L$4,MONTH(在职员工基本信息!G1349),"")</f>
        <v/>
      </c>
      <c r="D1352" s="1" t="str">
        <f>IFERROR(IF(在职员工基本信息!D1349="","",在职员工基本信息!D1349),"")</f>
        <v/>
      </c>
      <c r="E1352" s="1" t="str">
        <f>IF(在职员工基本信息!E1349="","",在职员工基本信息!E1349)</f>
        <v/>
      </c>
      <c r="F1352" s="23" t="str">
        <f>IF(在职员工基本信息!G1349="","",在职员工基本信息!G1349)</f>
        <v/>
      </c>
      <c r="G1352" s="1" t="str">
        <f>IF(在职员工基本信息!B1349="","",在职员工基本信息!B1349)</f>
        <v/>
      </c>
      <c r="H1352" s="1" t="str">
        <f>IF(在职员工基本信息!C1349="","",在职员工基本信息!C1349)</f>
        <v/>
      </c>
      <c r="J1352" s="23" t="str">
        <f t="shared" ref="J1352:J1415" si="105">IFERROR(VLOOKUP($L$4&amp;(ROW()-7),$A:$H,4,0),"")</f>
        <v/>
      </c>
      <c r="K1352" s="23" t="str">
        <f t="shared" ref="K1352:K1415" si="106">IFERROR(VLOOKUP($L$4&amp;(ROW()-7),$A:$H,5,0),"")</f>
        <v/>
      </c>
      <c r="L1352" s="23" t="str">
        <f t="shared" ref="L1352:L1415" si="107">IFERROR(VLOOKUP($L$4&amp;(ROW()-7),$A:$H,6,0),"")</f>
        <v/>
      </c>
      <c r="M1352" s="23" t="str">
        <f t="shared" ref="M1352:M1415" si="108">IFERROR(VLOOKUP($L$4&amp;(ROW()-7),$A:$H,7,0),"")</f>
        <v/>
      </c>
      <c r="N1352" s="23" t="str">
        <f t="shared" ref="N1352:N1415" si="109">IFERROR(VLOOKUP($L$4&amp;(ROW()-7),$A:$H,8,0),"")</f>
        <v/>
      </c>
      <c r="P1352" s="1" t="str">
        <f>IF(AND(YEAR(在职员工基本信息!$M1349)='员工事项提醒（生日、续合同）'!$Q$4,MONTH(在职员工基本信息!$M1349)='员工事项提醒（生日、续合同）'!$S$4),在职员工基本信息!D1349,"")</f>
        <v/>
      </c>
      <c r="Q1352" s="1" t="str">
        <f>IF(AND(YEAR(在职员工基本信息!$M1349)='员工事项提醒（生日、续合同）'!$Q$4,MONTH(在职员工基本信息!$M1349)='员工事项提醒（生日、续合同）'!$S$4),在职员工基本信息!E1349,"")</f>
        <v/>
      </c>
      <c r="R1352" s="1" t="str">
        <f>IF(AND(YEAR(在职员工基本信息!$M1349)='员工事项提醒（生日、续合同）'!$Q$4,MONTH(在职员工基本信息!$M1349)='员工事项提醒（生日、续合同）'!$S$4),在职员工基本信息!B1349,"")</f>
        <v/>
      </c>
      <c r="S1352" s="1" t="str">
        <f>IF(AND(YEAR(在职员工基本信息!$M1349)='员工事项提醒（生日、续合同）'!$Q$4,MONTH(在职员工基本信息!$M1349)='员工事项提醒（生日、续合同）'!$S$4),在职员工基本信息!C1349,"")</f>
        <v/>
      </c>
      <c r="T1352" s="23" t="str">
        <f>IF(AND(YEAR(在职员工基本信息!$M1349)='员工事项提醒（生日、续合同）'!$Q$4,MONTH(在职员工基本信息!$M1349)='员工事项提醒（生日、续合同）'!$S$4),在职员工基本信息!M1349,"")</f>
        <v/>
      </c>
    </row>
    <row r="1353" spans="1:20">
      <c r="A1353" s="1" t="str">
        <f>B1353&amp;COUNTIF(B$8:B1353,B1353)</f>
        <v>1341</v>
      </c>
      <c r="B1353" s="1" t="str">
        <f>IF(MONTH(在职员工基本信息!G1350)=$L$4,MONTH(在职员工基本信息!G1350),"")</f>
        <v/>
      </c>
      <c r="D1353" s="1" t="str">
        <f>IFERROR(IF(在职员工基本信息!D1350="","",在职员工基本信息!D1350),"")</f>
        <v/>
      </c>
      <c r="E1353" s="1" t="str">
        <f>IF(在职员工基本信息!E1350="","",在职员工基本信息!E1350)</f>
        <v/>
      </c>
      <c r="F1353" s="23" t="str">
        <f>IF(在职员工基本信息!G1350="","",在职员工基本信息!G1350)</f>
        <v/>
      </c>
      <c r="G1353" s="1" t="str">
        <f>IF(在职员工基本信息!B1350="","",在职员工基本信息!B1350)</f>
        <v/>
      </c>
      <c r="H1353" s="1" t="str">
        <f>IF(在职员工基本信息!C1350="","",在职员工基本信息!C1350)</f>
        <v/>
      </c>
      <c r="J1353" s="23" t="str">
        <f t="shared" si="105"/>
        <v/>
      </c>
      <c r="K1353" s="23" t="str">
        <f t="shared" si="106"/>
        <v/>
      </c>
      <c r="L1353" s="23" t="str">
        <f t="shared" si="107"/>
        <v/>
      </c>
      <c r="M1353" s="23" t="str">
        <f t="shared" si="108"/>
        <v/>
      </c>
      <c r="N1353" s="23" t="str">
        <f t="shared" si="109"/>
        <v/>
      </c>
      <c r="P1353" s="1" t="str">
        <f>IF(AND(YEAR(在职员工基本信息!$M1350)='员工事项提醒（生日、续合同）'!$Q$4,MONTH(在职员工基本信息!$M1350)='员工事项提醒（生日、续合同）'!$S$4),在职员工基本信息!D1350,"")</f>
        <v/>
      </c>
      <c r="Q1353" s="1" t="str">
        <f>IF(AND(YEAR(在职员工基本信息!$M1350)='员工事项提醒（生日、续合同）'!$Q$4,MONTH(在职员工基本信息!$M1350)='员工事项提醒（生日、续合同）'!$S$4),在职员工基本信息!E1350,"")</f>
        <v/>
      </c>
      <c r="R1353" s="1" t="str">
        <f>IF(AND(YEAR(在职员工基本信息!$M1350)='员工事项提醒（生日、续合同）'!$Q$4,MONTH(在职员工基本信息!$M1350)='员工事项提醒（生日、续合同）'!$S$4),在职员工基本信息!B1350,"")</f>
        <v/>
      </c>
      <c r="S1353" s="1" t="str">
        <f>IF(AND(YEAR(在职员工基本信息!$M1350)='员工事项提醒（生日、续合同）'!$Q$4,MONTH(在职员工基本信息!$M1350)='员工事项提醒（生日、续合同）'!$S$4),在职员工基本信息!C1350,"")</f>
        <v/>
      </c>
      <c r="T1353" s="23" t="str">
        <f>IF(AND(YEAR(在职员工基本信息!$M1350)='员工事项提醒（生日、续合同）'!$Q$4,MONTH(在职员工基本信息!$M1350)='员工事项提醒（生日、续合同）'!$S$4),在职员工基本信息!M1350,"")</f>
        <v/>
      </c>
    </row>
    <row r="1354" spans="1:20">
      <c r="A1354" s="1" t="str">
        <f>B1354&amp;COUNTIF(B$8:B1354,B1354)</f>
        <v>1342</v>
      </c>
      <c r="B1354" s="1" t="str">
        <f>IF(MONTH(在职员工基本信息!G1351)=$L$4,MONTH(在职员工基本信息!G1351),"")</f>
        <v/>
      </c>
      <c r="D1354" s="1" t="str">
        <f>IFERROR(IF(在职员工基本信息!D1351="","",在职员工基本信息!D1351),"")</f>
        <v/>
      </c>
      <c r="E1354" s="1" t="str">
        <f>IF(在职员工基本信息!E1351="","",在职员工基本信息!E1351)</f>
        <v/>
      </c>
      <c r="F1354" s="23" t="str">
        <f>IF(在职员工基本信息!G1351="","",在职员工基本信息!G1351)</f>
        <v/>
      </c>
      <c r="G1354" s="1" t="str">
        <f>IF(在职员工基本信息!B1351="","",在职员工基本信息!B1351)</f>
        <v/>
      </c>
      <c r="H1354" s="1" t="str">
        <f>IF(在职员工基本信息!C1351="","",在职员工基本信息!C1351)</f>
        <v/>
      </c>
      <c r="J1354" s="23" t="str">
        <f t="shared" si="105"/>
        <v/>
      </c>
      <c r="K1354" s="23" t="str">
        <f t="shared" si="106"/>
        <v/>
      </c>
      <c r="L1354" s="23" t="str">
        <f t="shared" si="107"/>
        <v/>
      </c>
      <c r="M1354" s="23" t="str">
        <f t="shared" si="108"/>
        <v/>
      </c>
      <c r="N1354" s="23" t="str">
        <f t="shared" si="109"/>
        <v/>
      </c>
      <c r="P1354" s="1" t="str">
        <f>IF(AND(YEAR(在职员工基本信息!$M1351)='员工事项提醒（生日、续合同）'!$Q$4,MONTH(在职员工基本信息!$M1351)='员工事项提醒（生日、续合同）'!$S$4),在职员工基本信息!D1351,"")</f>
        <v/>
      </c>
      <c r="Q1354" s="1" t="str">
        <f>IF(AND(YEAR(在职员工基本信息!$M1351)='员工事项提醒（生日、续合同）'!$Q$4,MONTH(在职员工基本信息!$M1351)='员工事项提醒（生日、续合同）'!$S$4),在职员工基本信息!E1351,"")</f>
        <v/>
      </c>
      <c r="R1354" s="1" t="str">
        <f>IF(AND(YEAR(在职员工基本信息!$M1351)='员工事项提醒（生日、续合同）'!$Q$4,MONTH(在职员工基本信息!$M1351)='员工事项提醒（生日、续合同）'!$S$4),在职员工基本信息!B1351,"")</f>
        <v/>
      </c>
      <c r="S1354" s="1" t="str">
        <f>IF(AND(YEAR(在职员工基本信息!$M1351)='员工事项提醒（生日、续合同）'!$Q$4,MONTH(在职员工基本信息!$M1351)='员工事项提醒（生日、续合同）'!$S$4),在职员工基本信息!C1351,"")</f>
        <v/>
      </c>
      <c r="T1354" s="23" t="str">
        <f>IF(AND(YEAR(在职员工基本信息!$M1351)='员工事项提醒（生日、续合同）'!$Q$4,MONTH(在职员工基本信息!$M1351)='员工事项提醒（生日、续合同）'!$S$4),在职员工基本信息!M1351,"")</f>
        <v/>
      </c>
    </row>
    <row r="1355" spans="1:20">
      <c r="A1355" s="1" t="str">
        <f>B1355&amp;COUNTIF(B$8:B1355,B1355)</f>
        <v>1343</v>
      </c>
      <c r="B1355" s="1" t="str">
        <f>IF(MONTH(在职员工基本信息!G1352)=$L$4,MONTH(在职员工基本信息!G1352),"")</f>
        <v/>
      </c>
      <c r="D1355" s="1" t="str">
        <f>IFERROR(IF(在职员工基本信息!D1352="","",在职员工基本信息!D1352),"")</f>
        <v/>
      </c>
      <c r="E1355" s="1" t="str">
        <f>IF(在职员工基本信息!E1352="","",在职员工基本信息!E1352)</f>
        <v/>
      </c>
      <c r="F1355" s="23" t="str">
        <f>IF(在职员工基本信息!G1352="","",在职员工基本信息!G1352)</f>
        <v/>
      </c>
      <c r="G1355" s="1" t="str">
        <f>IF(在职员工基本信息!B1352="","",在职员工基本信息!B1352)</f>
        <v/>
      </c>
      <c r="H1355" s="1" t="str">
        <f>IF(在职员工基本信息!C1352="","",在职员工基本信息!C1352)</f>
        <v/>
      </c>
      <c r="J1355" s="23" t="str">
        <f t="shared" si="105"/>
        <v/>
      </c>
      <c r="K1355" s="23" t="str">
        <f t="shared" si="106"/>
        <v/>
      </c>
      <c r="L1355" s="23" t="str">
        <f t="shared" si="107"/>
        <v/>
      </c>
      <c r="M1355" s="23" t="str">
        <f t="shared" si="108"/>
        <v/>
      </c>
      <c r="N1355" s="23" t="str">
        <f t="shared" si="109"/>
        <v/>
      </c>
      <c r="P1355" s="1" t="str">
        <f>IF(AND(YEAR(在职员工基本信息!$M1352)='员工事项提醒（生日、续合同）'!$Q$4,MONTH(在职员工基本信息!$M1352)='员工事项提醒（生日、续合同）'!$S$4),在职员工基本信息!D1352,"")</f>
        <v/>
      </c>
      <c r="Q1355" s="1" t="str">
        <f>IF(AND(YEAR(在职员工基本信息!$M1352)='员工事项提醒（生日、续合同）'!$Q$4,MONTH(在职员工基本信息!$M1352)='员工事项提醒（生日、续合同）'!$S$4),在职员工基本信息!E1352,"")</f>
        <v/>
      </c>
      <c r="R1355" s="1" t="str">
        <f>IF(AND(YEAR(在职员工基本信息!$M1352)='员工事项提醒（生日、续合同）'!$Q$4,MONTH(在职员工基本信息!$M1352)='员工事项提醒（生日、续合同）'!$S$4),在职员工基本信息!B1352,"")</f>
        <v/>
      </c>
      <c r="S1355" s="1" t="str">
        <f>IF(AND(YEAR(在职员工基本信息!$M1352)='员工事项提醒（生日、续合同）'!$Q$4,MONTH(在职员工基本信息!$M1352)='员工事项提醒（生日、续合同）'!$S$4),在职员工基本信息!C1352,"")</f>
        <v/>
      </c>
      <c r="T1355" s="23" t="str">
        <f>IF(AND(YEAR(在职员工基本信息!$M1352)='员工事项提醒（生日、续合同）'!$Q$4,MONTH(在职员工基本信息!$M1352)='员工事项提醒（生日、续合同）'!$S$4),在职员工基本信息!M1352,"")</f>
        <v/>
      </c>
    </row>
    <row r="1356" spans="1:20">
      <c r="A1356" s="1" t="str">
        <f>B1356&amp;COUNTIF(B$8:B1356,B1356)</f>
        <v>1344</v>
      </c>
      <c r="B1356" s="1" t="str">
        <f>IF(MONTH(在职员工基本信息!G1353)=$L$4,MONTH(在职员工基本信息!G1353),"")</f>
        <v/>
      </c>
      <c r="D1356" s="1" t="str">
        <f>IFERROR(IF(在职员工基本信息!D1353="","",在职员工基本信息!D1353),"")</f>
        <v/>
      </c>
      <c r="E1356" s="1" t="str">
        <f>IF(在职员工基本信息!E1353="","",在职员工基本信息!E1353)</f>
        <v/>
      </c>
      <c r="F1356" s="23" t="str">
        <f>IF(在职员工基本信息!G1353="","",在职员工基本信息!G1353)</f>
        <v/>
      </c>
      <c r="G1356" s="1" t="str">
        <f>IF(在职员工基本信息!B1353="","",在职员工基本信息!B1353)</f>
        <v/>
      </c>
      <c r="H1356" s="1" t="str">
        <f>IF(在职员工基本信息!C1353="","",在职员工基本信息!C1353)</f>
        <v/>
      </c>
      <c r="J1356" s="23" t="str">
        <f t="shared" si="105"/>
        <v/>
      </c>
      <c r="K1356" s="23" t="str">
        <f t="shared" si="106"/>
        <v/>
      </c>
      <c r="L1356" s="23" t="str">
        <f t="shared" si="107"/>
        <v/>
      </c>
      <c r="M1356" s="23" t="str">
        <f t="shared" si="108"/>
        <v/>
      </c>
      <c r="N1356" s="23" t="str">
        <f t="shared" si="109"/>
        <v/>
      </c>
      <c r="P1356" s="1" t="str">
        <f>IF(AND(YEAR(在职员工基本信息!$M1353)='员工事项提醒（生日、续合同）'!$Q$4,MONTH(在职员工基本信息!$M1353)='员工事项提醒（生日、续合同）'!$S$4),在职员工基本信息!D1353,"")</f>
        <v/>
      </c>
      <c r="Q1356" s="1" t="str">
        <f>IF(AND(YEAR(在职员工基本信息!$M1353)='员工事项提醒（生日、续合同）'!$Q$4,MONTH(在职员工基本信息!$M1353)='员工事项提醒（生日、续合同）'!$S$4),在职员工基本信息!E1353,"")</f>
        <v/>
      </c>
      <c r="R1356" s="1" t="str">
        <f>IF(AND(YEAR(在职员工基本信息!$M1353)='员工事项提醒（生日、续合同）'!$Q$4,MONTH(在职员工基本信息!$M1353)='员工事项提醒（生日、续合同）'!$S$4),在职员工基本信息!B1353,"")</f>
        <v/>
      </c>
      <c r="S1356" s="1" t="str">
        <f>IF(AND(YEAR(在职员工基本信息!$M1353)='员工事项提醒（生日、续合同）'!$Q$4,MONTH(在职员工基本信息!$M1353)='员工事项提醒（生日、续合同）'!$S$4),在职员工基本信息!C1353,"")</f>
        <v/>
      </c>
      <c r="T1356" s="23" t="str">
        <f>IF(AND(YEAR(在职员工基本信息!$M1353)='员工事项提醒（生日、续合同）'!$Q$4,MONTH(在职员工基本信息!$M1353)='员工事项提醒（生日、续合同）'!$S$4),在职员工基本信息!M1353,"")</f>
        <v/>
      </c>
    </row>
    <row r="1357" spans="1:20">
      <c r="A1357" s="1" t="str">
        <f>B1357&amp;COUNTIF(B$8:B1357,B1357)</f>
        <v>1345</v>
      </c>
      <c r="B1357" s="1" t="str">
        <f>IF(MONTH(在职员工基本信息!G1354)=$L$4,MONTH(在职员工基本信息!G1354),"")</f>
        <v/>
      </c>
      <c r="D1357" s="1" t="str">
        <f>IFERROR(IF(在职员工基本信息!D1354="","",在职员工基本信息!D1354),"")</f>
        <v/>
      </c>
      <c r="E1357" s="1" t="str">
        <f>IF(在职员工基本信息!E1354="","",在职员工基本信息!E1354)</f>
        <v/>
      </c>
      <c r="F1357" s="23" t="str">
        <f>IF(在职员工基本信息!G1354="","",在职员工基本信息!G1354)</f>
        <v/>
      </c>
      <c r="G1357" s="1" t="str">
        <f>IF(在职员工基本信息!B1354="","",在职员工基本信息!B1354)</f>
        <v/>
      </c>
      <c r="H1357" s="1" t="str">
        <f>IF(在职员工基本信息!C1354="","",在职员工基本信息!C1354)</f>
        <v/>
      </c>
      <c r="J1357" s="23" t="str">
        <f t="shared" si="105"/>
        <v/>
      </c>
      <c r="K1357" s="23" t="str">
        <f t="shared" si="106"/>
        <v/>
      </c>
      <c r="L1357" s="23" t="str">
        <f t="shared" si="107"/>
        <v/>
      </c>
      <c r="M1357" s="23" t="str">
        <f t="shared" si="108"/>
        <v/>
      </c>
      <c r="N1357" s="23" t="str">
        <f t="shared" si="109"/>
        <v/>
      </c>
      <c r="P1357" s="1" t="str">
        <f>IF(AND(YEAR(在职员工基本信息!$M1354)='员工事项提醒（生日、续合同）'!$Q$4,MONTH(在职员工基本信息!$M1354)='员工事项提醒（生日、续合同）'!$S$4),在职员工基本信息!D1354,"")</f>
        <v/>
      </c>
      <c r="Q1357" s="1" t="str">
        <f>IF(AND(YEAR(在职员工基本信息!$M1354)='员工事项提醒（生日、续合同）'!$Q$4,MONTH(在职员工基本信息!$M1354)='员工事项提醒（生日、续合同）'!$S$4),在职员工基本信息!E1354,"")</f>
        <v/>
      </c>
      <c r="R1357" s="1" t="str">
        <f>IF(AND(YEAR(在职员工基本信息!$M1354)='员工事项提醒（生日、续合同）'!$Q$4,MONTH(在职员工基本信息!$M1354)='员工事项提醒（生日、续合同）'!$S$4),在职员工基本信息!B1354,"")</f>
        <v/>
      </c>
      <c r="S1357" s="1" t="str">
        <f>IF(AND(YEAR(在职员工基本信息!$M1354)='员工事项提醒（生日、续合同）'!$Q$4,MONTH(在职员工基本信息!$M1354)='员工事项提醒（生日、续合同）'!$S$4),在职员工基本信息!C1354,"")</f>
        <v/>
      </c>
      <c r="T1357" s="23" t="str">
        <f>IF(AND(YEAR(在职员工基本信息!$M1354)='员工事项提醒（生日、续合同）'!$Q$4,MONTH(在职员工基本信息!$M1354)='员工事项提醒（生日、续合同）'!$S$4),在职员工基本信息!M1354,"")</f>
        <v/>
      </c>
    </row>
    <row r="1358" spans="1:20">
      <c r="A1358" s="1" t="str">
        <f>B1358&amp;COUNTIF(B$8:B1358,B1358)</f>
        <v>1346</v>
      </c>
      <c r="B1358" s="1" t="str">
        <f>IF(MONTH(在职员工基本信息!G1355)=$L$4,MONTH(在职员工基本信息!G1355),"")</f>
        <v/>
      </c>
      <c r="D1358" s="1" t="str">
        <f>IFERROR(IF(在职员工基本信息!D1355="","",在职员工基本信息!D1355),"")</f>
        <v/>
      </c>
      <c r="E1358" s="1" t="str">
        <f>IF(在职员工基本信息!E1355="","",在职员工基本信息!E1355)</f>
        <v/>
      </c>
      <c r="F1358" s="23" t="str">
        <f>IF(在职员工基本信息!G1355="","",在职员工基本信息!G1355)</f>
        <v/>
      </c>
      <c r="G1358" s="1" t="str">
        <f>IF(在职员工基本信息!B1355="","",在职员工基本信息!B1355)</f>
        <v/>
      </c>
      <c r="H1358" s="1" t="str">
        <f>IF(在职员工基本信息!C1355="","",在职员工基本信息!C1355)</f>
        <v/>
      </c>
      <c r="J1358" s="23" t="str">
        <f t="shared" si="105"/>
        <v/>
      </c>
      <c r="K1358" s="23" t="str">
        <f t="shared" si="106"/>
        <v/>
      </c>
      <c r="L1358" s="23" t="str">
        <f t="shared" si="107"/>
        <v/>
      </c>
      <c r="M1358" s="23" t="str">
        <f t="shared" si="108"/>
        <v/>
      </c>
      <c r="N1358" s="23" t="str">
        <f t="shared" si="109"/>
        <v/>
      </c>
      <c r="P1358" s="1" t="str">
        <f>IF(AND(YEAR(在职员工基本信息!$M1355)='员工事项提醒（生日、续合同）'!$Q$4,MONTH(在职员工基本信息!$M1355)='员工事项提醒（生日、续合同）'!$S$4),在职员工基本信息!D1355,"")</f>
        <v/>
      </c>
      <c r="Q1358" s="1" t="str">
        <f>IF(AND(YEAR(在职员工基本信息!$M1355)='员工事项提醒（生日、续合同）'!$Q$4,MONTH(在职员工基本信息!$M1355)='员工事项提醒（生日、续合同）'!$S$4),在职员工基本信息!E1355,"")</f>
        <v/>
      </c>
      <c r="R1358" s="1" t="str">
        <f>IF(AND(YEAR(在职员工基本信息!$M1355)='员工事项提醒（生日、续合同）'!$Q$4,MONTH(在职员工基本信息!$M1355)='员工事项提醒（生日、续合同）'!$S$4),在职员工基本信息!B1355,"")</f>
        <v/>
      </c>
      <c r="S1358" s="1" t="str">
        <f>IF(AND(YEAR(在职员工基本信息!$M1355)='员工事项提醒（生日、续合同）'!$Q$4,MONTH(在职员工基本信息!$M1355)='员工事项提醒（生日、续合同）'!$S$4),在职员工基本信息!C1355,"")</f>
        <v/>
      </c>
      <c r="T1358" s="23" t="str">
        <f>IF(AND(YEAR(在职员工基本信息!$M1355)='员工事项提醒（生日、续合同）'!$Q$4,MONTH(在职员工基本信息!$M1355)='员工事项提醒（生日、续合同）'!$S$4),在职员工基本信息!M1355,"")</f>
        <v/>
      </c>
    </row>
    <row r="1359" spans="1:20">
      <c r="A1359" s="1" t="str">
        <f>B1359&amp;COUNTIF(B$8:B1359,B1359)</f>
        <v>1347</v>
      </c>
      <c r="B1359" s="1" t="str">
        <f>IF(MONTH(在职员工基本信息!G1356)=$L$4,MONTH(在职员工基本信息!G1356),"")</f>
        <v/>
      </c>
      <c r="D1359" s="1" t="str">
        <f>IFERROR(IF(在职员工基本信息!D1356="","",在职员工基本信息!D1356),"")</f>
        <v/>
      </c>
      <c r="E1359" s="1" t="str">
        <f>IF(在职员工基本信息!E1356="","",在职员工基本信息!E1356)</f>
        <v/>
      </c>
      <c r="F1359" s="23" t="str">
        <f>IF(在职员工基本信息!G1356="","",在职员工基本信息!G1356)</f>
        <v/>
      </c>
      <c r="G1359" s="1" t="str">
        <f>IF(在职员工基本信息!B1356="","",在职员工基本信息!B1356)</f>
        <v/>
      </c>
      <c r="H1359" s="1" t="str">
        <f>IF(在职员工基本信息!C1356="","",在职员工基本信息!C1356)</f>
        <v/>
      </c>
      <c r="J1359" s="23" t="str">
        <f t="shared" si="105"/>
        <v/>
      </c>
      <c r="K1359" s="23" t="str">
        <f t="shared" si="106"/>
        <v/>
      </c>
      <c r="L1359" s="23" t="str">
        <f t="shared" si="107"/>
        <v/>
      </c>
      <c r="M1359" s="23" t="str">
        <f t="shared" si="108"/>
        <v/>
      </c>
      <c r="N1359" s="23" t="str">
        <f t="shared" si="109"/>
        <v/>
      </c>
      <c r="P1359" s="1" t="str">
        <f>IF(AND(YEAR(在职员工基本信息!$M1356)='员工事项提醒（生日、续合同）'!$Q$4,MONTH(在职员工基本信息!$M1356)='员工事项提醒（生日、续合同）'!$S$4),在职员工基本信息!D1356,"")</f>
        <v/>
      </c>
      <c r="Q1359" s="1" t="str">
        <f>IF(AND(YEAR(在职员工基本信息!$M1356)='员工事项提醒（生日、续合同）'!$Q$4,MONTH(在职员工基本信息!$M1356)='员工事项提醒（生日、续合同）'!$S$4),在职员工基本信息!E1356,"")</f>
        <v/>
      </c>
      <c r="R1359" s="1" t="str">
        <f>IF(AND(YEAR(在职员工基本信息!$M1356)='员工事项提醒（生日、续合同）'!$Q$4,MONTH(在职员工基本信息!$M1356)='员工事项提醒（生日、续合同）'!$S$4),在职员工基本信息!B1356,"")</f>
        <v/>
      </c>
      <c r="S1359" s="1" t="str">
        <f>IF(AND(YEAR(在职员工基本信息!$M1356)='员工事项提醒（生日、续合同）'!$Q$4,MONTH(在职员工基本信息!$M1356)='员工事项提醒（生日、续合同）'!$S$4),在职员工基本信息!C1356,"")</f>
        <v/>
      </c>
      <c r="T1359" s="23" t="str">
        <f>IF(AND(YEAR(在职员工基本信息!$M1356)='员工事项提醒（生日、续合同）'!$Q$4,MONTH(在职员工基本信息!$M1356)='员工事项提醒（生日、续合同）'!$S$4),在职员工基本信息!M1356,"")</f>
        <v/>
      </c>
    </row>
    <row r="1360" spans="1:20">
      <c r="A1360" s="1" t="str">
        <f>B1360&amp;COUNTIF(B$8:B1360,B1360)</f>
        <v>1348</v>
      </c>
      <c r="B1360" s="1" t="str">
        <f>IF(MONTH(在职员工基本信息!G1357)=$L$4,MONTH(在职员工基本信息!G1357),"")</f>
        <v/>
      </c>
      <c r="D1360" s="1" t="str">
        <f>IFERROR(IF(在职员工基本信息!D1357="","",在职员工基本信息!D1357),"")</f>
        <v/>
      </c>
      <c r="E1360" s="1" t="str">
        <f>IF(在职员工基本信息!E1357="","",在职员工基本信息!E1357)</f>
        <v/>
      </c>
      <c r="F1360" s="23" t="str">
        <f>IF(在职员工基本信息!G1357="","",在职员工基本信息!G1357)</f>
        <v/>
      </c>
      <c r="G1360" s="1" t="str">
        <f>IF(在职员工基本信息!B1357="","",在职员工基本信息!B1357)</f>
        <v/>
      </c>
      <c r="H1360" s="1" t="str">
        <f>IF(在职员工基本信息!C1357="","",在职员工基本信息!C1357)</f>
        <v/>
      </c>
      <c r="J1360" s="23" t="str">
        <f t="shared" si="105"/>
        <v/>
      </c>
      <c r="K1360" s="23" t="str">
        <f t="shared" si="106"/>
        <v/>
      </c>
      <c r="L1360" s="23" t="str">
        <f t="shared" si="107"/>
        <v/>
      </c>
      <c r="M1360" s="23" t="str">
        <f t="shared" si="108"/>
        <v/>
      </c>
      <c r="N1360" s="23" t="str">
        <f t="shared" si="109"/>
        <v/>
      </c>
      <c r="P1360" s="1" t="str">
        <f>IF(AND(YEAR(在职员工基本信息!$M1357)='员工事项提醒（生日、续合同）'!$Q$4,MONTH(在职员工基本信息!$M1357)='员工事项提醒（生日、续合同）'!$S$4),在职员工基本信息!D1357,"")</f>
        <v/>
      </c>
      <c r="Q1360" s="1" t="str">
        <f>IF(AND(YEAR(在职员工基本信息!$M1357)='员工事项提醒（生日、续合同）'!$Q$4,MONTH(在职员工基本信息!$M1357)='员工事项提醒（生日、续合同）'!$S$4),在职员工基本信息!E1357,"")</f>
        <v/>
      </c>
      <c r="R1360" s="1" t="str">
        <f>IF(AND(YEAR(在职员工基本信息!$M1357)='员工事项提醒（生日、续合同）'!$Q$4,MONTH(在职员工基本信息!$M1357)='员工事项提醒（生日、续合同）'!$S$4),在职员工基本信息!B1357,"")</f>
        <v/>
      </c>
      <c r="S1360" s="1" t="str">
        <f>IF(AND(YEAR(在职员工基本信息!$M1357)='员工事项提醒（生日、续合同）'!$Q$4,MONTH(在职员工基本信息!$M1357)='员工事项提醒（生日、续合同）'!$S$4),在职员工基本信息!C1357,"")</f>
        <v/>
      </c>
      <c r="T1360" s="23" t="str">
        <f>IF(AND(YEAR(在职员工基本信息!$M1357)='员工事项提醒（生日、续合同）'!$Q$4,MONTH(在职员工基本信息!$M1357)='员工事项提醒（生日、续合同）'!$S$4),在职员工基本信息!M1357,"")</f>
        <v/>
      </c>
    </row>
    <row r="1361" spans="1:20">
      <c r="A1361" s="1" t="str">
        <f>B1361&amp;COUNTIF(B$8:B1361,B1361)</f>
        <v>1349</v>
      </c>
      <c r="B1361" s="1" t="str">
        <f>IF(MONTH(在职员工基本信息!G1358)=$L$4,MONTH(在职员工基本信息!G1358),"")</f>
        <v/>
      </c>
      <c r="D1361" s="1" t="str">
        <f>IFERROR(IF(在职员工基本信息!D1358="","",在职员工基本信息!D1358),"")</f>
        <v/>
      </c>
      <c r="E1361" s="1" t="str">
        <f>IF(在职员工基本信息!E1358="","",在职员工基本信息!E1358)</f>
        <v/>
      </c>
      <c r="F1361" s="23" t="str">
        <f>IF(在职员工基本信息!G1358="","",在职员工基本信息!G1358)</f>
        <v/>
      </c>
      <c r="G1361" s="1" t="str">
        <f>IF(在职员工基本信息!B1358="","",在职员工基本信息!B1358)</f>
        <v/>
      </c>
      <c r="H1361" s="1" t="str">
        <f>IF(在职员工基本信息!C1358="","",在职员工基本信息!C1358)</f>
        <v/>
      </c>
      <c r="J1361" s="23" t="str">
        <f t="shared" si="105"/>
        <v/>
      </c>
      <c r="K1361" s="23" t="str">
        <f t="shared" si="106"/>
        <v/>
      </c>
      <c r="L1361" s="23" t="str">
        <f t="shared" si="107"/>
        <v/>
      </c>
      <c r="M1361" s="23" t="str">
        <f t="shared" si="108"/>
        <v/>
      </c>
      <c r="N1361" s="23" t="str">
        <f t="shared" si="109"/>
        <v/>
      </c>
      <c r="P1361" s="1" t="str">
        <f>IF(AND(YEAR(在职员工基本信息!$M1358)='员工事项提醒（生日、续合同）'!$Q$4,MONTH(在职员工基本信息!$M1358)='员工事项提醒（生日、续合同）'!$S$4),在职员工基本信息!D1358,"")</f>
        <v/>
      </c>
      <c r="Q1361" s="1" t="str">
        <f>IF(AND(YEAR(在职员工基本信息!$M1358)='员工事项提醒（生日、续合同）'!$Q$4,MONTH(在职员工基本信息!$M1358)='员工事项提醒（生日、续合同）'!$S$4),在职员工基本信息!E1358,"")</f>
        <v/>
      </c>
      <c r="R1361" s="1" t="str">
        <f>IF(AND(YEAR(在职员工基本信息!$M1358)='员工事项提醒（生日、续合同）'!$Q$4,MONTH(在职员工基本信息!$M1358)='员工事项提醒（生日、续合同）'!$S$4),在职员工基本信息!B1358,"")</f>
        <v/>
      </c>
      <c r="S1361" s="1" t="str">
        <f>IF(AND(YEAR(在职员工基本信息!$M1358)='员工事项提醒（生日、续合同）'!$Q$4,MONTH(在职员工基本信息!$M1358)='员工事项提醒（生日、续合同）'!$S$4),在职员工基本信息!C1358,"")</f>
        <v/>
      </c>
      <c r="T1361" s="23" t="str">
        <f>IF(AND(YEAR(在职员工基本信息!$M1358)='员工事项提醒（生日、续合同）'!$Q$4,MONTH(在职员工基本信息!$M1358)='员工事项提醒（生日、续合同）'!$S$4),在职员工基本信息!M1358,"")</f>
        <v/>
      </c>
    </row>
    <row r="1362" spans="1:20">
      <c r="A1362" s="1" t="str">
        <f>B1362&amp;COUNTIF(B$8:B1362,B1362)</f>
        <v>1350</v>
      </c>
      <c r="B1362" s="1" t="str">
        <f>IF(MONTH(在职员工基本信息!G1359)=$L$4,MONTH(在职员工基本信息!G1359),"")</f>
        <v/>
      </c>
      <c r="D1362" s="1" t="str">
        <f>IFERROR(IF(在职员工基本信息!D1359="","",在职员工基本信息!D1359),"")</f>
        <v/>
      </c>
      <c r="E1362" s="1" t="str">
        <f>IF(在职员工基本信息!E1359="","",在职员工基本信息!E1359)</f>
        <v/>
      </c>
      <c r="F1362" s="23" t="str">
        <f>IF(在职员工基本信息!G1359="","",在职员工基本信息!G1359)</f>
        <v/>
      </c>
      <c r="G1362" s="1" t="str">
        <f>IF(在职员工基本信息!B1359="","",在职员工基本信息!B1359)</f>
        <v/>
      </c>
      <c r="H1362" s="1" t="str">
        <f>IF(在职员工基本信息!C1359="","",在职员工基本信息!C1359)</f>
        <v/>
      </c>
      <c r="J1362" s="23" t="str">
        <f t="shared" si="105"/>
        <v/>
      </c>
      <c r="K1362" s="23" t="str">
        <f t="shared" si="106"/>
        <v/>
      </c>
      <c r="L1362" s="23" t="str">
        <f t="shared" si="107"/>
        <v/>
      </c>
      <c r="M1362" s="23" t="str">
        <f t="shared" si="108"/>
        <v/>
      </c>
      <c r="N1362" s="23" t="str">
        <f t="shared" si="109"/>
        <v/>
      </c>
      <c r="P1362" s="1" t="str">
        <f>IF(AND(YEAR(在职员工基本信息!$M1359)='员工事项提醒（生日、续合同）'!$Q$4,MONTH(在职员工基本信息!$M1359)='员工事项提醒（生日、续合同）'!$S$4),在职员工基本信息!D1359,"")</f>
        <v/>
      </c>
      <c r="Q1362" s="1" t="str">
        <f>IF(AND(YEAR(在职员工基本信息!$M1359)='员工事项提醒（生日、续合同）'!$Q$4,MONTH(在职员工基本信息!$M1359)='员工事项提醒（生日、续合同）'!$S$4),在职员工基本信息!E1359,"")</f>
        <v/>
      </c>
      <c r="R1362" s="1" t="str">
        <f>IF(AND(YEAR(在职员工基本信息!$M1359)='员工事项提醒（生日、续合同）'!$Q$4,MONTH(在职员工基本信息!$M1359)='员工事项提醒（生日、续合同）'!$S$4),在职员工基本信息!B1359,"")</f>
        <v/>
      </c>
      <c r="S1362" s="1" t="str">
        <f>IF(AND(YEAR(在职员工基本信息!$M1359)='员工事项提醒（生日、续合同）'!$Q$4,MONTH(在职员工基本信息!$M1359)='员工事项提醒（生日、续合同）'!$S$4),在职员工基本信息!C1359,"")</f>
        <v/>
      </c>
      <c r="T1362" s="23" t="str">
        <f>IF(AND(YEAR(在职员工基本信息!$M1359)='员工事项提醒（生日、续合同）'!$Q$4,MONTH(在职员工基本信息!$M1359)='员工事项提醒（生日、续合同）'!$S$4),在职员工基本信息!M1359,"")</f>
        <v/>
      </c>
    </row>
    <row r="1363" spans="1:20">
      <c r="A1363" s="1" t="str">
        <f>B1363&amp;COUNTIF(B$8:B1363,B1363)</f>
        <v>1351</v>
      </c>
      <c r="B1363" s="1" t="str">
        <f>IF(MONTH(在职员工基本信息!G1360)=$L$4,MONTH(在职员工基本信息!G1360),"")</f>
        <v/>
      </c>
      <c r="D1363" s="1" t="str">
        <f>IFERROR(IF(在职员工基本信息!D1360="","",在职员工基本信息!D1360),"")</f>
        <v/>
      </c>
      <c r="E1363" s="1" t="str">
        <f>IF(在职员工基本信息!E1360="","",在职员工基本信息!E1360)</f>
        <v/>
      </c>
      <c r="F1363" s="23" t="str">
        <f>IF(在职员工基本信息!G1360="","",在职员工基本信息!G1360)</f>
        <v/>
      </c>
      <c r="G1363" s="1" t="str">
        <f>IF(在职员工基本信息!B1360="","",在职员工基本信息!B1360)</f>
        <v/>
      </c>
      <c r="H1363" s="1" t="str">
        <f>IF(在职员工基本信息!C1360="","",在职员工基本信息!C1360)</f>
        <v/>
      </c>
      <c r="J1363" s="23" t="str">
        <f t="shared" si="105"/>
        <v/>
      </c>
      <c r="K1363" s="23" t="str">
        <f t="shared" si="106"/>
        <v/>
      </c>
      <c r="L1363" s="23" t="str">
        <f t="shared" si="107"/>
        <v/>
      </c>
      <c r="M1363" s="23" t="str">
        <f t="shared" si="108"/>
        <v/>
      </c>
      <c r="N1363" s="23" t="str">
        <f t="shared" si="109"/>
        <v/>
      </c>
      <c r="P1363" s="1" t="str">
        <f>IF(AND(YEAR(在职员工基本信息!$M1360)='员工事项提醒（生日、续合同）'!$Q$4,MONTH(在职员工基本信息!$M1360)='员工事项提醒（生日、续合同）'!$S$4),在职员工基本信息!D1360,"")</f>
        <v/>
      </c>
      <c r="Q1363" s="1" t="str">
        <f>IF(AND(YEAR(在职员工基本信息!$M1360)='员工事项提醒（生日、续合同）'!$Q$4,MONTH(在职员工基本信息!$M1360)='员工事项提醒（生日、续合同）'!$S$4),在职员工基本信息!E1360,"")</f>
        <v/>
      </c>
      <c r="R1363" s="1" t="str">
        <f>IF(AND(YEAR(在职员工基本信息!$M1360)='员工事项提醒（生日、续合同）'!$Q$4,MONTH(在职员工基本信息!$M1360)='员工事项提醒（生日、续合同）'!$S$4),在职员工基本信息!B1360,"")</f>
        <v/>
      </c>
      <c r="S1363" s="1" t="str">
        <f>IF(AND(YEAR(在职员工基本信息!$M1360)='员工事项提醒（生日、续合同）'!$Q$4,MONTH(在职员工基本信息!$M1360)='员工事项提醒（生日、续合同）'!$S$4),在职员工基本信息!C1360,"")</f>
        <v/>
      </c>
      <c r="T1363" s="23" t="str">
        <f>IF(AND(YEAR(在职员工基本信息!$M1360)='员工事项提醒（生日、续合同）'!$Q$4,MONTH(在职员工基本信息!$M1360)='员工事项提醒（生日、续合同）'!$S$4),在职员工基本信息!M1360,"")</f>
        <v/>
      </c>
    </row>
    <row r="1364" spans="1:20">
      <c r="A1364" s="1" t="str">
        <f>B1364&amp;COUNTIF(B$8:B1364,B1364)</f>
        <v>1352</v>
      </c>
      <c r="B1364" s="1" t="str">
        <f>IF(MONTH(在职员工基本信息!G1361)=$L$4,MONTH(在职员工基本信息!G1361),"")</f>
        <v/>
      </c>
      <c r="D1364" s="1" t="str">
        <f>IFERROR(IF(在职员工基本信息!D1361="","",在职员工基本信息!D1361),"")</f>
        <v/>
      </c>
      <c r="E1364" s="1" t="str">
        <f>IF(在职员工基本信息!E1361="","",在职员工基本信息!E1361)</f>
        <v/>
      </c>
      <c r="F1364" s="23" t="str">
        <f>IF(在职员工基本信息!G1361="","",在职员工基本信息!G1361)</f>
        <v/>
      </c>
      <c r="G1364" s="1" t="str">
        <f>IF(在职员工基本信息!B1361="","",在职员工基本信息!B1361)</f>
        <v/>
      </c>
      <c r="H1364" s="1" t="str">
        <f>IF(在职员工基本信息!C1361="","",在职员工基本信息!C1361)</f>
        <v/>
      </c>
      <c r="J1364" s="23" t="str">
        <f t="shared" si="105"/>
        <v/>
      </c>
      <c r="K1364" s="23" t="str">
        <f t="shared" si="106"/>
        <v/>
      </c>
      <c r="L1364" s="23" t="str">
        <f t="shared" si="107"/>
        <v/>
      </c>
      <c r="M1364" s="23" t="str">
        <f t="shared" si="108"/>
        <v/>
      </c>
      <c r="N1364" s="23" t="str">
        <f t="shared" si="109"/>
        <v/>
      </c>
      <c r="P1364" s="1" t="str">
        <f>IF(AND(YEAR(在职员工基本信息!$M1361)='员工事项提醒（生日、续合同）'!$Q$4,MONTH(在职员工基本信息!$M1361)='员工事项提醒（生日、续合同）'!$S$4),在职员工基本信息!D1361,"")</f>
        <v/>
      </c>
      <c r="Q1364" s="1" t="str">
        <f>IF(AND(YEAR(在职员工基本信息!$M1361)='员工事项提醒（生日、续合同）'!$Q$4,MONTH(在职员工基本信息!$M1361)='员工事项提醒（生日、续合同）'!$S$4),在职员工基本信息!E1361,"")</f>
        <v/>
      </c>
      <c r="R1364" s="1" t="str">
        <f>IF(AND(YEAR(在职员工基本信息!$M1361)='员工事项提醒（生日、续合同）'!$Q$4,MONTH(在职员工基本信息!$M1361)='员工事项提醒（生日、续合同）'!$S$4),在职员工基本信息!B1361,"")</f>
        <v/>
      </c>
      <c r="S1364" s="1" t="str">
        <f>IF(AND(YEAR(在职员工基本信息!$M1361)='员工事项提醒（生日、续合同）'!$Q$4,MONTH(在职员工基本信息!$M1361)='员工事项提醒（生日、续合同）'!$S$4),在职员工基本信息!C1361,"")</f>
        <v/>
      </c>
      <c r="T1364" s="23" t="str">
        <f>IF(AND(YEAR(在职员工基本信息!$M1361)='员工事项提醒（生日、续合同）'!$Q$4,MONTH(在职员工基本信息!$M1361)='员工事项提醒（生日、续合同）'!$S$4),在职员工基本信息!M1361,"")</f>
        <v/>
      </c>
    </row>
    <row r="1365" spans="1:20">
      <c r="A1365" s="1" t="str">
        <f>B1365&amp;COUNTIF(B$8:B1365,B1365)</f>
        <v>1353</v>
      </c>
      <c r="B1365" s="1" t="str">
        <f>IF(MONTH(在职员工基本信息!G1362)=$L$4,MONTH(在职员工基本信息!G1362),"")</f>
        <v/>
      </c>
      <c r="D1365" s="1" t="str">
        <f>IFERROR(IF(在职员工基本信息!D1362="","",在职员工基本信息!D1362),"")</f>
        <v/>
      </c>
      <c r="E1365" s="1" t="str">
        <f>IF(在职员工基本信息!E1362="","",在职员工基本信息!E1362)</f>
        <v/>
      </c>
      <c r="F1365" s="23" t="str">
        <f>IF(在职员工基本信息!G1362="","",在职员工基本信息!G1362)</f>
        <v/>
      </c>
      <c r="G1365" s="1" t="str">
        <f>IF(在职员工基本信息!B1362="","",在职员工基本信息!B1362)</f>
        <v/>
      </c>
      <c r="H1365" s="1" t="str">
        <f>IF(在职员工基本信息!C1362="","",在职员工基本信息!C1362)</f>
        <v/>
      </c>
      <c r="J1365" s="23" t="str">
        <f t="shared" si="105"/>
        <v/>
      </c>
      <c r="K1365" s="23" t="str">
        <f t="shared" si="106"/>
        <v/>
      </c>
      <c r="L1365" s="23" t="str">
        <f t="shared" si="107"/>
        <v/>
      </c>
      <c r="M1365" s="23" t="str">
        <f t="shared" si="108"/>
        <v/>
      </c>
      <c r="N1365" s="23" t="str">
        <f t="shared" si="109"/>
        <v/>
      </c>
      <c r="P1365" s="1" t="str">
        <f>IF(AND(YEAR(在职员工基本信息!$M1362)='员工事项提醒（生日、续合同）'!$Q$4,MONTH(在职员工基本信息!$M1362)='员工事项提醒（生日、续合同）'!$S$4),在职员工基本信息!D1362,"")</f>
        <v/>
      </c>
      <c r="Q1365" s="1" t="str">
        <f>IF(AND(YEAR(在职员工基本信息!$M1362)='员工事项提醒（生日、续合同）'!$Q$4,MONTH(在职员工基本信息!$M1362)='员工事项提醒（生日、续合同）'!$S$4),在职员工基本信息!E1362,"")</f>
        <v/>
      </c>
      <c r="R1365" s="1" t="str">
        <f>IF(AND(YEAR(在职员工基本信息!$M1362)='员工事项提醒（生日、续合同）'!$Q$4,MONTH(在职员工基本信息!$M1362)='员工事项提醒（生日、续合同）'!$S$4),在职员工基本信息!B1362,"")</f>
        <v/>
      </c>
      <c r="S1365" s="1" t="str">
        <f>IF(AND(YEAR(在职员工基本信息!$M1362)='员工事项提醒（生日、续合同）'!$Q$4,MONTH(在职员工基本信息!$M1362)='员工事项提醒（生日、续合同）'!$S$4),在职员工基本信息!C1362,"")</f>
        <v/>
      </c>
      <c r="T1365" s="23" t="str">
        <f>IF(AND(YEAR(在职员工基本信息!$M1362)='员工事项提醒（生日、续合同）'!$Q$4,MONTH(在职员工基本信息!$M1362)='员工事项提醒（生日、续合同）'!$S$4),在职员工基本信息!M1362,"")</f>
        <v/>
      </c>
    </row>
    <row r="1366" spans="1:20">
      <c r="A1366" s="1" t="str">
        <f>B1366&amp;COUNTIF(B$8:B1366,B1366)</f>
        <v>1354</v>
      </c>
      <c r="B1366" s="1" t="str">
        <f>IF(MONTH(在职员工基本信息!G1363)=$L$4,MONTH(在职员工基本信息!G1363),"")</f>
        <v/>
      </c>
      <c r="D1366" s="1" t="str">
        <f>IFERROR(IF(在职员工基本信息!D1363="","",在职员工基本信息!D1363),"")</f>
        <v/>
      </c>
      <c r="E1366" s="1" t="str">
        <f>IF(在职员工基本信息!E1363="","",在职员工基本信息!E1363)</f>
        <v/>
      </c>
      <c r="F1366" s="23" t="str">
        <f>IF(在职员工基本信息!G1363="","",在职员工基本信息!G1363)</f>
        <v/>
      </c>
      <c r="G1366" s="1" t="str">
        <f>IF(在职员工基本信息!B1363="","",在职员工基本信息!B1363)</f>
        <v/>
      </c>
      <c r="H1366" s="1" t="str">
        <f>IF(在职员工基本信息!C1363="","",在职员工基本信息!C1363)</f>
        <v/>
      </c>
      <c r="J1366" s="23" t="str">
        <f t="shared" si="105"/>
        <v/>
      </c>
      <c r="K1366" s="23" t="str">
        <f t="shared" si="106"/>
        <v/>
      </c>
      <c r="L1366" s="23" t="str">
        <f t="shared" si="107"/>
        <v/>
      </c>
      <c r="M1366" s="23" t="str">
        <f t="shared" si="108"/>
        <v/>
      </c>
      <c r="N1366" s="23" t="str">
        <f t="shared" si="109"/>
        <v/>
      </c>
      <c r="P1366" s="1" t="str">
        <f>IF(AND(YEAR(在职员工基本信息!$M1363)='员工事项提醒（生日、续合同）'!$Q$4,MONTH(在职员工基本信息!$M1363)='员工事项提醒（生日、续合同）'!$S$4),在职员工基本信息!D1363,"")</f>
        <v/>
      </c>
      <c r="Q1366" s="1" t="str">
        <f>IF(AND(YEAR(在职员工基本信息!$M1363)='员工事项提醒（生日、续合同）'!$Q$4,MONTH(在职员工基本信息!$M1363)='员工事项提醒（生日、续合同）'!$S$4),在职员工基本信息!E1363,"")</f>
        <v/>
      </c>
      <c r="R1366" s="1" t="str">
        <f>IF(AND(YEAR(在职员工基本信息!$M1363)='员工事项提醒（生日、续合同）'!$Q$4,MONTH(在职员工基本信息!$M1363)='员工事项提醒（生日、续合同）'!$S$4),在职员工基本信息!B1363,"")</f>
        <v/>
      </c>
      <c r="S1366" s="1" t="str">
        <f>IF(AND(YEAR(在职员工基本信息!$M1363)='员工事项提醒（生日、续合同）'!$Q$4,MONTH(在职员工基本信息!$M1363)='员工事项提醒（生日、续合同）'!$S$4),在职员工基本信息!C1363,"")</f>
        <v/>
      </c>
      <c r="T1366" s="23" t="str">
        <f>IF(AND(YEAR(在职员工基本信息!$M1363)='员工事项提醒（生日、续合同）'!$Q$4,MONTH(在职员工基本信息!$M1363)='员工事项提醒（生日、续合同）'!$S$4),在职员工基本信息!M1363,"")</f>
        <v/>
      </c>
    </row>
    <row r="1367" spans="1:20">
      <c r="A1367" s="1" t="str">
        <f>B1367&amp;COUNTIF(B$8:B1367,B1367)</f>
        <v>1355</v>
      </c>
      <c r="B1367" s="1" t="str">
        <f>IF(MONTH(在职员工基本信息!G1364)=$L$4,MONTH(在职员工基本信息!G1364),"")</f>
        <v/>
      </c>
      <c r="D1367" s="1" t="str">
        <f>IFERROR(IF(在职员工基本信息!D1364="","",在职员工基本信息!D1364),"")</f>
        <v/>
      </c>
      <c r="E1367" s="1" t="str">
        <f>IF(在职员工基本信息!E1364="","",在职员工基本信息!E1364)</f>
        <v/>
      </c>
      <c r="F1367" s="23" t="str">
        <f>IF(在职员工基本信息!G1364="","",在职员工基本信息!G1364)</f>
        <v/>
      </c>
      <c r="G1367" s="1" t="str">
        <f>IF(在职员工基本信息!B1364="","",在职员工基本信息!B1364)</f>
        <v/>
      </c>
      <c r="H1367" s="1" t="str">
        <f>IF(在职员工基本信息!C1364="","",在职员工基本信息!C1364)</f>
        <v/>
      </c>
      <c r="J1367" s="23" t="str">
        <f t="shared" si="105"/>
        <v/>
      </c>
      <c r="K1367" s="23" t="str">
        <f t="shared" si="106"/>
        <v/>
      </c>
      <c r="L1367" s="23" t="str">
        <f t="shared" si="107"/>
        <v/>
      </c>
      <c r="M1367" s="23" t="str">
        <f t="shared" si="108"/>
        <v/>
      </c>
      <c r="N1367" s="23" t="str">
        <f t="shared" si="109"/>
        <v/>
      </c>
      <c r="P1367" s="1" t="str">
        <f>IF(AND(YEAR(在职员工基本信息!$M1364)='员工事项提醒（生日、续合同）'!$Q$4,MONTH(在职员工基本信息!$M1364)='员工事项提醒（生日、续合同）'!$S$4),在职员工基本信息!D1364,"")</f>
        <v/>
      </c>
      <c r="Q1367" s="1" t="str">
        <f>IF(AND(YEAR(在职员工基本信息!$M1364)='员工事项提醒（生日、续合同）'!$Q$4,MONTH(在职员工基本信息!$M1364)='员工事项提醒（生日、续合同）'!$S$4),在职员工基本信息!E1364,"")</f>
        <v/>
      </c>
      <c r="R1367" s="1" t="str">
        <f>IF(AND(YEAR(在职员工基本信息!$M1364)='员工事项提醒（生日、续合同）'!$Q$4,MONTH(在职员工基本信息!$M1364)='员工事项提醒（生日、续合同）'!$S$4),在职员工基本信息!B1364,"")</f>
        <v/>
      </c>
      <c r="S1367" s="1" t="str">
        <f>IF(AND(YEAR(在职员工基本信息!$M1364)='员工事项提醒（生日、续合同）'!$Q$4,MONTH(在职员工基本信息!$M1364)='员工事项提醒（生日、续合同）'!$S$4),在职员工基本信息!C1364,"")</f>
        <v/>
      </c>
      <c r="T1367" s="23" t="str">
        <f>IF(AND(YEAR(在职员工基本信息!$M1364)='员工事项提醒（生日、续合同）'!$Q$4,MONTH(在职员工基本信息!$M1364)='员工事项提醒（生日、续合同）'!$S$4),在职员工基本信息!M1364,"")</f>
        <v/>
      </c>
    </row>
    <row r="1368" spans="1:20">
      <c r="A1368" s="1" t="str">
        <f>B1368&amp;COUNTIF(B$8:B1368,B1368)</f>
        <v>1356</v>
      </c>
      <c r="B1368" s="1" t="str">
        <f>IF(MONTH(在职员工基本信息!G1365)=$L$4,MONTH(在职员工基本信息!G1365),"")</f>
        <v/>
      </c>
      <c r="D1368" s="1" t="str">
        <f>IFERROR(IF(在职员工基本信息!D1365="","",在职员工基本信息!D1365),"")</f>
        <v/>
      </c>
      <c r="E1368" s="1" t="str">
        <f>IF(在职员工基本信息!E1365="","",在职员工基本信息!E1365)</f>
        <v/>
      </c>
      <c r="F1368" s="23" t="str">
        <f>IF(在职员工基本信息!G1365="","",在职员工基本信息!G1365)</f>
        <v/>
      </c>
      <c r="G1368" s="1" t="str">
        <f>IF(在职员工基本信息!B1365="","",在职员工基本信息!B1365)</f>
        <v/>
      </c>
      <c r="H1368" s="1" t="str">
        <f>IF(在职员工基本信息!C1365="","",在职员工基本信息!C1365)</f>
        <v/>
      </c>
      <c r="J1368" s="23" t="str">
        <f t="shared" si="105"/>
        <v/>
      </c>
      <c r="K1368" s="23" t="str">
        <f t="shared" si="106"/>
        <v/>
      </c>
      <c r="L1368" s="23" t="str">
        <f t="shared" si="107"/>
        <v/>
      </c>
      <c r="M1368" s="23" t="str">
        <f t="shared" si="108"/>
        <v/>
      </c>
      <c r="N1368" s="23" t="str">
        <f t="shared" si="109"/>
        <v/>
      </c>
      <c r="P1368" s="1" t="str">
        <f>IF(AND(YEAR(在职员工基本信息!$M1365)='员工事项提醒（生日、续合同）'!$Q$4,MONTH(在职员工基本信息!$M1365)='员工事项提醒（生日、续合同）'!$S$4),在职员工基本信息!D1365,"")</f>
        <v/>
      </c>
      <c r="Q1368" s="1" t="str">
        <f>IF(AND(YEAR(在职员工基本信息!$M1365)='员工事项提醒（生日、续合同）'!$Q$4,MONTH(在职员工基本信息!$M1365)='员工事项提醒（生日、续合同）'!$S$4),在职员工基本信息!E1365,"")</f>
        <v/>
      </c>
      <c r="R1368" s="1" t="str">
        <f>IF(AND(YEAR(在职员工基本信息!$M1365)='员工事项提醒（生日、续合同）'!$Q$4,MONTH(在职员工基本信息!$M1365)='员工事项提醒（生日、续合同）'!$S$4),在职员工基本信息!B1365,"")</f>
        <v/>
      </c>
      <c r="S1368" s="1" t="str">
        <f>IF(AND(YEAR(在职员工基本信息!$M1365)='员工事项提醒（生日、续合同）'!$Q$4,MONTH(在职员工基本信息!$M1365)='员工事项提醒（生日、续合同）'!$S$4),在职员工基本信息!C1365,"")</f>
        <v/>
      </c>
      <c r="T1368" s="23" t="str">
        <f>IF(AND(YEAR(在职员工基本信息!$M1365)='员工事项提醒（生日、续合同）'!$Q$4,MONTH(在职员工基本信息!$M1365)='员工事项提醒（生日、续合同）'!$S$4),在职员工基本信息!M1365,"")</f>
        <v/>
      </c>
    </row>
    <row r="1369" spans="1:20">
      <c r="A1369" s="1" t="str">
        <f>B1369&amp;COUNTIF(B$8:B1369,B1369)</f>
        <v>1357</v>
      </c>
      <c r="B1369" s="1" t="str">
        <f>IF(MONTH(在职员工基本信息!G1366)=$L$4,MONTH(在职员工基本信息!G1366),"")</f>
        <v/>
      </c>
      <c r="D1369" s="1" t="str">
        <f>IFERROR(IF(在职员工基本信息!D1366="","",在职员工基本信息!D1366),"")</f>
        <v/>
      </c>
      <c r="E1369" s="1" t="str">
        <f>IF(在职员工基本信息!E1366="","",在职员工基本信息!E1366)</f>
        <v/>
      </c>
      <c r="F1369" s="23" t="str">
        <f>IF(在职员工基本信息!G1366="","",在职员工基本信息!G1366)</f>
        <v/>
      </c>
      <c r="G1369" s="1" t="str">
        <f>IF(在职员工基本信息!B1366="","",在职员工基本信息!B1366)</f>
        <v/>
      </c>
      <c r="H1369" s="1" t="str">
        <f>IF(在职员工基本信息!C1366="","",在职员工基本信息!C1366)</f>
        <v/>
      </c>
      <c r="J1369" s="23" t="str">
        <f t="shared" si="105"/>
        <v/>
      </c>
      <c r="K1369" s="23" t="str">
        <f t="shared" si="106"/>
        <v/>
      </c>
      <c r="L1369" s="23" t="str">
        <f t="shared" si="107"/>
        <v/>
      </c>
      <c r="M1369" s="23" t="str">
        <f t="shared" si="108"/>
        <v/>
      </c>
      <c r="N1369" s="23" t="str">
        <f t="shared" si="109"/>
        <v/>
      </c>
      <c r="P1369" s="1" t="str">
        <f>IF(AND(YEAR(在职员工基本信息!$M1366)='员工事项提醒（生日、续合同）'!$Q$4,MONTH(在职员工基本信息!$M1366)='员工事项提醒（生日、续合同）'!$S$4),在职员工基本信息!D1366,"")</f>
        <v/>
      </c>
      <c r="Q1369" s="1" t="str">
        <f>IF(AND(YEAR(在职员工基本信息!$M1366)='员工事项提醒（生日、续合同）'!$Q$4,MONTH(在职员工基本信息!$M1366)='员工事项提醒（生日、续合同）'!$S$4),在职员工基本信息!E1366,"")</f>
        <v/>
      </c>
      <c r="R1369" s="1" t="str">
        <f>IF(AND(YEAR(在职员工基本信息!$M1366)='员工事项提醒（生日、续合同）'!$Q$4,MONTH(在职员工基本信息!$M1366)='员工事项提醒（生日、续合同）'!$S$4),在职员工基本信息!B1366,"")</f>
        <v/>
      </c>
      <c r="S1369" s="1" t="str">
        <f>IF(AND(YEAR(在职员工基本信息!$M1366)='员工事项提醒（生日、续合同）'!$Q$4,MONTH(在职员工基本信息!$M1366)='员工事项提醒（生日、续合同）'!$S$4),在职员工基本信息!C1366,"")</f>
        <v/>
      </c>
      <c r="T1369" s="23" t="str">
        <f>IF(AND(YEAR(在职员工基本信息!$M1366)='员工事项提醒（生日、续合同）'!$Q$4,MONTH(在职员工基本信息!$M1366)='员工事项提醒（生日、续合同）'!$S$4),在职员工基本信息!M1366,"")</f>
        <v/>
      </c>
    </row>
    <row r="1370" spans="1:20">
      <c r="A1370" s="1" t="str">
        <f>B1370&amp;COUNTIF(B$8:B1370,B1370)</f>
        <v>1358</v>
      </c>
      <c r="B1370" s="1" t="str">
        <f>IF(MONTH(在职员工基本信息!G1367)=$L$4,MONTH(在职员工基本信息!G1367),"")</f>
        <v/>
      </c>
      <c r="D1370" s="1" t="str">
        <f>IFERROR(IF(在职员工基本信息!D1367="","",在职员工基本信息!D1367),"")</f>
        <v/>
      </c>
      <c r="E1370" s="1" t="str">
        <f>IF(在职员工基本信息!E1367="","",在职员工基本信息!E1367)</f>
        <v/>
      </c>
      <c r="F1370" s="23" t="str">
        <f>IF(在职员工基本信息!G1367="","",在职员工基本信息!G1367)</f>
        <v/>
      </c>
      <c r="G1370" s="1" t="str">
        <f>IF(在职员工基本信息!B1367="","",在职员工基本信息!B1367)</f>
        <v/>
      </c>
      <c r="H1370" s="1" t="str">
        <f>IF(在职员工基本信息!C1367="","",在职员工基本信息!C1367)</f>
        <v/>
      </c>
      <c r="J1370" s="23" t="str">
        <f t="shared" si="105"/>
        <v/>
      </c>
      <c r="K1370" s="23" t="str">
        <f t="shared" si="106"/>
        <v/>
      </c>
      <c r="L1370" s="23" t="str">
        <f t="shared" si="107"/>
        <v/>
      </c>
      <c r="M1370" s="23" t="str">
        <f t="shared" si="108"/>
        <v/>
      </c>
      <c r="N1370" s="23" t="str">
        <f t="shared" si="109"/>
        <v/>
      </c>
      <c r="P1370" s="1" t="str">
        <f>IF(AND(YEAR(在职员工基本信息!$M1367)='员工事项提醒（生日、续合同）'!$Q$4,MONTH(在职员工基本信息!$M1367)='员工事项提醒（生日、续合同）'!$S$4),在职员工基本信息!D1367,"")</f>
        <v/>
      </c>
      <c r="Q1370" s="1" t="str">
        <f>IF(AND(YEAR(在职员工基本信息!$M1367)='员工事项提醒（生日、续合同）'!$Q$4,MONTH(在职员工基本信息!$M1367)='员工事项提醒（生日、续合同）'!$S$4),在职员工基本信息!E1367,"")</f>
        <v/>
      </c>
      <c r="R1370" s="1" t="str">
        <f>IF(AND(YEAR(在职员工基本信息!$M1367)='员工事项提醒（生日、续合同）'!$Q$4,MONTH(在职员工基本信息!$M1367)='员工事项提醒（生日、续合同）'!$S$4),在职员工基本信息!B1367,"")</f>
        <v/>
      </c>
      <c r="S1370" s="1" t="str">
        <f>IF(AND(YEAR(在职员工基本信息!$M1367)='员工事项提醒（生日、续合同）'!$Q$4,MONTH(在职员工基本信息!$M1367)='员工事项提醒（生日、续合同）'!$S$4),在职员工基本信息!C1367,"")</f>
        <v/>
      </c>
      <c r="T1370" s="23" t="str">
        <f>IF(AND(YEAR(在职员工基本信息!$M1367)='员工事项提醒（生日、续合同）'!$Q$4,MONTH(在职员工基本信息!$M1367)='员工事项提醒（生日、续合同）'!$S$4),在职员工基本信息!M1367,"")</f>
        <v/>
      </c>
    </row>
    <row r="1371" spans="1:20">
      <c r="A1371" s="1" t="str">
        <f>B1371&amp;COUNTIF(B$8:B1371,B1371)</f>
        <v>1359</v>
      </c>
      <c r="B1371" s="1" t="str">
        <f>IF(MONTH(在职员工基本信息!G1368)=$L$4,MONTH(在职员工基本信息!G1368),"")</f>
        <v/>
      </c>
      <c r="D1371" s="1" t="str">
        <f>IFERROR(IF(在职员工基本信息!D1368="","",在职员工基本信息!D1368),"")</f>
        <v/>
      </c>
      <c r="E1371" s="1" t="str">
        <f>IF(在职员工基本信息!E1368="","",在职员工基本信息!E1368)</f>
        <v/>
      </c>
      <c r="F1371" s="23" t="str">
        <f>IF(在职员工基本信息!G1368="","",在职员工基本信息!G1368)</f>
        <v/>
      </c>
      <c r="G1371" s="1" t="str">
        <f>IF(在职员工基本信息!B1368="","",在职员工基本信息!B1368)</f>
        <v/>
      </c>
      <c r="H1371" s="1" t="str">
        <f>IF(在职员工基本信息!C1368="","",在职员工基本信息!C1368)</f>
        <v/>
      </c>
      <c r="J1371" s="23" t="str">
        <f t="shared" si="105"/>
        <v/>
      </c>
      <c r="K1371" s="23" t="str">
        <f t="shared" si="106"/>
        <v/>
      </c>
      <c r="L1371" s="23" t="str">
        <f t="shared" si="107"/>
        <v/>
      </c>
      <c r="M1371" s="23" t="str">
        <f t="shared" si="108"/>
        <v/>
      </c>
      <c r="N1371" s="23" t="str">
        <f t="shared" si="109"/>
        <v/>
      </c>
      <c r="P1371" s="1" t="str">
        <f>IF(AND(YEAR(在职员工基本信息!$M1368)='员工事项提醒（生日、续合同）'!$Q$4,MONTH(在职员工基本信息!$M1368)='员工事项提醒（生日、续合同）'!$S$4),在职员工基本信息!D1368,"")</f>
        <v/>
      </c>
      <c r="Q1371" s="1" t="str">
        <f>IF(AND(YEAR(在职员工基本信息!$M1368)='员工事项提醒（生日、续合同）'!$Q$4,MONTH(在职员工基本信息!$M1368)='员工事项提醒（生日、续合同）'!$S$4),在职员工基本信息!E1368,"")</f>
        <v/>
      </c>
      <c r="R1371" s="1" t="str">
        <f>IF(AND(YEAR(在职员工基本信息!$M1368)='员工事项提醒（生日、续合同）'!$Q$4,MONTH(在职员工基本信息!$M1368)='员工事项提醒（生日、续合同）'!$S$4),在职员工基本信息!B1368,"")</f>
        <v/>
      </c>
      <c r="S1371" s="1" t="str">
        <f>IF(AND(YEAR(在职员工基本信息!$M1368)='员工事项提醒（生日、续合同）'!$Q$4,MONTH(在职员工基本信息!$M1368)='员工事项提醒（生日、续合同）'!$S$4),在职员工基本信息!C1368,"")</f>
        <v/>
      </c>
      <c r="T1371" s="23" t="str">
        <f>IF(AND(YEAR(在职员工基本信息!$M1368)='员工事项提醒（生日、续合同）'!$Q$4,MONTH(在职员工基本信息!$M1368)='员工事项提醒（生日、续合同）'!$S$4),在职员工基本信息!M1368,"")</f>
        <v/>
      </c>
    </row>
    <row r="1372" spans="1:20">
      <c r="A1372" s="1" t="str">
        <f>B1372&amp;COUNTIF(B$8:B1372,B1372)</f>
        <v>1360</v>
      </c>
      <c r="B1372" s="1" t="str">
        <f>IF(MONTH(在职员工基本信息!G1369)=$L$4,MONTH(在职员工基本信息!G1369),"")</f>
        <v/>
      </c>
      <c r="D1372" s="1" t="str">
        <f>IFERROR(IF(在职员工基本信息!D1369="","",在职员工基本信息!D1369),"")</f>
        <v/>
      </c>
      <c r="E1372" s="1" t="str">
        <f>IF(在职员工基本信息!E1369="","",在职员工基本信息!E1369)</f>
        <v/>
      </c>
      <c r="F1372" s="23" t="str">
        <f>IF(在职员工基本信息!G1369="","",在职员工基本信息!G1369)</f>
        <v/>
      </c>
      <c r="G1372" s="1" t="str">
        <f>IF(在职员工基本信息!B1369="","",在职员工基本信息!B1369)</f>
        <v/>
      </c>
      <c r="H1372" s="1" t="str">
        <f>IF(在职员工基本信息!C1369="","",在职员工基本信息!C1369)</f>
        <v/>
      </c>
      <c r="J1372" s="23" t="str">
        <f t="shared" si="105"/>
        <v/>
      </c>
      <c r="K1372" s="23" t="str">
        <f t="shared" si="106"/>
        <v/>
      </c>
      <c r="L1372" s="23" t="str">
        <f t="shared" si="107"/>
        <v/>
      </c>
      <c r="M1372" s="23" t="str">
        <f t="shared" si="108"/>
        <v/>
      </c>
      <c r="N1372" s="23" t="str">
        <f t="shared" si="109"/>
        <v/>
      </c>
      <c r="P1372" s="1" t="str">
        <f>IF(AND(YEAR(在职员工基本信息!$M1369)='员工事项提醒（生日、续合同）'!$Q$4,MONTH(在职员工基本信息!$M1369)='员工事项提醒（生日、续合同）'!$S$4),在职员工基本信息!D1369,"")</f>
        <v/>
      </c>
      <c r="Q1372" s="1" t="str">
        <f>IF(AND(YEAR(在职员工基本信息!$M1369)='员工事项提醒（生日、续合同）'!$Q$4,MONTH(在职员工基本信息!$M1369)='员工事项提醒（生日、续合同）'!$S$4),在职员工基本信息!E1369,"")</f>
        <v/>
      </c>
      <c r="R1372" s="1" t="str">
        <f>IF(AND(YEAR(在职员工基本信息!$M1369)='员工事项提醒（生日、续合同）'!$Q$4,MONTH(在职员工基本信息!$M1369)='员工事项提醒（生日、续合同）'!$S$4),在职员工基本信息!B1369,"")</f>
        <v/>
      </c>
      <c r="S1372" s="1" t="str">
        <f>IF(AND(YEAR(在职员工基本信息!$M1369)='员工事项提醒（生日、续合同）'!$Q$4,MONTH(在职员工基本信息!$M1369)='员工事项提醒（生日、续合同）'!$S$4),在职员工基本信息!C1369,"")</f>
        <v/>
      </c>
      <c r="T1372" s="23" t="str">
        <f>IF(AND(YEAR(在职员工基本信息!$M1369)='员工事项提醒（生日、续合同）'!$Q$4,MONTH(在职员工基本信息!$M1369)='员工事项提醒（生日、续合同）'!$S$4),在职员工基本信息!M1369,"")</f>
        <v/>
      </c>
    </row>
    <row r="1373" spans="1:20">
      <c r="A1373" s="1" t="str">
        <f>B1373&amp;COUNTIF(B$8:B1373,B1373)</f>
        <v>1361</v>
      </c>
      <c r="B1373" s="1" t="str">
        <f>IF(MONTH(在职员工基本信息!G1370)=$L$4,MONTH(在职员工基本信息!G1370),"")</f>
        <v/>
      </c>
      <c r="D1373" s="1" t="str">
        <f>IFERROR(IF(在职员工基本信息!D1370="","",在职员工基本信息!D1370),"")</f>
        <v/>
      </c>
      <c r="E1373" s="1" t="str">
        <f>IF(在职员工基本信息!E1370="","",在职员工基本信息!E1370)</f>
        <v/>
      </c>
      <c r="F1373" s="23" t="str">
        <f>IF(在职员工基本信息!G1370="","",在职员工基本信息!G1370)</f>
        <v/>
      </c>
      <c r="G1373" s="1" t="str">
        <f>IF(在职员工基本信息!B1370="","",在职员工基本信息!B1370)</f>
        <v/>
      </c>
      <c r="H1373" s="1" t="str">
        <f>IF(在职员工基本信息!C1370="","",在职员工基本信息!C1370)</f>
        <v/>
      </c>
      <c r="J1373" s="23" t="str">
        <f t="shared" si="105"/>
        <v/>
      </c>
      <c r="K1373" s="23" t="str">
        <f t="shared" si="106"/>
        <v/>
      </c>
      <c r="L1373" s="23" t="str">
        <f t="shared" si="107"/>
        <v/>
      </c>
      <c r="M1373" s="23" t="str">
        <f t="shared" si="108"/>
        <v/>
      </c>
      <c r="N1373" s="23" t="str">
        <f t="shared" si="109"/>
        <v/>
      </c>
      <c r="P1373" s="1" t="str">
        <f>IF(AND(YEAR(在职员工基本信息!$M1370)='员工事项提醒（生日、续合同）'!$Q$4,MONTH(在职员工基本信息!$M1370)='员工事项提醒（生日、续合同）'!$S$4),在职员工基本信息!D1370,"")</f>
        <v/>
      </c>
      <c r="Q1373" s="1" t="str">
        <f>IF(AND(YEAR(在职员工基本信息!$M1370)='员工事项提醒（生日、续合同）'!$Q$4,MONTH(在职员工基本信息!$M1370)='员工事项提醒（生日、续合同）'!$S$4),在职员工基本信息!E1370,"")</f>
        <v/>
      </c>
      <c r="R1373" s="1" t="str">
        <f>IF(AND(YEAR(在职员工基本信息!$M1370)='员工事项提醒（生日、续合同）'!$Q$4,MONTH(在职员工基本信息!$M1370)='员工事项提醒（生日、续合同）'!$S$4),在职员工基本信息!B1370,"")</f>
        <v/>
      </c>
      <c r="S1373" s="1" t="str">
        <f>IF(AND(YEAR(在职员工基本信息!$M1370)='员工事项提醒（生日、续合同）'!$Q$4,MONTH(在职员工基本信息!$M1370)='员工事项提醒（生日、续合同）'!$S$4),在职员工基本信息!C1370,"")</f>
        <v/>
      </c>
      <c r="T1373" s="23" t="str">
        <f>IF(AND(YEAR(在职员工基本信息!$M1370)='员工事项提醒（生日、续合同）'!$Q$4,MONTH(在职员工基本信息!$M1370)='员工事项提醒（生日、续合同）'!$S$4),在职员工基本信息!M1370,"")</f>
        <v/>
      </c>
    </row>
    <row r="1374" spans="1:20">
      <c r="A1374" s="1" t="str">
        <f>B1374&amp;COUNTIF(B$8:B1374,B1374)</f>
        <v>1362</v>
      </c>
      <c r="B1374" s="1" t="str">
        <f>IF(MONTH(在职员工基本信息!G1371)=$L$4,MONTH(在职员工基本信息!G1371),"")</f>
        <v/>
      </c>
      <c r="D1374" s="1" t="str">
        <f>IFERROR(IF(在职员工基本信息!D1371="","",在职员工基本信息!D1371),"")</f>
        <v/>
      </c>
      <c r="E1374" s="1" t="str">
        <f>IF(在职员工基本信息!E1371="","",在职员工基本信息!E1371)</f>
        <v/>
      </c>
      <c r="F1374" s="23" t="str">
        <f>IF(在职员工基本信息!G1371="","",在职员工基本信息!G1371)</f>
        <v/>
      </c>
      <c r="G1374" s="1" t="str">
        <f>IF(在职员工基本信息!B1371="","",在职员工基本信息!B1371)</f>
        <v/>
      </c>
      <c r="H1374" s="1" t="str">
        <f>IF(在职员工基本信息!C1371="","",在职员工基本信息!C1371)</f>
        <v/>
      </c>
      <c r="J1374" s="23" t="str">
        <f t="shared" si="105"/>
        <v/>
      </c>
      <c r="K1374" s="23" t="str">
        <f t="shared" si="106"/>
        <v/>
      </c>
      <c r="L1374" s="23" t="str">
        <f t="shared" si="107"/>
        <v/>
      </c>
      <c r="M1374" s="23" t="str">
        <f t="shared" si="108"/>
        <v/>
      </c>
      <c r="N1374" s="23" t="str">
        <f t="shared" si="109"/>
        <v/>
      </c>
      <c r="P1374" s="1" t="str">
        <f>IF(AND(YEAR(在职员工基本信息!$M1371)='员工事项提醒（生日、续合同）'!$Q$4,MONTH(在职员工基本信息!$M1371)='员工事项提醒（生日、续合同）'!$S$4),在职员工基本信息!D1371,"")</f>
        <v/>
      </c>
      <c r="Q1374" s="1" t="str">
        <f>IF(AND(YEAR(在职员工基本信息!$M1371)='员工事项提醒（生日、续合同）'!$Q$4,MONTH(在职员工基本信息!$M1371)='员工事项提醒（生日、续合同）'!$S$4),在职员工基本信息!E1371,"")</f>
        <v/>
      </c>
      <c r="R1374" s="1" t="str">
        <f>IF(AND(YEAR(在职员工基本信息!$M1371)='员工事项提醒（生日、续合同）'!$Q$4,MONTH(在职员工基本信息!$M1371)='员工事项提醒（生日、续合同）'!$S$4),在职员工基本信息!B1371,"")</f>
        <v/>
      </c>
      <c r="S1374" s="1" t="str">
        <f>IF(AND(YEAR(在职员工基本信息!$M1371)='员工事项提醒（生日、续合同）'!$Q$4,MONTH(在职员工基本信息!$M1371)='员工事项提醒（生日、续合同）'!$S$4),在职员工基本信息!C1371,"")</f>
        <v/>
      </c>
      <c r="T1374" s="23" t="str">
        <f>IF(AND(YEAR(在职员工基本信息!$M1371)='员工事项提醒（生日、续合同）'!$Q$4,MONTH(在职员工基本信息!$M1371)='员工事项提醒（生日、续合同）'!$S$4),在职员工基本信息!M1371,"")</f>
        <v/>
      </c>
    </row>
    <row r="1375" spans="1:20">
      <c r="A1375" s="1" t="str">
        <f>B1375&amp;COUNTIF(B$8:B1375,B1375)</f>
        <v>1363</v>
      </c>
      <c r="B1375" s="1" t="str">
        <f>IF(MONTH(在职员工基本信息!G1372)=$L$4,MONTH(在职员工基本信息!G1372),"")</f>
        <v/>
      </c>
      <c r="D1375" s="1" t="str">
        <f>IFERROR(IF(在职员工基本信息!D1372="","",在职员工基本信息!D1372),"")</f>
        <v/>
      </c>
      <c r="E1375" s="1" t="str">
        <f>IF(在职员工基本信息!E1372="","",在职员工基本信息!E1372)</f>
        <v/>
      </c>
      <c r="F1375" s="23" t="str">
        <f>IF(在职员工基本信息!G1372="","",在职员工基本信息!G1372)</f>
        <v/>
      </c>
      <c r="G1375" s="1" t="str">
        <f>IF(在职员工基本信息!B1372="","",在职员工基本信息!B1372)</f>
        <v/>
      </c>
      <c r="H1375" s="1" t="str">
        <f>IF(在职员工基本信息!C1372="","",在职员工基本信息!C1372)</f>
        <v/>
      </c>
      <c r="J1375" s="23" t="str">
        <f t="shared" si="105"/>
        <v/>
      </c>
      <c r="K1375" s="23" t="str">
        <f t="shared" si="106"/>
        <v/>
      </c>
      <c r="L1375" s="23" t="str">
        <f t="shared" si="107"/>
        <v/>
      </c>
      <c r="M1375" s="23" t="str">
        <f t="shared" si="108"/>
        <v/>
      </c>
      <c r="N1375" s="23" t="str">
        <f t="shared" si="109"/>
        <v/>
      </c>
      <c r="P1375" s="1" t="str">
        <f>IF(AND(YEAR(在职员工基本信息!$M1372)='员工事项提醒（生日、续合同）'!$Q$4,MONTH(在职员工基本信息!$M1372)='员工事项提醒（生日、续合同）'!$S$4),在职员工基本信息!D1372,"")</f>
        <v/>
      </c>
      <c r="Q1375" s="1" t="str">
        <f>IF(AND(YEAR(在职员工基本信息!$M1372)='员工事项提醒（生日、续合同）'!$Q$4,MONTH(在职员工基本信息!$M1372)='员工事项提醒（生日、续合同）'!$S$4),在职员工基本信息!E1372,"")</f>
        <v/>
      </c>
      <c r="R1375" s="1" t="str">
        <f>IF(AND(YEAR(在职员工基本信息!$M1372)='员工事项提醒（生日、续合同）'!$Q$4,MONTH(在职员工基本信息!$M1372)='员工事项提醒（生日、续合同）'!$S$4),在职员工基本信息!B1372,"")</f>
        <v/>
      </c>
      <c r="S1375" s="1" t="str">
        <f>IF(AND(YEAR(在职员工基本信息!$M1372)='员工事项提醒（生日、续合同）'!$Q$4,MONTH(在职员工基本信息!$M1372)='员工事项提醒（生日、续合同）'!$S$4),在职员工基本信息!C1372,"")</f>
        <v/>
      </c>
      <c r="T1375" s="23" t="str">
        <f>IF(AND(YEAR(在职员工基本信息!$M1372)='员工事项提醒（生日、续合同）'!$Q$4,MONTH(在职员工基本信息!$M1372)='员工事项提醒（生日、续合同）'!$S$4),在职员工基本信息!M1372,"")</f>
        <v/>
      </c>
    </row>
    <row r="1376" spans="1:20">
      <c r="A1376" s="1" t="str">
        <f>B1376&amp;COUNTIF(B$8:B1376,B1376)</f>
        <v>1364</v>
      </c>
      <c r="B1376" s="1" t="str">
        <f>IF(MONTH(在职员工基本信息!G1373)=$L$4,MONTH(在职员工基本信息!G1373),"")</f>
        <v/>
      </c>
      <c r="D1376" s="1" t="str">
        <f>IFERROR(IF(在职员工基本信息!D1373="","",在职员工基本信息!D1373),"")</f>
        <v/>
      </c>
      <c r="E1376" s="1" t="str">
        <f>IF(在职员工基本信息!E1373="","",在职员工基本信息!E1373)</f>
        <v/>
      </c>
      <c r="F1376" s="23" t="str">
        <f>IF(在职员工基本信息!G1373="","",在职员工基本信息!G1373)</f>
        <v/>
      </c>
      <c r="G1376" s="1" t="str">
        <f>IF(在职员工基本信息!B1373="","",在职员工基本信息!B1373)</f>
        <v/>
      </c>
      <c r="H1376" s="1" t="str">
        <f>IF(在职员工基本信息!C1373="","",在职员工基本信息!C1373)</f>
        <v/>
      </c>
      <c r="J1376" s="23" t="str">
        <f t="shared" si="105"/>
        <v/>
      </c>
      <c r="K1376" s="23" t="str">
        <f t="shared" si="106"/>
        <v/>
      </c>
      <c r="L1376" s="23" t="str">
        <f t="shared" si="107"/>
        <v/>
      </c>
      <c r="M1376" s="23" t="str">
        <f t="shared" si="108"/>
        <v/>
      </c>
      <c r="N1376" s="23" t="str">
        <f t="shared" si="109"/>
        <v/>
      </c>
      <c r="P1376" s="1" t="str">
        <f>IF(AND(YEAR(在职员工基本信息!$M1373)='员工事项提醒（生日、续合同）'!$Q$4,MONTH(在职员工基本信息!$M1373)='员工事项提醒（生日、续合同）'!$S$4),在职员工基本信息!D1373,"")</f>
        <v/>
      </c>
      <c r="Q1376" s="1" t="str">
        <f>IF(AND(YEAR(在职员工基本信息!$M1373)='员工事项提醒（生日、续合同）'!$Q$4,MONTH(在职员工基本信息!$M1373)='员工事项提醒（生日、续合同）'!$S$4),在职员工基本信息!E1373,"")</f>
        <v/>
      </c>
      <c r="R1376" s="1" t="str">
        <f>IF(AND(YEAR(在职员工基本信息!$M1373)='员工事项提醒（生日、续合同）'!$Q$4,MONTH(在职员工基本信息!$M1373)='员工事项提醒（生日、续合同）'!$S$4),在职员工基本信息!B1373,"")</f>
        <v/>
      </c>
      <c r="S1376" s="1" t="str">
        <f>IF(AND(YEAR(在职员工基本信息!$M1373)='员工事项提醒（生日、续合同）'!$Q$4,MONTH(在职员工基本信息!$M1373)='员工事项提醒（生日、续合同）'!$S$4),在职员工基本信息!C1373,"")</f>
        <v/>
      </c>
      <c r="T1376" s="23" t="str">
        <f>IF(AND(YEAR(在职员工基本信息!$M1373)='员工事项提醒（生日、续合同）'!$Q$4,MONTH(在职员工基本信息!$M1373)='员工事项提醒（生日、续合同）'!$S$4),在职员工基本信息!M1373,"")</f>
        <v/>
      </c>
    </row>
    <row r="1377" spans="1:20">
      <c r="A1377" s="1" t="str">
        <f>B1377&amp;COUNTIF(B$8:B1377,B1377)</f>
        <v>1365</v>
      </c>
      <c r="B1377" s="1" t="str">
        <f>IF(MONTH(在职员工基本信息!G1374)=$L$4,MONTH(在职员工基本信息!G1374),"")</f>
        <v/>
      </c>
      <c r="D1377" s="1" t="str">
        <f>IFERROR(IF(在职员工基本信息!D1374="","",在职员工基本信息!D1374),"")</f>
        <v/>
      </c>
      <c r="E1377" s="1" t="str">
        <f>IF(在职员工基本信息!E1374="","",在职员工基本信息!E1374)</f>
        <v/>
      </c>
      <c r="F1377" s="23" t="str">
        <f>IF(在职员工基本信息!G1374="","",在职员工基本信息!G1374)</f>
        <v/>
      </c>
      <c r="G1377" s="1" t="str">
        <f>IF(在职员工基本信息!B1374="","",在职员工基本信息!B1374)</f>
        <v/>
      </c>
      <c r="H1377" s="1" t="str">
        <f>IF(在职员工基本信息!C1374="","",在职员工基本信息!C1374)</f>
        <v/>
      </c>
      <c r="J1377" s="23" t="str">
        <f t="shared" si="105"/>
        <v/>
      </c>
      <c r="K1377" s="23" t="str">
        <f t="shared" si="106"/>
        <v/>
      </c>
      <c r="L1377" s="23" t="str">
        <f t="shared" si="107"/>
        <v/>
      </c>
      <c r="M1377" s="23" t="str">
        <f t="shared" si="108"/>
        <v/>
      </c>
      <c r="N1377" s="23" t="str">
        <f t="shared" si="109"/>
        <v/>
      </c>
      <c r="P1377" s="1" t="str">
        <f>IF(AND(YEAR(在职员工基本信息!$M1374)='员工事项提醒（生日、续合同）'!$Q$4,MONTH(在职员工基本信息!$M1374)='员工事项提醒（生日、续合同）'!$S$4),在职员工基本信息!D1374,"")</f>
        <v/>
      </c>
      <c r="Q1377" s="1" t="str">
        <f>IF(AND(YEAR(在职员工基本信息!$M1374)='员工事项提醒（生日、续合同）'!$Q$4,MONTH(在职员工基本信息!$M1374)='员工事项提醒（生日、续合同）'!$S$4),在职员工基本信息!E1374,"")</f>
        <v/>
      </c>
      <c r="R1377" s="1" t="str">
        <f>IF(AND(YEAR(在职员工基本信息!$M1374)='员工事项提醒（生日、续合同）'!$Q$4,MONTH(在职员工基本信息!$M1374)='员工事项提醒（生日、续合同）'!$S$4),在职员工基本信息!B1374,"")</f>
        <v/>
      </c>
      <c r="S1377" s="1" t="str">
        <f>IF(AND(YEAR(在职员工基本信息!$M1374)='员工事项提醒（生日、续合同）'!$Q$4,MONTH(在职员工基本信息!$M1374)='员工事项提醒（生日、续合同）'!$S$4),在职员工基本信息!C1374,"")</f>
        <v/>
      </c>
      <c r="T1377" s="23" t="str">
        <f>IF(AND(YEAR(在职员工基本信息!$M1374)='员工事项提醒（生日、续合同）'!$Q$4,MONTH(在职员工基本信息!$M1374)='员工事项提醒（生日、续合同）'!$S$4),在职员工基本信息!M1374,"")</f>
        <v/>
      </c>
    </row>
    <row r="1378" spans="1:20">
      <c r="A1378" s="1" t="str">
        <f>B1378&amp;COUNTIF(B$8:B1378,B1378)</f>
        <v>1366</v>
      </c>
      <c r="B1378" s="1" t="str">
        <f>IF(MONTH(在职员工基本信息!G1375)=$L$4,MONTH(在职员工基本信息!G1375),"")</f>
        <v/>
      </c>
      <c r="D1378" s="1" t="str">
        <f>IFERROR(IF(在职员工基本信息!D1375="","",在职员工基本信息!D1375),"")</f>
        <v/>
      </c>
      <c r="E1378" s="1" t="str">
        <f>IF(在职员工基本信息!E1375="","",在职员工基本信息!E1375)</f>
        <v/>
      </c>
      <c r="F1378" s="23" t="str">
        <f>IF(在职员工基本信息!G1375="","",在职员工基本信息!G1375)</f>
        <v/>
      </c>
      <c r="G1378" s="1" t="str">
        <f>IF(在职员工基本信息!B1375="","",在职员工基本信息!B1375)</f>
        <v/>
      </c>
      <c r="H1378" s="1" t="str">
        <f>IF(在职员工基本信息!C1375="","",在职员工基本信息!C1375)</f>
        <v/>
      </c>
      <c r="J1378" s="23" t="str">
        <f t="shared" si="105"/>
        <v/>
      </c>
      <c r="K1378" s="23" t="str">
        <f t="shared" si="106"/>
        <v/>
      </c>
      <c r="L1378" s="23" t="str">
        <f t="shared" si="107"/>
        <v/>
      </c>
      <c r="M1378" s="23" t="str">
        <f t="shared" si="108"/>
        <v/>
      </c>
      <c r="N1378" s="23" t="str">
        <f t="shared" si="109"/>
        <v/>
      </c>
      <c r="P1378" s="1" t="str">
        <f>IF(AND(YEAR(在职员工基本信息!$M1375)='员工事项提醒（生日、续合同）'!$Q$4,MONTH(在职员工基本信息!$M1375)='员工事项提醒（生日、续合同）'!$S$4),在职员工基本信息!D1375,"")</f>
        <v/>
      </c>
      <c r="Q1378" s="1" t="str">
        <f>IF(AND(YEAR(在职员工基本信息!$M1375)='员工事项提醒（生日、续合同）'!$Q$4,MONTH(在职员工基本信息!$M1375)='员工事项提醒（生日、续合同）'!$S$4),在职员工基本信息!E1375,"")</f>
        <v/>
      </c>
      <c r="R1378" s="1" t="str">
        <f>IF(AND(YEAR(在职员工基本信息!$M1375)='员工事项提醒（生日、续合同）'!$Q$4,MONTH(在职员工基本信息!$M1375)='员工事项提醒（生日、续合同）'!$S$4),在职员工基本信息!B1375,"")</f>
        <v/>
      </c>
      <c r="S1378" s="1" t="str">
        <f>IF(AND(YEAR(在职员工基本信息!$M1375)='员工事项提醒（生日、续合同）'!$Q$4,MONTH(在职员工基本信息!$M1375)='员工事项提醒（生日、续合同）'!$S$4),在职员工基本信息!C1375,"")</f>
        <v/>
      </c>
      <c r="T1378" s="23" t="str">
        <f>IF(AND(YEAR(在职员工基本信息!$M1375)='员工事项提醒（生日、续合同）'!$Q$4,MONTH(在职员工基本信息!$M1375)='员工事项提醒（生日、续合同）'!$S$4),在职员工基本信息!M1375,"")</f>
        <v/>
      </c>
    </row>
    <row r="1379" spans="1:20">
      <c r="A1379" s="1" t="str">
        <f>B1379&amp;COUNTIF(B$8:B1379,B1379)</f>
        <v>1367</v>
      </c>
      <c r="B1379" s="1" t="str">
        <f>IF(MONTH(在职员工基本信息!G1376)=$L$4,MONTH(在职员工基本信息!G1376),"")</f>
        <v/>
      </c>
      <c r="D1379" s="1" t="str">
        <f>IFERROR(IF(在职员工基本信息!D1376="","",在职员工基本信息!D1376),"")</f>
        <v/>
      </c>
      <c r="E1379" s="1" t="str">
        <f>IF(在职员工基本信息!E1376="","",在职员工基本信息!E1376)</f>
        <v/>
      </c>
      <c r="F1379" s="23" t="str">
        <f>IF(在职员工基本信息!G1376="","",在职员工基本信息!G1376)</f>
        <v/>
      </c>
      <c r="G1379" s="1" t="str">
        <f>IF(在职员工基本信息!B1376="","",在职员工基本信息!B1376)</f>
        <v/>
      </c>
      <c r="H1379" s="1" t="str">
        <f>IF(在职员工基本信息!C1376="","",在职员工基本信息!C1376)</f>
        <v/>
      </c>
      <c r="J1379" s="23" t="str">
        <f t="shared" si="105"/>
        <v/>
      </c>
      <c r="K1379" s="23" t="str">
        <f t="shared" si="106"/>
        <v/>
      </c>
      <c r="L1379" s="23" t="str">
        <f t="shared" si="107"/>
        <v/>
      </c>
      <c r="M1379" s="23" t="str">
        <f t="shared" si="108"/>
        <v/>
      </c>
      <c r="N1379" s="23" t="str">
        <f t="shared" si="109"/>
        <v/>
      </c>
      <c r="P1379" s="1" t="str">
        <f>IF(AND(YEAR(在职员工基本信息!$M1376)='员工事项提醒（生日、续合同）'!$Q$4,MONTH(在职员工基本信息!$M1376)='员工事项提醒（生日、续合同）'!$S$4),在职员工基本信息!D1376,"")</f>
        <v/>
      </c>
      <c r="Q1379" s="1" t="str">
        <f>IF(AND(YEAR(在职员工基本信息!$M1376)='员工事项提醒（生日、续合同）'!$Q$4,MONTH(在职员工基本信息!$M1376)='员工事项提醒（生日、续合同）'!$S$4),在职员工基本信息!E1376,"")</f>
        <v/>
      </c>
      <c r="R1379" s="1" t="str">
        <f>IF(AND(YEAR(在职员工基本信息!$M1376)='员工事项提醒（生日、续合同）'!$Q$4,MONTH(在职员工基本信息!$M1376)='员工事项提醒（生日、续合同）'!$S$4),在职员工基本信息!B1376,"")</f>
        <v/>
      </c>
      <c r="S1379" s="1" t="str">
        <f>IF(AND(YEAR(在职员工基本信息!$M1376)='员工事项提醒（生日、续合同）'!$Q$4,MONTH(在职员工基本信息!$M1376)='员工事项提醒（生日、续合同）'!$S$4),在职员工基本信息!C1376,"")</f>
        <v/>
      </c>
      <c r="T1379" s="23" t="str">
        <f>IF(AND(YEAR(在职员工基本信息!$M1376)='员工事项提醒（生日、续合同）'!$Q$4,MONTH(在职员工基本信息!$M1376)='员工事项提醒（生日、续合同）'!$S$4),在职员工基本信息!M1376,"")</f>
        <v/>
      </c>
    </row>
    <row r="1380" spans="1:20">
      <c r="A1380" s="1" t="str">
        <f>B1380&amp;COUNTIF(B$8:B1380,B1380)</f>
        <v>1368</v>
      </c>
      <c r="B1380" s="1" t="str">
        <f>IF(MONTH(在职员工基本信息!G1377)=$L$4,MONTH(在职员工基本信息!G1377),"")</f>
        <v/>
      </c>
      <c r="D1380" s="1" t="str">
        <f>IFERROR(IF(在职员工基本信息!D1377="","",在职员工基本信息!D1377),"")</f>
        <v/>
      </c>
      <c r="E1380" s="1" t="str">
        <f>IF(在职员工基本信息!E1377="","",在职员工基本信息!E1377)</f>
        <v/>
      </c>
      <c r="F1380" s="23" t="str">
        <f>IF(在职员工基本信息!G1377="","",在职员工基本信息!G1377)</f>
        <v/>
      </c>
      <c r="G1380" s="1" t="str">
        <f>IF(在职员工基本信息!B1377="","",在职员工基本信息!B1377)</f>
        <v/>
      </c>
      <c r="H1380" s="1" t="str">
        <f>IF(在职员工基本信息!C1377="","",在职员工基本信息!C1377)</f>
        <v/>
      </c>
      <c r="J1380" s="23" t="str">
        <f t="shared" si="105"/>
        <v/>
      </c>
      <c r="K1380" s="23" t="str">
        <f t="shared" si="106"/>
        <v/>
      </c>
      <c r="L1380" s="23" t="str">
        <f t="shared" si="107"/>
        <v/>
      </c>
      <c r="M1380" s="23" t="str">
        <f t="shared" si="108"/>
        <v/>
      </c>
      <c r="N1380" s="23" t="str">
        <f t="shared" si="109"/>
        <v/>
      </c>
      <c r="P1380" s="1" t="str">
        <f>IF(AND(YEAR(在职员工基本信息!$M1377)='员工事项提醒（生日、续合同）'!$Q$4,MONTH(在职员工基本信息!$M1377)='员工事项提醒（生日、续合同）'!$S$4),在职员工基本信息!D1377,"")</f>
        <v/>
      </c>
      <c r="Q1380" s="1" t="str">
        <f>IF(AND(YEAR(在职员工基本信息!$M1377)='员工事项提醒（生日、续合同）'!$Q$4,MONTH(在职员工基本信息!$M1377)='员工事项提醒（生日、续合同）'!$S$4),在职员工基本信息!E1377,"")</f>
        <v/>
      </c>
      <c r="R1380" s="1" t="str">
        <f>IF(AND(YEAR(在职员工基本信息!$M1377)='员工事项提醒（生日、续合同）'!$Q$4,MONTH(在职员工基本信息!$M1377)='员工事项提醒（生日、续合同）'!$S$4),在职员工基本信息!B1377,"")</f>
        <v/>
      </c>
      <c r="S1380" s="1" t="str">
        <f>IF(AND(YEAR(在职员工基本信息!$M1377)='员工事项提醒（生日、续合同）'!$Q$4,MONTH(在职员工基本信息!$M1377)='员工事项提醒（生日、续合同）'!$S$4),在职员工基本信息!C1377,"")</f>
        <v/>
      </c>
      <c r="T1380" s="23" t="str">
        <f>IF(AND(YEAR(在职员工基本信息!$M1377)='员工事项提醒（生日、续合同）'!$Q$4,MONTH(在职员工基本信息!$M1377)='员工事项提醒（生日、续合同）'!$S$4),在职员工基本信息!M1377,"")</f>
        <v/>
      </c>
    </row>
    <row r="1381" spans="1:20">
      <c r="A1381" s="1" t="str">
        <f>B1381&amp;COUNTIF(B$8:B1381,B1381)</f>
        <v>1369</v>
      </c>
      <c r="B1381" s="1" t="str">
        <f>IF(MONTH(在职员工基本信息!G1378)=$L$4,MONTH(在职员工基本信息!G1378),"")</f>
        <v/>
      </c>
      <c r="D1381" s="1" t="str">
        <f>IFERROR(IF(在职员工基本信息!D1378="","",在职员工基本信息!D1378),"")</f>
        <v/>
      </c>
      <c r="E1381" s="1" t="str">
        <f>IF(在职员工基本信息!E1378="","",在职员工基本信息!E1378)</f>
        <v/>
      </c>
      <c r="F1381" s="23" t="str">
        <f>IF(在职员工基本信息!G1378="","",在职员工基本信息!G1378)</f>
        <v/>
      </c>
      <c r="G1381" s="1" t="str">
        <f>IF(在职员工基本信息!B1378="","",在职员工基本信息!B1378)</f>
        <v/>
      </c>
      <c r="H1381" s="1" t="str">
        <f>IF(在职员工基本信息!C1378="","",在职员工基本信息!C1378)</f>
        <v/>
      </c>
      <c r="J1381" s="23" t="str">
        <f t="shared" si="105"/>
        <v/>
      </c>
      <c r="K1381" s="23" t="str">
        <f t="shared" si="106"/>
        <v/>
      </c>
      <c r="L1381" s="23" t="str">
        <f t="shared" si="107"/>
        <v/>
      </c>
      <c r="M1381" s="23" t="str">
        <f t="shared" si="108"/>
        <v/>
      </c>
      <c r="N1381" s="23" t="str">
        <f t="shared" si="109"/>
        <v/>
      </c>
      <c r="P1381" s="1" t="str">
        <f>IF(AND(YEAR(在职员工基本信息!$M1378)='员工事项提醒（生日、续合同）'!$Q$4,MONTH(在职员工基本信息!$M1378)='员工事项提醒（生日、续合同）'!$S$4),在职员工基本信息!D1378,"")</f>
        <v/>
      </c>
      <c r="Q1381" s="1" t="str">
        <f>IF(AND(YEAR(在职员工基本信息!$M1378)='员工事项提醒（生日、续合同）'!$Q$4,MONTH(在职员工基本信息!$M1378)='员工事项提醒（生日、续合同）'!$S$4),在职员工基本信息!E1378,"")</f>
        <v/>
      </c>
      <c r="R1381" s="1" t="str">
        <f>IF(AND(YEAR(在职员工基本信息!$M1378)='员工事项提醒（生日、续合同）'!$Q$4,MONTH(在职员工基本信息!$M1378)='员工事项提醒（生日、续合同）'!$S$4),在职员工基本信息!B1378,"")</f>
        <v/>
      </c>
      <c r="S1381" s="1" t="str">
        <f>IF(AND(YEAR(在职员工基本信息!$M1378)='员工事项提醒（生日、续合同）'!$Q$4,MONTH(在职员工基本信息!$M1378)='员工事项提醒（生日、续合同）'!$S$4),在职员工基本信息!C1378,"")</f>
        <v/>
      </c>
      <c r="T1381" s="23" t="str">
        <f>IF(AND(YEAR(在职员工基本信息!$M1378)='员工事项提醒（生日、续合同）'!$Q$4,MONTH(在职员工基本信息!$M1378)='员工事项提醒（生日、续合同）'!$S$4),在职员工基本信息!M1378,"")</f>
        <v/>
      </c>
    </row>
    <row r="1382" spans="1:20">
      <c r="A1382" s="1" t="str">
        <f>B1382&amp;COUNTIF(B$8:B1382,B1382)</f>
        <v>1370</v>
      </c>
      <c r="B1382" s="1" t="str">
        <f>IF(MONTH(在职员工基本信息!G1379)=$L$4,MONTH(在职员工基本信息!G1379),"")</f>
        <v/>
      </c>
      <c r="D1382" s="1" t="str">
        <f>IFERROR(IF(在职员工基本信息!D1379="","",在职员工基本信息!D1379),"")</f>
        <v/>
      </c>
      <c r="E1382" s="1" t="str">
        <f>IF(在职员工基本信息!E1379="","",在职员工基本信息!E1379)</f>
        <v/>
      </c>
      <c r="F1382" s="23" t="str">
        <f>IF(在职员工基本信息!G1379="","",在职员工基本信息!G1379)</f>
        <v/>
      </c>
      <c r="G1382" s="1" t="str">
        <f>IF(在职员工基本信息!B1379="","",在职员工基本信息!B1379)</f>
        <v/>
      </c>
      <c r="H1382" s="1" t="str">
        <f>IF(在职员工基本信息!C1379="","",在职员工基本信息!C1379)</f>
        <v/>
      </c>
      <c r="J1382" s="23" t="str">
        <f t="shared" si="105"/>
        <v/>
      </c>
      <c r="K1382" s="23" t="str">
        <f t="shared" si="106"/>
        <v/>
      </c>
      <c r="L1382" s="23" t="str">
        <f t="shared" si="107"/>
        <v/>
      </c>
      <c r="M1382" s="23" t="str">
        <f t="shared" si="108"/>
        <v/>
      </c>
      <c r="N1382" s="23" t="str">
        <f t="shared" si="109"/>
        <v/>
      </c>
      <c r="P1382" s="1" t="str">
        <f>IF(AND(YEAR(在职员工基本信息!$M1379)='员工事项提醒（生日、续合同）'!$Q$4,MONTH(在职员工基本信息!$M1379)='员工事项提醒（生日、续合同）'!$S$4),在职员工基本信息!D1379,"")</f>
        <v/>
      </c>
      <c r="Q1382" s="1" t="str">
        <f>IF(AND(YEAR(在职员工基本信息!$M1379)='员工事项提醒（生日、续合同）'!$Q$4,MONTH(在职员工基本信息!$M1379)='员工事项提醒（生日、续合同）'!$S$4),在职员工基本信息!E1379,"")</f>
        <v/>
      </c>
      <c r="R1382" s="1" t="str">
        <f>IF(AND(YEAR(在职员工基本信息!$M1379)='员工事项提醒（生日、续合同）'!$Q$4,MONTH(在职员工基本信息!$M1379)='员工事项提醒（生日、续合同）'!$S$4),在职员工基本信息!B1379,"")</f>
        <v/>
      </c>
      <c r="S1382" s="1" t="str">
        <f>IF(AND(YEAR(在职员工基本信息!$M1379)='员工事项提醒（生日、续合同）'!$Q$4,MONTH(在职员工基本信息!$M1379)='员工事项提醒（生日、续合同）'!$S$4),在职员工基本信息!C1379,"")</f>
        <v/>
      </c>
      <c r="T1382" s="23" t="str">
        <f>IF(AND(YEAR(在职员工基本信息!$M1379)='员工事项提醒（生日、续合同）'!$Q$4,MONTH(在职员工基本信息!$M1379)='员工事项提醒（生日、续合同）'!$S$4),在职员工基本信息!M1379,"")</f>
        <v/>
      </c>
    </row>
    <row r="1383" spans="1:20">
      <c r="A1383" s="1" t="str">
        <f>B1383&amp;COUNTIF(B$8:B1383,B1383)</f>
        <v>1371</v>
      </c>
      <c r="B1383" s="1" t="str">
        <f>IF(MONTH(在职员工基本信息!G1380)=$L$4,MONTH(在职员工基本信息!G1380),"")</f>
        <v/>
      </c>
      <c r="D1383" s="1" t="str">
        <f>IFERROR(IF(在职员工基本信息!D1380="","",在职员工基本信息!D1380),"")</f>
        <v/>
      </c>
      <c r="E1383" s="1" t="str">
        <f>IF(在职员工基本信息!E1380="","",在职员工基本信息!E1380)</f>
        <v/>
      </c>
      <c r="F1383" s="23" t="str">
        <f>IF(在职员工基本信息!G1380="","",在职员工基本信息!G1380)</f>
        <v/>
      </c>
      <c r="G1383" s="1" t="str">
        <f>IF(在职员工基本信息!B1380="","",在职员工基本信息!B1380)</f>
        <v/>
      </c>
      <c r="H1383" s="1" t="str">
        <f>IF(在职员工基本信息!C1380="","",在职员工基本信息!C1380)</f>
        <v/>
      </c>
      <c r="J1383" s="23" t="str">
        <f t="shared" si="105"/>
        <v/>
      </c>
      <c r="K1383" s="23" t="str">
        <f t="shared" si="106"/>
        <v/>
      </c>
      <c r="L1383" s="23" t="str">
        <f t="shared" si="107"/>
        <v/>
      </c>
      <c r="M1383" s="23" t="str">
        <f t="shared" si="108"/>
        <v/>
      </c>
      <c r="N1383" s="23" t="str">
        <f t="shared" si="109"/>
        <v/>
      </c>
      <c r="P1383" s="1" t="str">
        <f>IF(AND(YEAR(在职员工基本信息!$M1380)='员工事项提醒（生日、续合同）'!$Q$4,MONTH(在职员工基本信息!$M1380)='员工事项提醒（生日、续合同）'!$S$4),在职员工基本信息!D1380,"")</f>
        <v/>
      </c>
      <c r="Q1383" s="1" t="str">
        <f>IF(AND(YEAR(在职员工基本信息!$M1380)='员工事项提醒（生日、续合同）'!$Q$4,MONTH(在职员工基本信息!$M1380)='员工事项提醒（生日、续合同）'!$S$4),在职员工基本信息!E1380,"")</f>
        <v/>
      </c>
      <c r="R1383" s="1" t="str">
        <f>IF(AND(YEAR(在职员工基本信息!$M1380)='员工事项提醒（生日、续合同）'!$Q$4,MONTH(在职员工基本信息!$M1380)='员工事项提醒（生日、续合同）'!$S$4),在职员工基本信息!B1380,"")</f>
        <v/>
      </c>
      <c r="S1383" s="1" t="str">
        <f>IF(AND(YEAR(在职员工基本信息!$M1380)='员工事项提醒（生日、续合同）'!$Q$4,MONTH(在职员工基本信息!$M1380)='员工事项提醒（生日、续合同）'!$S$4),在职员工基本信息!C1380,"")</f>
        <v/>
      </c>
      <c r="T1383" s="23" t="str">
        <f>IF(AND(YEAR(在职员工基本信息!$M1380)='员工事项提醒（生日、续合同）'!$Q$4,MONTH(在职员工基本信息!$M1380)='员工事项提醒（生日、续合同）'!$S$4),在职员工基本信息!M1380,"")</f>
        <v/>
      </c>
    </row>
    <row r="1384" spans="1:20">
      <c r="A1384" s="1" t="str">
        <f>B1384&amp;COUNTIF(B$8:B1384,B1384)</f>
        <v>1372</v>
      </c>
      <c r="B1384" s="1" t="str">
        <f>IF(MONTH(在职员工基本信息!G1381)=$L$4,MONTH(在职员工基本信息!G1381),"")</f>
        <v/>
      </c>
      <c r="D1384" s="1" t="str">
        <f>IFERROR(IF(在职员工基本信息!D1381="","",在职员工基本信息!D1381),"")</f>
        <v/>
      </c>
      <c r="E1384" s="1" t="str">
        <f>IF(在职员工基本信息!E1381="","",在职员工基本信息!E1381)</f>
        <v/>
      </c>
      <c r="F1384" s="23" t="str">
        <f>IF(在职员工基本信息!G1381="","",在职员工基本信息!G1381)</f>
        <v/>
      </c>
      <c r="G1384" s="1" t="str">
        <f>IF(在职员工基本信息!B1381="","",在职员工基本信息!B1381)</f>
        <v/>
      </c>
      <c r="H1384" s="1" t="str">
        <f>IF(在职员工基本信息!C1381="","",在职员工基本信息!C1381)</f>
        <v/>
      </c>
      <c r="J1384" s="23" t="str">
        <f t="shared" si="105"/>
        <v/>
      </c>
      <c r="K1384" s="23" t="str">
        <f t="shared" si="106"/>
        <v/>
      </c>
      <c r="L1384" s="23" t="str">
        <f t="shared" si="107"/>
        <v/>
      </c>
      <c r="M1384" s="23" t="str">
        <f t="shared" si="108"/>
        <v/>
      </c>
      <c r="N1384" s="23" t="str">
        <f t="shared" si="109"/>
        <v/>
      </c>
      <c r="P1384" s="1" t="str">
        <f>IF(AND(YEAR(在职员工基本信息!$M1381)='员工事项提醒（生日、续合同）'!$Q$4,MONTH(在职员工基本信息!$M1381)='员工事项提醒（生日、续合同）'!$S$4),在职员工基本信息!D1381,"")</f>
        <v/>
      </c>
      <c r="Q1384" s="1" t="str">
        <f>IF(AND(YEAR(在职员工基本信息!$M1381)='员工事项提醒（生日、续合同）'!$Q$4,MONTH(在职员工基本信息!$M1381)='员工事项提醒（生日、续合同）'!$S$4),在职员工基本信息!E1381,"")</f>
        <v/>
      </c>
      <c r="R1384" s="1" t="str">
        <f>IF(AND(YEAR(在职员工基本信息!$M1381)='员工事项提醒（生日、续合同）'!$Q$4,MONTH(在职员工基本信息!$M1381)='员工事项提醒（生日、续合同）'!$S$4),在职员工基本信息!B1381,"")</f>
        <v/>
      </c>
      <c r="S1384" s="1" t="str">
        <f>IF(AND(YEAR(在职员工基本信息!$M1381)='员工事项提醒（生日、续合同）'!$Q$4,MONTH(在职员工基本信息!$M1381)='员工事项提醒（生日、续合同）'!$S$4),在职员工基本信息!C1381,"")</f>
        <v/>
      </c>
      <c r="T1384" s="23" t="str">
        <f>IF(AND(YEAR(在职员工基本信息!$M1381)='员工事项提醒（生日、续合同）'!$Q$4,MONTH(在职员工基本信息!$M1381)='员工事项提醒（生日、续合同）'!$S$4),在职员工基本信息!M1381,"")</f>
        <v/>
      </c>
    </row>
    <row r="1385" spans="1:20">
      <c r="A1385" s="1" t="str">
        <f>B1385&amp;COUNTIF(B$8:B1385,B1385)</f>
        <v>1373</v>
      </c>
      <c r="B1385" s="1" t="str">
        <f>IF(MONTH(在职员工基本信息!G1382)=$L$4,MONTH(在职员工基本信息!G1382),"")</f>
        <v/>
      </c>
      <c r="D1385" s="1" t="str">
        <f>IFERROR(IF(在职员工基本信息!D1382="","",在职员工基本信息!D1382),"")</f>
        <v/>
      </c>
      <c r="E1385" s="1" t="str">
        <f>IF(在职员工基本信息!E1382="","",在职员工基本信息!E1382)</f>
        <v/>
      </c>
      <c r="F1385" s="23" t="str">
        <f>IF(在职员工基本信息!G1382="","",在职员工基本信息!G1382)</f>
        <v/>
      </c>
      <c r="G1385" s="1" t="str">
        <f>IF(在职员工基本信息!B1382="","",在职员工基本信息!B1382)</f>
        <v/>
      </c>
      <c r="H1385" s="1" t="str">
        <f>IF(在职员工基本信息!C1382="","",在职员工基本信息!C1382)</f>
        <v/>
      </c>
      <c r="J1385" s="23" t="str">
        <f t="shared" si="105"/>
        <v/>
      </c>
      <c r="K1385" s="23" t="str">
        <f t="shared" si="106"/>
        <v/>
      </c>
      <c r="L1385" s="23" t="str">
        <f t="shared" si="107"/>
        <v/>
      </c>
      <c r="M1385" s="23" t="str">
        <f t="shared" si="108"/>
        <v/>
      </c>
      <c r="N1385" s="23" t="str">
        <f t="shared" si="109"/>
        <v/>
      </c>
      <c r="P1385" s="1" t="str">
        <f>IF(AND(YEAR(在职员工基本信息!$M1382)='员工事项提醒（生日、续合同）'!$Q$4,MONTH(在职员工基本信息!$M1382)='员工事项提醒（生日、续合同）'!$S$4),在职员工基本信息!D1382,"")</f>
        <v/>
      </c>
      <c r="Q1385" s="1" t="str">
        <f>IF(AND(YEAR(在职员工基本信息!$M1382)='员工事项提醒（生日、续合同）'!$Q$4,MONTH(在职员工基本信息!$M1382)='员工事项提醒（生日、续合同）'!$S$4),在职员工基本信息!E1382,"")</f>
        <v/>
      </c>
      <c r="R1385" s="1" t="str">
        <f>IF(AND(YEAR(在职员工基本信息!$M1382)='员工事项提醒（生日、续合同）'!$Q$4,MONTH(在职员工基本信息!$M1382)='员工事项提醒（生日、续合同）'!$S$4),在职员工基本信息!B1382,"")</f>
        <v/>
      </c>
      <c r="S1385" s="1" t="str">
        <f>IF(AND(YEAR(在职员工基本信息!$M1382)='员工事项提醒（生日、续合同）'!$Q$4,MONTH(在职员工基本信息!$M1382)='员工事项提醒（生日、续合同）'!$S$4),在职员工基本信息!C1382,"")</f>
        <v/>
      </c>
      <c r="T1385" s="23" t="str">
        <f>IF(AND(YEAR(在职员工基本信息!$M1382)='员工事项提醒（生日、续合同）'!$Q$4,MONTH(在职员工基本信息!$M1382)='员工事项提醒（生日、续合同）'!$S$4),在职员工基本信息!M1382,"")</f>
        <v/>
      </c>
    </row>
    <row r="1386" spans="1:20">
      <c r="A1386" s="1" t="str">
        <f>B1386&amp;COUNTIF(B$8:B1386,B1386)</f>
        <v>1374</v>
      </c>
      <c r="B1386" s="1" t="str">
        <f>IF(MONTH(在职员工基本信息!G1383)=$L$4,MONTH(在职员工基本信息!G1383),"")</f>
        <v/>
      </c>
      <c r="D1386" s="1" t="str">
        <f>IFERROR(IF(在职员工基本信息!D1383="","",在职员工基本信息!D1383),"")</f>
        <v/>
      </c>
      <c r="E1386" s="1" t="str">
        <f>IF(在职员工基本信息!E1383="","",在职员工基本信息!E1383)</f>
        <v/>
      </c>
      <c r="F1386" s="23" t="str">
        <f>IF(在职员工基本信息!G1383="","",在职员工基本信息!G1383)</f>
        <v/>
      </c>
      <c r="G1386" s="1" t="str">
        <f>IF(在职员工基本信息!B1383="","",在职员工基本信息!B1383)</f>
        <v/>
      </c>
      <c r="H1386" s="1" t="str">
        <f>IF(在职员工基本信息!C1383="","",在职员工基本信息!C1383)</f>
        <v/>
      </c>
      <c r="J1386" s="23" t="str">
        <f t="shared" si="105"/>
        <v/>
      </c>
      <c r="K1386" s="23" t="str">
        <f t="shared" si="106"/>
        <v/>
      </c>
      <c r="L1386" s="23" t="str">
        <f t="shared" si="107"/>
        <v/>
      </c>
      <c r="M1386" s="23" t="str">
        <f t="shared" si="108"/>
        <v/>
      </c>
      <c r="N1386" s="23" t="str">
        <f t="shared" si="109"/>
        <v/>
      </c>
      <c r="P1386" s="1" t="str">
        <f>IF(AND(YEAR(在职员工基本信息!$M1383)='员工事项提醒（生日、续合同）'!$Q$4,MONTH(在职员工基本信息!$M1383)='员工事项提醒（生日、续合同）'!$S$4),在职员工基本信息!D1383,"")</f>
        <v/>
      </c>
      <c r="Q1386" s="1" t="str">
        <f>IF(AND(YEAR(在职员工基本信息!$M1383)='员工事项提醒（生日、续合同）'!$Q$4,MONTH(在职员工基本信息!$M1383)='员工事项提醒（生日、续合同）'!$S$4),在职员工基本信息!E1383,"")</f>
        <v/>
      </c>
      <c r="R1386" s="1" t="str">
        <f>IF(AND(YEAR(在职员工基本信息!$M1383)='员工事项提醒（生日、续合同）'!$Q$4,MONTH(在职员工基本信息!$M1383)='员工事项提醒（生日、续合同）'!$S$4),在职员工基本信息!B1383,"")</f>
        <v/>
      </c>
      <c r="S1386" s="1" t="str">
        <f>IF(AND(YEAR(在职员工基本信息!$M1383)='员工事项提醒（生日、续合同）'!$Q$4,MONTH(在职员工基本信息!$M1383)='员工事项提醒（生日、续合同）'!$S$4),在职员工基本信息!C1383,"")</f>
        <v/>
      </c>
      <c r="T1386" s="23" t="str">
        <f>IF(AND(YEAR(在职员工基本信息!$M1383)='员工事项提醒（生日、续合同）'!$Q$4,MONTH(在职员工基本信息!$M1383)='员工事项提醒（生日、续合同）'!$S$4),在职员工基本信息!M1383,"")</f>
        <v/>
      </c>
    </row>
    <row r="1387" spans="1:20">
      <c r="A1387" s="1" t="str">
        <f>B1387&amp;COUNTIF(B$8:B1387,B1387)</f>
        <v>1375</v>
      </c>
      <c r="B1387" s="1" t="str">
        <f>IF(MONTH(在职员工基本信息!G1384)=$L$4,MONTH(在职员工基本信息!G1384),"")</f>
        <v/>
      </c>
      <c r="D1387" s="1" t="str">
        <f>IFERROR(IF(在职员工基本信息!D1384="","",在职员工基本信息!D1384),"")</f>
        <v/>
      </c>
      <c r="E1387" s="1" t="str">
        <f>IF(在职员工基本信息!E1384="","",在职员工基本信息!E1384)</f>
        <v/>
      </c>
      <c r="F1387" s="23" t="str">
        <f>IF(在职员工基本信息!G1384="","",在职员工基本信息!G1384)</f>
        <v/>
      </c>
      <c r="G1387" s="1" t="str">
        <f>IF(在职员工基本信息!B1384="","",在职员工基本信息!B1384)</f>
        <v/>
      </c>
      <c r="H1387" s="1" t="str">
        <f>IF(在职员工基本信息!C1384="","",在职员工基本信息!C1384)</f>
        <v/>
      </c>
      <c r="J1387" s="23" t="str">
        <f t="shared" si="105"/>
        <v/>
      </c>
      <c r="K1387" s="23" t="str">
        <f t="shared" si="106"/>
        <v/>
      </c>
      <c r="L1387" s="23" t="str">
        <f t="shared" si="107"/>
        <v/>
      </c>
      <c r="M1387" s="23" t="str">
        <f t="shared" si="108"/>
        <v/>
      </c>
      <c r="N1387" s="23" t="str">
        <f t="shared" si="109"/>
        <v/>
      </c>
      <c r="P1387" s="1" t="str">
        <f>IF(AND(YEAR(在职员工基本信息!$M1384)='员工事项提醒（生日、续合同）'!$Q$4,MONTH(在职员工基本信息!$M1384)='员工事项提醒（生日、续合同）'!$S$4),在职员工基本信息!D1384,"")</f>
        <v/>
      </c>
      <c r="Q1387" s="1" t="str">
        <f>IF(AND(YEAR(在职员工基本信息!$M1384)='员工事项提醒（生日、续合同）'!$Q$4,MONTH(在职员工基本信息!$M1384)='员工事项提醒（生日、续合同）'!$S$4),在职员工基本信息!E1384,"")</f>
        <v/>
      </c>
      <c r="R1387" s="1" t="str">
        <f>IF(AND(YEAR(在职员工基本信息!$M1384)='员工事项提醒（生日、续合同）'!$Q$4,MONTH(在职员工基本信息!$M1384)='员工事项提醒（生日、续合同）'!$S$4),在职员工基本信息!B1384,"")</f>
        <v/>
      </c>
      <c r="S1387" s="1" t="str">
        <f>IF(AND(YEAR(在职员工基本信息!$M1384)='员工事项提醒（生日、续合同）'!$Q$4,MONTH(在职员工基本信息!$M1384)='员工事项提醒（生日、续合同）'!$S$4),在职员工基本信息!C1384,"")</f>
        <v/>
      </c>
      <c r="T1387" s="23" t="str">
        <f>IF(AND(YEAR(在职员工基本信息!$M1384)='员工事项提醒（生日、续合同）'!$Q$4,MONTH(在职员工基本信息!$M1384)='员工事项提醒（生日、续合同）'!$S$4),在职员工基本信息!M1384,"")</f>
        <v/>
      </c>
    </row>
    <row r="1388" spans="1:20">
      <c r="A1388" s="1" t="str">
        <f>B1388&amp;COUNTIF(B$8:B1388,B1388)</f>
        <v>1376</v>
      </c>
      <c r="B1388" s="1" t="str">
        <f>IF(MONTH(在职员工基本信息!G1385)=$L$4,MONTH(在职员工基本信息!G1385),"")</f>
        <v/>
      </c>
      <c r="D1388" s="1" t="str">
        <f>IFERROR(IF(在职员工基本信息!D1385="","",在职员工基本信息!D1385),"")</f>
        <v/>
      </c>
      <c r="E1388" s="1" t="str">
        <f>IF(在职员工基本信息!E1385="","",在职员工基本信息!E1385)</f>
        <v/>
      </c>
      <c r="F1388" s="23" t="str">
        <f>IF(在职员工基本信息!G1385="","",在职员工基本信息!G1385)</f>
        <v/>
      </c>
      <c r="G1388" s="1" t="str">
        <f>IF(在职员工基本信息!B1385="","",在职员工基本信息!B1385)</f>
        <v/>
      </c>
      <c r="H1388" s="1" t="str">
        <f>IF(在职员工基本信息!C1385="","",在职员工基本信息!C1385)</f>
        <v/>
      </c>
      <c r="J1388" s="23" t="str">
        <f t="shared" si="105"/>
        <v/>
      </c>
      <c r="K1388" s="23" t="str">
        <f t="shared" si="106"/>
        <v/>
      </c>
      <c r="L1388" s="23" t="str">
        <f t="shared" si="107"/>
        <v/>
      </c>
      <c r="M1388" s="23" t="str">
        <f t="shared" si="108"/>
        <v/>
      </c>
      <c r="N1388" s="23" t="str">
        <f t="shared" si="109"/>
        <v/>
      </c>
      <c r="P1388" s="1" t="str">
        <f>IF(AND(YEAR(在职员工基本信息!$M1385)='员工事项提醒（生日、续合同）'!$Q$4,MONTH(在职员工基本信息!$M1385)='员工事项提醒（生日、续合同）'!$S$4),在职员工基本信息!D1385,"")</f>
        <v/>
      </c>
      <c r="Q1388" s="1" t="str">
        <f>IF(AND(YEAR(在职员工基本信息!$M1385)='员工事项提醒（生日、续合同）'!$Q$4,MONTH(在职员工基本信息!$M1385)='员工事项提醒（生日、续合同）'!$S$4),在职员工基本信息!E1385,"")</f>
        <v/>
      </c>
      <c r="R1388" s="1" t="str">
        <f>IF(AND(YEAR(在职员工基本信息!$M1385)='员工事项提醒（生日、续合同）'!$Q$4,MONTH(在职员工基本信息!$M1385)='员工事项提醒（生日、续合同）'!$S$4),在职员工基本信息!B1385,"")</f>
        <v/>
      </c>
      <c r="S1388" s="1" t="str">
        <f>IF(AND(YEAR(在职员工基本信息!$M1385)='员工事项提醒（生日、续合同）'!$Q$4,MONTH(在职员工基本信息!$M1385)='员工事项提醒（生日、续合同）'!$S$4),在职员工基本信息!C1385,"")</f>
        <v/>
      </c>
      <c r="T1388" s="23" t="str">
        <f>IF(AND(YEAR(在职员工基本信息!$M1385)='员工事项提醒（生日、续合同）'!$Q$4,MONTH(在职员工基本信息!$M1385)='员工事项提醒（生日、续合同）'!$S$4),在职员工基本信息!M1385,"")</f>
        <v/>
      </c>
    </row>
    <row r="1389" spans="1:20">
      <c r="A1389" s="1" t="str">
        <f>B1389&amp;COUNTIF(B$8:B1389,B1389)</f>
        <v>1377</v>
      </c>
      <c r="B1389" s="1" t="str">
        <f>IF(MONTH(在职员工基本信息!G1386)=$L$4,MONTH(在职员工基本信息!G1386),"")</f>
        <v/>
      </c>
      <c r="D1389" s="1" t="str">
        <f>IFERROR(IF(在职员工基本信息!D1386="","",在职员工基本信息!D1386),"")</f>
        <v/>
      </c>
      <c r="E1389" s="1" t="str">
        <f>IF(在职员工基本信息!E1386="","",在职员工基本信息!E1386)</f>
        <v/>
      </c>
      <c r="F1389" s="23" t="str">
        <f>IF(在职员工基本信息!G1386="","",在职员工基本信息!G1386)</f>
        <v/>
      </c>
      <c r="G1389" s="1" t="str">
        <f>IF(在职员工基本信息!B1386="","",在职员工基本信息!B1386)</f>
        <v/>
      </c>
      <c r="H1389" s="1" t="str">
        <f>IF(在职员工基本信息!C1386="","",在职员工基本信息!C1386)</f>
        <v/>
      </c>
      <c r="J1389" s="23" t="str">
        <f t="shared" si="105"/>
        <v/>
      </c>
      <c r="K1389" s="23" t="str">
        <f t="shared" si="106"/>
        <v/>
      </c>
      <c r="L1389" s="23" t="str">
        <f t="shared" si="107"/>
        <v/>
      </c>
      <c r="M1389" s="23" t="str">
        <f t="shared" si="108"/>
        <v/>
      </c>
      <c r="N1389" s="23" t="str">
        <f t="shared" si="109"/>
        <v/>
      </c>
      <c r="P1389" s="1" t="str">
        <f>IF(AND(YEAR(在职员工基本信息!$M1386)='员工事项提醒（生日、续合同）'!$Q$4,MONTH(在职员工基本信息!$M1386)='员工事项提醒（生日、续合同）'!$S$4),在职员工基本信息!D1386,"")</f>
        <v/>
      </c>
      <c r="Q1389" s="1" t="str">
        <f>IF(AND(YEAR(在职员工基本信息!$M1386)='员工事项提醒（生日、续合同）'!$Q$4,MONTH(在职员工基本信息!$M1386)='员工事项提醒（生日、续合同）'!$S$4),在职员工基本信息!E1386,"")</f>
        <v/>
      </c>
      <c r="R1389" s="1" t="str">
        <f>IF(AND(YEAR(在职员工基本信息!$M1386)='员工事项提醒（生日、续合同）'!$Q$4,MONTH(在职员工基本信息!$M1386)='员工事项提醒（生日、续合同）'!$S$4),在职员工基本信息!B1386,"")</f>
        <v/>
      </c>
      <c r="S1389" s="1" t="str">
        <f>IF(AND(YEAR(在职员工基本信息!$M1386)='员工事项提醒（生日、续合同）'!$Q$4,MONTH(在职员工基本信息!$M1386)='员工事项提醒（生日、续合同）'!$S$4),在职员工基本信息!C1386,"")</f>
        <v/>
      </c>
      <c r="T1389" s="23" t="str">
        <f>IF(AND(YEAR(在职员工基本信息!$M1386)='员工事项提醒（生日、续合同）'!$Q$4,MONTH(在职员工基本信息!$M1386)='员工事项提醒（生日、续合同）'!$S$4),在职员工基本信息!M1386,"")</f>
        <v/>
      </c>
    </row>
    <row r="1390" spans="1:20">
      <c r="A1390" s="1" t="str">
        <f>B1390&amp;COUNTIF(B$8:B1390,B1390)</f>
        <v>1378</v>
      </c>
      <c r="B1390" s="1" t="str">
        <f>IF(MONTH(在职员工基本信息!G1387)=$L$4,MONTH(在职员工基本信息!G1387),"")</f>
        <v/>
      </c>
      <c r="D1390" s="1" t="str">
        <f>IFERROR(IF(在职员工基本信息!D1387="","",在职员工基本信息!D1387),"")</f>
        <v/>
      </c>
      <c r="E1390" s="1" t="str">
        <f>IF(在职员工基本信息!E1387="","",在职员工基本信息!E1387)</f>
        <v/>
      </c>
      <c r="F1390" s="23" t="str">
        <f>IF(在职员工基本信息!G1387="","",在职员工基本信息!G1387)</f>
        <v/>
      </c>
      <c r="G1390" s="1" t="str">
        <f>IF(在职员工基本信息!B1387="","",在职员工基本信息!B1387)</f>
        <v/>
      </c>
      <c r="H1390" s="1" t="str">
        <f>IF(在职员工基本信息!C1387="","",在职员工基本信息!C1387)</f>
        <v/>
      </c>
      <c r="J1390" s="23" t="str">
        <f t="shared" si="105"/>
        <v/>
      </c>
      <c r="K1390" s="23" t="str">
        <f t="shared" si="106"/>
        <v/>
      </c>
      <c r="L1390" s="23" t="str">
        <f t="shared" si="107"/>
        <v/>
      </c>
      <c r="M1390" s="23" t="str">
        <f t="shared" si="108"/>
        <v/>
      </c>
      <c r="N1390" s="23" t="str">
        <f t="shared" si="109"/>
        <v/>
      </c>
      <c r="P1390" s="1" t="str">
        <f>IF(AND(YEAR(在职员工基本信息!$M1387)='员工事项提醒（生日、续合同）'!$Q$4,MONTH(在职员工基本信息!$M1387)='员工事项提醒（生日、续合同）'!$S$4),在职员工基本信息!D1387,"")</f>
        <v/>
      </c>
      <c r="Q1390" s="1" t="str">
        <f>IF(AND(YEAR(在职员工基本信息!$M1387)='员工事项提醒（生日、续合同）'!$Q$4,MONTH(在职员工基本信息!$M1387)='员工事项提醒（生日、续合同）'!$S$4),在职员工基本信息!E1387,"")</f>
        <v/>
      </c>
      <c r="R1390" s="1" t="str">
        <f>IF(AND(YEAR(在职员工基本信息!$M1387)='员工事项提醒（生日、续合同）'!$Q$4,MONTH(在职员工基本信息!$M1387)='员工事项提醒（生日、续合同）'!$S$4),在职员工基本信息!B1387,"")</f>
        <v/>
      </c>
      <c r="S1390" s="1" t="str">
        <f>IF(AND(YEAR(在职员工基本信息!$M1387)='员工事项提醒（生日、续合同）'!$Q$4,MONTH(在职员工基本信息!$M1387)='员工事项提醒（生日、续合同）'!$S$4),在职员工基本信息!C1387,"")</f>
        <v/>
      </c>
      <c r="T1390" s="23" t="str">
        <f>IF(AND(YEAR(在职员工基本信息!$M1387)='员工事项提醒（生日、续合同）'!$Q$4,MONTH(在职员工基本信息!$M1387)='员工事项提醒（生日、续合同）'!$S$4),在职员工基本信息!M1387,"")</f>
        <v/>
      </c>
    </row>
    <row r="1391" spans="1:20">
      <c r="A1391" s="1" t="str">
        <f>B1391&amp;COUNTIF(B$8:B1391,B1391)</f>
        <v>1379</v>
      </c>
      <c r="B1391" s="1" t="str">
        <f>IF(MONTH(在职员工基本信息!G1388)=$L$4,MONTH(在职员工基本信息!G1388),"")</f>
        <v/>
      </c>
      <c r="D1391" s="1" t="str">
        <f>IFERROR(IF(在职员工基本信息!D1388="","",在职员工基本信息!D1388),"")</f>
        <v/>
      </c>
      <c r="E1391" s="1" t="str">
        <f>IF(在职员工基本信息!E1388="","",在职员工基本信息!E1388)</f>
        <v/>
      </c>
      <c r="F1391" s="23" t="str">
        <f>IF(在职员工基本信息!G1388="","",在职员工基本信息!G1388)</f>
        <v/>
      </c>
      <c r="G1391" s="1" t="str">
        <f>IF(在职员工基本信息!B1388="","",在职员工基本信息!B1388)</f>
        <v/>
      </c>
      <c r="H1391" s="1" t="str">
        <f>IF(在职员工基本信息!C1388="","",在职员工基本信息!C1388)</f>
        <v/>
      </c>
      <c r="J1391" s="23" t="str">
        <f t="shared" si="105"/>
        <v/>
      </c>
      <c r="K1391" s="23" t="str">
        <f t="shared" si="106"/>
        <v/>
      </c>
      <c r="L1391" s="23" t="str">
        <f t="shared" si="107"/>
        <v/>
      </c>
      <c r="M1391" s="23" t="str">
        <f t="shared" si="108"/>
        <v/>
      </c>
      <c r="N1391" s="23" t="str">
        <f t="shared" si="109"/>
        <v/>
      </c>
      <c r="P1391" s="1" t="str">
        <f>IF(AND(YEAR(在职员工基本信息!$M1388)='员工事项提醒（生日、续合同）'!$Q$4,MONTH(在职员工基本信息!$M1388)='员工事项提醒（生日、续合同）'!$S$4),在职员工基本信息!D1388,"")</f>
        <v/>
      </c>
      <c r="Q1391" s="1" t="str">
        <f>IF(AND(YEAR(在职员工基本信息!$M1388)='员工事项提醒（生日、续合同）'!$Q$4,MONTH(在职员工基本信息!$M1388)='员工事项提醒（生日、续合同）'!$S$4),在职员工基本信息!E1388,"")</f>
        <v/>
      </c>
      <c r="R1391" s="1" t="str">
        <f>IF(AND(YEAR(在职员工基本信息!$M1388)='员工事项提醒（生日、续合同）'!$Q$4,MONTH(在职员工基本信息!$M1388)='员工事项提醒（生日、续合同）'!$S$4),在职员工基本信息!B1388,"")</f>
        <v/>
      </c>
      <c r="S1391" s="1" t="str">
        <f>IF(AND(YEAR(在职员工基本信息!$M1388)='员工事项提醒（生日、续合同）'!$Q$4,MONTH(在职员工基本信息!$M1388)='员工事项提醒（生日、续合同）'!$S$4),在职员工基本信息!C1388,"")</f>
        <v/>
      </c>
      <c r="T1391" s="23" t="str">
        <f>IF(AND(YEAR(在职员工基本信息!$M1388)='员工事项提醒（生日、续合同）'!$Q$4,MONTH(在职员工基本信息!$M1388)='员工事项提醒（生日、续合同）'!$S$4),在职员工基本信息!M1388,"")</f>
        <v/>
      </c>
    </row>
    <row r="1392" spans="1:20">
      <c r="A1392" s="1" t="str">
        <f>B1392&amp;COUNTIF(B$8:B1392,B1392)</f>
        <v>1380</v>
      </c>
      <c r="B1392" s="1" t="str">
        <f>IF(MONTH(在职员工基本信息!G1389)=$L$4,MONTH(在职员工基本信息!G1389),"")</f>
        <v/>
      </c>
      <c r="D1392" s="1" t="str">
        <f>IFERROR(IF(在职员工基本信息!D1389="","",在职员工基本信息!D1389),"")</f>
        <v/>
      </c>
      <c r="E1392" s="1" t="str">
        <f>IF(在职员工基本信息!E1389="","",在职员工基本信息!E1389)</f>
        <v/>
      </c>
      <c r="F1392" s="23" t="str">
        <f>IF(在职员工基本信息!G1389="","",在职员工基本信息!G1389)</f>
        <v/>
      </c>
      <c r="G1392" s="1" t="str">
        <f>IF(在职员工基本信息!B1389="","",在职员工基本信息!B1389)</f>
        <v/>
      </c>
      <c r="H1392" s="1" t="str">
        <f>IF(在职员工基本信息!C1389="","",在职员工基本信息!C1389)</f>
        <v/>
      </c>
      <c r="J1392" s="23" t="str">
        <f t="shared" si="105"/>
        <v/>
      </c>
      <c r="K1392" s="23" t="str">
        <f t="shared" si="106"/>
        <v/>
      </c>
      <c r="L1392" s="23" t="str">
        <f t="shared" si="107"/>
        <v/>
      </c>
      <c r="M1392" s="23" t="str">
        <f t="shared" si="108"/>
        <v/>
      </c>
      <c r="N1392" s="23" t="str">
        <f t="shared" si="109"/>
        <v/>
      </c>
      <c r="P1392" s="1" t="str">
        <f>IF(AND(YEAR(在职员工基本信息!$M1389)='员工事项提醒（生日、续合同）'!$Q$4,MONTH(在职员工基本信息!$M1389)='员工事项提醒（生日、续合同）'!$S$4),在职员工基本信息!D1389,"")</f>
        <v/>
      </c>
      <c r="Q1392" s="1" t="str">
        <f>IF(AND(YEAR(在职员工基本信息!$M1389)='员工事项提醒（生日、续合同）'!$Q$4,MONTH(在职员工基本信息!$M1389)='员工事项提醒（生日、续合同）'!$S$4),在职员工基本信息!E1389,"")</f>
        <v/>
      </c>
      <c r="R1392" s="1" t="str">
        <f>IF(AND(YEAR(在职员工基本信息!$M1389)='员工事项提醒（生日、续合同）'!$Q$4,MONTH(在职员工基本信息!$M1389)='员工事项提醒（生日、续合同）'!$S$4),在职员工基本信息!B1389,"")</f>
        <v/>
      </c>
      <c r="S1392" s="1" t="str">
        <f>IF(AND(YEAR(在职员工基本信息!$M1389)='员工事项提醒（生日、续合同）'!$Q$4,MONTH(在职员工基本信息!$M1389)='员工事项提醒（生日、续合同）'!$S$4),在职员工基本信息!C1389,"")</f>
        <v/>
      </c>
      <c r="T1392" s="23" t="str">
        <f>IF(AND(YEAR(在职员工基本信息!$M1389)='员工事项提醒（生日、续合同）'!$Q$4,MONTH(在职员工基本信息!$M1389)='员工事项提醒（生日、续合同）'!$S$4),在职员工基本信息!M1389,"")</f>
        <v/>
      </c>
    </row>
    <row r="1393" spans="1:20">
      <c r="A1393" s="1" t="str">
        <f>B1393&amp;COUNTIF(B$8:B1393,B1393)</f>
        <v>1381</v>
      </c>
      <c r="B1393" s="1" t="str">
        <f>IF(MONTH(在职员工基本信息!G1390)=$L$4,MONTH(在职员工基本信息!G1390),"")</f>
        <v/>
      </c>
      <c r="D1393" s="1" t="str">
        <f>IFERROR(IF(在职员工基本信息!D1390="","",在职员工基本信息!D1390),"")</f>
        <v/>
      </c>
      <c r="E1393" s="1" t="str">
        <f>IF(在职员工基本信息!E1390="","",在职员工基本信息!E1390)</f>
        <v/>
      </c>
      <c r="F1393" s="23" t="str">
        <f>IF(在职员工基本信息!G1390="","",在职员工基本信息!G1390)</f>
        <v/>
      </c>
      <c r="G1393" s="1" t="str">
        <f>IF(在职员工基本信息!B1390="","",在职员工基本信息!B1390)</f>
        <v/>
      </c>
      <c r="H1393" s="1" t="str">
        <f>IF(在职员工基本信息!C1390="","",在职员工基本信息!C1390)</f>
        <v/>
      </c>
      <c r="J1393" s="23" t="str">
        <f t="shared" si="105"/>
        <v/>
      </c>
      <c r="K1393" s="23" t="str">
        <f t="shared" si="106"/>
        <v/>
      </c>
      <c r="L1393" s="23" t="str">
        <f t="shared" si="107"/>
        <v/>
      </c>
      <c r="M1393" s="23" t="str">
        <f t="shared" si="108"/>
        <v/>
      </c>
      <c r="N1393" s="23" t="str">
        <f t="shared" si="109"/>
        <v/>
      </c>
      <c r="P1393" s="1" t="str">
        <f>IF(AND(YEAR(在职员工基本信息!$M1390)='员工事项提醒（生日、续合同）'!$Q$4,MONTH(在职员工基本信息!$M1390)='员工事项提醒（生日、续合同）'!$S$4),在职员工基本信息!D1390,"")</f>
        <v/>
      </c>
      <c r="Q1393" s="1" t="str">
        <f>IF(AND(YEAR(在职员工基本信息!$M1390)='员工事项提醒（生日、续合同）'!$Q$4,MONTH(在职员工基本信息!$M1390)='员工事项提醒（生日、续合同）'!$S$4),在职员工基本信息!E1390,"")</f>
        <v/>
      </c>
      <c r="R1393" s="1" t="str">
        <f>IF(AND(YEAR(在职员工基本信息!$M1390)='员工事项提醒（生日、续合同）'!$Q$4,MONTH(在职员工基本信息!$M1390)='员工事项提醒（生日、续合同）'!$S$4),在职员工基本信息!B1390,"")</f>
        <v/>
      </c>
      <c r="S1393" s="1" t="str">
        <f>IF(AND(YEAR(在职员工基本信息!$M1390)='员工事项提醒（生日、续合同）'!$Q$4,MONTH(在职员工基本信息!$M1390)='员工事项提醒（生日、续合同）'!$S$4),在职员工基本信息!C1390,"")</f>
        <v/>
      </c>
      <c r="T1393" s="23" t="str">
        <f>IF(AND(YEAR(在职员工基本信息!$M1390)='员工事项提醒（生日、续合同）'!$Q$4,MONTH(在职员工基本信息!$M1390)='员工事项提醒（生日、续合同）'!$S$4),在职员工基本信息!M1390,"")</f>
        <v/>
      </c>
    </row>
    <row r="1394" spans="1:20">
      <c r="A1394" s="1" t="str">
        <f>B1394&amp;COUNTIF(B$8:B1394,B1394)</f>
        <v>1382</v>
      </c>
      <c r="B1394" s="1" t="str">
        <f>IF(MONTH(在职员工基本信息!G1391)=$L$4,MONTH(在职员工基本信息!G1391),"")</f>
        <v/>
      </c>
      <c r="D1394" s="1" t="str">
        <f>IFERROR(IF(在职员工基本信息!D1391="","",在职员工基本信息!D1391),"")</f>
        <v/>
      </c>
      <c r="E1394" s="1" t="str">
        <f>IF(在职员工基本信息!E1391="","",在职员工基本信息!E1391)</f>
        <v/>
      </c>
      <c r="F1394" s="23" t="str">
        <f>IF(在职员工基本信息!G1391="","",在职员工基本信息!G1391)</f>
        <v/>
      </c>
      <c r="G1394" s="1" t="str">
        <f>IF(在职员工基本信息!B1391="","",在职员工基本信息!B1391)</f>
        <v/>
      </c>
      <c r="H1394" s="1" t="str">
        <f>IF(在职员工基本信息!C1391="","",在职员工基本信息!C1391)</f>
        <v/>
      </c>
      <c r="J1394" s="23" t="str">
        <f t="shared" si="105"/>
        <v/>
      </c>
      <c r="K1394" s="23" t="str">
        <f t="shared" si="106"/>
        <v/>
      </c>
      <c r="L1394" s="23" t="str">
        <f t="shared" si="107"/>
        <v/>
      </c>
      <c r="M1394" s="23" t="str">
        <f t="shared" si="108"/>
        <v/>
      </c>
      <c r="N1394" s="23" t="str">
        <f t="shared" si="109"/>
        <v/>
      </c>
      <c r="P1394" s="1" t="str">
        <f>IF(AND(YEAR(在职员工基本信息!$M1391)='员工事项提醒（生日、续合同）'!$Q$4,MONTH(在职员工基本信息!$M1391)='员工事项提醒（生日、续合同）'!$S$4),在职员工基本信息!D1391,"")</f>
        <v/>
      </c>
      <c r="Q1394" s="1" t="str">
        <f>IF(AND(YEAR(在职员工基本信息!$M1391)='员工事项提醒（生日、续合同）'!$Q$4,MONTH(在职员工基本信息!$M1391)='员工事项提醒（生日、续合同）'!$S$4),在职员工基本信息!E1391,"")</f>
        <v/>
      </c>
      <c r="R1394" s="1" t="str">
        <f>IF(AND(YEAR(在职员工基本信息!$M1391)='员工事项提醒（生日、续合同）'!$Q$4,MONTH(在职员工基本信息!$M1391)='员工事项提醒（生日、续合同）'!$S$4),在职员工基本信息!B1391,"")</f>
        <v/>
      </c>
      <c r="S1394" s="1" t="str">
        <f>IF(AND(YEAR(在职员工基本信息!$M1391)='员工事项提醒（生日、续合同）'!$Q$4,MONTH(在职员工基本信息!$M1391)='员工事项提醒（生日、续合同）'!$S$4),在职员工基本信息!C1391,"")</f>
        <v/>
      </c>
      <c r="T1394" s="23" t="str">
        <f>IF(AND(YEAR(在职员工基本信息!$M1391)='员工事项提醒（生日、续合同）'!$Q$4,MONTH(在职员工基本信息!$M1391)='员工事项提醒（生日、续合同）'!$S$4),在职员工基本信息!M1391,"")</f>
        <v/>
      </c>
    </row>
    <row r="1395" spans="1:20">
      <c r="A1395" s="1" t="str">
        <f>B1395&amp;COUNTIF(B$8:B1395,B1395)</f>
        <v>1383</v>
      </c>
      <c r="B1395" s="1" t="str">
        <f>IF(MONTH(在职员工基本信息!G1392)=$L$4,MONTH(在职员工基本信息!G1392),"")</f>
        <v/>
      </c>
      <c r="D1395" s="1" t="str">
        <f>IFERROR(IF(在职员工基本信息!D1392="","",在职员工基本信息!D1392),"")</f>
        <v/>
      </c>
      <c r="E1395" s="1" t="str">
        <f>IF(在职员工基本信息!E1392="","",在职员工基本信息!E1392)</f>
        <v/>
      </c>
      <c r="F1395" s="23" t="str">
        <f>IF(在职员工基本信息!G1392="","",在职员工基本信息!G1392)</f>
        <v/>
      </c>
      <c r="G1395" s="1" t="str">
        <f>IF(在职员工基本信息!B1392="","",在职员工基本信息!B1392)</f>
        <v/>
      </c>
      <c r="H1395" s="1" t="str">
        <f>IF(在职员工基本信息!C1392="","",在职员工基本信息!C1392)</f>
        <v/>
      </c>
      <c r="J1395" s="23" t="str">
        <f t="shared" si="105"/>
        <v/>
      </c>
      <c r="K1395" s="23" t="str">
        <f t="shared" si="106"/>
        <v/>
      </c>
      <c r="L1395" s="23" t="str">
        <f t="shared" si="107"/>
        <v/>
      </c>
      <c r="M1395" s="23" t="str">
        <f t="shared" si="108"/>
        <v/>
      </c>
      <c r="N1395" s="23" t="str">
        <f t="shared" si="109"/>
        <v/>
      </c>
      <c r="P1395" s="1" t="str">
        <f>IF(AND(YEAR(在职员工基本信息!$M1392)='员工事项提醒（生日、续合同）'!$Q$4,MONTH(在职员工基本信息!$M1392)='员工事项提醒（生日、续合同）'!$S$4),在职员工基本信息!D1392,"")</f>
        <v/>
      </c>
      <c r="Q1395" s="1" t="str">
        <f>IF(AND(YEAR(在职员工基本信息!$M1392)='员工事项提醒（生日、续合同）'!$Q$4,MONTH(在职员工基本信息!$M1392)='员工事项提醒（生日、续合同）'!$S$4),在职员工基本信息!E1392,"")</f>
        <v/>
      </c>
      <c r="R1395" s="1" t="str">
        <f>IF(AND(YEAR(在职员工基本信息!$M1392)='员工事项提醒（生日、续合同）'!$Q$4,MONTH(在职员工基本信息!$M1392)='员工事项提醒（生日、续合同）'!$S$4),在职员工基本信息!B1392,"")</f>
        <v/>
      </c>
      <c r="S1395" s="1" t="str">
        <f>IF(AND(YEAR(在职员工基本信息!$M1392)='员工事项提醒（生日、续合同）'!$Q$4,MONTH(在职员工基本信息!$M1392)='员工事项提醒（生日、续合同）'!$S$4),在职员工基本信息!C1392,"")</f>
        <v/>
      </c>
      <c r="T1395" s="23" t="str">
        <f>IF(AND(YEAR(在职员工基本信息!$M1392)='员工事项提醒（生日、续合同）'!$Q$4,MONTH(在职员工基本信息!$M1392)='员工事项提醒（生日、续合同）'!$S$4),在职员工基本信息!M1392,"")</f>
        <v/>
      </c>
    </row>
    <row r="1396" spans="1:20">
      <c r="A1396" s="1" t="str">
        <f>B1396&amp;COUNTIF(B$8:B1396,B1396)</f>
        <v>1384</v>
      </c>
      <c r="B1396" s="1" t="str">
        <f>IF(MONTH(在职员工基本信息!G1393)=$L$4,MONTH(在职员工基本信息!G1393),"")</f>
        <v/>
      </c>
      <c r="D1396" s="1" t="str">
        <f>IFERROR(IF(在职员工基本信息!D1393="","",在职员工基本信息!D1393),"")</f>
        <v/>
      </c>
      <c r="E1396" s="1" t="str">
        <f>IF(在职员工基本信息!E1393="","",在职员工基本信息!E1393)</f>
        <v/>
      </c>
      <c r="F1396" s="23" t="str">
        <f>IF(在职员工基本信息!G1393="","",在职员工基本信息!G1393)</f>
        <v/>
      </c>
      <c r="G1396" s="1" t="str">
        <f>IF(在职员工基本信息!B1393="","",在职员工基本信息!B1393)</f>
        <v/>
      </c>
      <c r="H1396" s="1" t="str">
        <f>IF(在职员工基本信息!C1393="","",在职员工基本信息!C1393)</f>
        <v/>
      </c>
      <c r="J1396" s="23" t="str">
        <f t="shared" si="105"/>
        <v/>
      </c>
      <c r="K1396" s="23" t="str">
        <f t="shared" si="106"/>
        <v/>
      </c>
      <c r="L1396" s="23" t="str">
        <f t="shared" si="107"/>
        <v/>
      </c>
      <c r="M1396" s="23" t="str">
        <f t="shared" si="108"/>
        <v/>
      </c>
      <c r="N1396" s="23" t="str">
        <f t="shared" si="109"/>
        <v/>
      </c>
      <c r="P1396" s="1" t="str">
        <f>IF(AND(YEAR(在职员工基本信息!$M1393)='员工事项提醒（生日、续合同）'!$Q$4,MONTH(在职员工基本信息!$M1393)='员工事项提醒（生日、续合同）'!$S$4),在职员工基本信息!D1393,"")</f>
        <v/>
      </c>
      <c r="Q1396" s="1" t="str">
        <f>IF(AND(YEAR(在职员工基本信息!$M1393)='员工事项提醒（生日、续合同）'!$Q$4,MONTH(在职员工基本信息!$M1393)='员工事项提醒（生日、续合同）'!$S$4),在职员工基本信息!E1393,"")</f>
        <v/>
      </c>
      <c r="R1396" s="1" t="str">
        <f>IF(AND(YEAR(在职员工基本信息!$M1393)='员工事项提醒（生日、续合同）'!$Q$4,MONTH(在职员工基本信息!$M1393)='员工事项提醒（生日、续合同）'!$S$4),在职员工基本信息!B1393,"")</f>
        <v/>
      </c>
      <c r="S1396" s="1" t="str">
        <f>IF(AND(YEAR(在职员工基本信息!$M1393)='员工事项提醒（生日、续合同）'!$Q$4,MONTH(在职员工基本信息!$M1393)='员工事项提醒（生日、续合同）'!$S$4),在职员工基本信息!C1393,"")</f>
        <v/>
      </c>
      <c r="T1396" s="23" t="str">
        <f>IF(AND(YEAR(在职员工基本信息!$M1393)='员工事项提醒（生日、续合同）'!$Q$4,MONTH(在职员工基本信息!$M1393)='员工事项提醒（生日、续合同）'!$S$4),在职员工基本信息!M1393,"")</f>
        <v/>
      </c>
    </row>
    <row r="1397" spans="1:20">
      <c r="A1397" s="1" t="str">
        <f>B1397&amp;COUNTIF(B$8:B1397,B1397)</f>
        <v>1385</v>
      </c>
      <c r="B1397" s="1" t="str">
        <f>IF(MONTH(在职员工基本信息!G1394)=$L$4,MONTH(在职员工基本信息!G1394),"")</f>
        <v/>
      </c>
      <c r="D1397" s="1" t="str">
        <f>IFERROR(IF(在职员工基本信息!D1394="","",在职员工基本信息!D1394),"")</f>
        <v/>
      </c>
      <c r="E1397" s="1" t="str">
        <f>IF(在职员工基本信息!E1394="","",在职员工基本信息!E1394)</f>
        <v/>
      </c>
      <c r="F1397" s="23" t="str">
        <f>IF(在职员工基本信息!G1394="","",在职员工基本信息!G1394)</f>
        <v/>
      </c>
      <c r="G1397" s="1" t="str">
        <f>IF(在职员工基本信息!B1394="","",在职员工基本信息!B1394)</f>
        <v/>
      </c>
      <c r="H1397" s="1" t="str">
        <f>IF(在职员工基本信息!C1394="","",在职员工基本信息!C1394)</f>
        <v/>
      </c>
      <c r="J1397" s="23" t="str">
        <f t="shared" si="105"/>
        <v/>
      </c>
      <c r="K1397" s="23" t="str">
        <f t="shared" si="106"/>
        <v/>
      </c>
      <c r="L1397" s="23" t="str">
        <f t="shared" si="107"/>
        <v/>
      </c>
      <c r="M1397" s="23" t="str">
        <f t="shared" si="108"/>
        <v/>
      </c>
      <c r="N1397" s="23" t="str">
        <f t="shared" si="109"/>
        <v/>
      </c>
      <c r="P1397" s="1" t="str">
        <f>IF(AND(YEAR(在职员工基本信息!$M1394)='员工事项提醒（生日、续合同）'!$Q$4,MONTH(在职员工基本信息!$M1394)='员工事项提醒（生日、续合同）'!$S$4),在职员工基本信息!D1394,"")</f>
        <v/>
      </c>
      <c r="Q1397" s="1" t="str">
        <f>IF(AND(YEAR(在职员工基本信息!$M1394)='员工事项提醒（生日、续合同）'!$Q$4,MONTH(在职员工基本信息!$M1394)='员工事项提醒（生日、续合同）'!$S$4),在职员工基本信息!E1394,"")</f>
        <v/>
      </c>
      <c r="R1397" s="1" t="str">
        <f>IF(AND(YEAR(在职员工基本信息!$M1394)='员工事项提醒（生日、续合同）'!$Q$4,MONTH(在职员工基本信息!$M1394)='员工事项提醒（生日、续合同）'!$S$4),在职员工基本信息!B1394,"")</f>
        <v/>
      </c>
      <c r="S1397" s="1" t="str">
        <f>IF(AND(YEAR(在职员工基本信息!$M1394)='员工事项提醒（生日、续合同）'!$Q$4,MONTH(在职员工基本信息!$M1394)='员工事项提醒（生日、续合同）'!$S$4),在职员工基本信息!C1394,"")</f>
        <v/>
      </c>
      <c r="T1397" s="23" t="str">
        <f>IF(AND(YEAR(在职员工基本信息!$M1394)='员工事项提醒（生日、续合同）'!$Q$4,MONTH(在职员工基本信息!$M1394)='员工事项提醒（生日、续合同）'!$S$4),在职员工基本信息!M1394,"")</f>
        <v/>
      </c>
    </row>
    <row r="1398" spans="1:20">
      <c r="A1398" s="1" t="str">
        <f>B1398&amp;COUNTIF(B$8:B1398,B1398)</f>
        <v>1386</v>
      </c>
      <c r="B1398" s="1" t="str">
        <f>IF(MONTH(在职员工基本信息!G1395)=$L$4,MONTH(在职员工基本信息!G1395),"")</f>
        <v/>
      </c>
      <c r="D1398" s="1" t="str">
        <f>IFERROR(IF(在职员工基本信息!D1395="","",在职员工基本信息!D1395),"")</f>
        <v/>
      </c>
      <c r="E1398" s="1" t="str">
        <f>IF(在职员工基本信息!E1395="","",在职员工基本信息!E1395)</f>
        <v/>
      </c>
      <c r="F1398" s="23" t="str">
        <f>IF(在职员工基本信息!G1395="","",在职员工基本信息!G1395)</f>
        <v/>
      </c>
      <c r="G1398" s="1" t="str">
        <f>IF(在职员工基本信息!B1395="","",在职员工基本信息!B1395)</f>
        <v/>
      </c>
      <c r="H1398" s="1" t="str">
        <f>IF(在职员工基本信息!C1395="","",在职员工基本信息!C1395)</f>
        <v/>
      </c>
      <c r="J1398" s="23" t="str">
        <f t="shared" si="105"/>
        <v/>
      </c>
      <c r="K1398" s="23" t="str">
        <f t="shared" si="106"/>
        <v/>
      </c>
      <c r="L1398" s="23" t="str">
        <f t="shared" si="107"/>
        <v/>
      </c>
      <c r="M1398" s="23" t="str">
        <f t="shared" si="108"/>
        <v/>
      </c>
      <c r="N1398" s="23" t="str">
        <f t="shared" si="109"/>
        <v/>
      </c>
      <c r="P1398" s="1" t="str">
        <f>IF(AND(YEAR(在职员工基本信息!$M1395)='员工事项提醒（生日、续合同）'!$Q$4,MONTH(在职员工基本信息!$M1395)='员工事项提醒（生日、续合同）'!$S$4),在职员工基本信息!D1395,"")</f>
        <v/>
      </c>
      <c r="Q1398" s="1" t="str">
        <f>IF(AND(YEAR(在职员工基本信息!$M1395)='员工事项提醒（生日、续合同）'!$Q$4,MONTH(在职员工基本信息!$M1395)='员工事项提醒（生日、续合同）'!$S$4),在职员工基本信息!E1395,"")</f>
        <v/>
      </c>
      <c r="R1398" s="1" t="str">
        <f>IF(AND(YEAR(在职员工基本信息!$M1395)='员工事项提醒（生日、续合同）'!$Q$4,MONTH(在职员工基本信息!$M1395)='员工事项提醒（生日、续合同）'!$S$4),在职员工基本信息!B1395,"")</f>
        <v/>
      </c>
      <c r="S1398" s="1" t="str">
        <f>IF(AND(YEAR(在职员工基本信息!$M1395)='员工事项提醒（生日、续合同）'!$Q$4,MONTH(在职员工基本信息!$M1395)='员工事项提醒（生日、续合同）'!$S$4),在职员工基本信息!C1395,"")</f>
        <v/>
      </c>
      <c r="T1398" s="23" t="str">
        <f>IF(AND(YEAR(在职员工基本信息!$M1395)='员工事项提醒（生日、续合同）'!$Q$4,MONTH(在职员工基本信息!$M1395)='员工事项提醒（生日、续合同）'!$S$4),在职员工基本信息!M1395,"")</f>
        <v/>
      </c>
    </row>
    <row r="1399" spans="1:20">
      <c r="A1399" s="1" t="str">
        <f>B1399&amp;COUNTIF(B$8:B1399,B1399)</f>
        <v>1387</v>
      </c>
      <c r="B1399" s="1" t="str">
        <f>IF(MONTH(在职员工基本信息!G1396)=$L$4,MONTH(在职员工基本信息!G1396),"")</f>
        <v/>
      </c>
      <c r="D1399" s="1" t="str">
        <f>IFERROR(IF(在职员工基本信息!D1396="","",在职员工基本信息!D1396),"")</f>
        <v/>
      </c>
      <c r="E1399" s="1" t="str">
        <f>IF(在职员工基本信息!E1396="","",在职员工基本信息!E1396)</f>
        <v/>
      </c>
      <c r="F1399" s="23" t="str">
        <f>IF(在职员工基本信息!G1396="","",在职员工基本信息!G1396)</f>
        <v/>
      </c>
      <c r="G1399" s="1" t="str">
        <f>IF(在职员工基本信息!B1396="","",在职员工基本信息!B1396)</f>
        <v/>
      </c>
      <c r="H1399" s="1" t="str">
        <f>IF(在职员工基本信息!C1396="","",在职员工基本信息!C1396)</f>
        <v/>
      </c>
      <c r="J1399" s="23" t="str">
        <f t="shared" si="105"/>
        <v/>
      </c>
      <c r="K1399" s="23" t="str">
        <f t="shared" si="106"/>
        <v/>
      </c>
      <c r="L1399" s="23" t="str">
        <f t="shared" si="107"/>
        <v/>
      </c>
      <c r="M1399" s="23" t="str">
        <f t="shared" si="108"/>
        <v/>
      </c>
      <c r="N1399" s="23" t="str">
        <f t="shared" si="109"/>
        <v/>
      </c>
      <c r="P1399" s="1" t="str">
        <f>IF(AND(YEAR(在职员工基本信息!$M1396)='员工事项提醒（生日、续合同）'!$Q$4,MONTH(在职员工基本信息!$M1396)='员工事项提醒（生日、续合同）'!$S$4),在职员工基本信息!D1396,"")</f>
        <v/>
      </c>
      <c r="Q1399" s="1" t="str">
        <f>IF(AND(YEAR(在职员工基本信息!$M1396)='员工事项提醒（生日、续合同）'!$Q$4,MONTH(在职员工基本信息!$M1396)='员工事项提醒（生日、续合同）'!$S$4),在职员工基本信息!E1396,"")</f>
        <v/>
      </c>
      <c r="R1399" s="1" t="str">
        <f>IF(AND(YEAR(在职员工基本信息!$M1396)='员工事项提醒（生日、续合同）'!$Q$4,MONTH(在职员工基本信息!$M1396)='员工事项提醒（生日、续合同）'!$S$4),在职员工基本信息!B1396,"")</f>
        <v/>
      </c>
      <c r="S1399" s="1" t="str">
        <f>IF(AND(YEAR(在职员工基本信息!$M1396)='员工事项提醒（生日、续合同）'!$Q$4,MONTH(在职员工基本信息!$M1396)='员工事项提醒（生日、续合同）'!$S$4),在职员工基本信息!C1396,"")</f>
        <v/>
      </c>
      <c r="T1399" s="23" t="str">
        <f>IF(AND(YEAR(在职员工基本信息!$M1396)='员工事项提醒（生日、续合同）'!$Q$4,MONTH(在职员工基本信息!$M1396)='员工事项提醒（生日、续合同）'!$S$4),在职员工基本信息!M1396,"")</f>
        <v/>
      </c>
    </row>
    <row r="1400" spans="1:20">
      <c r="A1400" s="1" t="str">
        <f>B1400&amp;COUNTIF(B$8:B1400,B1400)</f>
        <v>1388</v>
      </c>
      <c r="B1400" s="1" t="str">
        <f>IF(MONTH(在职员工基本信息!G1397)=$L$4,MONTH(在职员工基本信息!G1397),"")</f>
        <v/>
      </c>
      <c r="D1400" s="1" t="str">
        <f>IFERROR(IF(在职员工基本信息!D1397="","",在职员工基本信息!D1397),"")</f>
        <v/>
      </c>
      <c r="E1400" s="1" t="str">
        <f>IF(在职员工基本信息!E1397="","",在职员工基本信息!E1397)</f>
        <v/>
      </c>
      <c r="F1400" s="23" t="str">
        <f>IF(在职员工基本信息!G1397="","",在职员工基本信息!G1397)</f>
        <v/>
      </c>
      <c r="G1400" s="1" t="str">
        <f>IF(在职员工基本信息!B1397="","",在职员工基本信息!B1397)</f>
        <v/>
      </c>
      <c r="H1400" s="1" t="str">
        <f>IF(在职员工基本信息!C1397="","",在职员工基本信息!C1397)</f>
        <v/>
      </c>
      <c r="J1400" s="23" t="str">
        <f t="shared" si="105"/>
        <v/>
      </c>
      <c r="K1400" s="23" t="str">
        <f t="shared" si="106"/>
        <v/>
      </c>
      <c r="L1400" s="23" t="str">
        <f t="shared" si="107"/>
        <v/>
      </c>
      <c r="M1400" s="23" t="str">
        <f t="shared" si="108"/>
        <v/>
      </c>
      <c r="N1400" s="23" t="str">
        <f t="shared" si="109"/>
        <v/>
      </c>
      <c r="P1400" s="1" t="str">
        <f>IF(AND(YEAR(在职员工基本信息!$M1397)='员工事项提醒（生日、续合同）'!$Q$4,MONTH(在职员工基本信息!$M1397)='员工事项提醒（生日、续合同）'!$S$4),在职员工基本信息!D1397,"")</f>
        <v/>
      </c>
      <c r="Q1400" s="1" t="str">
        <f>IF(AND(YEAR(在职员工基本信息!$M1397)='员工事项提醒（生日、续合同）'!$Q$4,MONTH(在职员工基本信息!$M1397)='员工事项提醒（生日、续合同）'!$S$4),在职员工基本信息!E1397,"")</f>
        <v/>
      </c>
      <c r="R1400" s="1" t="str">
        <f>IF(AND(YEAR(在职员工基本信息!$M1397)='员工事项提醒（生日、续合同）'!$Q$4,MONTH(在职员工基本信息!$M1397)='员工事项提醒（生日、续合同）'!$S$4),在职员工基本信息!B1397,"")</f>
        <v/>
      </c>
      <c r="S1400" s="1" t="str">
        <f>IF(AND(YEAR(在职员工基本信息!$M1397)='员工事项提醒（生日、续合同）'!$Q$4,MONTH(在职员工基本信息!$M1397)='员工事项提醒（生日、续合同）'!$S$4),在职员工基本信息!C1397,"")</f>
        <v/>
      </c>
      <c r="T1400" s="23" t="str">
        <f>IF(AND(YEAR(在职员工基本信息!$M1397)='员工事项提醒（生日、续合同）'!$Q$4,MONTH(在职员工基本信息!$M1397)='员工事项提醒（生日、续合同）'!$S$4),在职员工基本信息!M1397,"")</f>
        <v/>
      </c>
    </row>
    <row r="1401" spans="1:20">
      <c r="A1401" s="1" t="str">
        <f>B1401&amp;COUNTIF(B$8:B1401,B1401)</f>
        <v>1389</v>
      </c>
      <c r="B1401" s="1" t="str">
        <f>IF(MONTH(在职员工基本信息!G1398)=$L$4,MONTH(在职员工基本信息!G1398),"")</f>
        <v/>
      </c>
      <c r="D1401" s="1" t="str">
        <f>IFERROR(IF(在职员工基本信息!D1398="","",在职员工基本信息!D1398),"")</f>
        <v/>
      </c>
      <c r="E1401" s="1" t="str">
        <f>IF(在职员工基本信息!E1398="","",在职员工基本信息!E1398)</f>
        <v/>
      </c>
      <c r="F1401" s="23" t="str">
        <f>IF(在职员工基本信息!G1398="","",在职员工基本信息!G1398)</f>
        <v/>
      </c>
      <c r="G1401" s="1" t="str">
        <f>IF(在职员工基本信息!B1398="","",在职员工基本信息!B1398)</f>
        <v/>
      </c>
      <c r="H1401" s="1" t="str">
        <f>IF(在职员工基本信息!C1398="","",在职员工基本信息!C1398)</f>
        <v/>
      </c>
      <c r="J1401" s="23" t="str">
        <f t="shared" si="105"/>
        <v/>
      </c>
      <c r="K1401" s="23" t="str">
        <f t="shared" si="106"/>
        <v/>
      </c>
      <c r="L1401" s="23" t="str">
        <f t="shared" si="107"/>
        <v/>
      </c>
      <c r="M1401" s="23" t="str">
        <f t="shared" si="108"/>
        <v/>
      </c>
      <c r="N1401" s="23" t="str">
        <f t="shared" si="109"/>
        <v/>
      </c>
      <c r="P1401" s="1" t="str">
        <f>IF(AND(YEAR(在职员工基本信息!$M1398)='员工事项提醒（生日、续合同）'!$Q$4,MONTH(在职员工基本信息!$M1398)='员工事项提醒（生日、续合同）'!$S$4),在职员工基本信息!D1398,"")</f>
        <v/>
      </c>
      <c r="Q1401" s="1" t="str">
        <f>IF(AND(YEAR(在职员工基本信息!$M1398)='员工事项提醒（生日、续合同）'!$Q$4,MONTH(在职员工基本信息!$M1398)='员工事项提醒（生日、续合同）'!$S$4),在职员工基本信息!E1398,"")</f>
        <v/>
      </c>
      <c r="R1401" s="1" t="str">
        <f>IF(AND(YEAR(在职员工基本信息!$M1398)='员工事项提醒（生日、续合同）'!$Q$4,MONTH(在职员工基本信息!$M1398)='员工事项提醒（生日、续合同）'!$S$4),在职员工基本信息!B1398,"")</f>
        <v/>
      </c>
      <c r="S1401" s="1" t="str">
        <f>IF(AND(YEAR(在职员工基本信息!$M1398)='员工事项提醒（生日、续合同）'!$Q$4,MONTH(在职员工基本信息!$M1398)='员工事项提醒（生日、续合同）'!$S$4),在职员工基本信息!C1398,"")</f>
        <v/>
      </c>
      <c r="T1401" s="23" t="str">
        <f>IF(AND(YEAR(在职员工基本信息!$M1398)='员工事项提醒（生日、续合同）'!$Q$4,MONTH(在职员工基本信息!$M1398)='员工事项提醒（生日、续合同）'!$S$4),在职员工基本信息!M1398,"")</f>
        <v/>
      </c>
    </row>
    <row r="1402" spans="1:20">
      <c r="A1402" s="1" t="str">
        <f>B1402&amp;COUNTIF(B$8:B1402,B1402)</f>
        <v>1390</v>
      </c>
      <c r="B1402" s="1" t="str">
        <f>IF(MONTH(在职员工基本信息!G1399)=$L$4,MONTH(在职员工基本信息!G1399),"")</f>
        <v/>
      </c>
      <c r="D1402" s="1" t="str">
        <f>IFERROR(IF(在职员工基本信息!D1399="","",在职员工基本信息!D1399),"")</f>
        <v/>
      </c>
      <c r="E1402" s="1" t="str">
        <f>IF(在职员工基本信息!E1399="","",在职员工基本信息!E1399)</f>
        <v/>
      </c>
      <c r="F1402" s="23" t="str">
        <f>IF(在职员工基本信息!G1399="","",在职员工基本信息!G1399)</f>
        <v/>
      </c>
      <c r="G1402" s="1" t="str">
        <f>IF(在职员工基本信息!B1399="","",在职员工基本信息!B1399)</f>
        <v/>
      </c>
      <c r="H1402" s="1" t="str">
        <f>IF(在职员工基本信息!C1399="","",在职员工基本信息!C1399)</f>
        <v/>
      </c>
      <c r="J1402" s="23" t="str">
        <f t="shared" si="105"/>
        <v/>
      </c>
      <c r="K1402" s="23" t="str">
        <f t="shared" si="106"/>
        <v/>
      </c>
      <c r="L1402" s="23" t="str">
        <f t="shared" si="107"/>
        <v/>
      </c>
      <c r="M1402" s="23" t="str">
        <f t="shared" si="108"/>
        <v/>
      </c>
      <c r="N1402" s="23" t="str">
        <f t="shared" si="109"/>
        <v/>
      </c>
      <c r="P1402" s="1" t="str">
        <f>IF(AND(YEAR(在职员工基本信息!$M1399)='员工事项提醒（生日、续合同）'!$Q$4,MONTH(在职员工基本信息!$M1399)='员工事项提醒（生日、续合同）'!$S$4),在职员工基本信息!D1399,"")</f>
        <v/>
      </c>
      <c r="Q1402" s="1" t="str">
        <f>IF(AND(YEAR(在职员工基本信息!$M1399)='员工事项提醒（生日、续合同）'!$Q$4,MONTH(在职员工基本信息!$M1399)='员工事项提醒（生日、续合同）'!$S$4),在职员工基本信息!E1399,"")</f>
        <v/>
      </c>
      <c r="R1402" s="1" t="str">
        <f>IF(AND(YEAR(在职员工基本信息!$M1399)='员工事项提醒（生日、续合同）'!$Q$4,MONTH(在职员工基本信息!$M1399)='员工事项提醒（生日、续合同）'!$S$4),在职员工基本信息!B1399,"")</f>
        <v/>
      </c>
      <c r="S1402" s="1" t="str">
        <f>IF(AND(YEAR(在职员工基本信息!$M1399)='员工事项提醒（生日、续合同）'!$Q$4,MONTH(在职员工基本信息!$M1399)='员工事项提醒（生日、续合同）'!$S$4),在职员工基本信息!C1399,"")</f>
        <v/>
      </c>
      <c r="T1402" s="23" t="str">
        <f>IF(AND(YEAR(在职员工基本信息!$M1399)='员工事项提醒（生日、续合同）'!$Q$4,MONTH(在职员工基本信息!$M1399)='员工事项提醒（生日、续合同）'!$S$4),在职员工基本信息!M1399,"")</f>
        <v/>
      </c>
    </row>
    <row r="1403" spans="1:20">
      <c r="A1403" s="1" t="str">
        <f>B1403&amp;COUNTIF(B$8:B1403,B1403)</f>
        <v>1391</v>
      </c>
      <c r="B1403" s="1" t="str">
        <f>IF(MONTH(在职员工基本信息!G1400)=$L$4,MONTH(在职员工基本信息!G1400),"")</f>
        <v/>
      </c>
      <c r="D1403" s="1" t="str">
        <f>IFERROR(IF(在职员工基本信息!D1400="","",在职员工基本信息!D1400),"")</f>
        <v/>
      </c>
      <c r="E1403" s="1" t="str">
        <f>IF(在职员工基本信息!E1400="","",在职员工基本信息!E1400)</f>
        <v/>
      </c>
      <c r="F1403" s="23" t="str">
        <f>IF(在职员工基本信息!G1400="","",在职员工基本信息!G1400)</f>
        <v/>
      </c>
      <c r="G1403" s="1" t="str">
        <f>IF(在职员工基本信息!B1400="","",在职员工基本信息!B1400)</f>
        <v/>
      </c>
      <c r="H1403" s="1" t="str">
        <f>IF(在职员工基本信息!C1400="","",在职员工基本信息!C1400)</f>
        <v/>
      </c>
      <c r="J1403" s="23" t="str">
        <f t="shared" si="105"/>
        <v/>
      </c>
      <c r="K1403" s="23" t="str">
        <f t="shared" si="106"/>
        <v/>
      </c>
      <c r="L1403" s="23" t="str">
        <f t="shared" si="107"/>
        <v/>
      </c>
      <c r="M1403" s="23" t="str">
        <f t="shared" si="108"/>
        <v/>
      </c>
      <c r="N1403" s="23" t="str">
        <f t="shared" si="109"/>
        <v/>
      </c>
      <c r="P1403" s="1" t="str">
        <f>IF(AND(YEAR(在职员工基本信息!$M1400)='员工事项提醒（生日、续合同）'!$Q$4,MONTH(在职员工基本信息!$M1400)='员工事项提醒（生日、续合同）'!$S$4),在职员工基本信息!D1400,"")</f>
        <v/>
      </c>
      <c r="Q1403" s="1" t="str">
        <f>IF(AND(YEAR(在职员工基本信息!$M1400)='员工事项提醒（生日、续合同）'!$Q$4,MONTH(在职员工基本信息!$M1400)='员工事项提醒（生日、续合同）'!$S$4),在职员工基本信息!E1400,"")</f>
        <v/>
      </c>
      <c r="R1403" s="1" t="str">
        <f>IF(AND(YEAR(在职员工基本信息!$M1400)='员工事项提醒（生日、续合同）'!$Q$4,MONTH(在职员工基本信息!$M1400)='员工事项提醒（生日、续合同）'!$S$4),在职员工基本信息!B1400,"")</f>
        <v/>
      </c>
      <c r="S1403" s="1" t="str">
        <f>IF(AND(YEAR(在职员工基本信息!$M1400)='员工事项提醒（生日、续合同）'!$Q$4,MONTH(在职员工基本信息!$M1400)='员工事项提醒（生日、续合同）'!$S$4),在职员工基本信息!C1400,"")</f>
        <v/>
      </c>
      <c r="T1403" s="23" t="str">
        <f>IF(AND(YEAR(在职员工基本信息!$M1400)='员工事项提醒（生日、续合同）'!$Q$4,MONTH(在职员工基本信息!$M1400)='员工事项提醒（生日、续合同）'!$S$4),在职员工基本信息!M1400,"")</f>
        <v/>
      </c>
    </row>
    <row r="1404" spans="1:20">
      <c r="A1404" s="1" t="str">
        <f>B1404&amp;COUNTIF(B$8:B1404,B1404)</f>
        <v>1392</v>
      </c>
      <c r="B1404" s="1" t="str">
        <f>IF(MONTH(在职员工基本信息!G1401)=$L$4,MONTH(在职员工基本信息!G1401),"")</f>
        <v/>
      </c>
      <c r="D1404" s="1" t="str">
        <f>IFERROR(IF(在职员工基本信息!D1401="","",在职员工基本信息!D1401),"")</f>
        <v/>
      </c>
      <c r="E1404" s="1" t="str">
        <f>IF(在职员工基本信息!E1401="","",在职员工基本信息!E1401)</f>
        <v/>
      </c>
      <c r="F1404" s="23" t="str">
        <f>IF(在职员工基本信息!G1401="","",在职员工基本信息!G1401)</f>
        <v/>
      </c>
      <c r="G1404" s="1" t="str">
        <f>IF(在职员工基本信息!B1401="","",在职员工基本信息!B1401)</f>
        <v/>
      </c>
      <c r="H1404" s="1" t="str">
        <f>IF(在职员工基本信息!C1401="","",在职员工基本信息!C1401)</f>
        <v/>
      </c>
      <c r="J1404" s="23" t="str">
        <f t="shared" si="105"/>
        <v/>
      </c>
      <c r="K1404" s="23" t="str">
        <f t="shared" si="106"/>
        <v/>
      </c>
      <c r="L1404" s="23" t="str">
        <f t="shared" si="107"/>
        <v/>
      </c>
      <c r="M1404" s="23" t="str">
        <f t="shared" si="108"/>
        <v/>
      </c>
      <c r="N1404" s="23" t="str">
        <f t="shared" si="109"/>
        <v/>
      </c>
      <c r="P1404" s="1" t="str">
        <f>IF(AND(YEAR(在职员工基本信息!$M1401)='员工事项提醒（生日、续合同）'!$Q$4,MONTH(在职员工基本信息!$M1401)='员工事项提醒（生日、续合同）'!$S$4),在职员工基本信息!D1401,"")</f>
        <v/>
      </c>
      <c r="Q1404" s="1" t="str">
        <f>IF(AND(YEAR(在职员工基本信息!$M1401)='员工事项提醒（生日、续合同）'!$Q$4,MONTH(在职员工基本信息!$M1401)='员工事项提醒（生日、续合同）'!$S$4),在职员工基本信息!E1401,"")</f>
        <v/>
      </c>
      <c r="R1404" s="1" t="str">
        <f>IF(AND(YEAR(在职员工基本信息!$M1401)='员工事项提醒（生日、续合同）'!$Q$4,MONTH(在职员工基本信息!$M1401)='员工事项提醒（生日、续合同）'!$S$4),在职员工基本信息!B1401,"")</f>
        <v/>
      </c>
      <c r="S1404" s="1" t="str">
        <f>IF(AND(YEAR(在职员工基本信息!$M1401)='员工事项提醒（生日、续合同）'!$Q$4,MONTH(在职员工基本信息!$M1401)='员工事项提醒（生日、续合同）'!$S$4),在职员工基本信息!C1401,"")</f>
        <v/>
      </c>
      <c r="T1404" s="23" t="str">
        <f>IF(AND(YEAR(在职员工基本信息!$M1401)='员工事项提醒（生日、续合同）'!$Q$4,MONTH(在职员工基本信息!$M1401)='员工事项提醒（生日、续合同）'!$S$4),在职员工基本信息!M1401,"")</f>
        <v/>
      </c>
    </row>
    <row r="1405" spans="1:20">
      <c r="A1405" s="1" t="str">
        <f>B1405&amp;COUNTIF(B$8:B1405,B1405)</f>
        <v>1393</v>
      </c>
      <c r="B1405" s="1" t="str">
        <f>IF(MONTH(在职员工基本信息!G1402)=$L$4,MONTH(在职员工基本信息!G1402),"")</f>
        <v/>
      </c>
      <c r="D1405" s="1" t="str">
        <f>IFERROR(IF(在职员工基本信息!D1402="","",在职员工基本信息!D1402),"")</f>
        <v/>
      </c>
      <c r="E1405" s="1" t="str">
        <f>IF(在职员工基本信息!E1402="","",在职员工基本信息!E1402)</f>
        <v/>
      </c>
      <c r="F1405" s="23" t="str">
        <f>IF(在职员工基本信息!G1402="","",在职员工基本信息!G1402)</f>
        <v/>
      </c>
      <c r="G1405" s="1" t="str">
        <f>IF(在职员工基本信息!B1402="","",在职员工基本信息!B1402)</f>
        <v/>
      </c>
      <c r="H1405" s="1" t="str">
        <f>IF(在职员工基本信息!C1402="","",在职员工基本信息!C1402)</f>
        <v/>
      </c>
      <c r="J1405" s="23" t="str">
        <f t="shared" si="105"/>
        <v/>
      </c>
      <c r="K1405" s="23" t="str">
        <f t="shared" si="106"/>
        <v/>
      </c>
      <c r="L1405" s="23" t="str">
        <f t="shared" si="107"/>
        <v/>
      </c>
      <c r="M1405" s="23" t="str">
        <f t="shared" si="108"/>
        <v/>
      </c>
      <c r="N1405" s="23" t="str">
        <f t="shared" si="109"/>
        <v/>
      </c>
      <c r="P1405" s="1" t="str">
        <f>IF(AND(YEAR(在职员工基本信息!$M1402)='员工事项提醒（生日、续合同）'!$Q$4,MONTH(在职员工基本信息!$M1402)='员工事项提醒（生日、续合同）'!$S$4),在职员工基本信息!D1402,"")</f>
        <v/>
      </c>
      <c r="Q1405" s="1" t="str">
        <f>IF(AND(YEAR(在职员工基本信息!$M1402)='员工事项提醒（生日、续合同）'!$Q$4,MONTH(在职员工基本信息!$M1402)='员工事项提醒（生日、续合同）'!$S$4),在职员工基本信息!E1402,"")</f>
        <v/>
      </c>
      <c r="R1405" s="1" t="str">
        <f>IF(AND(YEAR(在职员工基本信息!$M1402)='员工事项提醒（生日、续合同）'!$Q$4,MONTH(在职员工基本信息!$M1402)='员工事项提醒（生日、续合同）'!$S$4),在职员工基本信息!B1402,"")</f>
        <v/>
      </c>
      <c r="S1405" s="1" t="str">
        <f>IF(AND(YEAR(在职员工基本信息!$M1402)='员工事项提醒（生日、续合同）'!$Q$4,MONTH(在职员工基本信息!$M1402)='员工事项提醒（生日、续合同）'!$S$4),在职员工基本信息!C1402,"")</f>
        <v/>
      </c>
      <c r="T1405" s="23" t="str">
        <f>IF(AND(YEAR(在职员工基本信息!$M1402)='员工事项提醒（生日、续合同）'!$Q$4,MONTH(在职员工基本信息!$M1402)='员工事项提醒（生日、续合同）'!$S$4),在职员工基本信息!M1402,"")</f>
        <v/>
      </c>
    </row>
    <row r="1406" spans="1:20">
      <c r="A1406" s="1" t="str">
        <f>B1406&amp;COUNTIF(B$8:B1406,B1406)</f>
        <v>1394</v>
      </c>
      <c r="B1406" s="1" t="str">
        <f>IF(MONTH(在职员工基本信息!G1403)=$L$4,MONTH(在职员工基本信息!G1403),"")</f>
        <v/>
      </c>
      <c r="D1406" s="1" t="str">
        <f>IFERROR(IF(在职员工基本信息!D1403="","",在职员工基本信息!D1403),"")</f>
        <v/>
      </c>
      <c r="E1406" s="1" t="str">
        <f>IF(在职员工基本信息!E1403="","",在职员工基本信息!E1403)</f>
        <v/>
      </c>
      <c r="F1406" s="23" t="str">
        <f>IF(在职员工基本信息!G1403="","",在职员工基本信息!G1403)</f>
        <v/>
      </c>
      <c r="G1406" s="1" t="str">
        <f>IF(在职员工基本信息!B1403="","",在职员工基本信息!B1403)</f>
        <v/>
      </c>
      <c r="H1406" s="1" t="str">
        <f>IF(在职员工基本信息!C1403="","",在职员工基本信息!C1403)</f>
        <v/>
      </c>
      <c r="J1406" s="23" t="str">
        <f t="shared" si="105"/>
        <v/>
      </c>
      <c r="K1406" s="23" t="str">
        <f t="shared" si="106"/>
        <v/>
      </c>
      <c r="L1406" s="23" t="str">
        <f t="shared" si="107"/>
        <v/>
      </c>
      <c r="M1406" s="23" t="str">
        <f t="shared" si="108"/>
        <v/>
      </c>
      <c r="N1406" s="23" t="str">
        <f t="shared" si="109"/>
        <v/>
      </c>
      <c r="P1406" s="1" t="str">
        <f>IF(AND(YEAR(在职员工基本信息!$M1403)='员工事项提醒（生日、续合同）'!$Q$4,MONTH(在职员工基本信息!$M1403)='员工事项提醒（生日、续合同）'!$S$4),在职员工基本信息!D1403,"")</f>
        <v/>
      </c>
      <c r="Q1406" s="1" t="str">
        <f>IF(AND(YEAR(在职员工基本信息!$M1403)='员工事项提醒（生日、续合同）'!$Q$4,MONTH(在职员工基本信息!$M1403)='员工事项提醒（生日、续合同）'!$S$4),在职员工基本信息!E1403,"")</f>
        <v/>
      </c>
      <c r="R1406" s="1" t="str">
        <f>IF(AND(YEAR(在职员工基本信息!$M1403)='员工事项提醒（生日、续合同）'!$Q$4,MONTH(在职员工基本信息!$M1403)='员工事项提醒（生日、续合同）'!$S$4),在职员工基本信息!B1403,"")</f>
        <v/>
      </c>
      <c r="S1406" s="1" t="str">
        <f>IF(AND(YEAR(在职员工基本信息!$M1403)='员工事项提醒（生日、续合同）'!$Q$4,MONTH(在职员工基本信息!$M1403)='员工事项提醒（生日、续合同）'!$S$4),在职员工基本信息!C1403,"")</f>
        <v/>
      </c>
      <c r="T1406" s="23" t="str">
        <f>IF(AND(YEAR(在职员工基本信息!$M1403)='员工事项提醒（生日、续合同）'!$Q$4,MONTH(在职员工基本信息!$M1403)='员工事项提醒（生日、续合同）'!$S$4),在职员工基本信息!M1403,"")</f>
        <v/>
      </c>
    </row>
    <row r="1407" spans="1:20">
      <c r="A1407" s="1" t="str">
        <f>B1407&amp;COUNTIF(B$8:B1407,B1407)</f>
        <v>1395</v>
      </c>
      <c r="B1407" s="1" t="str">
        <f>IF(MONTH(在职员工基本信息!G1404)=$L$4,MONTH(在职员工基本信息!G1404),"")</f>
        <v/>
      </c>
      <c r="D1407" s="1" t="str">
        <f>IFERROR(IF(在职员工基本信息!D1404="","",在职员工基本信息!D1404),"")</f>
        <v/>
      </c>
      <c r="E1407" s="1" t="str">
        <f>IF(在职员工基本信息!E1404="","",在职员工基本信息!E1404)</f>
        <v/>
      </c>
      <c r="F1407" s="23" t="str">
        <f>IF(在职员工基本信息!G1404="","",在职员工基本信息!G1404)</f>
        <v/>
      </c>
      <c r="G1407" s="1" t="str">
        <f>IF(在职员工基本信息!B1404="","",在职员工基本信息!B1404)</f>
        <v/>
      </c>
      <c r="H1407" s="1" t="str">
        <f>IF(在职员工基本信息!C1404="","",在职员工基本信息!C1404)</f>
        <v/>
      </c>
      <c r="J1407" s="23" t="str">
        <f t="shared" si="105"/>
        <v/>
      </c>
      <c r="K1407" s="23" t="str">
        <f t="shared" si="106"/>
        <v/>
      </c>
      <c r="L1407" s="23" t="str">
        <f t="shared" si="107"/>
        <v/>
      </c>
      <c r="M1407" s="23" t="str">
        <f t="shared" si="108"/>
        <v/>
      </c>
      <c r="N1407" s="23" t="str">
        <f t="shared" si="109"/>
        <v/>
      </c>
      <c r="P1407" s="1" t="str">
        <f>IF(AND(YEAR(在职员工基本信息!$M1404)='员工事项提醒（生日、续合同）'!$Q$4,MONTH(在职员工基本信息!$M1404)='员工事项提醒（生日、续合同）'!$S$4),在职员工基本信息!D1404,"")</f>
        <v/>
      </c>
      <c r="Q1407" s="1" t="str">
        <f>IF(AND(YEAR(在职员工基本信息!$M1404)='员工事项提醒（生日、续合同）'!$Q$4,MONTH(在职员工基本信息!$M1404)='员工事项提醒（生日、续合同）'!$S$4),在职员工基本信息!E1404,"")</f>
        <v/>
      </c>
      <c r="R1407" s="1" t="str">
        <f>IF(AND(YEAR(在职员工基本信息!$M1404)='员工事项提醒（生日、续合同）'!$Q$4,MONTH(在职员工基本信息!$M1404)='员工事项提醒（生日、续合同）'!$S$4),在职员工基本信息!B1404,"")</f>
        <v/>
      </c>
      <c r="S1407" s="1" t="str">
        <f>IF(AND(YEAR(在职员工基本信息!$M1404)='员工事项提醒（生日、续合同）'!$Q$4,MONTH(在职员工基本信息!$M1404)='员工事项提醒（生日、续合同）'!$S$4),在职员工基本信息!C1404,"")</f>
        <v/>
      </c>
      <c r="T1407" s="23" t="str">
        <f>IF(AND(YEAR(在职员工基本信息!$M1404)='员工事项提醒（生日、续合同）'!$Q$4,MONTH(在职员工基本信息!$M1404)='员工事项提醒（生日、续合同）'!$S$4),在职员工基本信息!M1404,"")</f>
        <v/>
      </c>
    </row>
    <row r="1408" spans="1:20">
      <c r="A1408" s="1" t="str">
        <f>B1408&amp;COUNTIF(B$8:B1408,B1408)</f>
        <v>1396</v>
      </c>
      <c r="B1408" s="1" t="str">
        <f>IF(MONTH(在职员工基本信息!G1405)=$L$4,MONTH(在职员工基本信息!G1405),"")</f>
        <v/>
      </c>
      <c r="D1408" s="1" t="str">
        <f>IFERROR(IF(在职员工基本信息!D1405="","",在职员工基本信息!D1405),"")</f>
        <v/>
      </c>
      <c r="E1408" s="1" t="str">
        <f>IF(在职员工基本信息!E1405="","",在职员工基本信息!E1405)</f>
        <v/>
      </c>
      <c r="F1408" s="23" t="str">
        <f>IF(在职员工基本信息!G1405="","",在职员工基本信息!G1405)</f>
        <v/>
      </c>
      <c r="G1408" s="1" t="str">
        <f>IF(在职员工基本信息!B1405="","",在职员工基本信息!B1405)</f>
        <v/>
      </c>
      <c r="H1408" s="1" t="str">
        <f>IF(在职员工基本信息!C1405="","",在职员工基本信息!C1405)</f>
        <v/>
      </c>
      <c r="J1408" s="23" t="str">
        <f t="shared" si="105"/>
        <v/>
      </c>
      <c r="K1408" s="23" t="str">
        <f t="shared" si="106"/>
        <v/>
      </c>
      <c r="L1408" s="23" t="str">
        <f t="shared" si="107"/>
        <v/>
      </c>
      <c r="M1408" s="23" t="str">
        <f t="shared" si="108"/>
        <v/>
      </c>
      <c r="N1408" s="23" t="str">
        <f t="shared" si="109"/>
        <v/>
      </c>
      <c r="P1408" s="1" t="str">
        <f>IF(AND(YEAR(在职员工基本信息!$M1405)='员工事项提醒（生日、续合同）'!$Q$4,MONTH(在职员工基本信息!$M1405)='员工事项提醒（生日、续合同）'!$S$4),在职员工基本信息!D1405,"")</f>
        <v/>
      </c>
      <c r="Q1408" s="1" t="str">
        <f>IF(AND(YEAR(在职员工基本信息!$M1405)='员工事项提醒（生日、续合同）'!$Q$4,MONTH(在职员工基本信息!$M1405)='员工事项提醒（生日、续合同）'!$S$4),在职员工基本信息!E1405,"")</f>
        <v/>
      </c>
      <c r="R1408" s="1" t="str">
        <f>IF(AND(YEAR(在职员工基本信息!$M1405)='员工事项提醒（生日、续合同）'!$Q$4,MONTH(在职员工基本信息!$M1405)='员工事项提醒（生日、续合同）'!$S$4),在职员工基本信息!B1405,"")</f>
        <v/>
      </c>
      <c r="S1408" s="1" t="str">
        <f>IF(AND(YEAR(在职员工基本信息!$M1405)='员工事项提醒（生日、续合同）'!$Q$4,MONTH(在职员工基本信息!$M1405)='员工事项提醒（生日、续合同）'!$S$4),在职员工基本信息!C1405,"")</f>
        <v/>
      </c>
      <c r="T1408" s="23" t="str">
        <f>IF(AND(YEAR(在职员工基本信息!$M1405)='员工事项提醒（生日、续合同）'!$Q$4,MONTH(在职员工基本信息!$M1405)='员工事项提醒（生日、续合同）'!$S$4),在职员工基本信息!M1405,"")</f>
        <v/>
      </c>
    </row>
    <row r="1409" spans="1:20">
      <c r="A1409" s="1" t="str">
        <f>B1409&amp;COUNTIF(B$8:B1409,B1409)</f>
        <v>1397</v>
      </c>
      <c r="B1409" s="1" t="str">
        <f>IF(MONTH(在职员工基本信息!G1406)=$L$4,MONTH(在职员工基本信息!G1406),"")</f>
        <v/>
      </c>
      <c r="D1409" s="1" t="str">
        <f>IFERROR(IF(在职员工基本信息!D1406="","",在职员工基本信息!D1406),"")</f>
        <v/>
      </c>
      <c r="E1409" s="1" t="str">
        <f>IF(在职员工基本信息!E1406="","",在职员工基本信息!E1406)</f>
        <v/>
      </c>
      <c r="F1409" s="23" t="str">
        <f>IF(在职员工基本信息!G1406="","",在职员工基本信息!G1406)</f>
        <v/>
      </c>
      <c r="G1409" s="1" t="str">
        <f>IF(在职员工基本信息!B1406="","",在职员工基本信息!B1406)</f>
        <v/>
      </c>
      <c r="H1409" s="1" t="str">
        <f>IF(在职员工基本信息!C1406="","",在职员工基本信息!C1406)</f>
        <v/>
      </c>
      <c r="J1409" s="23" t="str">
        <f t="shared" si="105"/>
        <v/>
      </c>
      <c r="K1409" s="23" t="str">
        <f t="shared" si="106"/>
        <v/>
      </c>
      <c r="L1409" s="23" t="str">
        <f t="shared" si="107"/>
        <v/>
      </c>
      <c r="M1409" s="23" t="str">
        <f t="shared" si="108"/>
        <v/>
      </c>
      <c r="N1409" s="23" t="str">
        <f t="shared" si="109"/>
        <v/>
      </c>
      <c r="P1409" s="1" t="str">
        <f>IF(AND(YEAR(在职员工基本信息!$M1406)='员工事项提醒（生日、续合同）'!$Q$4,MONTH(在职员工基本信息!$M1406)='员工事项提醒（生日、续合同）'!$S$4),在职员工基本信息!D1406,"")</f>
        <v/>
      </c>
      <c r="Q1409" s="1" t="str">
        <f>IF(AND(YEAR(在职员工基本信息!$M1406)='员工事项提醒（生日、续合同）'!$Q$4,MONTH(在职员工基本信息!$M1406)='员工事项提醒（生日、续合同）'!$S$4),在职员工基本信息!E1406,"")</f>
        <v/>
      </c>
      <c r="R1409" s="1" t="str">
        <f>IF(AND(YEAR(在职员工基本信息!$M1406)='员工事项提醒（生日、续合同）'!$Q$4,MONTH(在职员工基本信息!$M1406)='员工事项提醒（生日、续合同）'!$S$4),在职员工基本信息!B1406,"")</f>
        <v/>
      </c>
      <c r="S1409" s="1" t="str">
        <f>IF(AND(YEAR(在职员工基本信息!$M1406)='员工事项提醒（生日、续合同）'!$Q$4,MONTH(在职员工基本信息!$M1406)='员工事项提醒（生日、续合同）'!$S$4),在职员工基本信息!C1406,"")</f>
        <v/>
      </c>
      <c r="T1409" s="23" t="str">
        <f>IF(AND(YEAR(在职员工基本信息!$M1406)='员工事项提醒（生日、续合同）'!$Q$4,MONTH(在职员工基本信息!$M1406)='员工事项提醒（生日、续合同）'!$S$4),在职员工基本信息!M1406,"")</f>
        <v/>
      </c>
    </row>
    <row r="1410" spans="1:20">
      <c r="A1410" s="1" t="str">
        <f>B1410&amp;COUNTIF(B$8:B1410,B1410)</f>
        <v>1398</v>
      </c>
      <c r="B1410" s="1" t="str">
        <f>IF(MONTH(在职员工基本信息!G1407)=$L$4,MONTH(在职员工基本信息!G1407),"")</f>
        <v/>
      </c>
      <c r="D1410" s="1" t="str">
        <f>IFERROR(IF(在职员工基本信息!D1407="","",在职员工基本信息!D1407),"")</f>
        <v/>
      </c>
      <c r="E1410" s="1" t="str">
        <f>IF(在职员工基本信息!E1407="","",在职员工基本信息!E1407)</f>
        <v/>
      </c>
      <c r="F1410" s="23" t="str">
        <f>IF(在职员工基本信息!G1407="","",在职员工基本信息!G1407)</f>
        <v/>
      </c>
      <c r="G1410" s="1" t="str">
        <f>IF(在职员工基本信息!B1407="","",在职员工基本信息!B1407)</f>
        <v/>
      </c>
      <c r="H1410" s="1" t="str">
        <f>IF(在职员工基本信息!C1407="","",在职员工基本信息!C1407)</f>
        <v/>
      </c>
      <c r="J1410" s="23" t="str">
        <f t="shared" si="105"/>
        <v/>
      </c>
      <c r="K1410" s="23" t="str">
        <f t="shared" si="106"/>
        <v/>
      </c>
      <c r="L1410" s="23" t="str">
        <f t="shared" si="107"/>
        <v/>
      </c>
      <c r="M1410" s="23" t="str">
        <f t="shared" si="108"/>
        <v/>
      </c>
      <c r="N1410" s="23" t="str">
        <f t="shared" si="109"/>
        <v/>
      </c>
      <c r="P1410" s="1" t="str">
        <f>IF(AND(YEAR(在职员工基本信息!$M1407)='员工事项提醒（生日、续合同）'!$Q$4,MONTH(在职员工基本信息!$M1407)='员工事项提醒（生日、续合同）'!$S$4),在职员工基本信息!D1407,"")</f>
        <v/>
      </c>
      <c r="Q1410" s="1" t="str">
        <f>IF(AND(YEAR(在职员工基本信息!$M1407)='员工事项提醒（生日、续合同）'!$Q$4,MONTH(在职员工基本信息!$M1407)='员工事项提醒（生日、续合同）'!$S$4),在职员工基本信息!E1407,"")</f>
        <v/>
      </c>
      <c r="R1410" s="1" t="str">
        <f>IF(AND(YEAR(在职员工基本信息!$M1407)='员工事项提醒（生日、续合同）'!$Q$4,MONTH(在职员工基本信息!$M1407)='员工事项提醒（生日、续合同）'!$S$4),在职员工基本信息!B1407,"")</f>
        <v/>
      </c>
      <c r="S1410" s="1" t="str">
        <f>IF(AND(YEAR(在职员工基本信息!$M1407)='员工事项提醒（生日、续合同）'!$Q$4,MONTH(在职员工基本信息!$M1407)='员工事项提醒（生日、续合同）'!$S$4),在职员工基本信息!C1407,"")</f>
        <v/>
      </c>
      <c r="T1410" s="23" t="str">
        <f>IF(AND(YEAR(在职员工基本信息!$M1407)='员工事项提醒（生日、续合同）'!$Q$4,MONTH(在职员工基本信息!$M1407)='员工事项提醒（生日、续合同）'!$S$4),在职员工基本信息!M1407,"")</f>
        <v/>
      </c>
    </row>
    <row r="1411" spans="1:20">
      <c r="A1411" s="1" t="str">
        <f>B1411&amp;COUNTIF(B$8:B1411,B1411)</f>
        <v>1399</v>
      </c>
      <c r="B1411" s="1" t="str">
        <f>IF(MONTH(在职员工基本信息!G1408)=$L$4,MONTH(在职员工基本信息!G1408),"")</f>
        <v/>
      </c>
      <c r="D1411" s="1" t="str">
        <f>IFERROR(IF(在职员工基本信息!D1408="","",在职员工基本信息!D1408),"")</f>
        <v/>
      </c>
      <c r="E1411" s="1" t="str">
        <f>IF(在职员工基本信息!E1408="","",在职员工基本信息!E1408)</f>
        <v/>
      </c>
      <c r="F1411" s="23" t="str">
        <f>IF(在职员工基本信息!G1408="","",在职员工基本信息!G1408)</f>
        <v/>
      </c>
      <c r="G1411" s="1" t="str">
        <f>IF(在职员工基本信息!B1408="","",在职员工基本信息!B1408)</f>
        <v/>
      </c>
      <c r="H1411" s="1" t="str">
        <f>IF(在职员工基本信息!C1408="","",在职员工基本信息!C1408)</f>
        <v/>
      </c>
      <c r="J1411" s="23" t="str">
        <f t="shared" si="105"/>
        <v/>
      </c>
      <c r="K1411" s="23" t="str">
        <f t="shared" si="106"/>
        <v/>
      </c>
      <c r="L1411" s="23" t="str">
        <f t="shared" si="107"/>
        <v/>
      </c>
      <c r="M1411" s="23" t="str">
        <f t="shared" si="108"/>
        <v/>
      </c>
      <c r="N1411" s="23" t="str">
        <f t="shared" si="109"/>
        <v/>
      </c>
      <c r="P1411" s="1" t="str">
        <f>IF(AND(YEAR(在职员工基本信息!$M1408)='员工事项提醒（生日、续合同）'!$Q$4,MONTH(在职员工基本信息!$M1408)='员工事项提醒（生日、续合同）'!$S$4),在职员工基本信息!D1408,"")</f>
        <v/>
      </c>
      <c r="Q1411" s="1" t="str">
        <f>IF(AND(YEAR(在职员工基本信息!$M1408)='员工事项提醒（生日、续合同）'!$Q$4,MONTH(在职员工基本信息!$M1408)='员工事项提醒（生日、续合同）'!$S$4),在职员工基本信息!E1408,"")</f>
        <v/>
      </c>
      <c r="R1411" s="1" t="str">
        <f>IF(AND(YEAR(在职员工基本信息!$M1408)='员工事项提醒（生日、续合同）'!$Q$4,MONTH(在职员工基本信息!$M1408)='员工事项提醒（生日、续合同）'!$S$4),在职员工基本信息!B1408,"")</f>
        <v/>
      </c>
      <c r="S1411" s="1" t="str">
        <f>IF(AND(YEAR(在职员工基本信息!$M1408)='员工事项提醒（生日、续合同）'!$Q$4,MONTH(在职员工基本信息!$M1408)='员工事项提醒（生日、续合同）'!$S$4),在职员工基本信息!C1408,"")</f>
        <v/>
      </c>
      <c r="T1411" s="23" t="str">
        <f>IF(AND(YEAR(在职员工基本信息!$M1408)='员工事项提醒（生日、续合同）'!$Q$4,MONTH(在职员工基本信息!$M1408)='员工事项提醒（生日、续合同）'!$S$4),在职员工基本信息!M1408,"")</f>
        <v/>
      </c>
    </row>
    <row r="1412" spans="1:20">
      <c r="A1412" s="1" t="str">
        <f>B1412&amp;COUNTIF(B$8:B1412,B1412)</f>
        <v>1400</v>
      </c>
      <c r="B1412" s="1" t="str">
        <f>IF(MONTH(在职员工基本信息!G1409)=$L$4,MONTH(在职员工基本信息!G1409),"")</f>
        <v/>
      </c>
      <c r="D1412" s="1" t="str">
        <f>IFERROR(IF(在职员工基本信息!D1409="","",在职员工基本信息!D1409),"")</f>
        <v/>
      </c>
      <c r="E1412" s="1" t="str">
        <f>IF(在职员工基本信息!E1409="","",在职员工基本信息!E1409)</f>
        <v/>
      </c>
      <c r="F1412" s="23" t="str">
        <f>IF(在职员工基本信息!G1409="","",在职员工基本信息!G1409)</f>
        <v/>
      </c>
      <c r="G1412" s="1" t="str">
        <f>IF(在职员工基本信息!B1409="","",在职员工基本信息!B1409)</f>
        <v/>
      </c>
      <c r="H1412" s="1" t="str">
        <f>IF(在职员工基本信息!C1409="","",在职员工基本信息!C1409)</f>
        <v/>
      </c>
      <c r="J1412" s="23" t="str">
        <f t="shared" si="105"/>
        <v/>
      </c>
      <c r="K1412" s="23" t="str">
        <f t="shared" si="106"/>
        <v/>
      </c>
      <c r="L1412" s="23" t="str">
        <f t="shared" si="107"/>
        <v/>
      </c>
      <c r="M1412" s="23" t="str">
        <f t="shared" si="108"/>
        <v/>
      </c>
      <c r="N1412" s="23" t="str">
        <f t="shared" si="109"/>
        <v/>
      </c>
      <c r="P1412" s="1" t="str">
        <f>IF(AND(YEAR(在职员工基本信息!$M1409)='员工事项提醒（生日、续合同）'!$Q$4,MONTH(在职员工基本信息!$M1409)='员工事项提醒（生日、续合同）'!$S$4),在职员工基本信息!D1409,"")</f>
        <v/>
      </c>
      <c r="Q1412" s="1" t="str">
        <f>IF(AND(YEAR(在职员工基本信息!$M1409)='员工事项提醒（生日、续合同）'!$Q$4,MONTH(在职员工基本信息!$M1409)='员工事项提醒（生日、续合同）'!$S$4),在职员工基本信息!E1409,"")</f>
        <v/>
      </c>
      <c r="R1412" s="1" t="str">
        <f>IF(AND(YEAR(在职员工基本信息!$M1409)='员工事项提醒（生日、续合同）'!$Q$4,MONTH(在职员工基本信息!$M1409)='员工事项提醒（生日、续合同）'!$S$4),在职员工基本信息!B1409,"")</f>
        <v/>
      </c>
      <c r="S1412" s="1" t="str">
        <f>IF(AND(YEAR(在职员工基本信息!$M1409)='员工事项提醒（生日、续合同）'!$Q$4,MONTH(在职员工基本信息!$M1409)='员工事项提醒（生日、续合同）'!$S$4),在职员工基本信息!C1409,"")</f>
        <v/>
      </c>
      <c r="T1412" s="23" t="str">
        <f>IF(AND(YEAR(在职员工基本信息!$M1409)='员工事项提醒（生日、续合同）'!$Q$4,MONTH(在职员工基本信息!$M1409)='员工事项提醒（生日、续合同）'!$S$4),在职员工基本信息!M1409,"")</f>
        <v/>
      </c>
    </row>
    <row r="1413" spans="1:20">
      <c r="A1413" s="1" t="str">
        <f>B1413&amp;COUNTIF(B$8:B1413,B1413)</f>
        <v>1401</v>
      </c>
      <c r="B1413" s="1" t="str">
        <f>IF(MONTH(在职员工基本信息!G1410)=$L$4,MONTH(在职员工基本信息!G1410),"")</f>
        <v/>
      </c>
      <c r="D1413" s="1" t="str">
        <f>IFERROR(IF(在职员工基本信息!D1410="","",在职员工基本信息!D1410),"")</f>
        <v/>
      </c>
      <c r="E1413" s="1" t="str">
        <f>IF(在职员工基本信息!E1410="","",在职员工基本信息!E1410)</f>
        <v/>
      </c>
      <c r="F1413" s="23" t="str">
        <f>IF(在职员工基本信息!G1410="","",在职员工基本信息!G1410)</f>
        <v/>
      </c>
      <c r="G1413" s="1" t="str">
        <f>IF(在职员工基本信息!B1410="","",在职员工基本信息!B1410)</f>
        <v/>
      </c>
      <c r="H1413" s="1" t="str">
        <f>IF(在职员工基本信息!C1410="","",在职员工基本信息!C1410)</f>
        <v/>
      </c>
      <c r="J1413" s="23" t="str">
        <f t="shared" si="105"/>
        <v/>
      </c>
      <c r="K1413" s="23" t="str">
        <f t="shared" si="106"/>
        <v/>
      </c>
      <c r="L1413" s="23" t="str">
        <f t="shared" si="107"/>
        <v/>
      </c>
      <c r="M1413" s="23" t="str">
        <f t="shared" si="108"/>
        <v/>
      </c>
      <c r="N1413" s="23" t="str">
        <f t="shared" si="109"/>
        <v/>
      </c>
      <c r="P1413" s="1" t="str">
        <f>IF(AND(YEAR(在职员工基本信息!$M1410)='员工事项提醒（生日、续合同）'!$Q$4,MONTH(在职员工基本信息!$M1410)='员工事项提醒（生日、续合同）'!$S$4),在职员工基本信息!D1410,"")</f>
        <v/>
      </c>
      <c r="Q1413" s="1" t="str">
        <f>IF(AND(YEAR(在职员工基本信息!$M1410)='员工事项提醒（生日、续合同）'!$Q$4,MONTH(在职员工基本信息!$M1410)='员工事项提醒（生日、续合同）'!$S$4),在职员工基本信息!E1410,"")</f>
        <v/>
      </c>
      <c r="R1413" s="1" t="str">
        <f>IF(AND(YEAR(在职员工基本信息!$M1410)='员工事项提醒（生日、续合同）'!$Q$4,MONTH(在职员工基本信息!$M1410)='员工事项提醒（生日、续合同）'!$S$4),在职员工基本信息!B1410,"")</f>
        <v/>
      </c>
      <c r="S1413" s="1" t="str">
        <f>IF(AND(YEAR(在职员工基本信息!$M1410)='员工事项提醒（生日、续合同）'!$Q$4,MONTH(在职员工基本信息!$M1410)='员工事项提醒（生日、续合同）'!$S$4),在职员工基本信息!C1410,"")</f>
        <v/>
      </c>
      <c r="T1413" s="23" t="str">
        <f>IF(AND(YEAR(在职员工基本信息!$M1410)='员工事项提醒（生日、续合同）'!$Q$4,MONTH(在职员工基本信息!$M1410)='员工事项提醒（生日、续合同）'!$S$4),在职员工基本信息!M1410,"")</f>
        <v/>
      </c>
    </row>
    <row r="1414" spans="1:20">
      <c r="A1414" s="1" t="str">
        <f>B1414&amp;COUNTIF(B$8:B1414,B1414)</f>
        <v>1402</v>
      </c>
      <c r="B1414" s="1" t="str">
        <f>IF(MONTH(在职员工基本信息!G1411)=$L$4,MONTH(在职员工基本信息!G1411),"")</f>
        <v/>
      </c>
      <c r="D1414" s="1" t="str">
        <f>IFERROR(IF(在职员工基本信息!D1411="","",在职员工基本信息!D1411),"")</f>
        <v/>
      </c>
      <c r="E1414" s="1" t="str">
        <f>IF(在职员工基本信息!E1411="","",在职员工基本信息!E1411)</f>
        <v/>
      </c>
      <c r="F1414" s="23" t="str">
        <f>IF(在职员工基本信息!G1411="","",在职员工基本信息!G1411)</f>
        <v/>
      </c>
      <c r="G1414" s="1" t="str">
        <f>IF(在职员工基本信息!B1411="","",在职员工基本信息!B1411)</f>
        <v/>
      </c>
      <c r="H1414" s="1" t="str">
        <f>IF(在职员工基本信息!C1411="","",在职员工基本信息!C1411)</f>
        <v/>
      </c>
      <c r="J1414" s="23" t="str">
        <f t="shared" si="105"/>
        <v/>
      </c>
      <c r="K1414" s="23" t="str">
        <f t="shared" si="106"/>
        <v/>
      </c>
      <c r="L1414" s="23" t="str">
        <f t="shared" si="107"/>
        <v/>
      </c>
      <c r="M1414" s="23" t="str">
        <f t="shared" si="108"/>
        <v/>
      </c>
      <c r="N1414" s="23" t="str">
        <f t="shared" si="109"/>
        <v/>
      </c>
      <c r="P1414" s="1" t="str">
        <f>IF(AND(YEAR(在职员工基本信息!$M1411)='员工事项提醒（生日、续合同）'!$Q$4,MONTH(在职员工基本信息!$M1411)='员工事项提醒（生日、续合同）'!$S$4),在职员工基本信息!D1411,"")</f>
        <v/>
      </c>
      <c r="Q1414" s="1" t="str">
        <f>IF(AND(YEAR(在职员工基本信息!$M1411)='员工事项提醒（生日、续合同）'!$Q$4,MONTH(在职员工基本信息!$M1411)='员工事项提醒（生日、续合同）'!$S$4),在职员工基本信息!E1411,"")</f>
        <v/>
      </c>
      <c r="R1414" s="1" t="str">
        <f>IF(AND(YEAR(在职员工基本信息!$M1411)='员工事项提醒（生日、续合同）'!$Q$4,MONTH(在职员工基本信息!$M1411)='员工事项提醒（生日、续合同）'!$S$4),在职员工基本信息!B1411,"")</f>
        <v/>
      </c>
      <c r="S1414" s="1" t="str">
        <f>IF(AND(YEAR(在职员工基本信息!$M1411)='员工事项提醒（生日、续合同）'!$Q$4,MONTH(在职员工基本信息!$M1411)='员工事项提醒（生日、续合同）'!$S$4),在职员工基本信息!C1411,"")</f>
        <v/>
      </c>
      <c r="T1414" s="23" t="str">
        <f>IF(AND(YEAR(在职员工基本信息!$M1411)='员工事项提醒（生日、续合同）'!$Q$4,MONTH(在职员工基本信息!$M1411)='员工事项提醒（生日、续合同）'!$S$4),在职员工基本信息!M1411,"")</f>
        <v/>
      </c>
    </row>
    <row r="1415" spans="1:20">
      <c r="A1415" s="1" t="str">
        <f>B1415&amp;COUNTIF(B$8:B1415,B1415)</f>
        <v>1403</v>
      </c>
      <c r="B1415" s="1" t="str">
        <f>IF(MONTH(在职员工基本信息!G1412)=$L$4,MONTH(在职员工基本信息!G1412),"")</f>
        <v/>
      </c>
      <c r="D1415" s="1" t="str">
        <f>IFERROR(IF(在职员工基本信息!D1412="","",在职员工基本信息!D1412),"")</f>
        <v/>
      </c>
      <c r="E1415" s="1" t="str">
        <f>IF(在职员工基本信息!E1412="","",在职员工基本信息!E1412)</f>
        <v/>
      </c>
      <c r="F1415" s="23" t="str">
        <f>IF(在职员工基本信息!G1412="","",在职员工基本信息!G1412)</f>
        <v/>
      </c>
      <c r="G1415" s="1" t="str">
        <f>IF(在职员工基本信息!B1412="","",在职员工基本信息!B1412)</f>
        <v/>
      </c>
      <c r="H1415" s="1" t="str">
        <f>IF(在职员工基本信息!C1412="","",在职员工基本信息!C1412)</f>
        <v/>
      </c>
      <c r="J1415" s="23" t="str">
        <f t="shared" si="105"/>
        <v/>
      </c>
      <c r="K1415" s="23" t="str">
        <f t="shared" si="106"/>
        <v/>
      </c>
      <c r="L1415" s="23" t="str">
        <f t="shared" si="107"/>
        <v/>
      </c>
      <c r="M1415" s="23" t="str">
        <f t="shared" si="108"/>
        <v/>
      </c>
      <c r="N1415" s="23" t="str">
        <f t="shared" si="109"/>
        <v/>
      </c>
      <c r="P1415" s="1" t="str">
        <f>IF(AND(YEAR(在职员工基本信息!$M1412)='员工事项提醒（生日、续合同）'!$Q$4,MONTH(在职员工基本信息!$M1412)='员工事项提醒（生日、续合同）'!$S$4),在职员工基本信息!D1412,"")</f>
        <v/>
      </c>
      <c r="Q1415" s="1" t="str">
        <f>IF(AND(YEAR(在职员工基本信息!$M1412)='员工事项提醒（生日、续合同）'!$Q$4,MONTH(在职员工基本信息!$M1412)='员工事项提醒（生日、续合同）'!$S$4),在职员工基本信息!E1412,"")</f>
        <v/>
      </c>
      <c r="R1415" s="1" t="str">
        <f>IF(AND(YEAR(在职员工基本信息!$M1412)='员工事项提醒（生日、续合同）'!$Q$4,MONTH(在职员工基本信息!$M1412)='员工事项提醒（生日、续合同）'!$S$4),在职员工基本信息!B1412,"")</f>
        <v/>
      </c>
      <c r="S1415" s="1" t="str">
        <f>IF(AND(YEAR(在职员工基本信息!$M1412)='员工事项提醒（生日、续合同）'!$Q$4,MONTH(在职员工基本信息!$M1412)='员工事项提醒（生日、续合同）'!$S$4),在职员工基本信息!C1412,"")</f>
        <v/>
      </c>
      <c r="T1415" s="23" t="str">
        <f>IF(AND(YEAR(在职员工基本信息!$M1412)='员工事项提醒（生日、续合同）'!$Q$4,MONTH(在职员工基本信息!$M1412)='员工事项提醒（生日、续合同）'!$S$4),在职员工基本信息!M1412,"")</f>
        <v/>
      </c>
    </row>
    <row r="1416" spans="1:20">
      <c r="A1416" s="1" t="str">
        <f>B1416&amp;COUNTIF(B$8:B1416,B1416)</f>
        <v>1404</v>
      </c>
      <c r="B1416" s="1" t="str">
        <f>IF(MONTH(在职员工基本信息!G1413)=$L$4,MONTH(在职员工基本信息!G1413),"")</f>
        <v/>
      </c>
      <c r="D1416" s="1" t="str">
        <f>IFERROR(IF(在职员工基本信息!D1413="","",在职员工基本信息!D1413),"")</f>
        <v/>
      </c>
      <c r="E1416" s="1" t="str">
        <f>IF(在职员工基本信息!E1413="","",在职员工基本信息!E1413)</f>
        <v/>
      </c>
      <c r="F1416" s="23" t="str">
        <f>IF(在职员工基本信息!G1413="","",在职员工基本信息!G1413)</f>
        <v/>
      </c>
      <c r="G1416" s="1" t="str">
        <f>IF(在职员工基本信息!B1413="","",在职员工基本信息!B1413)</f>
        <v/>
      </c>
      <c r="H1416" s="1" t="str">
        <f>IF(在职员工基本信息!C1413="","",在职员工基本信息!C1413)</f>
        <v/>
      </c>
      <c r="J1416" s="23" t="str">
        <f t="shared" ref="J1416:J1479" si="110">IFERROR(VLOOKUP($L$4&amp;(ROW()-7),$A:$H,4,0),"")</f>
        <v/>
      </c>
      <c r="K1416" s="23" t="str">
        <f t="shared" ref="K1416:K1479" si="111">IFERROR(VLOOKUP($L$4&amp;(ROW()-7),$A:$H,5,0),"")</f>
        <v/>
      </c>
      <c r="L1416" s="23" t="str">
        <f t="shared" ref="L1416:L1479" si="112">IFERROR(VLOOKUP($L$4&amp;(ROW()-7),$A:$H,6,0),"")</f>
        <v/>
      </c>
      <c r="M1416" s="23" t="str">
        <f t="shared" ref="M1416:M1479" si="113">IFERROR(VLOOKUP($L$4&amp;(ROW()-7),$A:$H,7,0),"")</f>
        <v/>
      </c>
      <c r="N1416" s="23" t="str">
        <f t="shared" ref="N1416:N1479" si="114">IFERROR(VLOOKUP($L$4&amp;(ROW()-7),$A:$H,8,0),"")</f>
        <v/>
      </c>
      <c r="P1416" s="1" t="str">
        <f>IF(AND(YEAR(在职员工基本信息!$M1413)='员工事项提醒（生日、续合同）'!$Q$4,MONTH(在职员工基本信息!$M1413)='员工事项提醒（生日、续合同）'!$S$4),在职员工基本信息!D1413,"")</f>
        <v/>
      </c>
      <c r="Q1416" s="1" t="str">
        <f>IF(AND(YEAR(在职员工基本信息!$M1413)='员工事项提醒（生日、续合同）'!$Q$4,MONTH(在职员工基本信息!$M1413)='员工事项提醒（生日、续合同）'!$S$4),在职员工基本信息!E1413,"")</f>
        <v/>
      </c>
      <c r="R1416" s="1" t="str">
        <f>IF(AND(YEAR(在职员工基本信息!$M1413)='员工事项提醒（生日、续合同）'!$Q$4,MONTH(在职员工基本信息!$M1413)='员工事项提醒（生日、续合同）'!$S$4),在职员工基本信息!B1413,"")</f>
        <v/>
      </c>
      <c r="S1416" s="1" t="str">
        <f>IF(AND(YEAR(在职员工基本信息!$M1413)='员工事项提醒（生日、续合同）'!$Q$4,MONTH(在职员工基本信息!$M1413)='员工事项提醒（生日、续合同）'!$S$4),在职员工基本信息!C1413,"")</f>
        <v/>
      </c>
      <c r="T1416" s="23" t="str">
        <f>IF(AND(YEAR(在职员工基本信息!$M1413)='员工事项提醒（生日、续合同）'!$Q$4,MONTH(在职员工基本信息!$M1413)='员工事项提醒（生日、续合同）'!$S$4),在职员工基本信息!M1413,"")</f>
        <v/>
      </c>
    </row>
    <row r="1417" spans="1:20">
      <c r="A1417" s="1" t="str">
        <f>B1417&amp;COUNTIF(B$8:B1417,B1417)</f>
        <v>1405</v>
      </c>
      <c r="B1417" s="1" t="str">
        <f>IF(MONTH(在职员工基本信息!G1414)=$L$4,MONTH(在职员工基本信息!G1414),"")</f>
        <v/>
      </c>
      <c r="D1417" s="1" t="str">
        <f>IFERROR(IF(在职员工基本信息!D1414="","",在职员工基本信息!D1414),"")</f>
        <v/>
      </c>
      <c r="E1417" s="1" t="str">
        <f>IF(在职员工基本信息!E1414="","",在职员工基本信息!E1414)</f>
        <v/>
      </c>
      <c r="F1417" s="23" t="str">
        <f>IF(在职员工基本信息!G1414="","",在职员工基本信息!G1414)</f>
        <v/>
      </c>
      <c r="G1417" s="1" t="str">
        <f>IF(在职员工基本信息!B1414="","",在职员工基本信息!B1414)</f>
        <v/>
      </c>
      <c r="H1417" s="1" t="str">
        <f>IF(在职员工基本信息!C1414="","",在职员工基本信息!C1414)</f>
        <v/>
      </c>
      <c r="J1417" s="23" t="str">
        <f t="shared" si="110"/>
        <v/>
      </c>
      <c r="K1417" s="23" t="str">
        <f t="shared" si="111"/>
        <v/>
      </c>
      <c r="L1417" s="23" t="str">
        <f t="shared" si="112"/>
        <v/>
      </c>
      <c r="M1417" s="23" t="str">
        <f t="shared" si="113"/>
        <v/>
      </c>
      <c r="N1417" s="23" t="str">
        <f t="shared" si="114"/>
        <v/>
      </c>
      <c r="P1417" s="1" t="str">
        <f>IF(AND(YEAR(在职员工基本信息!$M1414)='员工事项提醒（生日、续合同）'!$Q$4,MONTH(在职员工基本信息!$M1414)='员工事项提醒（生日、续合同）'!$S$4),在职员工基本信息!D1414,"")</f>
        <v/>
      </c>
      <c r="Q1417" s="1" t="str">
        <f>IF(AND(YEAR(在职员工基本信息!$M1414)='员工事项提醒（生日、续合同）'!$Q$4,MONTH(在职员工基本信息!$M1414)='员工事项提醒（生日、续合同）'!$S$4),在职员工基本信息!E1414,"")</f>
        <v/>
      </c>
      <c r="R1417" s="1" t="str">
        <f>IF(AND(YEAR(在职员工基本信息!$M1414)='员工事项提醒（生日、续合同）'!$Q$4,MONTH(在职员工基本信息!$M1414)='员工事项提醒（生日、续合同）'!$S$4),在职员工基本信息!B1414,"")</f>
        <v/>
      </c>
      <c r="S1417" s="1" t="str">
        <f>IF(AND(YEAR(在职员工基本信息!$M1414)='员工事项提醒（生日、续合同）'!$Q$4,MONTH(在职员工基本信息!$M1414)='员工事项提醒（生日、续合同）'!$S$4),在职员工基本信息!C1414,"")</f>
        <v/>
      </c>
      <c r="T1417" s="23" t="str">
        <f>IF(AND(YEAR(在职员工基本信息!$M1414)='员工事项提醒（生日、续合同）'!$Q$4,MONTH(在职员工基本信息!$M1414)='员工事项提醒（生日、续合同）'!$S$4),在职员工基本信息!M1414,"")</f>
        <v/>
      </c>
    </row>
    <row r="1418" spans="1:20">
      <c r="A1418" s="1" t="str">
        <f>B1418&amp;COUNTIF(B$8:B1418,B1418)</f>
        <v>1406</v>
      </c>
      <c r="B1418" s="1" t="str">
        <f>IF(MONTH(在职员工基本信息!G1415)=$L$4,MONTH(在职员工基本信息!G1415),"")</f>
        <v/>
      </c>
      <c r="D1418" s="1" t="str">
        <f>IFERROR(IF(在职员工基本信息!D1415="","",在职员工基本信息!D1415),"")</f>
        <v/>
      </c>
      <c r="E1418" s="1" t="str">
        <f>IF(在职员工基本信息!E1415="","",在职员工基本信息!E1415)</f>
        <v/>
      </c>
      <c r="F1418" s="23" t="str">
        <f>IF(在职员工基本信息!G1415="","",在职员工基本信息!G1415)</f>
        <v/>
      </c>
      <c r="G1418" s="1" t="str">
        <f>IF(在职员工基本信息!B1415="","",在职员工基本信息!B1415)</f>
        <v/>
      </c>
      <c r="H1418" s="1" t="str">
        <f>IF(在职员工基本信息!C1415="","",在职员工基本信息!C1415)</f>
        <v/>
      </c>
      <c r="J1418" s="23" t="str">
        <f t="shared" si="110"/>
        <v/>
      </c>
      <c r="K1418" s="23" t="str">
        <f t="shared" si="111"/>
        <v/>
      </c>
      <c r="L1418" s="23" t="str">
        <f t="shared" si="112"/>
        <v/>
      </c>
      <c r="M1418" s="23" t="str">
        <f t="shared" si="113"/>
        <v/>
      </c>
      <c r="N1418" s="23" t="str">
        <f t="shared" si="114"/>
        <v/>
      </c>
      <c r="P1418" s="1" t="str">
        <f>IF(AND(YEAR(在职员工基本信息!$M1415)='员工事项提醒（生日、续合同）'!$Q$4,MONTH(在职员工基本信息!$M1415)='员工事项提醒（生日、续合同）'!$S$4),在职员工基本信息!D1415,"")</f>
        <v/>
      </c>
      <c r="Q1418" s="1" t="str">
        <f>IF(AND(YEAR(在职员工基本信息!$M1415)='员工事项提醒（生日、续合同）'!$Q$4,MONTH(在职员工基本信息!$M1415)='员工事项提醒（生日、续合同）'!$S$4),在职员工基本信息!E1415,"")</f>
        <v/>
      </c>
      <c r="R1418" s="1" t="str">
        <f>IF(AND(YEAR(在职员工基本信息!$M1415)='员工事项提醒（生日、续合同）'!$Q$4,MONTH(在职员工基本信息!$M1415)='员工事项提醒（生日、续合同）'!$S$4),在职员工基本信息!B1415,"")</f>
        <v/>
      </c>
      <c r="S1418" s="1" t="str">
        <f>IF(AND(YEAR(在职员工基本信息!$M1415)='员工事项提醒（生日、续合同）'!$Q$4,MONTH(在职员工基本信息!$M1415)='员工事项提醒（生日、续合同）'!$S$4),在职员工基本信息!C1415,"")</f>
        <v/>
      </c>
      <c r="T1418" s="23" t="str">
        <f>IF(AND(YEAR(在职员工基本信息!$M1415)='员工事项提醒（生日、续合同）'!$Q$4,MONTH(在职员工基本信息!$M1415)='员工事项提醒（生日、续合同）'!$S$4),在职员工基本信息!M1415,"")</f>
        <v/>
      </c>
    </row>
    <row r="1419" spans="1:20">
      <c r="A1419" s="1" t="str">
        <f>B1419&amp;COUNTIF(B$8:B1419,B1419)</f>
        <v>1407</v>
      </c>
      <c r="B1419" s="1" t="str">
        <f>IF(MONTH(在职员工基本信息!G1416)=$L$4,MONTH(在职员工基本信息!G1416),"")</f>
        <v/>
      </c>
      <c r="D1419" s="1" t="str">
        <f>IFERROR(IF(在职员工基本信息!D1416="","",在职员工基本信息!D1416),"")</f>
        <v/>
      </c>
      <c r="E1419" s="1" t="str">
        <f>IF(在职员工基本信息!E1416="","",在职员工基本信息!E1416)</f>
        <v/>
      </c>
      <c r="F1419" s="23" t="str">
        <f>IF(在职员工基本信息!G1416="","",在职员工基本信息!G1416)</f>
        <v/>
      </c>
      <c r="G1419" s="1" t="str">
        <f>IF(在职员工基本信息!B1416="","",在职员工基本信息!B1416)</f>
        <v/>
      </c>
      <c r="H1419" s="1" t="str">
        <f>IF(在职员工基本信息!C1416="","",在职员工基本信息!C1416)</f>
        <v/>
      </c>
      <c r="J1419" s="23" t="str">
        <f t="shared" si="110"/>
        <v/>
      </c>
      <c r="K1419" s="23" t="str">
        <f t="shared" si="111"/>
        <v/>
      </c>
      <c r="L1419" s="23" t="str">
        <f t="shared" si="112"/>
        <v/>
      </c>
      <c r="M1419" s="23" t="str">
        <f t="shared" si="113"/>
        <v/>
      </c>
      <c r="N1419" s="23" t="str">
        <f t="shared" si="114"/>
        <v/>
      </c>
      <c r="P1419" s="1" t="str">
        <f>IF(AND(YEAR(在职员工基本信息!$M1416)='员工事项提醒（生日、续合同）'!$Q$4,MONTH(在职员工基本信息!$M1416)='员工事项提醒（生日、续合同）'!$S$4),在职员工基本信息!D1416,"")</f>
        <v/>
      </c>
      <c r="Q1419" s="1" t="str">
        <f>IF(AND(YEAR(在职员工基本信息!$M1416)='员工事项提醒（生日、续合同）'!$Q$4,MONTH(在职员工基本信息!$M1416)='员工事项提醒（生日、续合同）'!$S$4),在职员工基本信息!E1416,"")</f>
        <v/>
      </c>
      <c r="R1419" s="1" t="str">
        <f>IF(AND(YEAR(在职员工基本信息!$M1416)='员工事项提醒（生日、续合同）'!$Q$4,MONTH(在职员工基本信息!$M1416)='员工事项提醒（生日、续合同）'!$S$4),在职员工基本信息!B1416,"")</f>
        <v/>
      </c>
      <c r="S1419" s="1" t="str">
        <f>IF(AND(YEAR(在职员工基本信息!$M1416)='员工事项提醒（生日、续合同）'!$Q$4,MONTH(在职员工基本信息!$M1416)='员工事项提醒（生日、续合同）'!$S$4),在职员工基本信息!C1416,"")</f>
        <v/>
      </c>
      <c r="T1419" s="23" t="str">
        <f>IF(AND(YEAR(在职员工基本信息!$M1416)='员工事项提醒（生日、续合同）'!$Q$4,MONTH(在职员工基本信息!$M1416)='员工事项提醒（生日、续合同）'!$S$4),在职员工基本信息!M1416,"")</f>
        <v/>
      </c>
    </row>
    <row r="1420" spans="1:20">
      <c r="A1420" s="1" t="str">
        <f>B1420&amp;COUNTIF(B$8:B1420,B1420)</f>
        <v>1408</v>
      </c>
      <c r="B1420" s="1" t="str">
        <f>IF(MONTH(在职员工基本信息!G1417)=$L$4,MONTH(在职员工基本信息!G1417),"")</f>
        <v/>
      </c>
      <c r="D1420" s="1" t="str">
        <f>IFERROR(IF(在职员工基本信息!D1417="","",在职员工基本信息!D1417),"")</f>
        <v/>
      </c>
      <c r="E1420" s="1" t="str">
        <f>IF(在职员工基本信息!E1417="","",在职员工基本信息!E1417)</f>
        <v/>
      </c>
      <c r="F1420" s="23" t="str">
        <f>IF(在职员工基本信息!G1417="","",在职员工基本信息!G1417)</f>
        <v/>
      </c>
      <c r="G1420" s="1" t="str">
        <f>IF(在职员工基本信息!B1417="","",在职员工基本信息!B1417)</f>
        <v/>
      </c>
      <c r="H1420" s="1" t="str">
        <f>IF(在职员工基本信息!C1417="","",在职员工基本信息!C1417)</f>
        <v/>
      </c>
      <c r="J1420" s="23" t="str">
        <f t="shared" si="110"/>
        <v/>
      </c>
      <c r="K1420" s="23" t="str">
        <f t="shared" si="111"/>
        <v/>
      </c>
      <c r="L1420" s="23" t="str">
        <f t="shared" si="112"/>
        <v/>
      </c>
      <c r="M1420" s="23" t="str">
        <f t="shared" si="113"/>
        <v/>
      </c>
      <c r="N1420" s="23" t="str">
        <f t="shared" si="114"/>
        <v/>
      </c>
      <c r="P1420" s="1" t="str">
        <f>IF(AND(YEAR(在职员工基本信息!$M1417)='员工事项提醒（生日、续合同）'!$Q$4,MONTH(在职员工基本信息!$M1417)='员工事项提醒（生日、续合同）'!$S$4),在职员工基本信息!D1417,"")</f>
        <v/>
      </c>
      <c r="Q1420" s="1" t="str">
        <f>IF(AND(YEAR(在职员工基本信息!$M1417)='员工事项提醒（生日、续合同）'!$Q$4,MONTH(在职员工基本信息!$M1417)='员工事项提醒（生日、续合同）'!$S$4),在职员工基本信息!E1417,"")</f>
        <v/>
      </c>
      <c r="R1420" s="1" t="str">
        <f>IF(AND(YEAR(在职员工基本信息!$M1417)='员工事项提醒（生日、续合同）'!$Q$4,MONTH(在职员工基本信息!$M1417)='员工事项提醒（生日、续合同）'!$S$4),在职员工基本信息!B1417,"")</f>
        <v/>
      </c>
      <c r="S1420" s="1" t="str">
        <f>IF(AND(YEAR(在职员工基本信息!$M1417)='员工事项提醒（生日、续合同）'!$Q$4,MONTH(在职员工基本信息!$M1417)='员工事项提醒（生日、续合同）'!$S$4),在职员工基本信息!C1417,"")</f>
        <v/>
      </c>
      <c r="T1420" s="23" t="str">
        <f>IF(AND(YEAR(在职员工基本信息!$M1417)='员工事项提醒（生日、续合同）'!$Q$4,MONTH(在职员工基本信息!$M1417)='员工事项提醒（生日、续合同）'!$S$4),在职员工基本信息!M1417,"")</f>
        <v/>
      </c>
    </row>
    <row r="1421" spans="1:20">
      <c r="A1421" s="1" t="str">
        <f>B1421&amp;COUNTIF(B$8:B1421,B1421)</f>
        <v>1409</v>
      </c>
      <c r="B1421" s="1" t="str">
        <f>IF(MONTH(在职员工基本信息!G1418)=$L$4,MONTH(在职员工基本信息!G1418),"")</f>
        <v/>
      </c>
      <c r="D1421" s="1" t="str">
        <f>IFERROR(IF(在职员工基本信息!D1418="","",在职员工基本信息!D1418),"")</f>
        <v/>
      </c>
      <c r="E1421" s="1" t="str">
        <f>IF(在职员工基本信息!E1418="","",在职员工基本信息!E1418)</f>
        <v/>
      </c>
      <c r="F1421" s="23" t="str">
        <f>IF(在职员工基本信息!G1418="","",在职员工基本信息!G1418)</f>
        <v/>
      </c>
      <c r="G1421" s="1" t="str">
        <f>IF(在职员工基本信息!B1418="","",在职员工基本信息!B1418)</f>
        <v/>
      </c>
      <c r="H1421" s="1" t="str">
        <f>IF(在职员工基本信息!C1418="","",在职员工基本信息!C1418)</f>
        <v/>
      </c>
      <c r="J1421" s="23" t="str">
        <f t="shared" si="110"/>
        <v/>
      </c>
      <c r="K1421" s="23" t="str">
        <f t="shared" si="111"/>
        <v/>
      </c>
      <c r="L1421" s="23" t="str">
        <f t="shared" si="112"/>
        <v/>
      </c>
      <c r="M1421" s="23" t="str">
        <f t="shared" si="113"/>
        <v/>
      </c>
      <c r="N1421" s="23" t="str">
        <f t="shared" si="114"/>
        <v/>
      </c>
      <c r="P1421" s="1" t="str">
        <f>IF(AND(YEAR(在职员工基本信息!$M1418)='员工事项提醒（生日、续合同）'!$Q$4,MONTH(在职员工基本信息!$M1418)='员工事项提醒（生日、续合同）'!$S$4),在职员工基本信息!D1418,"")</f>
        <v/>
      </c>
      <c r="Q1421" s="1" t="str">
        <f>IF(AND(YEAR(在职员工基本信息!$M1418)='员工事项提醒（生日、续合同）'!$Q$4,MONTH(在职员工基本信息!$M1418)='员工事项提醒（生日、续合同）'!$S$4),在职员工基本信息!E1418,"")</f>
        <v/>
      </c>
      <c r="R1421" s="1" t="str">
        <f>IF(AND(YEAR(在职员工基本信息!$M1418)='员工事项提醒（生日、续合同）'!$Q$4,MONTH(在职员工基本信息!$M1418)='员工事项提醒（生日、续合同）'!$S$4),在职员工基本信息!B1418,"")</f>
        <v/>
      </c>
      <c r="S1421" s="1" t="str">
        <f>IF(AND(YEAR(在职员工基本信息!$M1418)='员工事项提醒（生日、续合同）'!$Q$4,MONTH(在职员工基本信息!$M1418)='员工事项提醒（生日、续合同）'!$S$4),在职员工基本信息!C1418,"")</f>
        <v/>
      </c>
      <c r="T1421" s="23" t="str">
        <f>IF(AND(YEAR(在职员工基本信息!$M1418)='员工事项提醒（生日、续合同）'!$Q$4,MONTH(在职员工基本信息!$M1418)='员工事项提醒（生日、续合同）'!$S$4),在职员工基本信息!M1418,"")</f>
        <v/>
      </c>
    </row>
    <row r="1422" spans="1:20">
      <c r="A1422" s="1" t="str">
        <f>B1422&amp;COUNTIF(B$8:B1422,B1422)</f>
        <v>1410</v>
      </c>
      <c r="B1422" s="1" t="str">
        <f>IF(MONTH(在职员工基本信息!G1419)=$L$4,MONTH(在职员工基本信息!G1419),"")</f>
        <v/>
      </c>
      <c r="D1422" s="1" t="str">
        <f>IFERROR(IF(在职员工基本信息!D1419="","",在职员工基本信息!D1419),"")</f>
        <v/>
      </c>
      <c r="E1422" s="1" t="str">
        <f>IF(在职员工基本信息!E1419="","",在职员工基本信息!E1419)</f>
        <v/>
      </c>
      <c r="F1422" s="23" t="str">
        <f>IF(在职员工基本信息!G1419="","",在职员工基本信息!G1419)</f>
        <v/>
      </c>
      <c r="G1422" s="1" t="str">
        <f>IF(在职员工基本信息!B1419="","",在职员工基本信息!B1419)</f>
        <v/>
      </c>
      <c r="H1422" s="1" t="str">
        <f>IF(在职员工基本信息!C1419="","",在职员工基本信息!C1419)</f>
        <v/>
      </c>
      <c r="J1422" s="23" t="str">
        <f t="shared" si="110"/>
        <v/>
      </c>
      <c r="K1422" s="23" t="str">
        <f t="shared" si="111"/>
        <v/>
      </c>
      <c r="L1422" s="23" t="str">
        <f t="shared" si="112"/>
        <v/>
      </c>
      <c r="M1422" s="23" t="str">
        <f t="shared" si="113"/>
        <v/>
      </c>
      <c r="N1422" s="23" t="str">
        <f t="shared" si="114"/>
        <v/>
      </c>
      <c r="P1422" s="1" t="str">
        <f>IF(AND(YEAR(在职员工基本信息!$M1419)='员工事项提醒（生日、续合同）'!$Q$4,MONTH(在职员工基本信息!$M1419)='员工事项提醒（生日、续合同）'!$S$4),在职员工基本信息!D1419,"")</f>
        <v/>
      </c>
      <c r="Q1422" s="1" t="str">
        <f>IF(AND(YEAR(在职员工基本信息!$M1419)='员工事项提醒（生日、续合同）'!$Q$4,MONTH(在职员工基本信息!$M1419)='员工事项提醒（生日、续合同）'!$S$4),在职员工基本信息!E1419,"")</f>
        <v/>
      </c>
      <c r="R1422" s="1" t="str">
        <f>IF(AND(YEAR(在职员工基本信息!$M1419)='员工事项提醒（生日、续合同）'!$Q$4,MONTH(在职员工基本信息!$M1419)='员工事项提醒（生日、续合同）'!$S$4),在职员工基本信息!B1419,"")</f>
        <v/>
      </c>
      <c r="S1422" s="1" t="str">
        <f>IF(AND(YEAR(在职员工基本信息!$M1419)='员工事项提醒（生日、续合同）'!$Q$4,MONTH(在职员工基本信息!$M1419)='员工事项提醒（生日、续合同）'!$S$4),在职员工基本信息!C1419,"")</f>
        <v/>
      </c>
      <c r="T1422" s="23" t="str">
        <f>IF(AND(YEAR(在职员工基本信息!$M1419)='员工事项提醒（生日、续合同）'!$Q$4,MONTH(在职员工基本信息!$M1419)='员工事项提醒（生日、续合同）'!$S$4),在职员工基本信息!M1419,"")</f>
        <v/>
      </c>
    </row>
    <row r="1423" spans="1:20">
      <c r="A1423" s="1" t="str">
        <f>B1423&amp;COUNTIF(B$8:B1423,B1423)</f>
        <v>1411</v>
      </c>
      <c r="B1423" s="1" t="str">
        <f>IF(MONTH(在职员工基本信息!G1420)=$L$4,MONTH(在职员工基本信息!G1420),"")</f>
        <v/>
      </c>
      <c r="D1423" s="1" t="str">
        <f>IFERROR(IF(在职员工基本信息!D1420="","",在职员工基本信息!D1420),"")</f>
        <v/>
      </c>
      <c r="E1423" s="1" t="str">
        <f>IF(在职员工基本信息!E1420="","",在职员工基本信息!E1420)</f>
        <v/>
      </c>
      <c r="F1423" s="23" t="str">
        <f>IF(在职员工基本信息!G1420="","",在职员工基本信息!G1420)</f>
        <v/>
      </c>
      <c r="G1423" s="1" t="str">
        <f>IF(在职员工基本信息!B1420="","",在职员工基本信息!B1420)</f>
        <v/>
      </c>
      <c r="H1423" s="1" t="str">
        <f>IF(在职员工基本信息!C1420="","",在职员工基本信息!C1420)</f>
        <v/>
      </c>
      <c r="J1423" s="23" t="str">
        <f t="shared" si="110"/>
        <v/>
      </c>
      <c r="K1423" s="23" t="str">
        <f t="shared" si="111"/>
        <v/>
      </c>
      <c r="L1423" s="23" t="str">
        <f t="shared" si="112"/>
        <v/>
      </c>
      <c r="M1423" s="23" t="str">
        <f t="shared" si="113"/>
        <v/>
      </c>
      <c r="N1423" s="23" t="str">
        <f t="shared" si="114"/>
        <v/>
      </c>
      <c r="P1423" s="1" t="str">
        <f>IF(AND(YEAR(在职员工基本信息!$M1420)='员工事项提醒（生日、续合同）'!$Q$4,MONTH(在职员工基本信息!$M1420)='员工事项提醒（生日、续合同）'!$S$4),在职员工基本信息!D1420,"")</f>
        <v/>
      </c>
      <c r="Q1423" s="1" t="str">
        <f>IF(AND(YEAR(在职员工基本信息!$M1420)='员工事项提醒（生日、续合同）'!$Q$4,MONTH(在职员工基本信息!$M1420)='员工事项提醒（生日、续合同）'!$S$4),在职员工基本信息!E1420,"")</f>
        <v/>
      </c>
      <c r="R1423" s="1" t="str">
        <f>IF(AND(YEAR(在职员工基本信息!$M1420)='员工事项提醒（生日、续合同）'!$Q$4,MONTH(在职员工基本信息!$M1420)='员工事项提醒（生日、续合同）'!$S$4),在职员工基本信息!B1420,"")</f>
        <v/>
      </c>
      <c r="S1423" s="1" t="str">
        <f>IF(AND(YEAR(在职员工基本信息!$M1420)='员工事项提醒（生日、续合同）'!$Q$4,MONTH(在职员工基本信息!$M1420)='员工事项提醒（生日、续合同）'!$S$4),在职员工基本信息!C1420,"")</f>
        <v/>
      </c>
      <c r="T1423" s="23" t="str">
        <f>IF(AND(YEAR(在职员工基本信息!$M1420)='员工事项提醒（生日、续合同）'!$Q$4,MONTH(在职员工基本信息!$M1420)='员工事项提醒（生日、续合同）'!$S$4),在职员工基本信息!M1420,"")</f>
        <v/>
      </c>
    </row>
    <row r="1424" spans="1:20">
      <c r="A1424" s="1" t="str">
        <f>B1424&amp;COUNTIF(B$8:B1424,B1424)</f>
        <v>1412</v>
      </c>
      <c r="B1424" s="1" t="str">
        <f>IF(MONTH(在职员工基本信息!G1421)=$L$4,MONTH(在职员工基本信息!G1421),"")</f>
        <v/>
      </c>
      <c r="D1424" s="1" t="str">
        <f>IFERROR(IF(在职员工基本信息!D1421="","",在职员工基本信息!D1421),"")</f>
        <v/>
      </c>
      <c r="E1424" s="1" t="str">
        <f>IF(在职员工基本信息!E1421="","",在职员工基本信息!E1421)</f>
        <v/>
      </c>
      <c r="F1424" s="23" t="str">
        <f>IF(在职员工基本信息!G1421="","",在职员工基本信息!G1421)</f>
        <v/>
      </c>
      <c r="G1424" s="1" t="str">
        <f>IF(在职员工基本信息!B1421="","",在职员工基本信息!B1421)</f>
        <v/>
      </c>
      <c r="H1424" s="1" t="str">
        <f>IF(在职员工基本信息!C1421="","",在职员工基本信息!C1421)</f>
        <v/>
      </c>
      <c r="J1424" s="23" t="str">
        <f t="shared" si="110"/>
        <v/>
      </c>
      <c r="K1424" s="23" t="str">
        <f t="shared" si="111"/>
        <v/>
      </c>
      <c r="L1424" s="23" t="str">
        <f t="shared" si="112"/>
        <v/>
      </c>
      <c r="M1424" s="23" t="str">
        <f t="shared" si="113"/>
        <v/>
      </c>
      <c r="N1424" s="23" t="str">
        <f t="shared" si="114"/>
        <v/>
      </c>
      <c r="P1424" s="1" t="str">
        <f>IF(AND(YEAR(在职员工基本信息!$M1421)='员工事项提醒（生日、续合同）'!$Q$4,MONTH(在职员工基本信息!$M1421)='员工事项提醒（生日、续合同）'!$S$4),在职员工基本信息!D1421,"")</f>
        <v/>
      </c>
      <c r="Q1424" s="1" t="str">
        <f>IF(AND(YEAR(在职员工基本信息!$M1421)='员工事项提醒（生日、续合同）'!$Q$4,MONTH(在职员工基本信息!$M1421)='员工事项提醒（生日、续合同）'!$S$4),在职员工基本信息!E1421,"")</f>
        <v/>
      </c>
      <c r="R1424" s="1" t="str">
        <f>IF(AND(YEAR(在职员工基本信息!$M1421)='员工事项提醒（生日、续合同）'!$Q$4,MONTH(在职员工基本信息!$M1421)='员工事项提醒（生日、续合同）'!$S$4),在职员工基本信息!B1421,"")</f>
        <v/>
      </c>
      <c r="S1424" s="1" t="str">
        <f>IF(AND(YEAR(在职员工基本信息!$M1421)='员工事项提醒（生日、续合同）'!$Q$4,MONTH(在职员工基本信息!$M1421)='员工事项提醒（生日、续合同）'!$S$4),在职员工基本信息!C1421,"")</f>
        <v/>
      </c>
      <c r="T1424" s="23" t="str">
        <f>IF(AND(YEAR(在职员工基本信息!$M1421)='员工事项提醒（生日、续合同）'!$Q$4,MONTH(在职员工基本信息!$M1421)='员工事项提醒（生日、续合同）'!$S$4),在职员工基本信息!M1421,"")</f>
        <v/>
      </c>
    </row>
    <row r="1425" spans="1:20">
      <c r="A1425" s="1" t="str">
        <f>B1425&amp;COUNTIF(B$8:B1425,B1425)</f>
        <v>1413</v>
      </c>
      <c r="B1425" s="1" t="str">
        <f>IF(MONTH(在职员工基本信息!G1422)=$L$4,MONTH(在职员工基本信息!G1422),"")</f>
        <v/>
      </c>
      <c r="D1425" s="1" t="str">
        <f>IFERROR(IF(在职员工基本信息!D1422="","",在职员工基本信息!D1422),"")</f>
        <v/>
      </c>
      <c r="E1425" s="1" t="str">
        <f>IF(在职员工基本信息!E1422="","",在职员工基本信息!E1422)</f>
        <v/>
      </c>
      <c r="F1425" s="23" t="str">
        <f>IF(在职员工基本信息!G1422="","",在职员工基本信息!G1422)</f>
        <v/>
      </c>
      <c r="G1425" s="1" t="str">
        <f>IF(在职员工基本信息!B1422="","",在职员工基本信息!B1422)</f>
        <v/>
      </c>
      <c r="H1425" s="1" t="str">
        <f>IF(在职员工基本信息!C1422="","",在职员工基本信息!C1422)</f>
        <v/>
      </c>
      <c r="J1425" s="23" t="str">
        <f t="shared" si="110"/>
        <v/>
      </c>
      <c r="K1425" s="23" t="str">
        <f t="shared" si="111"/>
        <v/>
      </c>
      <c r="L1425" s="23" t="str">
        <f t="shared" si="112"/>
        <v/>
      </c>
      <c r="M1425" s="23" t="str">
        <f t="shared" si="113"/>
        <v/>
      </c>
      <c r="N1425" s="23" t="str">
        <f t="shared" si="114"/>
        <v/>
      </c>
      <c r="P1425" s="1" t="str">
        <f>IF(AND(YEAR(在职员工基本信息!$M1422)='员工事项提醒（生日、续合同）'!$Q$4,MONTH(在职员工基本信息!$M1422)='员工事项提醒（生日、续合同）'!$S$4),在职员工基本信息!D1422,"")</f>
        <v/>
      </c>
      <c r="Q1425" s="1" t="str">
        <f>IF(AND(YEAR(在职员工基本信息!$M1422)='员工事项提醒（生日、续合同）'!$Q$4,MONTH(在职员工基本信息!$M1422)='员工事项提醒（生日、续合同）'!$S$4),在职员工基本信息!E1422,"")</f>
        <v/>
      </c>
      <c r="R1425" s="1" t="str">
        <f>IF(AND(YEAR(在职员工基本信息!$M1422)='员工事项提醒（生日、续合同）'!$Q$4,MONTH(在职员工基本信息!$M1422)='员工事项提醒（生日、续合同）'!$S$4),在职员工基本信息!B1422,"")</f>
        <v/>
      </c>
      <c r="S1425" s="1" t="str">
        <f>IF(AND(YEAR(在职员工基本信息!$M1422)='员工事项提醒（生日、续合同）'!$Q$4,MONTH(在职员工基本信息!$M1422)='员工事项提醒（生日、续合同）'!$S$4),在职员工基本信息!C1422,"")</f>
        <v/>
      </c>
      <c r="T1425" s="23" t="str">
        <f>IF(AND(YEAR(在职员工基本信息!$M1422)='员工事项提醒（生日、续合同）'!$Q$4,MONTH(在职员工基本信息!$M1422)='员工事项提醒（生日、续合同）'!$S$4),在职员工基本信息!M1422,"")</f>
        <v/>
      </c>
    </row>
    <row r="1426" spans="1:20">
      <c r="A1426" s="1" t="str">
        <f>B1426&amp;COUNTIF(B$8:B1426,B1426)</f>
        <v>1414</v>
      </c>
      <c r="B1426" s="1" t="str">
        <f>IF(MONTH(在职员工基本信息!G1423)=$L$4,MONTH(在职员工基本信息!G1423),"")</f>
        <v/>
      </c>
      <c r="D1426" s="1" t="str">
        <f>IFERROR(IF(在职员工基本信息!D1423="","",在职员工基本信息!D1423),"")</f>
        <v/>
      </c>
      <c r="E1426" s="1" t="str">
        <f>IF(在职员工基本信息!E1423="","",在职员工基本信息!E1423)</f>
        <v/>
      </c>
      <c r="F1426" s="23" t="str">
        <f>IF(在职员工基本信息!G1423="","",在职员工基本信息!G1423)</f>
        <v/>
      </c>
      <c r="G1426" s="1" t="str">
        <f>IF(在职员工基本信息!B1423="","",在职员工基本信息!B1423)</f>
        <v/>
      </c>
      <c r="H1426" s="1" t="str">
        <f>IF(在职员工基本信息!C1423="","",在职员工基本信息!C1423)</f>
        <v/>
      </c>
      <c r="J1426" s="23" t="str">
        <f t="shared" si="110"/>
        <v/>
      </c>
      <c r="K1426" s="23" t="str">
        <f t="shared" si="111"/>
        <v/>
      </c>
      <c r="L1426" s="23" t="str">
        <f t="shared" si="112"/>
        <v/>
      </c>
      <c r="M1426" s="23" t="str">
        <f t="shared" si="113"/>
        <v/>
      </c>
      <c r="N1426" s="23" t="str">
        <f t="shared" si="114"/>
        <v/>
      </c>
      <c r="P1426" s="1" t="str">
        <f>IF(AND(YEAR(在职员工基本信息!$M1423)='员工事项提醒（生日、续合同）'!$Q$4,MONTH(在职员工基本信息!$M1423)='员工事项提醒（生日、续合同）'!$S$4),在职员工基本信息!D1423,"")</f>
        <v/>
      </c>
      <c r="Q1426" s="1" t="str">
        <f>IF(AND(YEAR(在职员工基本信息!$M1423)='员工事项提醒（生日、续合同）'!$Q$4,MONTH(在职员工基本信息!$M1423)='员工事项提醒（生日、续合同）'!$S$4),在职员工基本信息!E1423,"")</f>
        <v/>
      </c>
      <c r="R1426" s="1" t="str">
        <f>IF(AND(YEAR(在职员工基本信息!$M1423)='员工事项提醒（生日、续合同）'!$Q$4,MONTH(在职员工基本信息!$M1423)='员工事项提醒（生日、续合同）'!$S$4),在职员工基本信息!B1423,"")</f>
        <v/>
      </c>
      <c r="S1426" s="1" t="str">
        <f>IF(AND(YEAR(在职员工基本信息!$M1423)='员工事项提醒（生日、续合同）'!$Q$4,MONTH(在职员工基本信息!$M1423)='员工事项提醒（生日、续合同）'!$S$4),在职员工基本信息!C1423,"")</f>
        <v/>
      </c>
      <c r="T1426" s="23" t="str">
        <f>IF(AND(YEAR(在职员工基本信息!$M1423)='员工事项提醒（生日、续合同）'!$Q$4,MONTH(在职员工基本信息!$M1423)='员工事项提醒（生日、续合同）'!$S$4),在职员工基本信息!M1423,"")</f>
        <v/>
      </c>
    </row>
    <row r="1427" spans="1:20">
      <c r="A1427" s="1" t="str">
        <f>B1427&amp;COUNTIF(B$8:B1427,B1427)</f>
        <v>1415</v>
      </c>
      <c r="B1427" s="1" t="str">
        <f>IF(MONTH(在职员工基本信息!G1424)=$L$4,MONTH(在职员工基本信息!G1424),"")</f>
        <v/>
      </c>
      <c r="D1427" s="1" t="str">
        <f>IFERROR(IF(在职员工基本信息!D1424="","",在职员工基本信息!D1424),"")</f>
        <v/>
      </c>
      <c r="E1427" s="1" t="str">
        <f>IF(在职员工基本信息!E1424="","",在职员工基本信息!E1424)</f>
        <v/>
      </c>
      <c r="F1427" s="23" t="str">
        <f>IF(在职员工基本信息!G1424="","",在职员工基本信息!G1424)</f>
        <v/>
      </c>
      <c r="G1427" s="1" t="str">
        <f>IF(在职员工基本信息!B1424="","",在职员工基本信息!B1424)</f>
        <v/>
      </c>
      <c r="H1427" s="1" t="str">
        <f>IF(在职员工基本信息!C1424="","",在职员工基本信息!C1424)</f>
        <v/>
      </c>
      <c r="J1427" s="23" t="str">
        <f t="shared" si="110"/>
        <v/>
      </c>
      <c r="K1427" s="23" t="str">
        <f t="shared" si="111"/>
        <v/>
      </c>
      <c r="L1427" s="23" t="str">
        <f t="shared" si="112"/>
        <v/>
      </c>
      <c r="M1427" s="23" t="str">
        <f t="shared" si="113"/>
        <v/>
      </c>
      <c r="N1427" s="23" t="str">
        <f t="shared" si="114"/>
        <v/>
      </c>
      <c r="P1427" s="1" t="str">
        <f>IF(AND(YEAR(在职员工基本信息!$M1424)='员工事项提醒（生日、续合同）'!$Q$4,MONTH(在职员工基本信息!$M1424)='员工事项提醒（生日、续合同）'!$S$4),在职员工基本信息!D1424,"")</f>
        <v/>
      </c>
      <c r="Q1427" s="1" t="str">
        <f>IF(AND(YEAR(在职员工基本信息!$M1424)='员工事项提醒（生日、续合同）'!$Q$4,MONTH(在职员工基本信息!$M1424)='员工事项提醒（生日、续合同）'!$S$4),在职员工基本信息!E1424,"")</f>
        <v/>
      </c>
      <c r="R1427" s="1" t="str">
        <f>IF(AND(YEAR(在职员工基本信息!$M1424)='员工事项提醒（生日、续合同）'!$Q$4,MONTH(在职员工基本信息!$M1424)='员工事项提醒（生日、续合同）'!$S$4),在职员工基本信息!B1424,"")</f>
        <v/>
      </c>
      <c r="S1427" s="1" t="str">
        <f>IF(AND(YEAR(在职员工基本信息!$M1424)='员工事项提醒（生日、续合同）'!$Q$4,MONTH(在职员工基本信息!$M1424)='员工事项提醒（生日、续合同）'!$S$4),在职员工基本信息!C1424,"")</f>
        <v/>
      </c>
      <c r="T1427" s="23" t="str">
        <f>IF(AND(YEAR(在职员工基本信息!$M1424)='员工事项提醒（生日、续合同）'!$Q$4,MONTH(在职员工基本信息!$M1424)='员工事项提醒（生日、续合同）'!$S$4),在职员工基本信息!M1424,"")</f>
        <v/>
      </c>
    </row>
    <row r="1428" spans="1:20">
      <c r="A1428" s="1" t="str">
        <f>B1428&amp;COUNTIF(B$8:B1428,B1428)</f>
        <v>1416</v>
      </c>
      <c r="B1428" s="1" t="str">
        <f>IF(MONTH(在职员工基本信息!G1425)=$L$4,MONTH(在职员工基本信息!G1425),"")</f>
        <v/>
      </c>
      <c r="D1428" s="1" t="str">
        <f>IFERROR(IF(在职员工基本信息!D1425="","",在职员工基本信息!D1425),"")</f>
        <v/>
      </c>
      <c r="E1428" s="1" t="str">
        <f>IF(在职员工基本信息!E1425="","",在职员工基本信息!E1425)</f>
        <v/>
      </c>
      <c r="F1428" s="23" t="str">
        <f>IF(在职员工基本信息!G1425="","",在职员工基本信息!G1425)</f>
        <v/>
      </c>
      <c r="G1428" s="1" t="str">
        <f>IF(在职员工基本信息!B1425="","",在职员工基本信息!B1425)</f>
        <v/>
      </c>
      <c r="H1428" s="1" t="str">
        <f>IF(在职员工基本信息!C1425="","",在职员工基本信息!C1425)</f>
        <v/>
      </c>
      <c r="J1428" s="23" t="str">
        <f t="shared" si="110"/>
        <v/>
      </c>
      <c r="K1428" s="23" t="str">
        <f t="shared" si="111"/>
        <v/>
      </c>
      <c r="L1428" s="23" t="str">
        <f t="shared" si="112"/>
        <v/>
      </c>
      <c r="M1428" s="23" t="str">
        <f t="shared" si="113"/>
        <v/>
      </c>
      <c r="N1428" s="23" t="str">
        <f t="shared" si="114"/>
        <v/>
      </c>
      <c r="P1428" s="1" t="str">
        <f>IF(AND(YEAR(在职员工基本信息!$M1425)='员工事项提醒（生日、续合同）'!$Q$4,MONTH(在职员工基本信息!$M1425)='员工事项提醒（生日、续合同）'!$S$4),在职员工基本信息!D1425,"")</f>
        <v/>
      </c>
      <c r="Q1428" s="1" t="str">
        <f>IF(AND(YEAR(在职员工基本信息!$M1425)='员工事项提醒（生日、续合同）'!$Q$4,MONTH(在职员工基本信息!$M1425)='员工事项提醒（生日、续合同）'!$S$4),在职员工基本信息!E1425,"")</f>
        <v/>
      </c>
      <c r="R1428" s="1" t="str">
        <f>IF(AND(YEAR(在职员工基本信息!$M1425)='员工事项提醒（生日、续合同）'!$Q$4,MONTH(在职员工基本信息!$M1425)='员工事项提醒（生日、续合同）'!$S$4),在职员工基本信息!B1425,"")</f>
        <v/>
      </c>
      <c r="S1428" s="1" t="str">
        <f>IF(AND(YEAR(在职员工基本信息!$M1425)='员工事项提醒（生日、续合同）'!$Q$4,MONTH(在职员工基本信息!$M1425)='员工事项提醒（生日、续合同）'!$S$4),在职员工基本信息!C1425,"")</f>
        <v/>
      </c>
      <c r="T1428" s="23" t="str">
        <f>IF(AND(YEAR(在职员工基本信息!$M1425)='员工事项提醒（生日、续合同）'!$Q$4,MONTH(在职员工基本信息!$M1425)='员工事项提醒（生日、续合同）'!$S$4),在职员工基本信息!M1425,"")</f>
        <v/>
      </c>
    </row>
    <row r="1429" spans="1:20">
      <c r="A1429" s="1" t="str">
        <f>B1429&amp;COUNTIF(B$8:B1429,B1429)</f>
        <v>1417</v>
      </c>
      <c r="B1429" s="1" t="str">
        <f>IF(MONTH(在职员工基本信息!G1426)=$L$4,MONTH(在职员工基本信息!G1426),"")</f>
        <v/>
      </c>
      <c r="D1429" s="1" t="str">
        <f>IFERROR(IF(在职员工基本信息!D1426="","",在职员工基本信息!D1426),"")</f>
        <v/>
      </c>
      <c r="E1429" s="1" t="str">
        <f>IF(在职员工基本信息!E1426="","",在职员工基本信息!E1426)</f>
        <v/>
      </c>
      <c r="F1429" s="23" t="str">
        <f>IF(在职员工基本信息!G1426="","",在职员工基本信息!G1426)</f>
        <v/>
      </c>
      <c r="G1429" s="1" t="str">
        <f>IF(在职员工基本信息!B1426="","",在职员工基本信息!B1426)</f>
        <v/>
      </c>
      <c r="H1429" s="1" t="str">
        <f>IF(在职员工基本信息!C1426="","",在职员工基本信息!C1426)</f>
        <v/>
      </c>
      <c r="J1429" s="23" t="str">
        <f t="shared" si="110"/>
        <v/>
      </c>
      <c r="K1429" s="23" t="str">
        <f t="shared" si="111"/>
        <v/>
      </c>
      <c r="L1429" s="23" t="str">
        <f t="shared" si="112"/>
        <v/>
      </c>
      <c r="M1429" s="23" t="str">
        <f t="shared" si="113"/>
        <v/>
      </c>
      <c r="N1429" s="23" t="str">
        <f t="shared" si="114"/>
        <v/>
      </c>
      <c r="P1429" s="1" t="str">
        <f>IF(AND(YEAR(在职员工基本信息!$M1426)='员工事项提醒（生日、续合同）'!$Q$4,MONTH(在职员工基本信息!$M1426)='员工事项提醒（生日、续合同）'!$S$4),在职员工基本信息!D1426,"")</f>
        <v/>
      </c>
      <c r="Q1429" s="1" t="str">
        <f>IF(AND(YEAR(在职员工基本信息!$M1426)='员工事项提醒（生日、续合同）'!$Q$4,MONTH(在职员工基本信息!$M1426)='员工事项提醒（生日、续合同）'!$S$4),在职员工基本信息!E1426,"")</f>
        <v/>
      </c>
      <c r="R1429" s="1" t="str">
        <f>IF(AND(YEAR(在职员工基本信息!$M1426)='员工事项提醒（生日、续合同）'!$Q$4,MONTH(在职员工基本信息!$M1426)='员工事项提醒（生日、续合同）'!$S$4),在职员工基本信息!B1426,"")</f>
        <v/>
      </c>
      <c r="S1429" s="1" t="str">
        <f>IF(AND(YEAR(在职员工基本信息!$M1426)='员工事项提醒（生日、续合同）'!$Q$4,MONTH(在职员工基本信息!$M1426)='员工事项提醒（生日、续合同）'!$S$4),在职员工基本信息!C1426,"")</f>
        <v/>
      </c>
      <c r="T1429" s="23" t="str">
        <f>IF(AND(YEAR(在职员工基本信息!$M1426)='员工事项提醒（生日、续合同）'!$Q$4,MONTH(在职员工基本信息!$M1426)='员工事项提醒（生日、续合同）'!$S$4),在职员工基本信息!M1426,"")</f>
        <v/>
      </c>
    </row>
    <row r="1430" spans="1:20">
      <c r="A1430" s="1" t="str">
        <f>B1430&amp;COUNTIF(B$8:B1430,B1430)</f>
        <v>1418</v>
      </c>
      <c r="B1430" s="1" t="str">
        <f>IF(MONTH(在职员工基本信息!G1427)=$L$4,MONTH(在职员工基本信息!G1427),"")</f>
        <v/>
      </c>
      <c r="D1430" s="1" t="str">
        <f>IFERROR(IF(在职员工基本信息!D1427="","",在职员工基本信息!D1427),"")</f>
        <v/>
      </c>
      <c r="E1430" s="1" t="str">
        <f>IF(在职员工基本信息!E1427="","",在职员工基本信息!E1427)</f>
        <v/>
      </c>
      <c r="F1430" s="23" t="str">
        <f>IF(在职员工基本信息!G1427="","",在职员工基本信息!G1427)</f>
        <v/>
      </c>
      <c r="G1430" s="1" t="str">
        <f>IF(在职员工基本信息!B1427="","",在职员工基本信息!B1427)</f>
        <v/>
      </c>
      <c r="H1430" s="1" t="str">
        <f>IF(在职员工基本信息!C1427="","",在职员工基本信息!C1427)</f>
        <v/>
      </c>
      <c r="J1430" s="23" t="str">
        <f t="shared" si="110"/>
        <v/>
      </c>
      <c r="K1430" s="23" t="str">
        <f t="shared" si="111"/>
        <v/>
      </c>
      <c r="L1430" s="23" t="str">
        <f t="shared" si="112"/>
        <v/>
      </c>
      <c r="M1430" s="23" t="str">
        <f t="shared" si="113"/>
        <v/>
      </c>
      <c r="N1430" s="23" t="str">
        <f t="shared" si="114"/>
        <v/>
      </c>
      <c r="P1430" s="1" t="str">
        <f>IF(AND(YEAR(在职员工基本信息!$M1427)='员工事项提醒（生日、续合同）'!$Q$4,MONTH(在职员工基本信息!$M1427)='员工事项提醒（生日、续合同）'!$S$4),在职员工基本信息!D1427,"")</f>
        <v/>
      </c>
      <c r="Q1430" s="1" t="str">
        <f>IF(AND(YEAR(在职员工基本信息!$M1427)='员工事项提醒（生日、续合同）'!$Q$4,MONTH(在职员工基本信息!$M1427)='员工事项提醒（生日、续合同）'!$S$4),在职员工基本信息!E1427,"")</f>
        <v/>
      </c>
      <c r="R1430" s="1" t="str">
        <f>IF(AND(YEAR(在职员工基本信息!$M1427)='员工事项提醒（生日、续合同）'!$Q$4,MONTH(在职员工基本信息!$M1427)='员工事项提醒（生日、续合同）'!$S$4),在职员工基本信息!B1427,"")</f>
        <v/>
      </c>
      <c r="S1430" s="1" t="str">
        <f>IF(AND(YEAR(在职员工基本信息!$M1427)='员工事项提醒（生日、续合同）'!$Q$4,MONTH(在职员工基本信息!$M1427)='员工事项提醒（生日、续合同）'!$S$4),在职员工基本信息!C1427,"")</f>
        <v/>
      </c>
      <c r="T1430" s="23" t="str">
        <f>IF(AND(YEAR(在职员工基本信息!$M1427)='员工事项提醒（生日、续合同）'!$Q$4,MONTH(在职员工基本信息!$M1427)='员工事项提醒（生日、续合同）'!$S$4),在职员工基本信息!M1427,"")</f>
        <v/>
      </c>
    </row>
    <row r="1431" spans="1:20">
      <c r="A1431" s="1" t="str">
        <f>B1431&amp;COUNTIF(B$8:B1431,B1431)</f>
        <v>1419</v>
      </c>
      <c r="B1431" s="1" t="str">
        <f>IF(MONTH(在职员工基本信息!G1428)=$L$4,MONTH(在职员工基本信息!G1428),"")</f>
        <v/>
      </c>
      <c r="D1431" s="1" t="str">
        <f>IFERROR(IF(在职员工基本信息!D1428="","",在职员工基本信息!D1428),"")</f>
        <v/>
      </c>
      <c r="E1431" s="1" t="str">
        <f>IF(在职员工基本信息!E1428="","",在职员工基本信息!E1428)</f>
        <v/>
      </c>
      <c r="F1431" s="23" t="str">
        <f>IF(在职员工基本信息!G1428="","",在职员工基本信息!G1428)</f>
        <v/>
      </c>
      <c r="G1431" s="1" t="str">
        <f>IF(在职员工基本信息!B1428="","",在职员工基本信息!B1428)</f>
        <v/>
      </c>
      <c r="H1431" s="1" t="str">
        <f>IF(在职员工基本信息!C1428="","",在职员工基本信息!C1428)</f>
        <v/>
      </c>
      <c r="J1431" s="23" t="str">
        <f t="shared" si="110"/>
        <v/>
      </c>
      <c r="K1431" s="23" t="str">
        <f t="shared" si="111"/>
        <v/>
      </c>
      <c r="L1431" s="23" t="str">
        <f t="shared" si="112"/>
        <v/>
      </c>
      <c r="M1431" s="23" t="str">
        <f t="shared" si="113"/>
        <v/>
      </c>
      <c r="N1431" s="23" t="str">
        <f t="shared" si="114"/>
        <v/>
      </c>
      <c r="P1431" s="1" t="str">
        <f>IF(AND(YEAR(在职员工基本信息!$M1428)='员工事项提醒（生日、续合同）'!$Q$4,MONTH(在职员工基本信息!$M1428)='员工事项提醒（生日、续合同）'!$S$4),在职员工基本信息!D1428,"")</f>
        <v/>
      </c>
      <c r="Q1431" s="1" t="str">
        <f>IF(AND(YEAR(在职员工基本信息!$M1428)='员工事项提醒（生日、续合同）'!$Q$4,MONTH(在职员工基本信息!$M1428)='员工事项提醒（生日、续合同）'!$S$4),在职员工基本信息!E1428,"")</f>
        <v/>
      </c>
      <c r="R1431" s="1" t="str">
        <f>IF(AND(YEAR(在职员工基本信息!$M1428)='员工事项提醒（生日、续合同）'!$Q$4,MONTH(在职员工基本信息!$M1428)='员工事项提醒（生日、续合同）'!$S$4),在职员工基本信息!B1428,"")</f>
        <v/>
      </c>
      <c r="S1431" s="1" t="str">
        <f>IF(AND(YEAR(在职员工基本信息!$M1428)='员工事项提醒（生日、续合同）'!$Q$4,MONTH(在职员工基本信息!$M1428)='员工事项提醒（生日、续合同）'!$S$4),在职员工基本信息!C1428,"")</f>
        <v/>
      </c>
      <c r="T1431" s="23" t="str">
        <f>IF(AND(YEAR(在职员工基本信息!$M1428)='员工事项提醒（生日、续合同）'!$Q$4,MONTH(在职员工基本信息!$M1428)='员工事项提醒（生日、续合同）'!$S$4),在职员工基本信息!M1428,"")</f>
        <v/>
      </c>
    </row>
    <row r="1432" spans="1:20">
      <c r="A1432" s="1" t="str">
        <f>B1432&amp;COUNTIF(B$8:B1432,B1432)</f>
        <v>1420</v>
      </c>
      <c r="B1432" s="1" t="str">
        <f>IF(MONTH(在职员工基本信息!G1429)=$L$4,MONTH(在职员工基本信息!G1429),"")</f>
        <v/>
      </c>
      <c r="D1432" s="1" t="str">
        <f>IFERROR(IF(在职员工基本信息!D1429="","",在职员工基本信息!D1429),"")</f>
        <v/>
      </c>
      <c r="E1432" s="1" t="str">
        <f>IF(在职员工基本信息!E1429="","",在职员工基本信息!E1429)</f>
        <v/>
      </c>
      <c r="F1432" s="23" t="str">
        <f>IF(在职员工基本信息!G1429="","",在职员工基本信息!G1429)</f>
        <v/>
      </c>
      <c r="G1432" s="1" t="str">
        <f>IF(在职员工基本信息!B1429="","",在职员工基本信息!B1429)</f>
        <v/>
      </c>
      <c r="H1432" s="1" t="str">
        <f>IF(在职员工基本信息!C1429="","",在职员工基本信息!C1429)</f>
        <v/>
      </c>
      <c r="J1432" s="23" t="str">
        <f t="shared" si="110"/>
        <v/>
      </c>
      <c r="K1432" s="23" t="str">
        <f t="shared" si="111"/>
        <v/>
      </c>
      <c r="L1432" s="23" t="str">
        <f t="shared" si="112"/>
        <v/>
      </c>
      <c r="M1432" s="23" t="str">
        <f t="shared" si="113"/>
        <v/>
      </c>
      <c r="N1432" s="23" t="str">
        <f t="shared" si="114"/>
        <v/>
      </c>
      <c r="P1432" s="1" t="str">
        <f>IF(AND(YEAR(在职员工基本信息!$M1429)='员工事项提醒（生日、续合同）'!$Q$4,MONTH(在职员工基本信息!$M1429)='员工事项提醒（生日、续合同）'!$S$4),在职员工基本信息!D1429,"")</f>
        <v/>
      </c>
      <c r="Q1432" s="1" t="str">
        <f>IF(AND(YEAR(在职员工基本信息!$M1429)='员工事项提醒（生日、续合同）'!$Q$4,MONTH(在职员工基本信息!$M1429)='员工事项提醒（生日、续合同）'!$S$4),在职员工基本信息!E1429,"")</f>
        <v/>
      </c>
      <c r="R1432" s="1" t="str">
        <f>IF(AND(YEAR(在职员工基本信息!$M1429)='员工事项提醒（生日、续合同）'!$Q$4,MONTH(在职员工基本信息!$M1429)='员工事项提醒（生日、续合同）'!$S$4),在职员工基本信息!B1429,"")</f>
        <v/>
      </c>
      <c r="S1432" s="1" t="str">
        <f>IF(AND(YEAR(在职员工基本信息!$M1429)='员工事项提醒（生日、续合同）'!$Q$4,MONTH(在职员工基本信息!$M1429)='员工事项提醒（生日、续合同）'!$S$4),在职员工基本信息!C1429,"")</f>
        <v/>
      </c>
      <c r="T1432" s="23" t="str">
        <f>IF(AND(YEAR(在职员工基本信息!$M1429)='员工事项提醒（生日、续合同）'!$Q$4,MONTH(在职员工基本信息!$M1429)='员工事项提醒（生日、续合同）'!$S$4),在职员工基本信息!M1429,"")</f>
        <v/>
      </c>
    </row>
    <row r="1433" spans="1:20">
      <c r="A1433" s="1" t="str">
        <f>B1433&amp;COUNTIF(B$8:B1433,B1433)</f>
        <v>1421</v>
      </c>
      <c r="B1433" s="1" t="str">
        <f>IF(MONTH(在职员工基本信息!G1430)=$L$4,MONTH(在职员工基本信息!G1430),"")</f>
        <v/>
      </c>
      <c r="D1433" s="1" t="str">
        <f>IFERROR(IF(在职员工基本信息!D1430="","",在职员工基本信息!D1430),"")</f>
        <v/>
      </c>
      <c r="E1433" s="1" t="str">
        <f>IF(在职员工基本信息!E1430="","",在职员工基本信息!E1430)</f>
        <v/>
      </c>
      <c r="F1433" s="23" t="str">
        <f>IF(在职员工基本信息!G1430="","",在职员工基本信息!G1430)</f>
        <v/>
      </c>
      <c r="G1433" s="1" t="str">
        <f>IF(在职员工基本信息!B1430="","",在职员工基本信息!B1430)</f>
        <v/>
      </c>
      <c r="H1433" s="1" t="str">
        <f>IF(在职员工基本信息!C1430="","",在职员工基本信息!C1430)</f>
        <v/>
      </c>
      <c r="J1433" s="23" t="str">
        <f t="shared" si="110"/>
        <v/>
      </c>
      <c r="K1433" s="23" t="str">
        <f t="shared" si="111"/>
        <v/>
      </c>
      <c r="L1433" s="23" t="str">
        <f t="shared" si="112"/>
        <v/>
      </c>
      <c r="M1433" s="23" t="str">
        <f t="shared" si="113"/>
        <v/>
      </c>
      <c r="N1433" s="23" t="str">
        <f t="shared" si="114"/>
        <v/>
      </c>
      <c r="P1433" s="1" t="str">
        <f>IF(AND(YEAR(在职员工基本信息!$M1430)='员工事项提醒（生日、续合同）'!$Q$4,MONTH(在职员工基本信息!$M1430)='员工事项提醒（生日、续合同）'!$S$4),在职员工基本信息!D1430,"")</f>
        <v/>
      </c>
      <c r="Q1433" s="1" t="str">
        <f>IF(AND(YEAR(在职员工基本信息!$M1430)='员工事项提醒（生日、续合同）'!$Q$4,MONTH(在职员工基本信息!$M1430)='员工事项提醒（生日、续合同）'!$S$4),在职员工基本信息!E1430,"")</f>
        <v/>
      </c>
      <c r="R1433" s="1" t="str">
        <f>IF(AND(YEAR(在职员工基本信息!$M1430)='员工事项提醒（生日、续合同）'!$Q$4,MONTH(在职员工基本信息!$M1430)='员工事项提醒（生日、续合同）'!$S$4),在职员工基本信息!B1430,"")</f>
        <v/>
      </c>
      <c r="S1433" s="1" t="str">
        <f>IF(AND(YEAR(在职员工基本信息!$M1430)='员工事项提醒（生日、续合同）'!$Q$4,MONTH(在职员工基本信息!$M1430)='员工事项提醒（生日、续合同）'!$S$4),在职员工基本信息!C1430,"")</f>
        <v/>
      </c>
      <c r="T1433" s="23" t="str">
        <f>IF(AND(YEAR(在职员工基本信息!$M1430)='员工事项提醒（生日、续合同）'!$Q$4,MONTH(在职员工基本信息!$M1430)='员工事项提醒（生日、续合同）'!$S$4),在职员工基本信息!M1430,"")</f>
        <v/>
      </c>
    </row>
    <row r="1434" spans="1:20">
      <c r="A1434" s="1" t="str">
        <f>B1434&amp;COUNTIF(B$8:B1434,B1434)</f>
        <v>1422</v>
      </c>
      <c r="B1434" s="1" t="str">
        <f>IF(MONTH(在职员工基本信息!G1431)=$L$4,MONTH(在职员工基本信息!G1431),"")</f>
        <v/>
      </c>
      <c r="D1434" s="1" t="str">
        <f>IFERROR(IF(在职员工基本信息!D1431="","",在职员工基本信息!D1431),"")</f>
        <v/>
      </c>
      <c r="E1434" s="1" t="str">
        <f>IF(在职员工基本信息!E1431="","",在职员工基本信息!E1431)</f>
        <v/>
      </c>
      <c r="F1434" s="23" t="str">
        <f>IF(在职员工基本信息!G1431="","",在职员工基本信息!G1431)</f>
        <v/>
      </c>
      <c r="G1434" s="1" t="str">
        <f>IF(在职员工基本信息!B1431="","",在职员工基本信息!B1431)</f>
        <v/>
      </c>
      <c r="H1434" s="1" t="str">
        <f>IF(在职员工基本信息!C1431="","",在职员工基本信息!C1431)</f>
        <v/>
      </c>
      <c r="J1434" s="23" t="str">
        <f t="shared" si="110"/>
        <v/>
      </c>
      <c r="K1434" s="23" t="str">
        <f t="shared" si="111"/>
        <v/>
      </c>
      <c r="L1434" s="23" t="str">
        <f t="shared" si="112"/>
        <v/>
      </c>
      <c r="M1434" s="23" t="str">
        <f t="shared" si="113"/>
        <v/>
      </c>
      <c r="N1434" s="23" t="str">
        <f t="shared" si="114"/>
        <v/>
      </c>
      <c r="P1434" s="1" t="str">
        <f>IF(AND(YEAR(在职员工基本信息!$M1431)='员工事项提醒（生日、续合同）'!$Q$4,MONTH(在职员工基本信息!$M1431)='员工事项提醒（生日、续合同）'!$S$4),在职员工基本信息!D1431,"")</f>
        <v/>
      </c>
      <c r="Q1434" s="1" t="str">
        <f>IF(AND(YEAR(在职员工基本信息!$M1431)='员工事项提醒（生日、续合同）'!$Q$4,MONTH(在职员工基本信息!$M1431)='员工事项提醒（生日、续合同）'!$S$4),在职员工基本信息!E1431,"")</f>
        <v/>
      </c>
      <c r="R1434" s="1" t="str">
        <f>IF(AND(YEAR(在职员工基本信息!$M1431)='员工事项提醒（生日、续合同）'!$Q$4,MONTH(在职员工基本信息!$M1431)='员工事项提醒（生日、续合同）'!$S$4),在职员工基本信息!B1431,"")</f>
        <v/>
      </c>
      <c r="S1434" s="1" t="str">
        <f>IF(AND(YEAR(在职员工基本信息!$M1431)='员工事项提醒（生日、续合同）'!$Q$4,MONTH(在职员工基本信息!$M1431)='员工事项提醒（生日、续合同）'!$S$4),在职员工基本信息!C1431,"")</f>
        <v/>
      </c>
      <c r="T1434" s="23" t="str">
        <f>IF(AND(YEAR(在职员工基本信息!$M1431)='员工事项提醒（生日、续合同）'!$Q$4,MONTH(在职员工基本信息!$M1431)='员工事项提醒（生日、续合同）'!$S$4),在职员工基本信息!M1431,"")</f>
        <v/>
      </c>
    </row>
    <row r="1435" spans="1:20">
      <c r="A1435" s="1" t="str">
        <f>B1435&amp;COUNTIF(B$8:B1435,B1435)</f>
        <v>1423</v>
      </c>
      <c r="B1435" s="1" t="str">
        <f>IF(MONTH(在职员工基本信息!G1432)=$L$4,MONTH(在职员工基本信息!G1432),"")</f>
        <v/>
      </c>
      <c r="D1435" s="1" t="str">
        <f>IFERROR(IF(在职员工基本信息!D1432="","",在职员工基本信息!D1432),"")</f>
        <v/>
      </c>
      <c r="E1435" s="1" t="str">
        <f>IF(在职员工基本信息!E1432="","",在职员工基本信息!E1432)</f>
        <v/>
      </c>
      <c r="F1435" s="23" t="str">
        <f>IF(在职员工基本信息!G1432="","",在职员工基本信息!G1432)</f>
        <v/>
      </c>
      <c r="G1435" s="1" t="str">
        <f>IF(在职员工基本信息!B1432="","",在职员工基本信息!B1432)</f>
        <v/>
      </c>
      <c r="H1435" s="1" t="str">
        <f>IF(在职员工基本信息!C1432="","",在职员工基本信息!C1432)</f>
        <v/>
      </c>
      <c r="J1435" s="23" t="str">
        <f t="shared" si="110"/>
        <v/>
      </c>
      <c r="K1435" s="23" t="str">
        <f t="shared" si="111"/>
        <v/>
      </c>
      <c r="L1435" s="23" t="str">
        <f t="shared" si="112"/>
        <v/>
      </c>
      <c r="M1435" s="23" t="str">
        <f t="shared" si="113"/>
        <v/>
      </c>
      <c r="N1435" s="23" t="str">
        <f t="shared" si="114"/>
        <v/>
      </c>
      <c r="P1435" s="1" t="str">
        <f>IF(AND(YEAR(在职员工基本信息!$M1432)='员工事项提醒（生日、续合同）'!$Q$4,MONTH(在职员工基本信息!$M1432)='员工事项提醒（生日、续合同）'!$S$4),在职员工基本信息!D1432,"")</f>
        <v/>
      </c>
      <c r="Q1435" s="1" t="str">
        <f>IF(AND(YEAR(在职员工基本信息!$M1432)='员工事项提醒（生日、续合同）'!$Q$4,MONTH(在职员工基本信息!$M1432)='员工事项提醒（生日、续合同）'!$S$4),在职员工基本信息!E1432,"")</f>
        <v/>
      </c>
      <c r="R1435" s="1" t="str">
        <f>IF(AND(YEAR(在职员工基本信息!$M1432)='员工事项提醒（生日、续合同）'!$Q$4,MONTH(在职员工基本信息!$M1432)='员工事项提醒（生日、续合同）'!$S$4),在职员工基本信息!B1432,"")</f>
        <v/>
      </c>
      <c r="S1435" s="1" t="str">
        <f>IF(AND(YEAR(在职员工基本信息!$M1432)='员工事项提醒（生日、续合同）'!$Q$4,MONTH(在职员工基本信息!$M1432)='员工事项提醒（生日、续合同）'!$S$4),在职员工基本信息!C1432,"")</f>
        <v/>
      </c>
      <c r="T1435" s="23" t="str">
        <f>IF(AND(YEAR(在职员工基本信息!$M1432)='员工事项提醒（生日、续合同）'!$Q$4,MONTH(在职员工基本信息!$M1432)='员工事项提醒（生日、续合同）'!$S$4),在职员工基本信息!M1432,"")</f>
        <v/>
      </c>
    </row>
    <row r="1436" spans="1:20">
      <c r="A1436" s="1" t="str">
        <f>B1436&amp;COUNTIF(B$8:B1436,B1436)</f>
        <v>1424</v>
      </c>
      <c r="B1436" s="1" t="str">
        <f>IF(MONTH(在职员工基本信息!G1433)=$L$4,MONTH(在职员工基本信息!G1433),"")</f>
        <v/>
      </c>
      <c r="D1436" s="1" t="str">
        <f>IFERROR(IF(在职员工基本信息!D1433="","",在职员工基本信息!D1433),"")</f>
        <v/>
      </c>
      <c r="E1436" s="1" t="str">
        <f>IF(在职员工基本信息!E1433="","",在职员工基本信息!E1433)</f>
        <v/>
      </c>
      <c r="F1436" s="23" t="str">
        <f>IF(在职员工基本信息!G1433="","",在职员工基本信息!G1433)</f>
        <v/>
      </c>
      <c r="G1436" s="1" t="str">
        <f>IF(在职员工基本信息!B1433="","",在职员工基本信息!B1433)</f>
        <v/>
      </c>
      <c r="H1436" s="1" t="str">
        <f>IF(在职员工基本信息!C1433="","",在职员工基本信息!C1433)</f>
        <v/>
      </c>
      <c r="J1436" s="23" t="str">
        <f t="shared" si="110"/>
        <v/>
      </c>
      <c r="K1436" s="23" t="str">
        <f t="shared" si="111"/>
        <v/>
      </c>
      <c r="L1436" s="23" t="str">
        <f t="shared" si="112"/>
        <v/>
      </c>
      <c r="M1436" s="23" t="str">
        <f t="shared" si="113"/>
        <v/>
      </c>
      <c r="N1436" s="23" t="str">
        <f t="shared" si="114"/>
        <v/>
      </c>
      <c r="P1436" s="1" t="str">
        <f>IF(AND(YEAR(在职员工基本信息!$M1433)='员工事项提醒（生日、续合同）'!$Q$4,MONTH(在职员工基本信息!$M1433)='员工事项提醒（生日、续合同）'!$S$4),在职员工基本信息!D1433,"")</f>
        <v/>
      </c>
      <c r="Q1436" s="1" t="str">
        <f>IF(AND(YEAR(在职员工基本信息!$M1433)='员工事项提醒（生日、续合同）'!$Q$4,MONTH(在职员工基本信息!$M1433)='员工事项提醒（生日、续合同）'!$S$4),在职员工基本信息!E1433,"")</f>
        <v/>
      </c>
      <c r="R1436" s="1" t="str">
        <f>IF(AND(YEAR(在职员工基本信息!$M1433)='员工事项提醒（生日、续合同）'!$Q$4,MONTH(在职员工基本信息!$M1433)='员工事项提醒（生日、续合同）'!$S$4),在职员工基本信息!B1433,"")</f>
        <v/>
      </c>
      <c r="S1436" s="1" t="str">
        <f>IF(AND(YEAR(在职员工基本信息!$M1433)='员工事项提醒（生日、续合同）'!$Q$4,MONTH(在职员工基本信息!$M1433)='员工事项提醒（生日、续合同）'!$S$4),在职员工基本信息!C1433,"")</f>
        <v/>
      </c>
      <c r="T1436" s="23" t="str">
        <f>IF(AND(YEAR(在职员工基本信息!$M1433)='员工事项提醒（生日、续合同）'!$Q$4,MONTH(在职员工基本信息!$M1433)='员工事项提醒（生日、续合同）'!$S$4),在职员工基本信息!M1433,"")</f>
        <v/>
      </c>
    </row>
    <row r="1437" spans="1:20">
      <c r="A1437" s="1" t="str">
        <f>B1437&amp;COUNTIF(B$8:B1437,B1437)</f>
        <v>1425</v>
      </c>
      <c r="B1437" s="1" t="str">
        <f>IF(MONTH(在职员工基本信息!G1434)=$L$4,MONTH(在职员工基本信息!G1434),"")</f>
        <v/>
      </c>
      <c r="D1437" s="1" t="str">
        <f>IFERROR(IF(在职员工基本信息!D1434="","",在职员工基本信息!D1434),"")</f>
        <v/>
      </c>
      <c r="E1437" s="1" t="str">
        <f>IF(在职员工基本信息!E1434="","",在职员工基本信息!E1434)</f>
        <v/>
      </c>
      <c r="F1437" s="23" t="str">
        <f>IF(在职员工基本信息!G1434="","",在职员工基本信息!G1434)</f>
        <v/>
      </c>
      <c r="G1437" s="1" t="str">
        <f>IF(在职员工基本信息!B1434="","",在职员工基本信息!B1434)</f>
        <v/>
      </c>
      <c r="H1437" s="1" t="str">
        <f>IF(在职员工基本信息!C1434="","",在职员工基本信息!C1434)</f>
        <v/>
      </c>
      <c r="J1437" s="23" t="str">
        <f t="shared" si="110"/>
        <v/>
      </c>
      <c r="K1437" s="23" t="str">
        <f t="shared" si="111"/>
        <v/>
      </c>
      <c r="L1437" s="23" t="str">
        <f t="shared" si="112"/>
        <v/>
      </c>
      <c r="M1437" s="23" t="str">
        <f t="shared" si="113"/>
        <v/>
      </c>
      <c r="N1437" s="23" t="str">
        <f t="shared" si="114"/>
        <v/>
      </c>
      <c r="P1437" s="1" t="str">
        <f>IF(AND(YEAR(在职员工基本信息!$M1434)='员工事项提醒（生日、续合同）'!$Q$4,MONTH(在职员工基本信息!$M1434)='员工事项提醒（生日、续合同）'!$S$4),在职员工基本信息!D1434,"")</f>
        <v/>
      </c>
      <c r="Q1437" s="1" t="str">
        <f>IF(AND(YEAR(在职员工基本信息!$M1434)='员工事项提醒（生日、续合同）'!$Q$4,MONTH(在职员工基本信息!$M1434)='员工事项提醒（生日、续合同）'!$S$4),在职员工基本信息!E1434,"")</f>
        <v/>
      </c>
      <c r="R1437" s="1" t="str">
        <f>IF(AND(YEAR(在职员工基本信息!$M1434)='员工事项提醒（生日、续合同）'!$Q$4,MONTH(在职员工基本信息!$M1434)='员工事项提醒（生日、续合同）'!$S$4),在职员工基本信息!B1434,"")</f>
        <v/>
      </c>
      <c r="S1437" s="1" t="str">
        <f>IF(AND(YEAR(在职员工基本信息!$M1434)='员工事项提醒（生日、续合同）'!$Q$4,MONTH(在职员工基本信息!$M1434)='员工事项提醒（生日、续合同）'!$S$4),在职员工基本信息!C1434,"")</f>
        <v/>
      </c>
      <c r="T1437" s="23" t="str">
        <f>IF(AND(YEAR(在职员工基本信息!$M1434)='员工事项提醒（生日、续合同）'!$Q$4,MONTH(在职员工基本信息!$M1434)='员工事项提醒（生日、续合同）'!$S$4),在职员工基本信息!M1434,"")</f>
        <v/>
      </c>
    </row>
    <row r="1438" spans="1:20">
      <c r="A1438" s="1" t="str">
        <f>B1438&amp;COUNTIF(B$8:B1438,B1438)</f>
        <v>1426</v>
      </c>
      <c r="B1438" s="1" t="str">
        <f>IF(MONTH(在职员工基本信息!G1435)=$L$4,MONTH(在职员工基本信息!G1435),"")</f>
        <v/>
      </c>
      <c r="D1438" s="1" t="str">
        <f>IFERROR(IF(在职员工基本信息!D1435="","",在职员工基本信息!D1435),"")</f>
        <v/>
      </c>
      <c r="E1438" s="1" t="str">
        <f>IF(在职员工基本信息!E1435="","",在职员工基本信息!E1435)</f>
        <v/>
      </c>
      <c r="F1438" s="23" t="str">
        <f>IF(在职员工基本信息!G1435="","",在职员工基本信息!G1435)</f>
        <v/>
      </c>
      <c r="G1438" s="1" t="str">
        <f>IF(在职员工基本信息!B1435="","",在职员工基本信息!B1435)</f>
        <v/>
      </c>
      <c r="H1438" s="1" t="str">
        <f>IF(在职员工基本信息!C1435="","",在职员工基本信息!C1435)</f>
        <v/>
      </c>
      <c r="J1438" s="23" t="str">
        <f t="shared" si="110"/>
        <v/>
      </c>
      <c r="K1438" s="23" t="str">
        <f t="shared" si="111"/>
        <v/>
      </c>
      <c r="L1438" s="23" t="str">
        <f t="shared" si="112"/>
        <v/>
      </c>
      <c r="M1438" s="23" t="str">
        <f t="shared" si="113"/>
        <v/>
      </c>
      <c r="N1438" s="23" t="str">
        <f t="shared" si="114"/>
        <v/>
      </c>
      <c r="P1438" s="1" t="str">
        <f>IF(AND(YEAR(在职员工基本信息!$M1435)='员工事项提醒（生日、续合同）'!$Q$4,MONTH(在职员工基本信息!$M1435)='员工事项提醒（生日、续合同）'!$S$4),在职员工基本信息!D1435,"")</f>
        <v/>
      </c>
      <c r="Q1438" s="1" t="str">
        <f>IF(AND(YEAR(在职员工基本信息!$M1435)='员工事项提醒（生日、续合同）'!$Q$4,MONTH(在职员工基本信息!$M1435)='员工事项提醒（生日、续合同）'!$S$4),在职员工基本信息!E1435,"")</f>
        <v/>
      </c>
      <c r="R1438" s="1" t="str">
        <f>IF(AND(YEAR(在职员工基本信息!$M1435)='员工事项提醒（生日、续合同）'!$Q$4,MONTH(在职员工基本信息!$M1435)='员工事项提醒（生日、续合同）'!$S$4),在职员工基本信息!B1435,"")</f>
        <v/>
      </c>
      <c r="S1438" s="1" t="str">
        <f>IF(AND(YEAR(在职员工基本信息!$M1435)='员工事项提醒（生日、续合同）'!$Q$4,MONTH(在职员工基本信息!$M1435)='员工事项提醒（生日、续合同）'!$S$4),在职员工基本信息!C1435,"")</f>
        <v/>
      </c>
      <c r="T1438" s="23" t="str">
        <f>IF(AND(YEAR(在职员工基本信息!$M1435)='员工事项提醒（生日、续合同）'!$Q$4,MONTH(在职员工基本信息!$M1435)='员工事项提醒（生日、续合同）'!$S$4),在职员工基本信息!M1435,"")</f>
        <v/>
      </c>
    </row>
    <row r="1439" spans="1:20">
      <c r="A1439" s="1" t="str">
        <f>B1439&amp;COUNTIF(B$8:B1439,B1439)</f>
        <v>1427</v>
      </c>
      <c r="B1439" s="1" t="str">
        <f>IF(MONTH(在职员工基本信息!G1436)=$L$4,MONTH(在职员工基本信息!G1436),"")</f>
        <v/>
      </c>
      <c r="D1439" s="1" t="str">
        <f>IFERROR(IF(在职员工基本信息!D1436="","",在职员工基本信息!D1436),"")</f>
        <v/>
      </c>
      <c r="E1439" s="1" t="str">
        <f>IF(在职员工基本信息!E1436="","",在职员工基本信息!E1436)</f>
        <v/>
      </c>
      <c r="F1439" s="23" t="str">
        <f>IF(在职员工基本信息!G1436="","",在职员工基本信息!G1436)</f>
        <v/>
      </c>
      <c r="G1439" s="1" t="str">
        <f>IF(在职员工基本信息!B1436="","",在职员工基本信息!B1436)</f>
        <v/>
      </c>
      <c r="H1439" s="1" t="str">
        <f>IF(在职员工基本信息!C1436="","",在职员工基本信息!C1436)</f>
        <v/>
      </c>
      <c r="J1439" s="23" t="str">
        <f t="shared" si="110"/>
        <v/>
      </c>
      <c r="K1439" s="23" t="str">
        <f t="shared" si="111"/>
        <v/>
      </c>
      <c r="L1439" s="23" t="str">
        <f t="shared" si="112"/>
        <v/>
      </c>
      <c r="M1439" s="23" t="str">
        <f t="shared" si="113"/>
        <v/>
      </c>
      <c r="N1439" s="23" t="str">
        <f t="shared" si="114"/>
        <v/>
      </c>
      <c r="P1439" s="1" t="str">
        <f>IF(AND(YEAR(在职员工基本信息!$M1436)='员工事项提醒（生日、续合同）'!$Q$4,MONTH(在职员工基本信息!$M1436)='员工事项提醒（生日、续合同）'!$S$4),在职员工基本信息!D1436,"")</f>
        <v/>
      </c>
      <c r="Q1439" s="1" t="str">
        <f>IF(AND(YEAR(在职员工基本信息!$M1436)='员工事项提醒（生日、续合同）'!$Q$4,MONTH(在职员工基本信息!$M1436)='员工事项提醒（生日、续合同）'!$S$4),在职员工基本信息!E1436,"")</f>
        <v/>
      </c>
      <c r="R1439" s="1" t="str">
        <f>IF(AND(YEAR(在职员工基本信息!$M1436)='员工事项提醒（生日、续合同）'!$Q$4,MONTH(在职员工基本信息!$M1436)='员工事项提醒（生日、续合同）'!$S$4),在职员工基本信息!B1436,"")</f>
        <v/>
      </c>
      <c r="S1439" s="1" t="str">
        <f>IF(AND(YEAR(在职员工基本信息!$M1436)='员工事项提醒（生日、续合同）'!$Q$4,MONTH(在职员工基本信息!$M1436)='员工事项提醒（生日、续合同）'!$S$4),在职员工基本信息!C1436,"")</f>
        <v/>
      </c>
      <c r="T1439" s="23" t="str">
        <f>IF(AND(YEAR(在职员工基本信息!$M1436)='员工事项提醒（生日、续合同）'!$Q$4,MONTH(在职员工基本信息!$M1436)='员工事项提醒（生日、续合同）'!$S$4),在职员工基本信息!M1436,"")</f>
        <v/>
      </c>
    </row>
    <row r="1440" spans="1:20">
      <c r="A1440" s="1" t="str">
        <f>B1440&amp;COUNTIF(B$8:B1440,B1440)</f>
        <v>1428</v>
      </c>
      <c r="B1440" s="1" t="str">
        <f>IF(MONTH(在职员工基本信息!G1437)=$L$4,MONTH(在职员工基本信息!G1437),"")</f>
        <v/>
      </c>
      <c r="D1440" s="1" t="str">
        <f>IFERROR(IF(在职员工基本信息!D1437="","",在职员工基本信息!D1437),"")</f>
        <v/>
      </c>
      <c r="E1440" s="1" t="str">
        <f>IF(在职员工基本信息!E1437="","",在职员工基本信息!E1437)</f>
        <v/>
      </c>
      <c r="F1440" s="23" t="str">
        <f>IF(在职员工基本信息!G1437="","",在职员工基本信息!G1437)</f>
        <v/>
      </c>
      <c r="G1440" s="1" t="str">
        <f>IF(在职员工基本信息!B1437="","",在职员工基本信息!B1437)</f>
        <v/>
      </c>
      <c r="H1440" s="1" t="str">
        <f>IF(在职员工基本信息!C1437="","",在职员工基本信息!C1437)</f>
        <v/>
      </c>
      <c r="J1440" s="23" t="str">
        <f t="shared" si="110"/>
        <v/>
      </c>
      <c r="K1440" s="23" t="str">
        <f t="shared" si="111"/>
        <v/>
      </c>
      <c r="L1440" s="23" t="str">
        <f t="shared" si="112"/>
        <v/>
      </c>
      <c r="M1440" s="23" t="str">
        <f t="shared" si="113"/>
        <v/>
      </c>
      <c r="N1440" s="23" t="str">
        <f t="shared" si="114"/>
        <v/>
      </c>
      <c r="P1440" s="1" t="str">
        <f>IF(AND(YEAR(在职员工基本信息!$M1437)='员工事项提醒（生日、续合同）'!$Q$4,MONTH(在职员工基本信息!$M1437)='员工事项提醒（生日、续合同）'!$S$4),在职员工基本信息!D1437,"")</f>
        <v/>
      </c>
      <c r="Q1440" s="1" t="str">
        <f>IF(AND(YEAR(在职员工基本信息!$M1437)='员工事项提醒（生日、续合同）'!$Q$4,MONTH(在职员工基本信息!$M1437)='员工事项提醒（生日、续合同）'!$S$4),在职员工基本信息!E1437,"")</f>
        <v/>
      </c>
      <c r="R1440" s="1" t="str">
        <f>IF(AND(YEAR(在职员工基本信息!$M1437)='员工事项提醒（生日、续合同）'!$Q$4,MONTH(在职员工基本信息!$M1437)='员工事项提醒（生日、续合同）'!$S$4),在职员工基本信息!B1437,"")</f>
        <v/>
      </c>
      <c r="S1440" s="1" t="str">
        <f>IF(AND(YEAR(在职员工基本信息!$M1437)='员工事项提醒（生日、续合同）'!$Q$4,MONTH(在职员工基本信息!$M1437)='员工事项提醒（生日、续合同）'!$S$4),在职员工基本信息!C1437,"")</f>
        <v/>
      </c>
      <c r="T1440" s="23" t="str">
        <f>IF(AND(YEAR(在职员工基本信息!$M1437)='员工事项提醒（生日、续合同）'!$Q$4,MONTH(在职员工基本信息!$M1437)='员工事项提醒（生日、续合同）'!$S$4),在职员工基本信息!M1437,"")</f>
        <v/>
      </c>
    </row>
    <row r="1441" spans="1:20">
      <c r="A1441" s="1" t="str">
        <f>B1441&amp;COUNTIF(B$8:B1441,B1441)</f>
        <v>1429</v>
      </c>
      <c r="B1441" s="1" t="str">
        <f>IF(MONTH(在职员工基本信息!G1438)=$L$4,MONTH(在职员工基本信息!G1438),"")</f>
        <v/>
      </c>
      <c r="D1441" s="1" t="str">
        <f>IFERROR(IF(在职员工基本信息!D1438="","",在职员工基本信息!D1438),"")</f>
        <v/>
      </c>
      <c r="E1441" s="1" t="str">
        <f>IF(在职员工基本信息!E1438="","",在职员工基本信息!E1438)</f>
        <v/>
      </c>
      <c r="F1441" s="23" t="str">
        <f>IF(在职员工基本信息!G1438="","",在职员工基本信息!G1438)</f>
        <v/>
      </c>
      <c r="G1441" s="1" t="str">
        <f>IF(在职员工基本信息!B1438="","",在职员工基本信息!B1438)</f>
        <v/>
      </c>
      <c r="H1441" s="1" t="str">
        <f>IF(在职员工基本信息!C1438="","",在职员工基本信息!C1438)</f>
        <v/>
      </c>
      <c r="J1441" s="23" t="str">
        <f t="shared" si="110"/>
        <v/>
      </c>
      <c r="K1441" s="23" t="str">
        <f t="shared" si="111"/>
        <v/>
      </c>
      <c r="L1441" s="23" t="str">
        <f t="shared" si="112"/>
        <v/>
      </c>
      <c r="M1441" s="23" t="str">
        <f t="shared" si="113"/>
        <v/>
      </c>
      <c r="N1441" s="23" t="str">
        <f t="shared" si="114"/>
        <v/>
      </c>
      <c r="P1441" s="1" t="str">
        <f>IF(AND(YEAR(在职员工基本信息!$M1438)='员工事项提醒（生日、续合同）'!$Q$4,MONTH(在职员工基本信息!$M1438)='员工事项提醒（生日、续合同）'!$S$4),在职员工基本信息!D1438,"")</f>
        <v/>
      </c>
      <c r="Q1441" s="1" t="str">
        <f>IF(AND(YEAR(在职员工基本信息!$M1438)='员工事项提醒（生日、续合同）'!$Q$4,MONTH(在职员工基本信息!$M1438)='员工事项提醒（生日、续合同）'!$S$4),在职员工基本信息!E1438,"")</f>
        <v/>
      </c>
      <c r="R1441" s="1" t="str">
        <f>IF(AND(YEAR(在职员工基本信息!$M1438)='员工事项提醒（生日、续合同）'!$Q$4,MONTH(在职员工基本信息!$M1438)='员工事项提醒（生日、续合同）'!$S$4),在职员工基本信息!B1438,"")</f>
        <v/>
      </c>
      <c r="S1441" s="1" t="str">
        <f>IF(AND(YEAR(在职员工基本信息!$M1438)='员工事项提醒（生日、续合同）'!$Q$4,MONTH(在职员工基本信息!$M1438)='员工事项提醒（生日、续合同）'!$S$4),在职员工基本信息!C1438,"")</f>
        <v/>
      </c>
      <c r="T1441" s="23" t="str">
        <f>IF(AND(YEAR(在职员工基本信息!$M1438)='员工事项提醒（生日、续合同）'!$Q$4,MONTH(在职员工基本信息!$M1438)='员工事项提醒（生日、续合同）'!$S$4),在职员工基本信息!M1438,"")</f>
        <v/>
      </c>
    </row>
    <row r="1442" spans="1:20">
      <c r="A1442" s="1" t="str">
        <f>B1442&amp;COUNTIF(B$8:B1442,B1442)</f>
        <v>1430</v>
      </c>
      <c r="B1442" s="1" t="str">
        <f>IF(MONTH(在职员工基本信息!G1439)=$L$4,MONTH(在职员工基本信息!G1439),"")</f>
        <v/>
      </c>
      <c r="D1442" s="1" t="str">
        <f>IFERROR(IF(在职员工基本信息!D1439="","",在职员工基本信息!D1439),"")</f>
        <v/>
      </c>
      <c r="E1442" s="1" t="str">
        <f>IF(在职员工基本信息!E1439="","",在职员工基本信息!E1439)</f>
        <v/>
      </c>
      <c r="F1442" s="23" t="str">
        <f>IF(在职员工基本信息!G1439="","",在职员工基本信息!G1439)</f>
        <v/>
      </c>
      <c r="G1442" s="1" t="str">
        <f>IF(在职员工基本信息!B1439="","",在职员工基本信息!B1439)</f>
        <v/>
      </c>
      <c r="H1442" s="1" t="str">
        <f>IF(在职员工基本信息!C1439="","",在职员工基本信息!C1439)</f>
        <v/>
      </c>
      <c r="J1442" s="23" t="str">
        <f t="shared" si="110"/>
        <v/>
      </c>
      <c r="K1442" s="23" t="str">
        <f t="shared" si="111"/>
        <v/>
      </c>
      <c r="L1442" s="23" t="str">
        <f t="shared" si="112"/>
        <v/>
      </c>
      <c r="M1442" s="23" t="str">
        <f t="shared" si="113"/>
        <v/>
      </c>
      <c r="N1442" s="23" t="str">
        <f t="shared" si="114"/>
        <v/>
      </c>
      <c r="P1442" s="1" t="str">
        <f>IF(AND(YEAR(在职员工基本信息!$M1439)='员工事项提醒（生日、续合同）'!$Q$4,MONTH(在职员工基本信息!$M1439)='员工事项提醒（生日、续合同）'!$S$4),在职员工基本信息!D1439,"")</f>
        <v/>
      </c>
      <c r="Q1442" s="1" t="str">
        <f>IF(AND(YEAR(在职员工基本信息!$M1439)='员工事项提醒（生日、续合同）'!$Q$4,MONTH(在职员工基本信息!$M1439)='员工事项提醒（生日、续合同）'!$S$4),在职员工基本信息!E1439,"")</f>
        <v/>
      </c>
      <c r="R1442" s="1" t="str">
        <f>IF(AND(YEAR(在职员工基本信息!$M1439)='员工事项提醒（生日、续合同）'!$Q$4,MONTH(在职员工基本信息!$M1439)='员工事项提醒（生日、续合同）'!$S$4),在职员工基本信息!B1439,"")</f>
        <v/>
      </c>
      <c r="S1442" s="1" t="str">
        <f>IF(AND(YEAR(在职员工基本信息!$M1439)='员工事项提醒（生日、续合同）'!$Q$4,MONTH(在职员工基本信息!$M1439)='员工事项提醒（生日、续合同）'!$S$4),在职员工基本信息!C1439,"")</f>
        <v/>
      </c>
      <c r="T1442" s="23" t="str">
        <f>IF(AND(YEAR(在职员工基本信息!$M1439)='员工事项提醒（生日、续合同）'!$Q$4,MONTH(在职员工基本信息!$M1439)='员工事项提醒（生日、续合同）'!$S$4),在职员工基本信息!M1439,"")</f>
        <v/>
      </c>
    </row>
    <row r="1443" spans="1:20">
      <c r="A1443" s="1" t="str">
        <f>B1443&amp;COUNTIF(B$8:B1443,B1443)</f>
        <v>1431</v>
      </c>
      <c r="B1443" s="1" t="str">
        <f>IF(MONTH(在职员工基本信息!G1440)=$L$4,MONTH(在职员工基本信息!G1440),"")</f>
        <v/>
      </c>
      <c r="D1443" s="1" t="str">
        <f>IFERROR(IF(在职员工基本信息!D1440="","",在职员工基本信息!D1440),"")</f>
        <v/>
      </c>
      <c r="E1443" s="1" t="str">
        <f>IF(在职员工基本信息!E1440="","",在职员工基本信息!E1440)</f>
        <v/>
      </c>
      <c r="F1443" s="23" t="str">
        <f>IF(在职员工基本信息!G1440="","",在职员工基本信息!G1440)</f>
        <v/>
      </c>
      <c r="G1443" s="1" t="str">
        <f>IF(在职员工基本信息!B1440="","",在职员工基本信息!B1440)</f>
        <v/>
      </c>
      <c r="H1443" s="1" t="str">
        <f>IF(在职员工基本信息!C1440="","",在职员工基本信息!C1440)</f>
        <v/>
      </c>
      <c r="J1443" s="23" t="str">
        <f t="shared" si="110"/>
        <v/>
      </c>
      <c r="K1443" s="23" t="str">
        <f t="shared" si="111"/>
        <v/>
      </c>
      <c r="L1443" s="23" t="str">
        <f t="shared" si="112"/>
        <v/>
      </c>
      <c r="M1443" s="23" t="str">
        <f t="shared" si="113"/>
        <v/>
      </c>
      <c r="N1443" s="23" t="str">
        <f t="shared" si="114"/>
        <v/>
      </c>
      <c r="P1443" s="1" t="str">
        <f>IF(AND(YEAR(在职员工基本信息!$M1440)='员工事项提醒（生日、续合同）'!$Q$4,MONTH(在职员工基本信息!$M1440)='员工事项提醒（生日、续合同）'!$S$4),在职员工基本信息!D1440,"")</f>
        <v/>
      </c>
      <c r="Q1443" s="1" t="str">
        <f>IF(AND(YEAR(在职员工基本信息!$M1440)='员工事项提醒（生日、续合同）'!$Q$4,MONTH(在职员工基本信息!$M1440)='员工事项提醒（生日、续合同）'!$S$4),在职员工基本信息!E1440,"")</f>
        <v/>
      </c>
      <c r="R1443" s="1" t="str">
        <f>IF(AND(YEAR(在职员工基本信息!$M1440)='员工事项提醒（生日、续合同）'!$Q$4,MONTH(在职员工基本信息!$M1440)='员工事项提醒（生日、续合同）'!$S$4),在职员工基本信息!B1440,"")</f>
        <v/>
      </c>
      <c r="S1443" s="1" t="str">
        <f>IF(AND(YEAR(在职员工基本信息!$M1440)='员工事项提醒（生日、续合同）'!$Q$4,MONTH(在职员工基本信息!$M1440)='员工事项提醒（生日、续合同）'!$S$4),在职员工基本信息!C1440,"")</f>
        <v/>
      </c>
      <c r="T1443" s="23" t="str">
        <f>IF(AND(YEAR(在职员工基本信息!$M1440)='员工事项提醒（生日、续合同）'!$Q$4,MONTH(在职员工基本信息!$M1440)='员工事项提醒（生日、续合同）'!$S$4),在职员工基本信息!M1440,"")</f>
        <v/>
      </c>
    </row>
    <row r="1444" spans="1:20">
      <c r="A1444" s="1" t="str">
        <f>B1444&amp;COUNTIF(B$8:B1444,B1444)</f>
        <v>1432</v>
      </c>
      <c r="B1444" s="1" t="str">
        <f>IF(MONTH(在职员工基本信息!G1441)=$L$4,MONTH(在职员工基本信息!G1441),"")</f>
        <v/>
      </c>
      <c r="D1444" s="1" t="str">
        <f>IFERROR(IF(在职员工基本信息!D1441="","",在职员工基本信息!D1441),"")</f>
        <v/>
      </c>
      <c r="E1444" s="1" t="str">
        <f>IF(在职员工基本信息!E1441="","",在职员工基本信息!E1441)</f>
        <v/>
      </c>
      <c r="F1444" s="23" t="str">
        <f>IF(在职员工基本信息!G1441="","",在职员工基本信息!G1441)</f>
        <v/>
      </c>
      <c r="G1444" s="1" t="str">
        <f>IF(在职员工基本信息!B1441="","",在职员工基本信息!B1441)</f>
        <v/>
      </c>
      <c r="H1444" s="1" t="str">
        <f>IF(在职员工基本信息!C1441="","",在职员工基本信息!C1441)</f>
        <v/>
      </c>
      <c r="J1444" s="23" t="str">
        <f t="shared" si="110"/>
        <v/>
      </c>
      <c r="K1444" s="23" t="str">
        <f t="shared" si="111"/>
        <v/>
      </c>
      <c r="L1444" s="23" t="str">
        <f t="shared" si="112"/>
        <v/>
      </c>
      <c r="M1444" s="23" t="str">
        <f t="shared" si="113"/>
        <v/>
      </c>
      <c r="N1444" s="23" t="str">
        <f t="shared" si="114"/>
        <v/>
      </c>
      <c r="P1444" s="1" t="str">
        <f>IF(AND(YEAR(在职员工基本信息!$M1441)='员工事项提醒（生日、续合同）'!$Q$4,MONTH(在职员工基本信息!$M1441)='员工事项提醒（生日、续合同）'!$S$4),在职员工基本信息!D1441,"")</f>
        <v/>
      </c>
      <c r="Q1444" s="1" t="str">
        <f>IF(AND(YEAR(在职员工基本信息!$M1441)='员工事项提醒（生日、续合同）'!$Q$4,MONTH(在职员工基本信息!$M1441)='员工事项提醒（生日、续合同）'!$S$4),在职员工基本信息!E1441,"")</f>
        <v/>
      </c>
      <c r="R1444" s="1" t="str">
        <f>IF(AND(YEAR(在职员工基本信息!$M1441)='员工事项提醒（生日、续合同）'!$Q$4,MONTH(在职员工基本信息!$M1441)='员工事项提醒（生日、续合同）'!$S$4),在职员工基本信息!B1441,"")</f>
        <v/>
      </c>
      <c r="S1444" s="1" t="str">
        <f>IF(AND(YEAR(在职员工基本信息!$M1441)='员工事项提醒（生日、续合同）'!$Q$4,MONTH(在职员工基本信息!$M1441)='员工事项提醒（生日、续合同）'!$S$4),在职员工基本信息!C1441,"")</f>
        <v/>
      </c>
      <c r="T1444" s="23" t="str">
        <f>IF(AND(YEAR(在职员工基本信息!$M1441)='员工事项提醒（生日、续合同）'!$Q$4,MONTH(在职员工基本信息!$M1441)='员工事项提醒（生日、续合同）'!$S$4),在职员工基本信息!M1441,"")</f>
        <v/>
      </c>
    </row>
    <row r="1445" spans="1:20">
      <c r="A1445" s="1" t="str">
        <f>B1445&amp;COUNTIF(B$8:B1445,B1445)</f>
        <v>1433</v>
      </c>
      <c r="B1445" s="1" t="str">
        <f>IF(MONTH(在职员工基本信息!G1442)=$L$4,MONTH(在职员工基本信息!G1442),"")</f>
        <v/>
      </c>
      <c r="D1445" s="1" t="str">
        <f>IFERROR(IF(在职员工基本信息!D1442="","",在职员工基本信息!D1442),"")</f>
        <v/>
      </c>
      <c r="E1445" s="1" t="str">
        <f>IF(在职员工基本信息!E1442="","",在职员工基本信息!E1442)</f>
        <v/>
      </c>
      <c r="F1445" s="23" t="str">
        <f>IF(在职员工基本信息!G1442="","",在职员工基本信息!G1442)</f>
        <v/>
      </c>
      <c r="G1445" s="1" t="str">
        <f>IF(在职员工基本信息!B1442="","",在职员工基本信息!B1442)</f>
        <v/>
      </c>
      <c r="H1445" s="1" t="str">
        <f>IF(在职员工基本信息!C1442="","",在职员工基本信息!C1442)</f>
        <v/>
      </c>
      <c r="J1445" s="23" t="str">
        <f t="shared" si="110"/>
        <v/>
      </c>
      <c r="K1445" s="23" t="str">
        <f t="shared" si="111"/>
        <v/>
      </c>
      <c r="L1445" s="23" t="str">
        <f t="shared" si="112"/>
        <v/>
      </c>
      <c r="M1445" s="23" t="str">
        <f t="shared" si="113"/>
        <v/>
      </c>
      <c r="N1445" s="23" t="str">
        <f t="shared" si="114"/>
        <v/>
      </c>
      <c r="P1445" s="1" t="str">
        <f>IF(AND(YEAR(在职员工基本信息!$M1442)='员工事项提醒（生日、续合同）'!$Q$4,MONTH(在职员工基本信息!$M1442)='员工事项提醒（生日、续合同）'!$S$4),在职员工基本信息!D1442,"")</f>
        <v/>
      </c>
      <c r="Q1445" s="1" t="str">
        <f>IF(AND(YEAR(在职员工基本信息!$M1442)='员工事项提醒（生日、续合同）'!$Q$4,MONTH(在职员工基本信息!$M1442)='员工事项提醒（生日、续合同）'!$S$4),在职员工基本信息!E1442,"")</f>
        <v/>
      </c>
      <c r="R1445" s="1" t="str">
        <f>IF(AND(YEAR(在职员工基本信息!$M1442)='员工事项提醒（生日、续合同）'!$Q$4,MONTH(在职员工基本信息!$M1442)='员工事项提醒（生日、续合同）'!$S$4),在职员工基本信息!B1442,"")</f>
        <v/>
      </c>
      <c r="S1445" s="1" t="str">
        <f>IF(AND(YEAR(在职员工基本信息!$M1442)='员工事项提醒（生日、续合同）'!$Q$4,MONTH(在职员工基本信息!$M1442)='员工事项提醒（生日、续合同）'!$S$4),在职员工基本信息!C1442,"")</f>
        <v/>
      </c>
      <c r="T1445" s="23" t="str">
        <f>IF(AND(YEAR(在职员工基本信息!$M1442)='员工事项提醒（生日、续合同）'!$Q$4,MONTH(在职员工基本信息!$M1442)='员工事项提醒（生日、续合同）'!$S$4),在职员工基本信息!M1442,"")</f>
        <v/>
      </c>
    </row>
    <row r="1446" spans="1:20">
      <c r="A1446" s="1" t="str">
        <f>B1446&amp;COUNTIF(B$8:B1446,B1446)</f>
        <v>1434</v>
      </c>
      <c r="B1446" s="1" t="str">
        <f>IF(MONTH(在职员工基本信息!G1443)=$L$4,MONTH(在职员工基本信息!G1443),"")</f>
        <v/>
      </c>
      <c r="D1446" s="1" t="str">
        <f>IFERROR(IF(在职员工基本信息!D1443="","",在职员工基本信息!D1443),"")</f>
        <v/>
      </c>
      <c r="E1446" s="1" t="str">
        <f>IF(在职员工基本信息!E1443="","",在职员工基本信息!E1443)</f>
        <v/>
      </c>
      <c r="F1446" s="23" t="str">
        <f>IF(在职员工基本信息!G1443="","",在职员工基本信息!G1443)</f>
        <v/>
      </c>
      <c r="G1446" s="1" t="str">
        <f>IF(在职员工基本信息!B1443="","",在职员工基本信息!B1443)</f>
        <v/>
      </c>
      <c r="H1446" s="1" t="str">
        <f>IF(在职员工基本信息!C1443="","",在职员工基本信息!C1443)</f>
        <v/>
      </c>
      <c r="J1446" s="23" t="str">
        <f t="shared" si="110"/>
        <v/>
      </c>
      <c r="K1446" s="23" t="str">
        <f t="shared" si="111"/>
        <v/>
      </c>
      <c r="L1446" s="23" t="str">
        <f t="shared" si="112"/>
        <v/>
      </c>
      <c r="M1446" s="23" t="str">
        <f t="shared" si="113"/>
        <v/>
      </c>
      <c r="N1446" s="23" t="str">
        <f t="shared" si="114"/>
        <v/>
      </c>
      <c r="P1446" s="1" t="str">
        <f>IF(AND(YEAR(在职员工基本信息!$M1443)='员工事项提醒（生日、续合同）'!$Q$4,MONTH(在职员工基本信息!$M1443)='员工事项提醒（生日、续合同）'!$S$4),在职员工基本信息!D1443,"")</f>
        <v/>
      </c>
      <c r="Q1446" s="1" t="str">
        <f>IF(AND(YEAR(在职员工基本信息!$M1443)='员工事项提醒（生日、续合同）'!$Q$4,MONTH(在职员工基本信息!$M1443)='员工事项提醒（生日、续合同）'!$S$4),在职员工基本信息!E1443,"")</f>
        <v/>
      </c>
      <c r="R1446" s="1" t="str">
        <f>IF(AND(YEAR(在职员工基本信息!$M1443)='员工事项提醒（生日、续合同）'!$Q$4,MONTH(在职员工基本信息!$M1443)='员工事项提醒（生日、续合同）'!$S$4),在职员工基本信息!B1443,"")</f>
        <v/>
      </c>
      <c r="S1446" s="1" t="str">
        <f>IF(AND(YEAR(在职员工基本信息!$M1443)='员工事项提醒（生日、续合同）'!$Q$4,MONTH(在职员工基本信息!$M1443)='员工事项提醒（生日、续合同）'!$S$4),在职员工基本信息!C1443,"")</f>
        <v/>
      </c>
      <c r="T1446" s="23" t="str">
        <f>IF(AND(YEAR(在职员工基本信息!$M1443)='员工事项提醒（生日、续合同）'!$Q$4,MONTH(在职员工基本信息!$M1443)='员工事项提醒（生日、续合同）'!$S$4),在职员工基本信息!M1443,"")</f>
        <v/>
      </c>
    </row>
    <row r="1447" spans="1:20">
      <c r="A1447" s="1" t="str">
        <f>B1447&amp;COUNTIF(B$8:B1447,B1447)</f>
        <v>1435</v>
      </c>
      <c r="B1447" s="1" t="str">
        <f>IF(MONTH(在职员工基本信息!G1444)=$L$4,MONTH(在职员工基本信息!G1444),"")</f>
        <v/>
      </c>
      <c r="D1447" s="1" t="str">
        <f>IFERROR(IF(在职员工基本信息!D1444="","",在职员工基本信息!D1444),"")</f>
        <v/>
      </c>
      <c r="E1447" s="1" t="str">
        <f>IF(在职员工基本信息!E1444="","",在职员工基本信息!E1444)</f>
        <v/>
      </c>
      <c r="F1447" s="23" t="str">
        <f>IF(在职员工基本信息!G1444="","",在职员工基本信息!G1444)</f>
        <v/>
      </c>
      <c r="G1447" s="1" t="str">
        <f>IF(在职员工基本信息!B1444="","",在职员工基本信息!B1444)</f>
        <v/>
      </c>
      <c r="H1447" s="1" t="str">
        <f>IF(在职员工基本信息!C1444="","",在职员工基本信息!C1444)</f>
        <v/>
      </c>
      <c r="J1447" s="23" t="str">
        <f t="shared" si="110"/>
        <v/>
      </c>
      <c r="K1447" s="23" t="str">
        <f t="shared" si="111"/>
        <v/>
      </c>
      <c r="L1447" s="23" t="str">
        <f t="shared" si="112"/>
        <v/>
      </c>
      <c r="M1447" s="23" t="str">
        <f t="shared" si="113"/>
        <v/>
      </c>
      <c r="N1447" s="23" t="str">
        <f t="shared" si="114"/>
        <v/>
      </c>
      <c r="P1447" s="1" t="str">
        <f>IF(AND(YEAR(在职员工基本信息!$M1444)='员工事项提醒（生日、续合同）'!$Q$4,MONTH(在职员工基本信息!$M1444)='员工事项提醒（生日、续合同）'!$S$4),在职员工基本信息!D1444,"")</f>
        <v/>
      </c>
      <c r="Q1447" s="1" t="str">
        <f>IF(AND(YEAR(在职员工基本信息!$M1444)='员工事项提醒（生日、续合同）'!$Q$4,MONTH(在职员工基本信息!$M1444)='员工事项提醒（生日、续合同）'!$S$4),在职员工基本信息!E1444,"")</f>
        <v/>
      </c>
      <c r="R1447" s="1" t="str">
        <f>IF(AND(YEAR(在职员工基本信息!$M1444)='员工事项提醒（生日、续合同）'!$Q$4,MONTH(在职员工基本信息!$M1444)='员工事项提醒（生日、续合同）'!$S$4),在职员工基本信息!B1444,"")</f>
        <v/>
      </c>
      <c r="S1447" s="1" t="str">
        <f>IF(AND(YEAR(在职员工基本信息!$M1444)='员工事项提醒（生日、续合同）'!$Q$4,MONTH(在职员工基本信息!$M1444)='员工事项提醒（生日、续合同）'!$S$4),在职员工基本信息!C1444,"")</f>
        <v/>
      </c>
      <c r="T1447" s="23" t="str">
        <f>IF(AND(YEAR(在职员工基本信息!$M1444)='员工事项提醒（生日、续合同）'!$Q$4,MONTH(在职员工基本信息!$M1444)='员工事项提醒（生日、续合同）'!$S$4),在职员工基本信息!M1444,"")</f>
        <v/>
      </c>
    </row>
    <row r="1448" spans="1:20">
      <c r="A1448" s="1" t="str">
        <f>B1448&amp;COUNTIF(B$8:B1448,B1448)</f>
        <v>1436</v>
      </c>
      <c r="B1448" s="1" t="str">
        <f>IF(MONTH(在职员工基本信息!G1445)=$L$4,MONTH(在职员工基本信息!G1445),"")</f>
        <v/>
      </c>
      <c r="D1448" s="1" t="str">
        <f>IFERROR(IF(在职员工基本信息!D1445="","",在职员工基本信息!D1445),"")</f>
        <v/>
      </c>
      <c r="E1448" s="1" t="str">
        <f>IF(在职员工基本信息!E1445="","",在职员工基本信息!E1445)</f>
        <v/>
      </c>
      <c r="F1448" s="23" t="str">
        <f>IF(在职员工基本信息!G1445="","",在职员工基本信息!G1445)</f>
        <v/>
      </c>
      <c r="G1448" s="1" t="str">
        <f>IF(在职员工基本信息!B1445="","",在职员工基本信息!B1445)</f>
        <v/>
      </c>
      <c r="H1448" s="1" t="str">
        <f>IF(在职员工基本信息!C1445="","",在职员工基本信息!C1445)</f>
        <v/>
      </c>
      <c r="J1448" s="23" t="str">
        <f t="shared" si="110"/>
        <v/>
      </c>
      <c r="K1448" s="23" t="str">
        <f t="shared" si="111"/>
        <v/>
      </c>
      <c r="L1448" s="23" t="str">
        <f t="shared" si="112"/>
        <v/>
      </c>
      <c r="M1448" s="23" t="str">
        <f t="shared" si="113"/>
        <v/>
      </c>
      <c r="N1448" s="23" t="str">
        <f t="shared" si="114"/>
        <v/>
      </c>
      <c r="P1448" s="1" t="str">
        <f>IF(AND(YEAR(在职员工基本信息!$M1445)='员工事项提醒（生日、续合同）'!$Q$4,MONTH(在职员工基本信息!$M1445)='员工事项提醒（生日、续合同）'!$S$4),在职员工基本信息!D1445,"")</f>
        <v/>
      </c>
      <c r="Q1448" s="1" t="str">
        <f>IF(AND(YEAR(在职员工基本信息!$M1445)='员工事项提醒（生日、续合同）'!$Q$4,MONTH(在职员工基本信息!$M1445)='员工事项提醒（生日、续合同）'!$S$4),在职员工基本信息!E1445,"")</f>
        <v/>
      </c>
      <c r="R1448" s="1" t="str">
        <f>IF(AND(YEAR(在职员工基本信息!$M1445)='员工事项提醒（生日、续合同）'!$Q$4,MONTH(在职员工基本信息!$M1445)='员工事项提醒（生日、续合同）'!$S$4),在职员工基本信息!B1445,"")</f>
        <v/>
      </c>
      <c r="S1448" s="1" t="str">
        <f>IF(AND(YEAR(在职员工基本信息!$M1445)='员工事项提醒（生日、续合同）'!$Q$4,MONTH(在职员工基本信息!$M1445)='员工事项提醒（生日、续合同）'!$S$4),在职员工基本信息!C1445,"")</f>
        <v/>
      </c>
      <c r="T1448" s="23" t="str">
        <f>IF(AND(YEAR(在职员工基本信息!$M1445)='员工事项提醒（生日、续合同）'!$Q$4,MONTH(在职员工基本信息!$M1445)='员工事项提醒（生日、续合同）'!$S$4),在职员工基本信息!M1445,"")</f>
        <v/>
      </c>
    </row>
    <row r="1449" spans="1:20">
      <c r="A1449" s="1" t="str">
        <f>B1449&amp;COUNTIF(B$8:B1449,B1449)</f>
        <v>1437</v>
      </c>
      <c r="B1449" s="1" t="str">
        <f>IF(MONTH(在职员工基本信息!G1446)=$L$4,MONTH(在职员工基本信息!G1446),"")</f>
        <v/>
      </c>
      <c r="D1449" s="1" t="str">
        <f>IFERROR(IF(在职员工基本信息!D1446="","",在职员工基本信息!D1446),"")</f>
        <v/>
      </c>
      <c r="E1449" s="1" t="str">
        <f>IF(在职员工基本信息!E1446="","",在职员工基本信息!E1446)</f>
        <v/>
      </c>
      <c r="F1449" s="23" t="str">
        <f>IF(在职员工基本信息!G1446="","",在职员工基本信息!G1446)</f>
        <v/>
      </c>
      <c r="G1449" s="1" t="str">
        <f>IF(在职员工基本信息!B1446="","",在职员工基本信息!B1446)</f>
        <v/>
      </c>
      <c r="H1449" s="1" t="str">
        <f>IF(在职员工基本信息!C1446="","",在职员工基本信息!C1446)</f>
        <v/>
      </c>
      <c r="J1449" s="23" t="str">
        <f t="shared" si="110"/>
        <v/>
      </c>
      <c r="K1449" s="23" t="str">
        <f t="shared" si="111"/>
        <v/>
      </c>
      <c r="L1449" s="23" t="str">
        <f t="shared" si="112"/>
        <v/>
      </c>
      <c r="M1449" s="23" t="str">
        <f t="shared" si="113"/>
        <v/>
      </c>
      <c r="N1449" s="23" t="str">
        <f t="shared" si="114"/>
        <v/>
      </c>
      <c r="P1449" s="1" t="str">
        <f>IF(AND(YEAR(在职员工基本信息!$M1446)='员工事项提醒（生日、续合同）'!$Q$4,MONTH(在职员工基本信息!$M1446)='员工事项提醒（生日、续合同）'!$S$4),在职员工基本信息!D1446,"")</f>
        <v/>
      </c>
      <c r="Q1449" s="1" t="str">
        <f>IF(AND(YEAR(在职员工基本信息!$M1446)='员工事项提醒（生日、续合同）'!$Q$4,MONTH(在职员工基本信息!$M1446)='员工事项提醒（生日、续合同）'!$S$4),在职员工基本信息!E1446,"")</f>
        <v/>
      </c>
      <c r="R1449" s="1" t="str">
        <f>IF(AND(YEAR(在职员工基本信息!$M1446)='员工事项提醒（生日、续合同）'!$Q$4,MONTH(在职员工基本信息!$M1446)='员工事项提醒（生日、续合同）'!$S$4),在职员工基本信息!B1446,"")</f>
        <v/>
      </c>
      <c r="S1449" s="1" t="str">
        <f>IF(AND(YEAR(在职员工基本信息!$M1446)='员工事项提醒（生日、续合同）'!$Q$4,MONTH(在职员工基本信息!$M1446)='员工事项提醒（生日、续合同）'!$S$4),在职员工基本信息!C1446,"")</f>
        <v/>
      </c>
      <c r="T1449" s="23" t="str">
        <f>IF(AND(YEAR(在职员工基本信息!$M1446)='员工事项提醒（生日、续合同）'!$Q$4,MONTH(在职员工基本信息!$M1446)='员工事项提醒（生日、续合同）'!$S$4),在职员工基本信息!M1446,"")</f>
        <v/>
      </c>
    </row>
    <row r="1450" spans="1:20">
      <c r="A1450" s="1" t="str">
        <f>B1450&amp;COUNTIF(B$8:B1450,B1450)</f>
        <v>1438</v>
      </c>
      <c r="B1450" s="1" t="str">
        <f>IF(MONTH(在职员工基本信息!G1447)=$L$4,MONTH(在职员工基本信息!G1447),"")</f>
        <v/>
      </c>
      <c r="D1450" s="1" t="str">
        <f>IFERROR(IF(在职员工基本信息!D1447="","",在职员工基本信息!D1447),"")</f>
        <v/>
      </c>
      <c r="E1450" s="1" t="str">
        <f>IF(在职员工基本信息!E1447="","",在职员工基本信息!E1447)</f>
        <v/>
      </c>
      <c r="F1450" s="23" t="str">
        <f>IF(在职员工基本信息!G1447="","",在职员工基本信息!G1447)</f>
        <v/>
      </c>
      <c r="G1450" s="1" t="str">
        <f>IF(在职员工基本信息!B1447="","",在职员工基本信息!B1447)</f>
        <v/>
      </c>
      <c r="H1450" s="1" t="str">
        <f>IF(在职员工基本信息!C1447="","",在职员工基本信息!C1447)</f>
        <v/>
      </c>
      <c r="J1450" s="23" t="str">
        <f t="shared" si="110"/>
        <v/>
      </c>
      <c r="K1450" s="23" t="str">
        <f t="shared" si="111"/>
        <v/>
      </c>
      <c r="L1450" s="23" t="str">
        <f t="shared" si="112"/>
        <v/>
      </c>
      <c r="M1450" s="23" t="str">
        <f t="shared" si="113"/>
        <v/>
      </c>
      <c r="N1450" s="23" t="str">
        <f t="shared" si="114"/>
        <v/>
      </c>
      <c r="P1450" s="1" t="str">
        <f>IF(AND(YEAR(在职员工基本信息!$M1447)='员工事项提醒（生日、续合同）'!$Q$4,MONTH(在职员工基本信息!$M1447)='员工事项提醒（生日、续合同）'!$S$4),在职员工基本信息!D1447,"")</f>
        <v/>
      </c>
      <c r="Q1450" s="1" t="str">
        <f>IF(AND(YEAR(在职员工基本信息!$M1447)='员工事项提醒（生日、续合同）'!$Q$4,MONTH(在职员工基本信息!$M1447)='员工事项提醒（生日、续合同）'!$S$4),在职员工基本信息!E1447,"")</f>
        <v/>
      </c>
      <c r="R1450" s="1" t="str">
        <f>IF(AND(YEAR(在职员工基本信息!$M1447)='员工事项提醒（生日、续合同）'!$Q$4,MONTH(在职员工基本信息!$M1447)='员工事项提醒（生日、续合同）'!$S$4),在职员工基本信息!B1447,"")</f>
        <v/>
      </c>
      <c r="S1450" s="1" t="str">
        <f>IF(AND(YEAR(在职员工基本信息!$M1447)='员工事项提醒（生日、续合同）'!$Q$4,MONTH(在职员工基本信息!$M1447)='员工事项提醒（生日、续合同）'!$S$4),在职员工基本信息!C1447,"")</f>
        <v/>
      </c>
      <c r="T1450" s="23" t="str">
        <f>IF(AND(YEAR(在职员工基本信息!$M1447)='员工事项提醒（生日、续合同）'!$Q$4,MONTH(在职员工基本信息!$M1447)='员工事项提醒（生日、续合同）'!$S$4),在职员工基本信息!M1447,"")</f>
        <v/>
      </c>
    </row>
    <row r="1451" spans="1:20">
      <c r="A1451" s="1" t="str">
        <f>B1451&amp;COUNTIF(B$8:B1451,B1451)</f>
        <v>1439</v>
      </c>
      <c r="B1451" s="1" t="str">
        <f>IF(MONTH(在职员工基本信息!G1448)=$L$4,MONTH(在职员工基本信息!G1448),"")</f>
        <v/>
      </c>
      <c r="D1451" s="1" t="str">
        <f>IFERROR(IF(在职员工基本信息!D1448="","",在职员工基本信息!D1448),"")</f>
        <v/>
      </c>
      <c r="E1451" s="1" t="str">
        <f>IF(在职员工基本信息!E1448="","",在职员工基本信息!E1448)</f>
        <v/>
      </c>
      <c r="F1451" s="23" t="str">
        <f>IF(在职员工基本信息!G1448="","",在职员工基本信息!G1448)</f>
        <v/>
      </c>
      <c r="G1451" s="1" t="str">
        <f>IF(在职员工基本信息!B1448="","",在职员工基本信息!B1448)</f>
        <v/>
      </c>
      <c r="H1451" s="1" t="str">
        <f>IF(在职员工基本信息!C1448="","",在职员工基本信息!C1448)</f>
        <v/>
      </c>
      <c r="J1451" s="23" t="str">
        <f t="shared" si="110"/>
        <v/>
      </c>
      <c r="K1451" s="23" t="str">
        <f t="shared" si="111"/>
        <v/>
      </c>
      <c r="L1451" s="23" t="str">
        <f t="shared" si="112"/>
        <v/>
      </c>
      <c r="M1451" s="23" t="str">
        <f t="shared" si="113"/>
        <v/>
      </c>
      <c r="N1451" s="23" t="str">
        <f t="shared" si="114"/>
        <v/>
      </c>
      <c r="P1451" s="1" t="str">
        <f>IF(AND(YEAR(在职员工基本信息!$M1448)='员工事项提醒（生日、续合同）'!$Q$4,MONTH(在职员工基本信息!$M1448)='员工事项提醒（生日、续合同）'!$S$4),在职员工基本信息!D1448,"")</f>
        <v/>
      </c>
      <c r="Q1451" s="1" t="str">
        <f>IF(AND(YEAR(在职员工基本信息!$M1448)='员工事项提醒（生日、续合同）'!$Q$4,MONTH(在职员工基本信息!$M1448)='员工事项提醒（生日、续合同）'!$S$4),在职员工基本信息!E1448,"")</f>
        <v/>
      </c>
      <c r="R1451" s="1" t="str">
        <f>IF(AND(YEAR(在职员工基本信息!$M1448)='员工事项提醒（生日、续合同）'!$Q$4,MONTH(在职员工基本信息!$M1448)='员工事项提醒（生日、续合同）'!$S$4),在职员工基本信息!B1448,"")</f>
        <v/>
      </c>
      <c r="S1451" s="1" t="str">
        <f>IF(AND(YEAR(在职员工基本信息!$M1448)='员工事项提醒（生日、续合同）'!$Q$4,MONTH(在职员工基本信息!$M1448)='员工事项提醒（生日、续合同）'!$S$4),在职员工基本信息!C1448,"")</f>
        <v/>
      </c>
      <c r="T1451" s="23" t="str">
        <f>IF(AND(YEAR(在职员工基本信息!$M1448)='员工事项提醒（生日、续合同）'!$Q$4,MONTH(在职员工基本信息!$M1448)='员工事项提醒（生日、续合同）'!$S$4),在职员工基本信息!M1448,"")</f>
        <v/>
      </c>
    </row>
    <row r="1452" spans="1:20">
      <c r="A1452" s="1" t="str">
        <f>B1452&amp;COUNTIF(B$8:B1452,B1452)</f>
        <v>1440</v>
      </c>
      <c r="B1452" s="1" t="str">
        <f>IF(MONTH(在职员工基本信息!G1449)=$L$4,MONTH(在职员工基本信息!G1449),"")</f>
        <v/>
      </c>
      <c r="D1452" s="1" t="str">
        <f>IFERROR(IF(在职员工基本信息!D1449="","",在职员工基本信息!D1449),"")</f>
        <v/>
      </c>
      <c r="E1452" s="1" t="str">
        <f>IF(在职员工基本信息!E1449="","",在职员工基本信息!E1449)</f>
        <v/>
      </c>
      <c r="F1452" s="23" t="str">
        <f>IF(在职员工基本信息!G1449="","",在职员工基本信息!G1449)</f>
        <v/>
      </c>
      <c r="G1452" s="1" t="str">
        <f>IF(在职员工基本信息!B1449="","",在职员工基本信息!B1449)</f>
        <v/>
      </c>
      <c r="H1452" s="1" t="str">
        <f>IF(在职员工基本信息!C1449="","",在职员工基本信息!C1449)</f>
        <v/>
      </c>
      <c r="J1452" s="23" t="str">
        <f t="shared" si="110"/>
        <v/>
      </c>
      <c r="K1452" s="23" t="str">
        <f t="shared" si="111"/>
        <v/>
      </c>
      <c r="L1452" s="23" t="str">
        <f t="shared" si="112"/>
        <v/>
      </c>
      <c r="M1452" s="23" t="str">
        <f t="shared" si="113"/>
        <v/>
      </c>
      <c r="N1452" s="23" t="str">
        <f t="shared" si="114"/>
        <v/>
      </c>
      <c r="P1452" s="1" t="str">
        <f>IF(AND(YEAR(在职员工基本信息!$M1449)='员工事项提醒（生日、续合同）'!$Q$4,MONTH(在职员工基本信息!$M1449)='员工事项提醒（生日、续合同）'!$S$4),在职员工基本信息!D1449,"")</f>
        <v/>
      </c>
      <c r="Q1452" s="1" t="str">
        <f>IF(AND(YEAR(在职员工基本信息!$M1449)='员工事项提醒（生日、续合同）'!$Q$4,MONTH(在职员工基本信息!$M1449)='员工事项提醒（生日、续合同）'!$S$4),在职员工基本信息!E1449,"")</f>
        <v/>
      </c>
      <c r="R1452" s="1" t="str">
        <f>IF(AND(YEAR(在职员工基本信息!$M1449)='员工事项提醒（生日、续合同）'!$Q$4,MONTH(在职员工基本信息!$M1449)='员工事项提醒（生日、续合同）'!$S$4),在职员工基本信息!B1449,"")</f>
        <v/>
      </c>
      <c r="S1452" s="1" t="str">
        <f>IF(AND(YEAR(在职员工基本信息!$M1449)='员工事项提醒（生日、续合同）'!$Q$4,MONTH(在职员工基本信息!$M1449)='员工事项提醒（生日、续合同）'!$S$4),在职员工基本信息!C1449,"")</f>
        <v/>
      </c>
      <c r="T1452" s="23" t="str">
        <f>IF(AND(YEAR(在职员工基本信息!$M1449)='员工事项提醒（生日、续合同）'!$Q$4,MONTH(在职员工基本信息!$M1449)='员工事项提醒（生日、续合同）'!$S$4),在职员工基本信息!M1449,"")</f>
        <v/>
      </c>
    </row>
    <row r="1453" spans="1:20">
      <c r="A1453" s="1" t="str">
        <f>B1453&amp;COUNTIF(B$8:B1453,B1453)</f>
        <v>1441</v>
      </c>
      <c r="B1453" s="1" t="str">
        <f>IF(MONTH(在职员工基本信息!G1450)=$L$4,MONTH(在职员工基本信息!G1450),"")</f>
        <v/>
      </c>
      <c r="D1453" s="1" t="str">
        <f>IFERROR(IF(在职员工基本信息!D1450="","",在职员工基本信息!D1450),"")</f>
        <v/>
      </c>
      <c r="E1453" s="1" t="str">
        <f>IF(在职员工基本信息!E1450="","",在职员工基本信息!E1450)</f>
        <v/>
      </c>
      <c r="F1453" s="23" t="str">
        <f>IF(在职员工基本信息!G1450="","",在职员工基本信息!G1450)</f>
        <v/>
      </c>
      <c r="G1453" s="1" t="str">
        <f>IF(在职员工基本信息!B1450="","",在职员工基本信息!B1450)</f>
        <v/>
      </c>
      <c r="H1453" s="1" t="str">
        <f>IF(在职员工基本信息!C1450="","",在职员工基本信息!C1450)</f>
        <v/>
      </c>
      <c r="J1453" s="23" t="str">
        <f t="shared" si="110"/>
        <v/>
      </c>
      <c r="K1453" s="23" t="str">
        <f t="shared" si="111"/>
        <v/>
      </c>
      <c r="L1453" s="23" t="str">
        <f t="shared" si="112"/>
        <v/>
      </c>
      <c r="M1453" s="23" t="str">
        <f t="shared" si="113"/>
        <v/>
      </c>
      <c r="N1453" s="23" t="str">
        <f t="shared" si="114"/>
        <v/>
      </c>
      <c r="P1453" s="1" t="str">
        <f>IF(AND(YEAR(在职员工基本信息!$M1450)='员工事项提醒（生日、续合同）'!$Q$4,MONTH(在职员工基本信息!$M1450)='员工事项提醒（生日、续合同）'!$S$4),在职员工基本信息!D1450,"")</f>
        <v/>
      </c>
      <c r="Q1453" s="1" t="str">
        <f>IF(AND(YEAR(在职员工基本信息!$M1450)='员工事项提醒（生日、续合同）'!$Q$4,MONTH(在职员工基本信息!$M1450)='员工事项提醒（生日、续合同）'!$S$4),在职员工基本信息!E1450,"")</f>
        <v/>
      </c>
      <c r="R1453" s="1" t="str">
        <f>IF(AND(YEAR(在职员工基本信息!$M1450)='员工事项提醒（生日、续合同）'!$Q$4,MONTH(在职员工基本信息!$M1450)='员工事项提醒（生日、续合同）'!$S$4),在职员工基本信息!B1450,"")</f>
        <v/>
      </c>
      <c r="S1453" s="1" t="str">
        <f>IF(AND(YEAR(在职员工基本信息!$M1450)='员工事项提醒（生日、续合同）'!$Q$4,MONTH(在职员工基本信息!$M1450)='员工事项提醒（生日、续合同）'!$S$4),在职员工基本信息!C1450,"")</f>
        <v/>
      </c>
      <c r="T1453" s="23" t="str">
        <f>IF(AND(YEAR(在职员工基本信息!$M1450)='员工事项提醒（生日、续合同）'!$Q$4,MONTH(在职员工基本信息!$M1450)='员工事项提醒（生日、续合同）'!$S$4),在职员工基本信息!M1450,"")</f>
        <v/>
      </c>
    </row>
    <row r="1454" spans="1:20">
      <c r="A1454" s="1" t="str">
        <f>B1454&amp;COUNTIF(B$8:B1454,B1454)</f>
        <v>1442</v>
      </c>
      <c r="B1454" s="1" t="str">
        <f>IF(MONTH(在职员工基本信息!G1451)=$L$4,MONTH(在职员工基本信息!G1451),"")</f>
        <v/>
      </c>
      <c r="D1454" s="1" t="str">
        <f>IFERROR(IF(在职员工基本信息!D1451="","",在职员工基本信息!D1451),"")</f>
        <v/>
      </c>
      <c r="E1454" s="1" t="str">
        <f>IF(在职员工基本信息!E1451="","",在职员工基本信息!E1451)</f>
        <v/>
      </c>
      <c r="F1454" s="23" t="str">
        <f>IF(在职员工基本信息!G1451="","",在职员工基本信息!G1451)</f>
        <v/>
      </c>
      <c r="G1454" s="1" t="str">
        <f>IF(在职员工基本信息!B1451="","",在职员工基本信息!B1451)</f>
        <v/>
      </c>
      <c r="H1454" s="1" t="str">
        <f>IF(在职员工基本信息!C1451="","",在职员工基本信息!C1451)</f>
        <v/>
      </c>
      <c r="J1454" s="23" t="str">
        <f t="shared" si="110"/>
        <v/>
      </c>
      <c r="K1454" s="23" t="str">
        <f t="shared" si="111"/>
        <v/>
      </c>
      <c r="L1454" s="23" t="str">
        <f t="shared" si="112"/>
        <v/>
      </c>
      <c r="M1454" s="23" t="str">
        <f t="shared" si="113"/>
        <v/>
      </c>
      <c r="N1454" s="23" t="str">
        <f t="shared" si="114"/>
        <v/>
      </c>
      <c r="P1454" s="1" t="str">
        <f>IF(AND(YEAR(在职员工基本信息!$M1451)='员工事项提醒（生日、续合同）'!$Q$4,MONTH(在职员工基本信息!$M1451)='员工事项提醒（生日、续合同）'!$S$4),在职员工基本信息!D1451,"")</f>
        <v/>
      </c>
      <c r="Q1454" s="1" t="str">
        <f>IF(AND(YEAR(在职员工基本信息!$M1451)='员工事项提醒（生日、续合同）'!$Q$4,MONTH(在职员工基本信息!$M1451)='员工事项提醒（生日、续合同）'!$S$4),在职员工基本信息!E1451,"")</f>
        <v/>
      </c>
      <c r="R1454" s="1" t="str">
        <f>IF(AND(YEAR(在职员工基本信息!$M1451)='员工事项提醒（生日、续合同）'!$Q$4,MONTH(在职员工基本信息!$M1451)='员工事项提醒（生日、续合同）'!$S$4),在职员工基本信息!B1451,"")</f>
        <v/>
      </c>
      <c r="S1454" s="1" t="str">
        <f>IF(AND(YEAR(在职员工基本信息!$M1451)='员工事项提醒（生日、续合同）'!$Q$4,MONTH(在职员工基本信息!$M1451)='员工事项提醒（生日、续合同）'!$S$4),在职员工基本信息!C1451,"")</f>
        <v/>
      </c>
      <c r="T1454" s="23" t="str">
        <f>IF(AND(YEAR(在职员工基本信息!$M1451)='员工事项提醒（生日、续合同）'!$Q$4,MONTH(在职员工基本信息!$M1451)='员工事项提醒（生日、续合同）'!$S$4),在职员工基本信息!M1451,"")</f>
        <v/>
      </c>
    </row>
    <row r="1455" spans="1:20">
      <c r="A1455" s="1" t="str">
        <f>B1455&amp;COUNTIF(B$8:B1455,B1455)</f>
        <v>1443</v>
      </c>
      <c r="B1455" s="1" t="str">
        <f>IF(MONTH(在职员工基本信息!G1452)=$L$4,MONTH(在职员工基本信息!G1452),"")</f>
        <v/>
      </c>
      <c r="D1455" s="1" t="str">
        <f>IFERROR(IF(在职员工基本信息!D1452="","",在职员工基本信息!D1452),"")</f>
        <v/>
      </c>
      <c r="E1455" s="1" t="str">
        <f>IF(在职员工基本信息!E1452="","",在职员工基本信息!E1452)</f>
        <v/>
      </c>
      <c r="F1455" s="23" t="str">
        <f>IF(在职员工基本信息!G1452="","",在职员工基本信息!G1452)</f>
        <v/>
      </c>
      <c r="G1455" s="1" t="str">
        <f>IF(在职员工基本信息!B1452="","",在职员工基本信息!B1452)</f>
        <v/>
      </c>
      <c r="H1455" s="1" t="str">
        <f>IF(在职员工基本信息!C1452="","",在职员工基本信息!C1452)</f>
        <v/>
      </c>
      <c r="J1455" s="23" t="str">
        <f t="shared" si="110"/>
        <v/>
      </c>
      <c r="K1455" s="23" t="str">
        <f t="shared" si="111"/>
        <v/>
      </c>
      <c r="L1455" s="23" t="str">
        <f t="shared" si="112"/>
        <v/>
      </c>
      <c r="M1455" s="23" t="str">
        <f t="shared" si="113"/>
        <v/>
      </c>
      <c r="N1455" s="23" t="str">
        <f t="shared" si="114"/>
        <v/>
      </c>
      <c r="P1455" s="1" t="str">
        <f>IF(AND(YEAR(在职员工基本信息!$M1452)='员工事项提醒（生日、续合同）'!$Q$4,MONTH(在职员工基本信息!$M1452)='员工事项提醒（生日、续合同）'!$S$4),在职员工基本信息!D1452,"")</f>
        <v/>
      </c>
      <c r="Q1455" s="1" t="str">
        <f>IF(AND(YEAR(在职员工基本信息!$M1452)='员工事项提醒（生日、续合同）'!$Q$4,MONTH(在职员工基本信息!$M1452)='员工事项提醒（生日、续合同）'!$S$4),在职员工基本信息!E1452,"")</f>
        <v/>
      </c>
      <c r="R1455" s="1" t="str">
        <f>IF(AND(YEAR(在职员工基本信息!$M1452)='员工事项提醒（生日、续合同）'!$Q$4,MONTH(在职员工基本信息!$M1452)='员工事项提醒（生日、续合同）'!$S$4),在职员工基本信息!B1452,"")</f>
        <v/>
      </c>
      <c r="S1455" s="1" t="str">
        <f>IF(AND(YEAR(在职员工基本信息!$M1452)='员工事项提醒（生日、续合同）'!$Q$4,MONTH(在职员工基本信息!$M1452)='员工事项提醒（生日、续合同）'!$S$4),在职员工基本信息!C1452,"")</f>
        <v/>
      </c>
      <c r="T1455" s="23" t="str">
        <f>IF(AND(YEAR(在职员工基本信息!$M1452)='员工事项提醒（生日、续合同）'!$Q$4,MONTH(在职员工基本信息!$M1452)='员工事项提醒（生日、续合同）'!$S$4),在职员工基本信息!M1452,"")</f>
        <v/>
      </c>
    </row>
    <row r="1456" spans="1:20">
      <c r="A1456" s="1" t="str">
        <f>B1456&amp;COUNTIF(B$8:B1456,B1456)</f>
        <v>1444</v>
      </c>
      <c r="B1456" s="1" t="str">
        <f>IF(MONTH(在职员工基本信息!G1453)=$L$4,MONTH(在职员工基本信息!G1453),"")</f>
        <v/>
      </c>
      <c r="D1456" s="1" t="str">
        <f>IFERROR(IF(在职员工基本信息!D1453="","",在职员工基本信息!D1453),"")</f>
        <v/>
      </c>
      <c r="E1456" s="1" t="str">
        <f>IF(在职员工基本信息!E1453="","",在职员工基本信息!E1453)</f>
        <v/>
      </c>
      <c r="F1456" s="23" t="str">
        <f>IF(在职员工基本信息!G1453="","",在职员工基本信息!G1453)</f>
        <v/>
      </c>
      <c r="G1456" s="1" t="str">
        <f>IF(在职员工基本信息!B1453="","",在职员工基本信息!B1453)</f>
        <v/>
      </c>
      <c r="H1456" s="1" t="str">
        <f>IF(在职员工基本信息!C1453="","",在职员工基本信息!C1453)</f>
        <v/>
      </c>
      <c r="J1456" s="23" t="str">
        <f t="shared" si="110"/>
        <v/>
      </c>
      <c r="K1456" s="23" t="str">
        <f t="shared" si="111"/>
        <v/>
      </c>
      <c r="L1456" s="23" t="str">
        <f t="shared" si="112"/>
        <v/>
      </c>
      <c r="M1456" s="23" t="str">
        <f t="shared" si="113"/>
        <v/>
      </c>
      <c r="N1456" s="23" t="str">
        <f t="shared" si="114"/>
        <v/>
      </c>
      <c r="P1456" s="1" t="str">
        <f>IF(AND(YEAR(在职员工基本信息!$M1453)='员工事项提醒（生日、续合同）'!$Q$4,MONTH(在职员工基本信息!$M1453)='员工事项提醒（生日、续合同）'!$S$4),在职员工基本信息!D1453,"")</f>
        <v/>
      </c>
      <c r="Q1456" s="1" t="str">
        <f>IF(AND(YEAR(在职员工基本信息!$M1453)='员工事项提醒（生日、续合同）'!$Q$4,MONTH(在职员工基本信息!$M1453)='员工事项提醒（生日、续合同）'!$S$4),在职员工基本信息!E1453,"")</f>
        <v/>
      </c>
      <c r="R1456" s="1" t="str">
        <f>IF(AND(YEAR(在职员工基本信息!$M1453)='员工事项提醒（生日、续合同）'!$Q$4,MONTH(在职员工基本信息!$M1453)='员工事项提醒（生日、续合同）'!$S$4),在职员工基本信息!B1453,"")</f>
        <v/>
      </c>
      <c r="S1456" s="1" t="str">
        <f>IF(AND(YEAR(在职员工基本信息!$M1453)='员工事项提醒（生日、续合同）'!$Q$4,MONTH(在职员工基本信息!$M1453)='员工事项提醒（生日、续合同）'!$S$4),在职员工基本信息!C1453,"")</f>
        <v/>
      </c>
      <c r="T1456" s="23" t="str">
        <f>IF(AND(YEAR(在职员工基本信息!$M1453)='员工事项提醒（生日、续合同）'!$Q$4,MONTH(在职员工基本信息!$M1453)='员工事项提醒（生日、续合同）'!$S$4),在职员工基本信息!M1453,"")</f>
        <v/>
      </c>
    </row>
    <row r="1457" spans="1:20">
      <c r="A1457" s="1" t="str">
        <f>B1457&amp;COUNTIF(B$8:B1457,B1457)</f>
        <v>1445</v>
      </c>
      <c r="B1457" s="1" t="str">
        <f>IF(MONTH(在职员工基本信息!G1454)=$L$4,MONTH(在职员工基本信息!G1454),"")</f>
        <v/>
      </c>
      <c r="D1457" s="1" t="str">
        <f>IFERROR(IF(在职员工基本信息!D1454="","",在职员工基本信息!D1454),"")</f>
        <v/>
      </c>
      <c r="E1457" s="1" t="str">
        <f>IF(在职员工基本信息!E1454="","",在职员工基本信息!E1454)</f>
        <v/>
      </c>
      <c r="F1457" s="23" t="str">
        <f>IF(在职员工基本信息!G1454="","",在职员工基本信息!G1454)</f>
        <v/>
      </c>
      <c r="G1457" s="1" t="str">
        <f>IF(在职员工基本信息!B1454="","",在职员工基本信息!B1454)</f>
        <v/>
      </c>
      <c r="H1457" s="1" t="str">
        <f>IF(在职员工基本信息!C1454="","",在职员工基本信息!C1454)</f>
        <v/>
      </c>
      <c r="J1457" s="23" t="str">
        <f t="shared" si="110"/>
        <v/>
      </c>
      <c r="K1457" s="23" t="str">
        <f t="shared" si="111"/>
        <v/>
      </c>
      <c r="L1457" s="23" t="str">
        <f t="shared" si="112"/>
        <v/>
      </c>
      <c r="M1457" s="23" t="str">
        <f t="shared" si="113"/>
        <v/>
      </c>
      <c r="N1457" s="23" t="str">
        <f t="shared" si="114"/>
        <v/>
      </c>
      <c r="P1457" s="1" t="str">
        <f>IF(AND(YEAR(在职员工基本信息!$M1454)='员工事项提醒（生日、续合同）'!$Q$4,MONTH(在职员工基本信息!$M1454)='员工事项提醒（生日、续合同）'!$S$4),在职员工基本信息!D1454,"")</f>
        <v/>
      </c>
      <c r="Q1457" s="1" t="str">
        <f>IF(AND(YEAR(在职员工基本信息!$M1454)='员工事项提醒（生日、续合同）'!$Q$4,MONTH(在职员工基本信息!$M1454)='员工事项提醒（生日、续合同）'!$S$4),在职员工基本信息!E1454,"")</f>
        <v/>
      </c>
      <c r="R1457" s="1" t="str">
        <f>IF(AND(YEAR(在职员工基本信息!$M1454)='员工事项提醒（生日、续合同）'!$Q$4,MONTH(在职员工基本信息!$M1454)='员工事项提醒（生日、续合同）'!$S$4),在职员工基本信息!B1454,"")</f>
        <v/>
      </c>
      <c r="S1457" s="1" t="str">
        <f>IF(AND(YEAR(在职员工基本信息!$M1454)='员工事项提醒（生日、续合同）'!$Q$4,MONTH(在职员工基本信息!$M1454)='员工事项提醒（生日、续合同）'!$S$4),在职员工基本信息!C1454,"")</f>
        <v/>
      </c>
      <c r="T1457" s="23" t="str">
        <f>IF(AND(YEAR(在职员工基本信息!$M1454)='员工事项提醒（生日、续合同）'!$Q$4,MONTH(在职员工基本信息!$M1454)='员工事项提醒（生日、续合同）'!$S$4),在职员工基本信息!M1454,"")</f>
        <v/>
      </c>
    </row>
    <row r="1458" spans="1:20">
      <c r="A1458" s="1" t="str">
        <f>B1458&amp;COUNTIF(B$8:B1458,B1458)</f>
        <v>1446</v>
      </c>
      <c r="B1458" s="1" t="str">
        <f>IF(MONTH(在职员工基本信息!G1455)=$L$4,MONTH(在职员工基本信息!G1455),"")</f>
        <v/>
      </c>
      <c r="D1458" s="1" t="str">
        <f>IFERROR(IF(在职员工基本信息!D1455="","",在职员工基本信息!D1455),"")</f>
        <v/>
      </c>
      <c r="E1458" s="1" t="str">
        <f>IF(在职员工基本信息!E1455="","",在职员工基本信息!E1455)</f>
        <v/>
      </c>
      <c r="F1458" s="23" t="str">
        <f>IF(在职员工基本信息!G1455="","",在职员工基本信息!G1455)</f>
        <v/>
      </c>
      <c r="G1458" s="1" t="str">
        <f>IF(在职员工基本信息!B1455="","",在职员工基本信息!B1455)</f>
        <v/>
      </c>
      <c r="H1458" s="1" t="str">
        <f>IF(在职员工基本信息!C1455="","",在职员工基本信息!C1455)</f>
        <v/>
      </c>
      <c r="J1458" s="23" t="str">
        <f t="shared" si="110"/>
        <v/>
      </c>
      <c r="K1458" s="23" t="str">
        <f t="shared" si="111"/>
        <v/>
      </c>
      <c r="L1458" s="23" t="str">
        <f t="shared" si="112"/>
        <v/>
      </c>
      <c r="M1458" s="23" t="str">
        <f t="shared" si="113"/>
        <v/>
      </c>
      <c r="N1458" s="23" t="str">
        <f t="shared" si="114"/>
        <v/>
      </c>
      <c r="P1458" s="1" t="str">
        <f>IF(AND(YEAR(在职员工基本信息!$M1455)='员工事项提醒（生日、续合同）'!$Q$4,MONTH(在职员工基本信息!$M1455)='员工事项提醒（生日、续合同）'!$S$4),在职员工基本信息!D1455,"")</f>
        <v/>
      </c>
      <c r="Q1458" s="1" t="str">
        <f>IF(AND(YEAR(在职员工基本信息!$M1455)='员工事项提醒（生日、续合同）'!$Q$4,MONTH(在职员工基本信息!$M1455)='员工事项提醒（生日、续合同）'!$S$4),在职员工基本信息!E1455,"")</f>
        <v/>
      </c>
      <c r="R1458" s="1" t="str">
        <f>IF(AND(YEAR(在职员工基本信息!$M1455)='员工事项提醒（生日、续合同）'!$Q$4,MONTH(在职员工基本信息!$M1455)='员工事项提醒（生日、续合同）'!$S$4),在职员工基本信息!B1455,"")</f>
        <v/>
      </c>
      <c r="S1458" s="1" t="str">
        <f>IF(AND(YEAR(在职员工基本信息!$M1455)='员工事项提醒（生日、续合同）'!$Q$4,MONTH(在职员工基本信息!$M1455)='员工事项提醒（生日、续合同）'!$S$4),在职员工基本信息!C1455,"")</f>
        <v/>
      </c>
      <c r="T1458" s="23" t="str">
        <f>IF(AND(YEAR(在职员工基本信息!$M1455)='员工事项提醒（生日、续合同）'!$Q$4,MONTH(在职员工基本信息!$M1455)='员工事项提醒（生日、续合同）'!$S$4),在职员工基本信息!M1455,"")</f>
        <v/>
      </c>
    </row>
    <row r="1459" spans="1:20">
      <c r="A1459" s="1" t="str">
        <f>B1459&amp;COUNTIF(B$8:B1459,B1459)</f>
        <v>1447</v>
      </c>
      <c r="B1459" s="1" t="str">
        <f>IF(MONTH(在职员工基本信息!G1456)=$L$4,MONTH(在职员工基本信息!G1456),"")</f>
        <v/>
      </c>
      <c r="D1459" s="1" t="str">
        <f>IFERROR(IF(在职员工基本信息!D1456="","",在职员工基本信息!D1456),"")</f>
        <v/>
      </c>
      <c r="E1459" s="1" t="str">
        <f>IF(在职员工基本信息!E1456="","",在职员工基本信息!E1456)</f>
        <v/>
      </c>
      <c r="F1459" s="23" t="str">
        <f>IF(在职员工基本信息!G1456="","",在职员工基本信息!G1456)</f>
        <v/>
      </c>
      <c r="G1459" s="1" t="str">
        <f>IF(在职员工基本信息!B1456="","",在职员工基本信息!B1456)</f>
        <v/>
      </c>
      <c r="H1459" s="1" t="str">
        <f>IF(在职员工基本信息!C1456="","",在职员工基本信息!C1456)</f>
        <v/>
      </c>
      <c r="J1459" s="23" t="str">
        <f t="shared" si="110"/>
        <v/>
      </c>
      <c r="K1459" s="23" t="str">
        <f t="shared" si="111"/>
        <v/>
      </c>
      <c r="L1459" s="23" t="str">
        <f t="shared" si="112"/>
        <v/>
      </c>
      <c r="M1459" s="23" t="str">
        <f t="shared" si="113"/>
        <v/>
      </c>
      <c r="N1459" s="23" t="str">
        <f t="shared" si="114"/>
        <v/>
      </c>
      <c r="P1459" s="1" t="str">
        <f>IF(AND(YEAR(在职员工基本信息!$M1456)='员工事项提醒（生日、续合同）'!$Q$4,MONTH(在职员工基本信息!$M1456)='员工事项提醒（生日、续合同）'!$S$4),在职员工基本信息!D1456,"")</f>
        <v/>
      </c>
      <c r="Q1459" s="1" t="str">
        <f>IF(AND(YEAR(在职员工基本信息!$M1456)='员工事项提醒（生日、续合同）'!$Q$4,MONTH(在职员工基本信息!$M1456)='员工事项提醒（生日、续合同）'!$S$4),在职员工基本信息!E1456,"")</f>
        <v/>
      </c>
      <c r="R1459" s="1" t="str">
        <f>IF(AND(YEAR(在职员工基本信息!$M1456)='员工事项提醒（生日、续合同）'!$Q$4,MONTH(在职员工基本信息!$M1456)='员工事项提醒（生日、续合同）'!$S$4),在职员工基本信息!B1456,"")</f>
        <v/>
      </c>
      <c r="S1459" s="1" t="str">
        <f>IF(AND(YEAR(在职员工基本信息!$M1456)='员工事项提醒（生日、续合同）'!$Q$4,MONTH(在职员工基本信息!$M1456)='员工事项提醒（生日、续合同）'!$S$4),在职员工基本信息!C1456,"")</f>
        <v/>
      </c>
      <c r="T1459" s="23" t="str">
        <f>IF(AND(YEAR(在职员工基本信息!$M1456)='员工事项提醒（生日、续合同）'!$Q$4,MONTH(在职员工基本信息!$M1456)='员工事项提醒（生日、续合同）'!$S$4),在职员工基本信息!M1456,"")</f>
        <v/>
      </c>
    </row>
    <row r="1460" spans="1:20">
      <c r="A1460" s="1" t="str">
        <f>B1460&amp;COUNTIF(B$8:B1460,B1460)</f>
        <v>1448</v>
      </c>
      <c r="B1460" s="1" t="str">
        <f>IF(MONTH(在职员工基本信息!G1457)=$L$4,MONTH(在职员工基本信息!G1457),"")</f>
        <v/>
      </c>
      <c r="D1460" s="1" t="str">
        <f>IFERROR(IF(在职员工基本信息!D1457="","",在职员工基本信息!D1457),"")</f>
        <v/>
      </c>
      <c r="E1460" s="1" t="str">
        <f>IF(在职员工基本信息!E1457="","",在职员工基本信息!E1457)</f>
        <v/>
      </c>
      <c r="F1460" s="23" t="str">
        <f>IF(在职员工基本信息!G1457="","",在职员工基本信息!G1457)</f>
        <v/>
      </c>
      <c r="G1460" s="1" t="str">
        <f>IF(在职员工基本信息!B1457="","",在职员工基本信息!B1457)</f>
        <v/>
      </c>
      <c r="H1460" s="1" t="str">
        <f>IF(在职员工基本信息!C1457="","",在职员工基本信息!C1457)</f>
        <v/>
      </c>
      <c r="J1460" s="23" t="str">
        <f t="shared" si="110"/>
        <v/>
      </c>
      <c r="K1460" s="23" t="str">
        <f t="shared" si="111"/>
        <v/>
      </c>
      <c r="L1460" s="23" t="str">
        <f t="shared" si="112"/>
        <v/>
      </c>
      <c r="M1460" s="23" t="str">
        <f t="shared" si="113"/>
        <v/>
      </c>
      <c r="N1460" s="23" t="str">
        <f t="shared" si="114"/>
        <v/>
      </c>
      <c r="P1460" s="1" t="str">
        <f>IF(AND(YEAR(在职员工基本信息!$M1457)='员工事项提醒（生日、续合同）'!$Q$4,MONTH(在职员工基本信息!$M1457)='员工事项提醒（生日、续合同）'!$S$4),在职员工基本信息!D1457,"")</f>
        <v/>
      </c>
      <c r="Q1460" s="1" t="str">
        <f>IF(AND(YEAR(在职员工基本信息!$M1457)='员工事项提醒（生日、续合同）'!$Q$4,MONTH(在职员工基本信息!$M1457)='员工事项提醒（生日、续合同）'!$S$4),在职员工基本信息!E1457,"")</f>
        <v/>
      </c>
      <c r="R1460" s="1" t="str">
        <f>IF(AND(YEAR(在职员工基本信息!$M1457)='员工事项提醒（生日、续合同）'!$Q$4,MONTH(在职员工基本信息!$M1457)='员工事项提醒（生日、续合同）'!$S$4),在职员工基本信息!B1457,"")</f>
        <v/>
      </c>
      <c r="S1460" s="1" t="str">
        <f>IF(AND(YEAR(在职员工基本信息!$M1457)='员工事项提醒（生日、续合同）'!$Q$4,MONTH(在职员工基本信息!$M1457)='员工事项提醒（生日、续合同）'!$S$4),在职员工基本信息!C1457,"")</f>
        <v/>
      </c>
      <c r="T1460" s="23" t="str">
        <f>IF(AND(YEAR(在职员工基本信息!$M1457)='员工事项提醒（生日、续合同）'!$Q$4,MONTH(在职员工基本信息!$M1457)='员工事项提醒（生日、续合同）'!$S$4),在职员工基本信息!M1457,"")</f>
        <v/>
      </c>
    </row>
    <row r="1461" spans="1:20">
      <c r="A1461" s="1" t="str">
        <f>B1461&amp;COUNTIF(B$8:B1461,B1461)</f>
        <v>1449</v>
      </c>
      <c r="B1461" s="1" t="str">
        <f>IF(MONTH(在职员工基本信息!G1458)=$L$4,MONTH(在职员工基本信息!G1458),"")</f>
        <v/>
      </c>
      <c r="D1461" s="1" t="str">
        <f>IFERROR(IF(在职员工基本信息!D1458="","",在职员工基本信息!D1458),"")</f>
        <v/>
      </c>
      <c r="E1461" s="1" t="str">
        <f>IF(在职员工基本信息!E1458="","",在职员工基本信息!E1458)</f>
        <v/>
      </c>
      <c r="F1461" s="23" t="str">
        <f>IF(在职员工基本信息!G1458="","",在职员工基本信息!G1458)</f>
        <v/>
      </c>
      <c r="G1461" s="1" t="str">
        <f>IF(在职员工基本信息!B1458="","",在职员工基本信息!B1458)</f>
        <v/>
      </c>
      <c r="H1461" s="1" t="str">
        <f>IF(在职员工基本信息!C1458="","",在职员工基本信息!C1458)</f>
        <v/>
      </c>
      <c r="J1461" s="23" t="str">
        <f t="shared" si="110"/>
        <v/>
      </c>
      <c r="K1461" s="23" t="str">
        <f t="shared" si="111"/>
        <v/>
      </c>
      <c r="L1461" s="23" t="str">
        <f t="shared" si="112"/>
        <v/>
      </c>
      <c r="M1461" s="23" t="str">
        <f t="shared" si="113"/>
        <v/>
      </c>
      <c r="N1461" s="23" t="str">
        <f t="shared" si="114"/>
        <v/>
      </c>
      <c r="P1461" s="1" t="str">
        <f>IF(AND(YEAR(在职员工基本信息!$M1458)='员工事项提醒（生日、续合同）'!$Q$4,MONTH(在职员工基本信息!$M1458)='员工事项提醒（生日、续合同）'!$S$4),在职员工基本信息!D1458,"")</f>
        <v/>
      </c>
      <c r="Q1461" s="1" t="str">
        <f>IF(AND(YEAR(在职员工基本信息!$M1458)='员工事项提醒（生日、续合同）'!$Q$4,MONTH(在职员工基本信息!$M1458)='员工事项提醒（生日、续合同）'!$S$4),在职员工基本信息!E1458,"")</f>
        <v/>
      </c>
      <c r="R1461" s="1" t="str">
        <f>IF(AND(YEAR(在职员工基本信息!$M1458)='员工事项提醒（生日、续合同）'!$Q$4,MONTH(在职员工基本信息!$M1458)='员工事项提醒（生日、续合同）'!$S$4),在职员工基本信息!B1458,"")</f>
        <v/>
      </c>
      <c r="S1461" s="1" t="str">
        <f>IF(AND(YEAR(在职员工基本信息!$M1458)='员工事项提醒（生日、续合同）'!$Q$4,MONTH(在职员工基本信息!$M1458)='员工事项提醒（生日、续合同）'!$S$4),在职员工基本信息!C1458,"")</f>
        <v/>
      </c>
      <c r="T1461" s="23" t="str">
        <f>IF(AND(YEAR(在职员工基本信息!$M1458)='员工事项提醒（生日、续合同）'!$Q$4,MONTH(在职员工基本信息!$M1458)='员工事项提醒（生日、续合同）'!$S$4),在职员工基本信息!M1458,"")</f>
        <v/>
      </c>
    </row>
    <row r="1462" spans="1:20">
      <c r="A1462" s="1" t="str">
        <f>B1462&amp;COUNTIF(B$8:B1462,B1462)</f>
        <v>1450</v>
      </c>
      <c r="B1462" s="1" t="str">
        <f>IF(MONTH(在职员工基本信息!G1459)=$L$4,MONTH(在职员工基本信息!G1459),"")</f>
        <v/>
      </c>
      <c r="D1462" s="1" t="str">
        <f>IFERROR(IF(在职员工基本信息!D1459="","",在职员工基本信息!D1459),"")</f>
        <v/>
      </c>
      <c r="E1462" s="1" t="str">
        <f>IF(在职员工基本信息!E1459="","",在职员工基本信息!E1459)</f>
        <v/>
      </c>
      <c r="F1462" s="23" t="str">
        <f>IF(在职员工基本信息!G1459="","",在职员工基本信息!G1459)</f>
        <v/>
      </c>
      <c r="G1462" s="1" t="str">
        <f>IF(在职员工基本信息!B1459="","",在职员工基本信息!B1459)</f>
        <v/>
      </c>
      <c r="H1462" s="1" t="str">
        <f>IF(在职员工基本信息!C1459="","",在职员工基本信息!C1459)</f>
        <v/>
      </c>
      <c r="J1462" s="23" t="str">
        <f t="shared" si="110"/>
        <v/>
      </c>
      <c r="K1462" s="23" t="str">
        <f t="shared" si="111"/>
        <v/>
      </c>
      <c r="L1462" s="23" t="str">
        <f t="shared" si="112"/>
        <v/>
      </c>
      <c r="M1462" s="23" t="str">
        <f t="shared" si="113"/>
        <v/>
      </c>
      <c r="N1462" s="23" t="str">
        <f t="shared" si="114"/>
        <v/>
      </c>
      <c r="P1462" s="1" t="str">
        <f>IF(AND(YEAR(在职员工基本信息!$M1459)='员工事项提醒（生日、续合同）'!$Q$4,MONTH(在职员工基本信息!$M1459)='员工事项提醒（生日、续合同）'!$S$4),在职员工基本信息!D1459,"")</f>
        <v/>
      </c>
      <c r="Q1462" s="1" t="str">
        <f>IF(AND(YEAR(在职员工基本信息!$M1459)='员工事项提醒（生日、续合同）'!$Q$4,MONTH(在职员工基本信息!$M1459)='员工事项提醒（生日、续合同）'!$S$4),在职员工基本信息!E1459,"")</f>
        <v/>
      </c>
      <c r="R1462" s="1" t="str">
        <f>IF(AND(YEAR(在职员工基本信息!$M1459)='员工事项提醒（生日、续合同）'!$Q$4,MONTH(在职员工基本信息!$M1459)='员工事项提醒（生日、续合同）'!$S$4),在职员工基本信息!B1459,"")</f>
        <v/>
      </c>
      <c r="S1462" s="1" t="str">
        <f>IF(AND(YEAR(在职员工基本信息!$M1459)='员工事项提醒（生日、续合同）'!$Q$4,MONTH(在职员工基本信息!$M1459)='员工事项提醒（生日、续合同）'!$S$4),在职员工基本信息!C1459,"")</f>
        <v/>
      </c>
      <c r="T1462" s="23" t="str">
        <f>IF(AND(YEAR(在职员工基本信息!$M1459)='员工事项提醒（生日、续合同）'!$Q$4,MONTH(在职员工基本信息!$M1459)='员工事项提醒（生日、续合同）'!$S$4),在职员工基本信息!M1459,"")</f>
        <v/>
      </c>
    </row>
    <row r="1463" spans="1:20">
      <c r="A1463" s="1" t="str">
        <f>B1463&amp;COUNTIF(B$8:B1463,B1463)</f>
        <v>1451</v>
      </c>
      <c r="B1463" s="1" t="str">
        <f>IF(MONTH(在职员工基本信息!G1460)=$L$4,MONTH(在职员工基本信息!G1460),"")</f>
        <v/>
      </c>
      <c r="D1463" s="1" t="str">
        <f>IFERROR(IF(在职员工基本信息!D1460="","",在职员工基本信息!D1460),"")</f>
        <v/>
      </c>
      <c r="E1463" s="1" t="str">
        <f>IF(在职员工基本信息!E1460="","",在职员工基本信息!E1460)</f>
        <v/>
      </c>
      <c r="F1463" s="23" t="str">
        <f>IF(在职员工基本信息!G1460="","",在职员工基本信息!G1460)</f>
        <v/>
      </c>
      <c r="G1463" s="1" t="str">
        <f>IF(在职员工基本信息!B1460="","",在职员工基本信息!B1460)</f>
        <v/>
      </c>
      <c r="H1463" s="1" t="str">
        <f>IF(在职员工基本信息!C1460="","",在职员工基本信息!C1460)</f>
        <v/>
      </c>
      <c r="J1463" s="23" t="str">
        <f t="shared" si="110"/>
        <v/>
      </c>
      <c r="K1463" s="23" t="str">
        <f t="shared" si="111"/>
        <v/>
      </c>
      <c r="L1463" s="23" t="str">
        <f t="shared" si="112"/>
        <v/>
      </c>
      <c r="M1463" s="23" t="str">
        <f t="shared" si="113"/>
        <v/>
      </c>
      <c r="N1463" s="23" t="str">
        <f t="shared" si="114"/>
        <v/>
      </c>
      <c r="P1463" s="1" t="str">
        <f>IF(AND(YEAR(在职员工基本信息!$M1460)='员工事项提醒（生日、续合同）'!$Q$4,MONTH(在职员工基本信息!$M1460)='员工事项提醒（生日、续合同）'!$S$4),在职员工基本信息!D1460,"")</f>
        <v/>
      </c>
      <c r="Q1463" s="1" t="str">
        <f>IF(AND(YEAR(在职员工基本信息!$M1460)='员工事项提醒（生日、续合同）'!$Q$4,MONTH(在职员工基本信息!$M1460)='员工事项提醒（生日、续合同）'!$S$4),在职员工基本信息!E1460,"")</f>
        <v/>
      </c>
      <c r="R1463" s="1" t="str">
        <f>IF(AND(YEAR(在职员工基本信息!$M1460)='员工事项提醒（生日、续合同）'!$Q$4,MONTH(在职员工基本信息!$M1460)='员工事项提醒（生日、续合同）'!$S$4),在职员工基本信息!B1460,"")</f>
        <v/>
      </c>
      <c r="S1463" s="1" t="str">
        <f>IF(AND(YEAR(在职员工基本信息!$M1460)='员工事项提醒（生日、续合同）'!$Q$4,MONTH(在职员工基本信息!$M1460)='员工事项提醒（生日、续合同）'!$S$4),在职员工基本信息!C1460,"")</f>
        <v/>
      </c>
      <c r="T1463" s="23" t="str">
        <f>IF(AND(YEAR(在职员工基本信息!$M1460)='员工事项提醒（生日、续合同）'!$Q$4,MONTH(在职员工基本信息!$M1460)='员工事项提醒（生日、续合同）'!$S$4),在职员工基本信息!M1460,"")</f>
        <v/>
      </c>
    </row>
    <row r="1464" spans="1:20">
      <c r="A1464" s="1" t="str">
        <f>B1464&amp;COUNTIF(B$8:B1464,B1464)</f>
        <v>1452</v>
      </c>
      <c r="B1464" s="1" t="str">
        <f>IF(MONTH(在职员工基本信息!G1461)=$L$4,MONTH(在职员工基本信息!G1461),"")</f>
        <v/>
      </c>
      <c r="D1464" s="1" t="str">
        <f>IFERROR(IF(在职员工基本信息!D1461="","",在职员工基本信息!D1461),"")</f>
        <v/>
      </c>
      <c r="E1464" s="1" t="str">
        <f>IF(在职员工基本信息!E1461="","",在职员工基本信息!E1461)</f>
        <v/>
      </c>
      <c r="F1464" s="23" t="str">
        <f>IF(在职员工基本信息!G1461="","",在职员工基本信息!G1461)</f>
        <v/>
      </c>
      <c r="G1464" s="1" t="str">
        <f>IF(在职员工基本信息!B1461="","",在职员工基本信息!B1461)</f>
        <v/>
      </c>
      <c r="H1464" s="1" t="str">
        <f>IF(在职员工基本信息!C1461="","",在职员工基本信息!C1461)</f>
        <v/>
      </c>
      <c r="J1464" s="23" t="str">
        <f t="shared" si="110"/>
        <v/>
      </c>
      <c r="K1464" s="23" t="str">
        <f t="shared" si="111"/>
        <v/>
      </c>
      <c r="L1464" s="23" t="str">
        <f t="shared" si="112"/>
        <v/>
      </c>
      <c r="M1464" s="23" t="str">
        <f t="shared" si="113"/>
        <v/>
      </c>
      <c r="N1464" s="23" t="str">
        <f t="shared" si="114"/>
        <v/>
      </c>
      <c r="P1464" s="1" t="str">
        <f>IF(AND(YEAR(在职员工基本信息!$M1461)='员工事项提醒（生日、续合同）'!$Q$4,MONTH(在职员工基本信息!$M1461)='员工事项提醒（生日、续合同）'!$S$4),在职员工基本信息!D1461,"")</f>
        <v/>
      </c>
      <c r="Q1464" s="1" t="str">
        <f>IF(AND(YEAR(在职员工基本信息!$M1461)='员工事项提醒（生日、续合同）'!$Q$4,MONTH(在职员工基本信息!$M1461)='员工事项提醒（生日、续合同）'!$S$4),在职员工基本信息!E1461,"")</f>
        <v/>
      </c>
      <c r="R1464" s="1" t="str">
        <f>IF(AND(YEAR(在职员工基本信息!$M1461)='员工事项提醒（生日、续合同）'!$Q$4,MONTH(在职员工基本信息!$M1461)='员工事项提醒（生日、续合同）'!$S$4),在职员工基本信息!B1461,"")</f>
        <v/>
      </c>
      <c r="S1464" s="1" t="str">
        <f>IF(AND(YEAR(在职员工基本信息!$M1461)='员工事项提醒（生日、续合同）'!$Q$4,MONTH(在职员工基本信息!$M1461)='员工事项提醒（生日、续合同）'!$S$4),在职员工基本信息!C1461,"")</f>
        <v/>
      </c>
      <c r="T1464" s="23" t="str">
        <f>IF(AND(YEAR(在职员工基本信息!$M1461)='员工事项提醒（生日、续合同）'!$Q$4,MONTH(在职员工基本信息!$M1461)='员工事项提醒（生日、续合同）'!$S$4),在职员工基本信息!M1461,"")</f>
        <v/>
      </c>
    </row>
    <row r="1465" spans="1:20">
      <c r="A1465" s="1" t="str">
        <f>B1465&amp;COUNTIF(B$8:B1465,B1465)</f>
        <v>1453</v>
      </c>
      <c r="B1465" s="1" t="str">
        <f>IF(MONTH(在职员工基本信息!G1462)=$L$4,MONTH(在职员工基本信息!G1462),"")</f>
        <v/>
      </c>
      <c r="D1465" s="1" t="str">
        <f>IFERROR(IF(在职员工基本信息!D1462="","",在职员工基本信息!D1462),"")</f>
        <v/>
      </c>
      <c r="E1465" s="1" t="str">
        <f>IF(在职员工基本信息!E1462="","",在职员工基本信息!E1462)</f>
        <v/>
      </c>
      <c r="F1465" s="23" t="str">
        <f>IF(在职员工基本信息!G1462="","",在职员工基本信息!G1462)</f>
        <v/>
      </c>
      <c r="G1465" s="1" t="str">
        <f>IF(在职员工基本信息!B1462="","",在职员工基本信息!B1462)</f>
        <v/>
      </c>
      <c r="H1465" s="1" t="str">
        <f>IF(在职员工基本信息!C1462="","",在职员工基本信息!C1462)</f>
        <v/>
      </c>
      <c r="J1465" s="23" t="str">
        <f t="shared" si="110"/>
        <v/>
      </c>
      <c r="K1465" s="23" t="str">
        <f t="shared" si="111"/>
        <v/>
      </c>
      <c r="L1465" s="23" t="str">
        <f t="shared" si="112"/>
        <v/>
      </c>
      <c r="M1465" s="23" t="str">
        <f t="shared" si="113"/>
        <v/>
      </c>
      <c r="N1465" s="23" t="str">
        <f t="shared" si="114"/>
        <v/>
      </c>
      <c r="P1465" s="1" t="str">
        <f>IF(AND(YEAR(在职员工基本信息!$M1462)='员工事项提醒（生日、续合同）'!$Q$4,MONTH(在职员工基本信息!$M1462)='员工事项提醒（生日、续合同）'!$S$4),在职员工基本信息!D1462,"")</f>
        <v/>
      </c>
      <c r="Q1465" s="1" t="str">
        <f>IF(AND(YEAR(在职员工基本信息!$M1462)='员工事项提醒（生日、续合同）'!$Q$4,MONTH(在职员工基本信息!$M1462)='员工事项提醒（生日、续合同）'!$S$4),在职员工基本信息!E1462,"")</f>
        <v/>
      </c>
      <c r="R1465" s="1" t="str">
        <f>IF(AND(YEAR(在职员工基本信息!$M1462)='员工事项提醒（生日、续合同）'!$Q$4,MONTH(在职员工基本信息!$M1462)='员工事项提醒（生日、续合同）'!$S$4),在职员工基本信息!B1462,"")</f>
        <v/>
      </c>
      <c r="S1465" s="1" t="str">
        <f>IF(AND(YEAR(在职员工基本信息!$M1462)='员工事项提醒（生日、续合同）'!$Q$4,MONTH(在职员工基本信息!$M1462)='员工事项提醒（生日、续合同）'!$S$4),在职员工基本信息!C1462,"")</f>
        <v/>
      </c>
      <c r="T1465" s="23" t="str">
        <f>IF(AND(YEAR(在职员工基本信息!$M1462)='员工事项提醒（生日、续合同）'!$Q$4,MONTH(在职员工基本信息!$M1462)='员工事项提醒（生日、续合同）'!$S$4),在职员工基本信息!M1462,"")</f>
        <v/>
      </c>
    </row>
    <row r="1466" spans="1:20">
      <c r="A1466" s="1" t="str">
        <f>B1466&amp;COUNTIF(B$8:B1466,B1466)</f>
        <v>1454</v>
      </c>
      <c r="B1466" s="1" t="str">
        <f>IF(MONTH(在职员工基本信息!G1463)=$L$4,MONTH(在职员工基本信息!G1463),"")</f>
        <v/>
      </c>
      <c r="D1466" s="1" t="str">
        <f>IFERROR(IF(在职员工基本信息!D1463="","",在职员工基本信息!D1463),"")</f>
        <v/>
      </c>
      <c r="E1466" s="1" t="str">
        <f>IF(在职员工基本信息!E1463="","",在职员工基本信息!E1463)</f>
        <v/>
      </c>
      <c r="F1466" s="23" t="str">
        <f>IF(在职员工基本信息!G1463="","",在职员工基本信息!G1463)</f>
        <v/>
      </c>
      <c r="G1466" s="1" t="str">
        <f>IF(在职员工基本信息!B1463="","",在职员工基本信息!B1463)</f>
        <v/>
      </c>
      <c r="H1466" s="1" t="str">
        <f>IF(在职员工基本信息!C1463="","",在职员工基本信息!C1463)</f>
        <v/>
      </c>
      <c r="J1466" s="23" t="str">
        <f t="shared" si="110"/>
        <v/>
      </c>
      <c r="K1466" s="23" t="str">
        <f t="shared" si="111"/>
        <v/>
      </c>
      <c r="L1466" s="23" t="str">
        <f t="shared" si="112"/>
        <v/>
      </c>
      <c r="M1466" s="23" t="str">
        <f t="shared" si="113"/>
        <v/>
      </c>
      <c r="N1466" s="23" t="str">
        <f t="shared" si="114"/>
        <v/>
      </c>
      <c r="P1466" s="1" t="str">
        <f>IF(AND(YEAR(在职员工基本信息!$M1463)='员工事项提醒（生日、续合同）'!$Q$4,MONTH(在职员工基本信息!$M1463)='员工事项提醒（生日、续合同）'!$S$4),在职员工基本信息!D1463,"")</f>
        <v/>
      </c>
      <c r="Q1466" s="1" t="str">
        <f>IF(AND(YEAR(在职员工基本信息!$M1463)='员工事项提醒（生日、续合同）'!$Q$4,MONTH(在职员工基本信息!$M1463)='员工事项提醒（生日、续合同）'!$S$4),在职员工基本信息!E1463,"")</f>
        <v/>
      </c>
      <c r="R1466" s="1" t="str">
        <f>IF(AND(YEAR(在职员工基本信息!$M1463)='员工事项提醒（生日、续合同）'!$Q$4,MONTH(在职员工基本信息!$M1463)='员工事项提醒（生日、续合同）'!$S$4),在职员工基本信息!B1463,"")</f>
        <v/>
      </c>
      <c r="S1466" s="1" t="str">
        <f>IF(AND(YEAR(在职员工基本信息!$M1463)='员工事项提醒（生日、续合同）'!$Q$4,MONTH(在职员工基本信息!$M1463)='员工事项提醒（生日、续合同）'!$S$4),在职员工基本信息!C1463,"")</f>
        <v/>
      </c>
      <c r="T1466" s="23" t="str">
        <f>IF(AND(YEAR(在职员工基本信息!$M1463)='员工事项提醒（生日、续合同）'!$Q$4,MONTH(在职员工基本信息!$M1463)='员工事项提醒（生日、续合同）'!$S$4),在职员工基本信息!M1463,"")</f>
        <v/>
      </c>
    </row>
    <row r="1467" spans="1:20">
      <c r="A1467" s="1" t="str">
        <f>B1467&amp;COUNTIF(B$8:B1467,B1467)</f>
        <v>1455</v>
      </c>
      <c r="B1467" s="1" t="str">
        <f>IF(MONTH(在职员工基本信息!G1464)=$L$4,MONTH(在职员工基本信息!G1464),"")</f>
        <v/>
      </c>
      <c r="D1467" s="1" t="str">
        <f>IFERROR(IF(在职员工基本信息!D1464="","",在职员工基本信息!D1464),"")</f>
        <v/>
      </c>
      <c r="E1467" s="1" t="str">
        <f>IF(在职员工基本信息!E1464="","",在职员工基本信息!E1464)</f>
        <v/>
      </c>
      <c r="F1467" s="23" t="str">
        <f>IF(在职员工基本信息!G1464="","",在职员工基本信息!G1464)</f>
        <v/>
      </c>
      <c r="G1467" s="1" t="str">
        <f>IF(在职员工基本信息!B1464="","",在职员工基本信息!B1464)</f>
        <v/>
      </c>
      <c r="H1467" s="1" t="str">
        <f>IF(在职员工基本信息!C1464="","",在职员工基本信息!C1464)</f>
        <v/>
      </c>
      <c r="J1467" s="23" t="str">
        <f t="shared" si="110"/>
        <v/>
      </c>
      <c r="K1467" s="23" t="str">
        <f t="shared" si="111"/>
        <v/>
      </c>
      <c r="L1467" s="23" t="str">
        <f t="shared" si="112"/>
        <v/>
      </c>
      <c r="M1467" s="23" t="str">
        <f t="shared" si="113"/>
        <v/>
      </c>
      <c r="N1467" s="23" t="str">
        <f t="shared" si="114"/>
        <v/>
      </c>
      <c r="P1467" s="1" t="str">
        <f>IF(AND(YEAR(在职员工基本信息!$M1464)='员工事项提醒（生日、续合同）'!$Q$4,MONTH(在职员工基本信息!$M1464)='员工事项提醒（生日、续合同）'!$S$4),在职员工基本信息!D1464,"")</f>
        <v/>
      </c>
      <c r="Q1467" s="1" t="str">
        <f>IF(AND(YEAR(在职员工基本信息!$M1464)='员工事项提醒（生日、续合同）'!$Q$4,MONTH(在职员工基本信息!$M1464)='员工事项提醒（生日、续合同）'!$S$4),在职员工基本信息!E1464,"")</f>
        <v/>
      </c>
      <c r="R1467" s="1" t="str">
        <f>IF(AND(YEAR(在职员工基本信息!$M1464)='员工事项提醒（生日、续合同）'!$Q$4,MONTH(在职员工基本信息!$M1464)='员工事项提醒（生日、续合同）'!$S$4),在职员工基本信息!B1464,"")</f>
        <v/>
      </c>
      <c r="S1467" s="1" t="str">
        <f>IF(AND(YEAR(在职员工基本信息!$M1464)='员工事项提醒（生日、续合同）'!$Q$4,MONTH(在职员工基本信息!$M1464)='员工事项提醒（生日、续合同）'!$S$4),在职员工基本信息!C1464,"")</f>
        <v/>
      </c>
      <c r="T1467" s="23" t="str">
        <f>IF(AND(YEAR(在职员工基本信息!$M1464)='员工事项提醒（生日、续合同）'!$Q$4,MONTH(在职员工基本信息!$M1464)='员工事项提醒（生日、续合同）'!$S$4),在职员工基本信息!M1464,"")</f>
        <v/>
      </c>
    </row>
    <row r="1468" spans="1:20">
      <c r="A1468" s="1" t="str">
        <f>B1468&amp;COUNTIF(B$8:B1468,B1468)</f>
        <v>1456</v>
      </c>
      <c r="B1468" s="1" t="str">
        <f>IF(MONTH(在职员工基本信息!G1465)=$L$4,MONTH(在职员工基本信息!G1465),"")</f>
        <v/>
      </c>
      <c r="D1468" s="1" t="str">
        <f>IFERROR(IF(在职员工基本信息!D1465="","",在职员工基本信息!D1465),"")</f>
        <v/>
      </c>
      <c r="E1468" s="1" t="str">
        <f>IF(在职员工基本信息!E1465="","",在职员工基本信息!E1465)</f>
        <v/>
      </c>
      <c r="F1468" s="23" t="str">
        <f>IF(在职员工基本信息!G1465="","",在职员工基本信息!G1465)</f>
        <v/>
      </c>
      <c r="G1468" s="1" t="str">
        <f>IF(在职员工基本信息!B1465="","",在职员工基本信息!B1465)</f>
        <v/>
      </c>
      <c r="H1468" s="1" t="str">
        <f>IF(在职员工基本信息!C1465="","",在职员工基本信息!C1465)</f>
        <v/>
      </c>
      <c r="J1468" s="23" t="str">
        <f t="shared" si="110"/>
        <v/>
      </c>
      <c r="K1468" s="23" t="str">
        <f t="shared" si="111"/>
        <v/>
      </c>
      <c r="L1468" s="23" t="str">
        <f t="shared" si="112"/>
        <v/>
      </c>
      <c r="M1468" s="23" t="str">
        <f t="shared" si="113"/>
        <v/>
      </c>
      <c r="N1468" s="23" t="str">
        <f t="shared" si="114"/>
        <v/>
      </c>
      <c r="P1468" s="1" t="str">
        <f>IF(AND(YEAR(在职员工基本信息!$M1465)='员工事项提醒（生日、续合同）'!$Q$4,MONTH(在职员工基本信息!$M1465)='员工事项提醒（生日、续合同）'!$S$4),在职员工基本信息!D1465,"")</f>
        <v/>
      </c>
      <c r="Q1468" s="1" t="str">
        <f>IF(AND(YEAR(在职员工基本信息!$M1465)='员工事项提醒（生日、续合同）'!$Q$4,MONTH(在职员工基本信息!$M1465)='员工事项提醒（生日、续合同）'!$S$4),在职员工基本信息!E1465,"")</f>
        <v/>
      </c>
      <c r="R1468" s="1" t="str">
        <f>IF(AND(YEAR(在职员工基本信息!$M1465)='员工事项提醒（生日、续合同）'!$Q$4,MONTH(在职员工基本信息!$M1465)='员工事项提醒（生日、续合同）'!$S$4),在职员工基本信息!B1465,"")</f>
        <v/>
      </c>
      <c r="S1468" s="1" t="str">
        <f>IF(AND(YEAR(在职员工基本信息!$M1465)='员工事项提醒（生日、续合同）'!$Q$4,MONTH(在职员工基本信息!$M1465)='员工事项提醒（生日、续合同）'!$S$4),在职员工基本信息!C1465,"")</f>
        <v/>
      </c>
      <c r="T1468" s="23" t="str">
        <f>IF(AND(YEAR(在职员工基本信息!$M1465)='员工事项提醒（生日、续合同）'!$Q$4,MONTH(在职员工基本信息!$M1465)='员工事项提醒（生日、续合同）'!$S$4),在职员工基本信息!M1465,"")</f>
        <v/>
      </c>
    </row>
    <row r="1469" spans="1:20">
      <c r="A1469" s="1" t="str">
        <f>B1469&amp;COUNTIF(B$8:B1469,B1469)</f>
        <v>1457</v>
      </c>
      <c r="B1469" s="1" t="str">
        <f>IF(MONTH(在职员工基本信息!G1466)=$L$4,MONTH(在职员工基本信息!G1466),"")</f>
        <v/>
      </c>
      <c r="D1469" s="1" t="str">
        <f>IFERROR(IF(在职员工基本信息!D1466="","",在职员工基本信息!D1466),"")</f>
        <v/>
      </c>
      <c r="E1469" s="1" t="str">
        <f>IF(在职员工基本信息!E1466="","",在职员工基本信息!E1466)</f>
        <v/>
      </c>
      <c r="F1469" s="23" t="str">
        <f>IF(在职员工基本信息!G1466="","",在职员工基本信息!G1466)</f>
        <v/>
      </c>
      <c r="G1469" s="1" t="str">
        <f>IF(在职员工基本信息!B1466="","",在职员工基本信息!B1466)</f>
        <v/>
      </c>
      <c r="H1469" s="1" t="str">
        <f>IF(在职员工基本信息!C1466="","",在职员工基本信息!C1466)</f>
        <v/>
      </c>
      <c r="J1469" s="23" t="str">
        <f t="shared" si="110"/>
        <v/>
      </c>
      <c r="K1469" s="23" t="str">
        <f t="shared" si="111"/>
        <v/>
      </c>
      <c r="L1469" s="23" t="str">
        <f t="shared" si="112"/>
        <v/>
      </c>
      <c r="M1469" s="23" t="str">
        <f t="shared" si="113"/>
        <v/>
      </c>
      <c r="N1469" s="23" t="str">
        <f t="shared" si="114"/>
        <v/>
      </c>
      <c r="P1469" s="1" t="str">
        <f>IF(AND(YEAR(在职员工基本信息!$M1466)='员工事项提醒（生日、续合同）'!$Q$4,MONTH(在职员工基本信息!$M1466)='员工事项提醒（生日、续合同）'!$S$4),在职员工基本信息!D1466,"")</f>
        <v/>
      </c>
      <c r="Q1469" s="1" t="str">
        <f>IF(AND(YEAR(在职员工基本信息!$M1466)='员工事项提醒（生日、续合同）'!$Q$4,MONTH(在职员工基本信息!$M1466)='员工事项提醒（生日、续合同）'!$S$4),在职员工基本信息!E1466,"")</f>
        <v/>
      </c>
      <c r="R1469" s="1" t="str">
        <f>IF(AND(YEAR(在职员工基本信息!$M1466)='员工事项提醒（生日、续合同）'!$Q$4,MONTH(在职员工基本信息!$M1466)='员工事项提醒（生日、续合同）'!$S$4),在职员工基本信息!B1466,"")</f>
        <v/>
      </c>
      <c r="S1469" s="1" t="str">
        <f>IF(AND(YEAR(在职员工基本信息!$M1466)='员工事项提醒（生日、续合同）'!$Q$4,MONTH(在职员工基本信息!$M1466)='员工事项提醒（生日、续合同）'!$S$4),在职员工基本信息!C1466,"")</f>
        <v/>
      </c>
      <c r="T1469" s="23" t="str">
        <f>IF(AND(YEAR(在职员工基本信息!$M1466)='员工事项提醒（生日、续合同）'!$Q$4,MONTH(在职员工基本信息!$M1466)='员工事项提醒（生日、续合同）'!$S$4),在职员工基本信息!M1466,"")</f>
        <v/>
      </c>
    </row>
    <row r="1470" spans="1:20">
      <c r="A1470" s="1" t="str">
        <f>B1470&amp;COUNTIF(B$8:B1470,B1470)</f>
        <v>1458</v>
      </c>
      <c r="B1470" s="1" t="str">
        <f>IF(MONTH(在职员工基本信息!G1467)=$L$4,MONTH(在职员工基本信息!G1467),"")</f>
        <v/>
      </c>
      <c r="D1470" s="1" t="str">
        <f>IFERROR(IF(在职员工基本信息!D1467="","",在职员工基本信息!D1467),"")</f>
        <v/>
      </c>
      <c r="E1470" s="1" t="str">
        <f>IF(在职员工基本信息!E1467="","",在职员工基本信息!E1467)</f>
        <v/>
      </c>
      <c r="F1470" s="23" t="str">
        <f>IF(在职员工基本信息!G1467="","",在职员工基本信息!G1467)</f>
        <v/>
      </c>
      <c r="G1470" s="1" t="str">
        <f>IF(在职员工基本信息!B1467="","",在职员工基本信息!B1467)</f>
        <v/>
      </c>
      <c r="H1470" s="1" t="str">
        <f>IF(在职员工基本信息!C1467="","",在职员工基本信息!C1467)</f>
        <v/>
      </c>
      <c r="J1470" s="23" t="str">
        <f t="shared" si="110"/>
        <v/>
      </c>
      <c r="K1470" s="23" t="str">
        <f t="shared" si="111"/>
        <v/>
      </c>
      <c r="L1470" s="23" t="str">
        <f t="shared" si="112"/>
        <v/>
      </c>
      <c r="M1470" s="23" t="str">
        <f t="shared" si="113"/>
        <v/>
      </c>
      <c r="N1470" s="23" t="str">
        <f t="shared" si="114"/>
        <v/>
      </c>
      <c r="P1470" s="1" t="str">
        <f>IF(AND(YEAR(在职员工基本信息!$M1467)='员工事项提醒（生日、续合同）'!$Q$4,MONTH(在职员工基本信息!$M1467)='员工事项提醒（生日、续合同）'!$S$4),在职员工基本信息!D1467,"")</f>
        <v/>
      </c>
      <c r="Q1470" s="1" t="str">
        <f>IF(AND(YEAR(在职员工基本信息!$M1467)='员工事项提醒（生日、续合同）'!$Q$4,MONTH(在职员工基本信息!$M1467)='员工事项提醒（生日、续合同）'!$S$4),在职员工基本信息!E1467,"")</f>
        <v/>
      </c>
      <c r="R1470" s="1" t="str">
        <f>IF(AND(YEAR(在职员工基本信息!$M1467)='员工事项提醒（生日、续合同）'!$Q$4,MONTH(在职员工基本信息!$M1467)='员工事项提醒（生日、续合同）'!$S$4),在职员工基本信息!B1467,"")</f>
        <v/>
      </c>
      <c r="S1470" s="1" t="str">
        <f>IF(AND(YEAR(在职员工基本信息!$M1467)='员工事项提醒（生日、续合同）'!$Q$4,MONTH(在职员工基本信息!$M1467)='员工事项提醒（生日、续合同）'!$S$4),在职员工基本信息!C1467,"")</f>
        <v/>
      </c>
      <c r="T1470" s="23" t="str">
        <f>IF(AND(YEAR(在职员工基本信息!$M1467)='员工事项提醒（生日、续合同）'!$Q$4,MONTH(在职员工基本信息!$M1467)='员工事项提醒（生日、续合同）'!$S$4),在职员工基本信息!M1467,"")</f>
        <v/>
      </c>
    </row>
    <row r="1471" spans="1:20">
      <c r="A1471" s="1" t="str">
        <f>B1471&amp;COUNTIF(B$8:B1471,B1471)</f>
        <v>1459</v>
      </c>
      <c r="B1471" s="1" t="str">
        <f>IF(MONTH(在职员工基本信息!G1468)=$L$4,MONTH(在职员工基本信息!G1468),"")</f>
        <v/>
      </c>
      <c r="D1471" s="1" t="str">
        <f>IFERROR(IF(在职员工基本信息!D1468="","",在职员工基本信息!D1468),"")</f>
        <v/>
      </c>
      <c r="E1471" s="1" t="str">
        <f>IF(在职员工基本信息!E1468="","",在职员工基本信息!E1468)</f>
        <v/>
      </c>
      <c r="F1471" s="23" t="str">
        <f>IF(在职员工基本信息!G1468="","",在职员工基本信息!G1468)</f>
        <v/>
      </c>
      <c r="G1471" s="1" t="str">
        <f>IF(在职员工基本信息!B1468="","",在职员工基本信息!B1468)</f>
        <v/>
      </c>
      <c r="H1471" s="1" t="str">
        <f>IF(在职员工基本信息!C1468="","",在职员工基本信息!C1468)</f>
        <v/>
      </c>
      <c r="J1471" s="23" t="str">
        <f t="shared" si="110"/>
        <v/>
      </c>
      <c r="K1471" s="23" t="str">
        <f t="shared" si="111"/>
        <v/>
      </c>
      <c r="L1471" s="23" t="str">
        <f t="shared" si="112"/>
        <v/>
      </c>
      <c r="M1471" s="23" t="str">
        <f t="shared" si="113"/>
        <v/>
      </c>
      <c r="N1471" s="23" t="str">
        <f t="shared" si="114"/>
        <v/>
      </c>
      <c r="P1471" s="1" t="str">
        <f>IF(AND(YEAR(在职员工基本信息!$M1468)='员工事项提醒（生日、续合同）'!$Q$4,MONTH(在职员工基本信息!$M1468)='员工事项提醒（生日、续合同）'!$S$4),在职员工基本信息!D1468,"")</f>
        <v/>
      </c>
      <c r="Q1471" s="1" t="str">
        <f>IF(AND(YEAR(在职员工基本信息!$M1468)='员工事项提醒（生日、续合同）'!$Q$4,MONTH(在职员工基本信息!$M1468)='员工事项提醒（生日、续合同）'!$S$4),在职员工基本信息!E1468,"")</f>
        <v/>
      </c>
      <c r="R1471" s="1" t="str">
        <f>IF(AND(YEAR(在职员工基本信息!$M1468)='员工事项提醒（生日、续合同）'!$Q$4,MONTH(在职员工基本信息!$M1468)='员工事项提醒（生日、续合同）'!$S$4),在职员工基本信息!B1468,"")</f>
        <v/>
      </c>
      <c r="S1471" s="1" t="str">
        <f>IF(AND(YEAR(在职员工基本信息!$M1468)='员工事项提醒（生日、续合同）'!$Q$4,MONTH(在职员工基本信息!$M1468)='员工事项提醒（生日、续合同）'!$S$4),在职员工基本信息!C1468,"")</f>
        <v/>
      </c>
      <c r="T1471" s="23" t="str">
        <f>IF(AND(YEAR(在职员工基本信息!$M1468)='员工事项提醒（生日、续合同）'!$Q$4,MONTH(在职员工基本信息!$M1468)='员工事项提醒（生日、续合同）'!$S$4),在职员工基本信息!M1468,"")</f>
        <v/>
      </c>
    </row>
    <row r="1472" spans="1:20">
      <c r="A1472" s="1" t="str">
        <f>B1472&amp;COUNTIF(B$8:B1472,B1472)</f>
        <v>1460</v>
      </c>
      <c r="B1472" s="1" t="str">
        <f>IF(MONTH(在职员工基本信息!G1469)=$L$4,MONTH(在职员工基本信息!G1469),"")</f>
        <v/>
      </c>
      <c r="D1472" s="1" t="str">
        <f>IFERROR(IF(在职员工基本信息!D1469="","",在职员工基本信息!D1469),"")</f>
        <v/>
      </c>
      <c r="E1472" s="1" t="str">
        <f>IF(在职员工基本信息!E1469="","",在职员工基本信息!E1469)</f>
        <v/>
      </c>
      <c r="F1472" s="23" t="str">
        <f>IF(在职员工基本信息!G1469="","",在职员工基本信息!G1469)</f>
        <v/>
      </c>
      <c r="G1472" s="1" t="str">
        <f>IF(在职员工基本信息!B1469="","",在职员工基本信息!B1469)</f>
        <v/>
      </c>
      <c r="H1472" s="1" t="str">
        <f>IF(在职员工基本信息!C1469="","",在职员工基本信息!C1469)</f>
        <v/>
      </c>
      <c r="J1472" s="23" t="str">
        <f t="shared" si="110"/>
        <v/>
      </c>
      <c r="K1472" s="23" t="str">
        <f t="shared" si="111"/>
        <v/>
      </c>
      <c r="L1472" s="23" t="str">
        <f t="shared" si="112"/>
        <v/>
      </c>
      <c r="M1472" s="23" t="str">
        <f t="shared" si="113"/>
        <v/>
      </c>
      <c r="N1472" s="23" t="str">
        <f t="shared" si="114"/>
        <v/>
      </c>
      <c r="P1472" s="1" t="str">
        <f>IF(AND(YEAR(在职员工基本信息!$M1469)='员工事项提醒（生日、续合同）'!$Q$4,MONTH(在职员工基本信息!$M1469)='员工事项提醒（生日、续合同）'!$S$4),在职员工基本信息!D1469,"")</f>
        <v/>
      </c>
      <c r="Q1472" s="1" t="str">
        <f>IF(AND(YEAR(在职员工基本信息!$M1469)='员工事项提醒（生日、续合同）'!$Q$4,MONTH(在职员工基本信息!$M1469)='员工事项提醒（生日、续合同）'!$S$4),在职员工基本信息!E1469,"")</f>
        <v/>
      </c>
      <c r="R1472" s="1" t="str">
        <f>IF(AND(YEAR(在职员工基本信息!$M1469)='员工事项提醒（生日、续合同）'!$Q$4,MONTH(在职员工基本信息!$M1469)='员工事项提醒（生日、续合同）'!$S$4),在职员工基本信息!B1469,"")</f>
        <v/>
      </c>
      <c r="S1472" s="1" t="str">
        <f>IF(AND(YEAR(在职员工基本信息!$M1469)='员工事项提醒（生日、续合同）'!$Q$4,MONTH(在职员工基本信息!$M1469)='员工事项提醒（生日、续合同）'!$S$4),在职员工基本信息!C1469,"")</f>
        <v/>
      </c>
      <c r="T1472" s="23" t="str">
        <f>IF(AND(YEAR(在职员工基本信息!$M1469)='员工事项提醒（生日、续合同）'!$Q$4,MONTH(在职员工基本信息!$M1469)='员工事项提醒（生日、续合同）'!$S$4),在职员工基本信息!M1469,"")</f>
        <v/>
      </c>
    </row>
    <row r="1473" spans="1:20">
      <c r="A1473" s="1" t="str">
        <f>B1473&amp;COUNTIF(B$8:B1473,B1473)</f>
        <v>1461</v>
      </c>
      <c r="B1473" s="1" t="str">
        <f>IF(MONTH(在职员工基本信息!G1470)=$L$4,MONTH(在职员工基本信息!G1470),"")</f>
        <v/>
      </c>
      <c r="D1473" s="1" t="str">
        <f>IFERROR(IF(在职员工基本信息!D1470="","",在职员工基本信息!D1470),"")</f>
        <v/>
      </c>
      <c r="E1473" s="1" t="str">
        <f>IF(在职员工基本信息!E1470="","",在职员工基本信息!E1470)</f>
        <v/>
      </c>
      <c r="F1473" s="23" t="str">
        <f>IF(在职员工基本信息!G1470="","",在职员工基本信息!G1470)</f>
        <v/>
      </c>
      <c r="G1473" s="1" t="str">
        <f>IF(在职员工基本信息!B1470="","",在职员工基本信息!B1470)</f>
        <v/>
      </c>
      <c r="H1473" s="1" t="str">
        <f>IF(在职员工基本信息!C1470="","",在职员工基本信息!C1470)</f>
        <v/>
      </c>
      <c r="J1473" s="23" t="str">
        <f t="shared" si="110"/>
        <v/>
      </c>
      <c r="K1473" s="23" t="str">
        <f t="shared" si="111"/>
        <v/>
      </c>
      <c r="L1473" s="23" t="str">
        <f t="shared" si="112"/>
        <v/>
      </c>
      <c r="M1473" s="23" t="str">
        <f t="shared" si="113"/>
        <v/>
      </c>
      <c r="N1473" s="23" t="str">
        <f t="shared" si="114"/>
        <v/>
      </c>
      <c r="P1473" s="1" t="str">
        <f>IF(AND(YEAR(在职员工基本信息!$M1470)='员工事项提醒（生日、续合同）'!$Q$4,MONTH(在职员工基本信息!$M1470)='员工事项提醒（生日、续合同）'!$S$4),在职员工基本信息!D1470,"")</f>
        <v/>
      </c>
      <c r="Q1473" s="1" t="str">
        <f>IF(AND(YEAR(在职员工基本信息!$M1470)='员工事项提醒（生日、续合同）'!$Q$4,MONTH(在职员工基本信息!$M1470)='员工事项提醒（生日、续合同）'!$S$4),在职员工基本信息!E1470,"")</f>
        <v/>
      </c>
      <c r="R1473" s="1" t="str">
        <f>IF(AND(YEAR(在职员工基本信息!$M1470)='员工事项提醒（生日、续合同）'!$Q$4,MONTH(在职员工基本信息!$M1470)='员工事项提醒（生日、续合同）'!$S$4),在职员工基本信息!B1470,"")</f>
        <v/>
      </c>
      <c r="S1473" s="1" t="str">
        <f>IF(AND(YEAR(在职员工基本信息!$M1470)='员工事项提醒（生日、续合同）'!$Q$4,MONTH(在职员工基本信息!$M1470)='员工事项提醒（生日、续合同）'!$S$4),在职员工基本信息!C1470,"")</f>
        <v/>
      </c>
      <c r="T1473" s="23" t="str">
        <f>IF(AND(YEAR(在职员工基本信息!$M1470)='员工事项提醒（生日、续合同）'!$Q$4,MONTH(在职员工基本信息!$M1470)='员工事项提醒（生日、续合同）'!$S$4),在职员工基本信息!M1470,"")</f>
        <v/>
      </c>
    </row>
    <row r="1474" spans="1:20">
      <c r="A1474" s="1" t="str">
        <f>B1474&amp;COUNTIF(B$8:B1474,B1474)</f>
        <v>1462</v>
      </c>
      <c r="B1474" s="1" t="str">
        <f>IF(MONTH(在职员工基本信息!G1471)=$L$4,MONTH(在职员工基本信息!G1471),"")</f>
        <v/>
      </c>
      <c r="D1474" s="1" t="str">
        <f>IFERROR(IF(在职员工基本信息!D1471="","",在职员工基本信息!D1471),"")</f>
        <v/>
      </c>
      <c r="E1474" s="1" t="str">
        <f>IF(在职员工基本信息!E1471="","",在职员工基本信息!E1471)</f>
        <v/>
      </c>
      <c r="F1474" s="23" t="str">
        <f>IF(在职员工基本信息!G1471="","",在职员工基本信息!G1471)</f>
        <v/>
      </c>
      <c r="G1474" s="1" t="str">
        <f>IF(在职员工基本信息!B1471="","",在职员工基本信息!B1471)</f>
        <v/>
      </c>
      <c r="H1474" s="1" t="str">
        <f>IF(在职员工基本信息!C1471="","",在职员工基本信息!C1471)</f>
        <v/>
      </c>
      <c r="J1474" s="23" t="str">
        <f t="shared" si="110"/>
        <v/>
      </c>
      <c r="K1474" s="23" t="str">
        <f t="shared" si="111"/>
        <v/>
      </c>
      <c r="L1474" s="23" t="str">
        <f t="shared" si="112"/>
        <v/>
      </c>
      <c r="M1474" s="23" t="str">
        <f t="shared" si="113"/>
        <v/>
      </c>
      <c r="N1474" s="23" t="str">
        <f t="shared" si="114"/>
        <v/>
      </c>
      <c r="P1474" s="1" t="str">
        <f>IF(AND(YEAR(在职员工基本信息!$M1471)='员工事项提醒（生日、续合同）'!$Q$4,MONTH(在职员工基本信息!$M1471)='员工事项提醒（生日、续合同）'!$S$4),在职员工基本信息!D1471,"")</f>
        <v/>
      </c>
      <c r="Q1474" s="1" t="str">
        <f>IF(AND(YEAR(在职员工基本信息!$M1471)='员工事项提醒（生日、续合同）'!$Q$4,MONTH(在职员工基本信息!$M1471)='员工事项提醒（生日、续合同）'!$S$4),在职员工基本信息!E1471,"")</f>
        <v/>
      </c>
      <c r="R1474" s="1" t="str">
        <f>IF(AND(YEAR(在职员工基本信息!$M1471)='员工事项提醒（生日、续合同）'!$Q$4,MONTH(在职员工基本信息!$M1471)='员工事项提醒（生日、续合同）'!$S$4),在职员工基本信息!B1471,"")</f>
        <v/>
      </c>
      <c r="S1474" s="1" t="str">
        <f>IF(AND(YEAR(在职员工基本信息!$M1471)='员工事项提醒（生日、续合同）'!$Q$4,MONTH(在职员工基本信息!$M1471)='员工事项提醒（生日、续合同）'!$S$4),在职员工基本信息!C1471,"")</f>
        <v/>
      </c>
      <c r="T1474" s="23" t="str">
        <f>IF(AND(YEAR(在职员工基本信息!$M1471)='员工事项提醒（生日、续合同）'!$Q$4,MONTH(在职员工基本信息!$M1471)='员工事项提醒（生日、续合同）'!$S$4),在职员工基本信息!M1471,"")</f>
        <v/>
      </c>
    </row>
    <row r="1475" spans="1:20">
      <c r="A1475" s="1" t="str">
        <f>B1475&amp;COUNTIF(B$8:B1475,B1475)</f>
        <v>1463</v>
      </c>
      <c r="B1475" s="1" t="str">
        <f>IF(MONTH(在职员工基本信息!G1472)=$L$4,MONTH(在职员工基本信息!G1472),"")</f>
        <v/>
      </c>
      <c r="D1475" s="1" t="str">
        <f>IFERROR(IF(在职员工基本信息!D1472="","",在职员工基本信息!D1472),"")</f>
        <v/>
      </c>
      <c r="E1475" s="1" t="str">
        <f>IF(在职员工基本信息!E1472="","",在职员工基本信息!E1472)</f>
        <v/>
      </c>
      <c r="F1475" s="23" t="str">
        <f>IF(在职员工基本信息!G1472="","",在职员工基本信息!G1472)</f>
        <v/>
      </c>
      <c r="G1475" s="1" t="str">
        <f>IF(在职员工基本信息!B1472="","",在职员工基本信息!B1472)</f>
        <v/>
      </c>
      <c r="H1475" s="1" t="str">
        <f>IF(在职员工基本信息!C1472="","",在职员工基本信息!C1472)</f>
        <v/>
      </c>
      <c r="J1475" s="23" t="str">
        <f t="shared" si="110"/>
        <v/>
      </c>
      <c r="K1475" s="23" t="str">
        <f t="shared" si="111"/>
        <v/>
      </c>
      <c r="L1475" s="23" t="str">
        <f t="shared" si="112"/>
        <v/>
      </c>
      <c r="M1475" s="23" t="str">
        <f t="shared" si="113"/>
        <v/>
      </c>
      <c r="N1475" s="23" t="str">
        <f t="shared" si="114"/>
        <v/>
      </c>
      <c r="P1475" s="1" t="str">
        <f>IF(AND(YEAR(在职员工基本信息!$M1472)='员工事项提醒（生日、续合同）'!$Q$4,MONTH(在职员工基本信息!$M1472)='员工事项提醒（生日、续合同）'!$S$4),在职员工基本信息!D1472,"")</f>
        <v/>
      </c>
      <c r="Q1475" s="1" t="str">
        <f>IF(AND(YEAR(在职员工基本信息!$M1472)='员工事项提醒（生日、续合同）'!$Q$4,MONTH(在职员工基本信息!$M1472)='员工事项提醒（生日、续合同）'!$S$4),在职员工基本信息!E1472,"")</f>
        <v/>
      </c>
      <c r="R1475" s="1" t="str">
        <f>IF(AND(YEAR(在职员工基本信息!$M1472)='员工事项提醒（生日、续合同）'!$Q$4,MONTH(在职员工基本信息!$M1472)='员工事项提醒（生日、续合同）'!$S$4),在职员工基本信息!B1472,"")</f>
        <v/>
      </c>
      <c r="S1475" s="1" t="str">
        <f>IF(AND(YEAR(在职员工基本信息!$M1472)='员工事项提醒（生日、续合同）'!$Q$4,MONTH(在职员工基本信息!$M1472)='员工事项提醒（生日、续合同）'!$S$4),在职员工基本信息!C1472,"")</f>
        <v/>
      </c>
      <c r="T1475" s="23" t="str">
        <f>IF(AND(YEAR(在职员工基本信息!$M1472)='员工事项提醒（生日、续合同）'!$Q$4,MONTH(在职员工基本信息!$M1472)='员工事项提醒（生日、续合同）'!$S$4),在职员工基本信息!M1472,"")</f>
        <v/>
      </c>
    </row>
    <row r="1476" spans="1:20">
      <c r="A1476" s="1" t="str">
        <f>B1476&amp;COUNTIF(B$8:B1476,B1476)</f>
        <v>1464</v>
      </c>
      <c r="B1476" s="1" t="str">
        <f>IF(MONTH(在职员工基本信息!G1473)=$L$4,MONTH(在职员工基本信息!G1473),"")</f>
        <v/>
      </c>
      <c r="D1476" s="1" t="str">
        <f>IFERROR(IF(在职员工基本信息!D1473="","",在职员工基本信息!D1473),"")</f>
        <v/>
      </c>
      <c r="E1476" s="1" t="str">
        <f>IF(在职员工基本信息!E1473="","",在职员工基本信息!E1473)</f>
        <v/>
      </c>
      <c r="F1476" s="23" t="str">
        <f>IF(在职员工基本信息!G1473="","",在职员工基本信息!G1473)</f>
        <v/>
      </c>
      <c r="G1476" s="1" t="str">
        <f>IF(在职员工基本信息!B1473="","",在职员工基本信息!B1473)</f>
        <v/>
      </c>
      <c r="H1476" s="1" t="str">
        <f>IF(在职员工基本信息!C1473="","",在职员工基本信息!C1473)</f>
        <v/>
      </c>
      <c r="J1476" s="23" t="str">
        <f t="shared" si="110"/>
        <v/>
      </c>
      <c r="K1476" s="23" t="str">
        <f t="shared" si="111"/>
        <v/>
      </c>
      <c r="L1476" s="23" t="str">
        <f t="shared" si="112"/>
        <v/>
      </c>
      <c r="M1476" s="23" t="str">
        <f t="shared" si="113"/>
        <v/>
      </c>
      <c r="N1476" s="23" t="str">
        <f t="shared" si="114"/>
        <v/>
      </c>
      <c r="P1476" s="1" t="str">
        <f>IF(AND(YEAR(在职员工基本信息!$M1473)='员工事项提醒（生日、续合同）'!$Q$4,MONTH(在职员工基本信息!$M1473)='员工事项提醒（生日、续合同）'!$S$4),在职员工基本信息!D1473,"")</f>
        <v/>
      </c>
      <c r="Q1476" s="1" t="str">
        <f>IF(AND(YEAR(在职员工基本信息!$M1473)='员工事项提醒（生日、续合同）'!$Q$4,MONTH(在职员工基本信息!$M1473)='员工事项提醒（生日、续合同）'!$S$4),在职员工基本信息!E1473,"")</f>
        <v/>
      </c>
      <c r="R1476" s="1" t="str">
        <f>IF(AND(YEAR(在职员工基本信息!$M1473)='员工事项提醒（生日、续合同）'!$Q$4,MONTH(在职员工基本信息!$M1473)='员工事项提醒（生日、续合同）'!$S$4),在职员工基本信息!B1473,"")</f>
        <v/>
      </c>
      <c r="S1476" s="1" t="str">
        <f>IF(AND(YEAR(在职员工基本信息!$M1473)='员工事项提醒（生日、续合同）'!$Q$4,MONTH(在职员工基本信息!$M1473)='员工事项提醒（生日、续合同）'!$S$4),在职员工基本信息!C1473,"")</f>
        <v/>
      </c>
      <c r="T1476" s="23" t="str">
        <f>IF(AND(YEAR(在职员工基本信息!$M1473)='员工事项提醒（生日、续合同）'!$Q$4,MONTH(在职员工基本信息!$M1473)='员工事项提醒（生日、续合同）'!$S$4),在职员工基本信息!M1473,"")</f>
        <v/>
      </c>
    </row>
    <row r="1477" spans="1:20">
      <c r="A1477" s="1" t="str">
        <f>B1477&amp;COUNTIF(B$8:B1477,B1477)</f>
        <v>1465</v>
      </c>
      <c r="B1477" s="1" t="str">
        <f>IF(MONTH(在职员工基本信息!G1474)=$L$4,MONTH(在职员工基本信息!G1474),"")</f>
        <v/>
      </c>
      <c r="D1477" s="1" t="str">
        <f>IFERROR(IF(在职员工基本信息!D1474="","",在职员工基本信息!D1474),"")</f>
        <v/>
      </c>
      <c r="E1477" s="1" t="str">
        <f>IF(在职员工基本信息!E1474="","",在职员工基本信息!E1474)</f>
        <v/>
      </c>
      <c r="F1477" s="23" t="str">
        <f>IF(在职员工基本信息!G1474="","",在职员工基本信息!G1474)</f>
        <v/>
      </c>
      <c r="G1477" s="1" t="str">
        <f>IF(在职员工基本信息!B1474="","",在职员工基本信息!B1474)</f>
        <v/>
      </c>
      <c r="H1477" s="1" t="str">
        <f>IF(在职员工基本信息!C1474="","",在职员工基本信息!C1474)</f>
        <v/>
      </c>
      <c r="J1477" s="23" t="str">
        <f t="shared" si="110"/>
        <v/>
      </c>
      <c r="K1477" s="23" t="str">
        <f t="shared" si="111"/>
        <v/>
      </c>
      <c r="L1477" s="23" t="str">
        <f t="shared" si="112"/>
        <v/>
      </c>
      <c r="M1477" s="23" t="str">
        <f t="shared" si="113"/>
        <v/>
      </c>
      <c r="N1477" s="23" t="str">
        <f t="shared" si="114"/>
        <v/>
      </c>
      <c r="P1477" s="1" t="str">
        <f>IF(AND(YEAR(在职员工基本信息!$M1474)='员工事项提醒（生日、续合同）'!$Q$4,MONTH(在职员工基本信息!$M1474)='员工事项提醒（生日、续合同）'!$S$4),在职员工基本信息!D1474,"")</f>
        <v/>
      </c>
      <c r="Q1477" s="1" t="str">
        <f>IF(AND(YEAR(在职员工基本信息!$M1474)='员工事项提醒（生日、续合同）'!$Q$4,MONTH(在职员工基本信息!$M1474)='员工事项提醒（生日、续合同）'!$S$4),在职员工基本信息!E1474,"")</f>
        <v/>
      </c>
      <c r="R1477" s="1" t="str">
        <f>IF(AND(YEAR(在职员工基本信息!$M1474)='员工事项提醒（生日、续合同）'!$Q$4,MONTH(在职员工基本信息!$M1474)='员工事项提醒（生日、续合同）'!$S$4),在职员工基本信息!B1474,"")</f>
        <v/>
      </c>
      <c r="S1477" s="1" t="str">
        <f>IF(AND(YEAR(在职员工基本信息!$M1474)='员工事项提醒（生日、续合同）'!$Q$4,MONTH(在职员工基本信息!$M1474)='员工事项提醒（生日、续合同）'!$S$4),在职员工基本信息!C1474,"")</f>
        <v/>
      </c>
      <c r="T1477" s="23" t="str">
        <f>IF(AND(YEAR(在职员工基本信息!$M1474)='员工事项提醒（生日、续合同）'!$Q$4,MONTH(在职员工基本信息!$M1474)='员工事项提醒（生日、续合同）'!$S$4),在职员工基本信息!M1474,"")</f>
        <v/>
      </c>
    </row>
    <row r="1478" spans="1:20">
      <c r="A1478" s="1" t="str">
        <f>B1478&amp;COUNTIF(B$8:B1478,B1478)</f>
        <v>1466</v>
      </c>
      <c r="B1478" s="1" t="str">
        <f>IF(MONTH(在职员工基本信息!G1475)=$L$4,MONTH(在职员工基本信息!G1475),"")</f>
        <v/>
      </c>
      <c r="D1478" s="1" t="str">
        <f>IFERROR(IF(在职员工基本信息!D1475="","",在职员工基本信息!D1475),"")</f>
        <v/>
      </c>
      <c r="E1478" s="1" t="str">
        <f>IF(在职员工基本信息!E1475="","",在职员工基本信息!E1475)</f>
        <v/>
      </c>
      <c r="F1478" s="23" t="str">
        <f>IF(在职员工基本信息!G1475="","",在职员工基本信息!G1475)</f>
        <v/>
      </c>
      <c r="G1478" s="1" t="str">
        <f>IF(在职员工基本信息!B1475="","",在职员工基本信息!B1475)</f>
        <v/>
      </c>
      <c r="H1478" s="1" t="str">
        <f>IF(在职员工基本信息!C1475="","",在职员工基本信息!C1475)</f>
        <v/>
      </c>
      <c r="J1478" s="23" t="str">
        <f t="shared" si="110"/>
        <v/>
      </c>
      <c r="K1478" s="23" t="str">
        <f t="shared" si="111"/>
        <v/>
      </c>
      <c r="L1478" s="23" t="str">
        <f t="shared" si="112"/>
        <v/>
      </c>
      <c r="M1478" s="23" t="str">
        <f t="shared" si="113"/>
        <v/>
      </c>
      <c r="N1478" s="23" t="str">
        <f t="shared" si="114"/>
        <v/>
      </c>
      <c r="P1478" s="1" t="str">
        <f>IF(AND(YEAR(在职员工基本信息!$M1475)='员工事项提醒（生日、续合同）'!$Q$4,MONTH(在职员工基本信息!$M1475)='员工事项提醒（生日、续合同）'!$S$4),在职员工基本信息!D1475,"")</f>
        <v/>
      </c>
      <c r="Q1478" s="1" t="str">
        <f>IF(AND(YEAR(在职员工基本信息!$M1475)='员工事项提醒（生日、续合同）'!$Q$4,MONTH(在职员工基本信息!$M1475)='员工事项提醒（生日、续合同）'!$S$4),在职员工基本信息!E1475,"")</f>
        <v/>
      </c>
      <c r="R1478" s="1" t="str">
        <f>IF(AND(YEAR(在职员工基本信息!$M1475)='员工事项提醒（生日、续合同）'!$Q$4,MONTH(在职员工基本信息!$M1475)='员工事项提醒（生日、续合同）'!$S$4),在职员工基本信息!B1475,"")</f>
        <v/>
      </c>
      <c r="S1478" s="1" t="str">
        <f>IF(AND(YEAR(在职员工基本信息!$M1475)='员工事项提醒（生日、续合同）'!$Q$4,MONTH(在职员工基本信息!$M1475)='员工事项提醒（生日、续合同）'!$S$4),在职员工基本信息!C1475,"")</f>
        <v/>
      </c>
      <c r="T1478" s="23" t="str">
        <f>IF(AND(YEAR(在职员工基本信息!$M1475)='员工事项提醒（生日、续合同）'!$Q$4,MONTH(在职员工基本信息!$M1475)='员工事项提醒（生日、续合同）'!$S$4),在职员工基本信息!M1475,"")</f>
        <v/>
      </c>
    </row>
    <row r="1479" spans="1:20">
      <c r="A1479" s="1" t="str">
        <f>B1479&amp;COUNTIF(B$8:B1479,B1479)</f>
        <v>1467</v>
      </c>
      <c r="B1479" s="1" t="str">
        <f>IF(MONTH(在职员工基本信息!G1476)=$L$4,MONTH(在职员工基本信息!G1476),"")</f>
        <v/>
      </c>
      <c r="D1479" s="1" t="str">
        <f>IFERROR(IF(在职员工基本信息!D1476="","",在职员工基本信息!D1476),"")</f>
        <v/>
      </c>
      <c r="E1479" s="1" t="str">
        <f>IF(在职员工基本信息!E1476="","",在职员工基本信息!E1476)</f>
        <v/>
      </c>
      <c r="F1479" s="23" t="str">
        <f>IF(在职员工基本信息!G1476="","",在职员工基本信息!G1476)</f>
        <v/>
      </c>
      <c r="G1479" s="1" t="str">
        <f>IF(在职员工基本信息!B1476="","",在职员工基本信息!B1476)</f>
        <v/>
      </c>
      <c r="H1479" s="1" t="str">
        <f>IF(在职员工基本信息!C1476="","",在职员工基本信息!C1476)</f>
        <v/>
      </c>
      <c r="J1479" s="23" t="str">
        <f t="shared" si="110"/>
        <v/>
      </c>
      <c r="K1479" s="23" t="str">
        <f t="shared" si="111"/>
        <v/>
      </c>
      <c r="L1479" s="23" t="str">
        <f t="shared" si="112"/>
        <v/>
      </c>
      <c r="M1479" s="23" t="str">
        <f t="shared" si="113"/>
        <v/>
      </c>
      <c r="N1479" s="23" t="str">
        <f t="shared" si="114"/>
        <v/>
      </c>
      <c r="P1479" s="1" t="str">
        <f>IF(AND(YEAR(在职员工基本信息!$M1476)='员工事项提醒（生日、续合同）'!$Q$4,MONTH(在职员工基本信息!$M1476)='员工事项提醒（生日、续合同）'!$S$4),在职员工基本信息!D1476,"")</f>
        <v/>
      </c>
      <c r="Q1479" s="1" t="str">
        <f>IF(AND(YEAR(在职员工基本信息!$M1476)='员工事项提醒（生日、续合同）'!$Q$4,MONTH(在职员工基本信息!$M1476)='员工事项提醒（生日、续合同）'!$S$4),在职员工基本信息!E1476,"")</f>
        <v/>
      </c>
      <c r="R1479" s="1" t="str">
        <f>IF(AND(YEAR(在职员工基本信息!$M1476)='员工事项提醒（生日、续合同）'!$Q$4,MONTH(在职员工基本信息!$M1476)='员工事项提醒（生日、续合同）'!$S$4),在职员工基本信息!B1476,"")</f>
        <v/>
      </c>
      <c r="S1479" s="1" t="str">
        <f>IF(AND(YEAR(在职员工基本信息!$M1476)='员工事项提醒（生日、续合同）'!$Q$4,MONTH(在职员工基本信息!$M1476)='员工事项提醒（生日、续合同）'!$S$4),在职员工基本信息!C1476,"")</f>
        <v/>
      </c>
      <c r="T1479" s="23" t="str">
        <f>IF(AND(YEAR(在职员工基本信息!$M1476)='员工事项提醒（生日、续合同）'!$Q$4,MONTH(在职员工基本信息!$M1476)='员工事项提醒（生日、续合同）'!$S$4),在职员工基本信息!M1476,"")</f>
        <v/>
      </c>
    </row>
    <row r="1480" spans="1:20">
      <c r="A1480" s="1" t="str">
        <f>B1480&amp;COUNTIF(B$8:B1480,B1480)</f>
        <v>1468</v>
      </c>
      <c r="B1480" s="1" t="str">
        <f>IF(MONTH(在职员工基本信息!G1477)=$L$4,MONTH(在职员工基本信息!G1477),"")</f>
        <v/>
      </c>
      <c r="D1480" s="1" t="str">
        <f>IFERROR(IF(在职员工基本信息!D1477="","",在职员工基本信息!D1477),"")</f>
        <v/>
      </c>
      <c r="E1480" s="1" t="str">
        <f>IF(在职员工基本信息!E1477="","",在职员工基本信息!E1477)</f>
        <v/>
      </c>
      <c r="F1480" s="23" t="str">
        <f>IF(在职员工基本信息!G1477="","",在职员工基本信息!G1477)</f>
        <v/>
      </c>
      <c r="G1480" s="1" t="str">
        <f>IF(在职员工基本信息!B1477="","",在职员工基本信息!B1477)</f>
        <v/>
      </c>
      <c r="H1480" s="1" t="str">
        <f>IF(在职员工基本信息!C1477="","",在职员工基本信息!C1477)</f>
        <v/>
      </c>
      <c r="J1480" s="23" t="str">
        <f t="shared" ref="J1480:J1543" si="115">IFERROR(VLOOKUP($L$4&amp;(ROW()-7),$A:$H,4,0),"")</f>
        <v/>
      </c>
      <c r="K1480" s="23" t="str">
        <f t="shared" ref="K1480:K1543" si="116">IFERROR(VLOOKUP($L$4&amp;(ROW()-7),$A:$H,5,0),"")</f>
        <v/>
      </c>
      <c r="L1480" s="23" t="str">
        <f t="shared" ref="L1480:L1543" si="117">IFERROR(VLOOKUP($L$4&amp;(ROW()-7),$A:$H,6,0),"")</f>
        <v/>
      </c>
      <c r="M1480" s="23" t="str">
        <f t="shared" ref="M1480:M1543" si="118">IFERROR(VLOOKUP($L$4&amp;(ROW()-7),$A:$H,7,0),"")</f>
        <v/>
      </c>
      <c r="N1480" s="23" t="str">
        <f t="shared" ref="N1480:N1543" si="119">IFERROR(VLOOKUP($L$4&amp;(ROW()-7),$A:$H,8,0),"")</f>
        <v/>
      </c>
      <c r="P1480" s="1" t="str">
        <f>IF(AND(YEAR(在职员工基本信息!$M1477)='员工事项提醒（生日、续合同）'!$Q$4,MONTH(在职员工基本信息!$M1477)='员工事项提醒（生日、续合同）'!$S$4),在职员工基本信息!D1477,"")</f>
        <v/>
      </c>
      <c r="Q1480" s="1" t="str">
        <f>IF(AND(YEAR(在职员工基本信息!$M1477)='员工事项提醒（生日、续合同）'!$Q$4,MONTH(在职员工基本信息!$M1477)='员工事项提醒（生日、续合同）'!$S$4),在职员工基本信息!E1477,"")</f>
        <v/>
      </c>
      <c r="R1480" s="1" t="str">
        <f>IF(AND(YEAR(在职员工基本信息!$M1477)='员工事项提醒（生日、续合同）'!$Q$4,MONTH(在职员工基本信息!$M1477)='员工事项提醒（生日、续合同）'!$S$4),在职员工基本信息!B1477,"")</f>
        <v/>
      </c>
      <c r="S1480" s="1" t="str">
        <f>IF(AND(YEAR(在职员工基本信息!$M1477)='员工事项提醒（生日、续合同）'!$Q$4,MONTH(在职员工基本信息!$M1477)='员工事项提醒（生日、续合同）'!$S$4),在职员工基本信息!C1477,"")</f>
        <v/>
      </c>
      <c r="T1480" s="23" t="str">
        <f>IF(AND(YEAR(在职员工基本信息!$M1477)='员工事项提醒（生日、续合同）'!$Q$4,MONTH(在职员工基本信息!$M1477)='员工事项提醒（生日、续合同）'!$S$4),在职员工基本信息!M1477,"")</f>
        <v/>
      </c>
    </row>
    <row r="1481" spans="1:20">
      <c r="A1481" s="1" t="str">
        <f>B1481&amp;COUNTIF(B$8:B1481,B1481)</f>
        <v>1469</v>
      </c>
      <c r="B1481" s="1" t="str">
        <f>IF(MONTH(在职员工基本信息!G1478)=$L$4,MONTH(在职员工基本信息!G1478),"")</f>
        <v/>
      </c>
      <c r="D1481" s="1" t="str">
        <f>IFERROR(IF(在职员工基本信息!D1478="","",在职员工基本信息!D1478),"")</f>
        <v/>
      </c>
      <c r="E1481" s="1" t="str">
        <f>IF(在职员工基本信息!E1478="","",在职员工基本信息!E1478)</f>
        <v/>
      </c>
      <c r="F1481" s="23" t="str">
        <f>IF(在职员工基本信息!G1478="","",在职员工基本信息!G1478)</f>
        <v/>
      </c>
      <c r="G1481" s="1" t="str">
        <f>IF(在职员工基本信息!B1478="","",在职员工基本信息!B1478)</f>
        <v/>
      </c>
      <c r="H1481" s="1" t="str">
        <f>IF(在职员工基本信息!C1478="","",在职员工基本信息!C1478)</f>
        <v/>
      </c>
      <c r="J1481" s="23" t="str">
        <f t="shared" si="115"/>
        <v/>
      </c>
      <c r="K1481" s="23" t="str">
        <f t="shared" si="116"/>
        <v/>
      </c>
      <c r="L1481" s="23" t="str">
        <f t="shared" si="117"/>
        <v/>
      </c>
      <c r="M1481" s="23" t="str">
        <f t="shared" si="118"/>
        <v/>
      </c>
      <c r="N1481" s="23" t="str">
        <f t="shared" si="119"/>
        <v/>
      </c>
      <c r="P1481" s="1" t="str">
        <f>IF(AND(YEAR(在职员工基本信息!$M1478)='员工事项提醒（生日、续合同）'!$Q$4,MONTH(在职员工基本信息!$M1478)='员工事项提醒（生日、续合同）'!$S$4),在职员工基本信息!D1478,"")</f>
        <v/>
      </c>
      <c r="Q1481" s="1" t="str">
        <f>IF(AND(YEAR(在职员工基本信息!$M1478)='员工事项提醒（生日、续合同）'!$Q$4,MONTH(在职员工基本信息!$M1478)='员工事项提醒（生日、续合同）'!$S$4),在职员工基本信息!E1478,"")</f>
        <v/>
      </c>
      <c r="R1481" s="1" t="str">
        <f>IF(AND(YEAR(在职员工基本信息!$M1478)='员工事项提醒（生日、续合同）'!$Q$4,MONTH(在职员工基本信息!$M1478)='员工事项提醒（生日、续合同）'!$S$4),在职员工基本信息!B1478,"")</f>
        <v/>
      </c>
      <c r="S1481" s="1" t="str">
        <f>IF(AND(YEAR(在职员工基本信息!$M1478)='员工事项提醒（生日、续合同）'!$Q$4,MONTH(在职员工基本信息!$M1478)='员工事项提醒（生日、续合同）'!$S$4),在职员工基本信息!C1478,"")</f>
        <v/>
      </c>
      <c r="T1481" s="23" t="str">
        <f>IF(AND(YEAR(在职员工基本信息!$M1478)='员工事项提醒（生日、续合同）'!$Q$4,MONTH(在职员工基本信息!$M1478)='员工事项提醒（生日、续合同）'!$S$4),在职员工基本信息!M1478,"")</f>
        <v/>
      </c>
    </row>
    <row r="1482" spans="1:20">
      <c r="A1482" s="1" t="str">
        <f>B1482&amp;COUNTIF(B$8:B1482,B1482)</f>
        <v>1470</v>
      </c>
      <c r="B1482" s="1" t="str">
        <f>IF(MONTH(在职员工基本信息!G1479)=$L$4,MONTH(在职员工基本信息!G1479),"")</f>
        <v/>
      </c>
      <c r="D1482" s="1" t="str">
        <f>IFERROR(IF(在职员工基本信息!D1479="","",在职员工基本信息!D1479),"")</f>
        <v/>
      </c>
      <c r="E1482" s="1" t="str">
        <f>IF(在职员工基本信息!E1479="","",在职员工基本信息!E1479)</f>
        <v/>
      </c>
      <c r="F1482" s="23" t="str">
        <f>IF(在职员工基本信息!G1479="","",在职员工基本信息!G1479)</f>
        <v/>
      </c>
      <c r="G1482" s="1" t="str">
        <f>IF(在职员工基本信息!B1479="","",在职员工基本信息!B1479)</f>
        <v/>
      </c>
      <c r="H1482" s="1" t="str">
        <f>IF(在职员工基本信息!C1479="","",在职员工基本信息!C1479)</f>
        <v/>
      </c>
      <c r="J1482" s="23" t="str">
        <f t="shared" si="115"/>
        <v/>
      </c>
      <c r="K1482" s="23" t="str">
        <f t="shared" si="116"/>
        <v/>
      </c>
      <c r="L1482" s="23" t="str">
        <f t="shared" si="117"/>
        <v/>
      </c>
      <c r="M1482" s="23" t="str">
        <f t="shared" si="118"/>
        <v/>
      </c>
      <c r="N1482" s="23" t="str">
        <f t="shared" si="119"/>
        <v/>
      </c>
      <c r="P1482" s="1" t="str">
        <f>IF(AND(YEAR(在职员工基本信息!$M1479)='员工事项提醒（生日、续合同）'!$Q$4,MONTH(在职员工基本信息!$M1479)='员工事项提醒（生日、续合同）'!$S$4),在职员工基本信息!D1479,"")</f>
        <v/>
      </c>
      <c r="Q1482" s="1" t="str">
        <f>IF(AND(YEAR(在职员工基本信息!$M1479)='员工事项提醒（生日、续合同）'!$Q$4,MONTH(在职员工基本信息!$M1479)='员工事项提醒（生日、续合同）'!$S$4),在职员工基本信息!E1479,"")</f>
        <v/>
      </c>
      <c r="R1482" s="1" t="str">
        <f>IF(AND(YEAR(在职员工基本信息!$M1479)='员工事项提醒（生日、续合同）'!$Q$4,MONTH(在职员工基本信息!$M1479)='员工事项提醒（生日、续合同）'!$S$4),在职员工基本信息!B1479,"")</f>
        <v/>
      </c>
      <c r="S1482" s="1" t="str">
        <f>IF(AND(YEAR(在职员工基本信息!$M1479)='员工事项提醒（生日、续合同）'!$Q$4,MONTH(在职员工基本信息!$M1479)='员工事项提醒（生日、续合同）'!$S$4),在职员工基本信息!C1479,"")</f>
        <v/>
      </c>
      <c r="T1482" s="23" t="str">
        <f>IF(AND(YEAR(在职员工基本信息!$M1479)='员工事项提醒（生日、续合同）'!$Q$4,MONTH(在职员工基本信息!$M1479)='员工事项提醒（生日、续合同）'!$S$4),在职员工基本信息!M1479,"")</f>
        <v/>
      </c>
    </row>
    <row r="1483" spans="1:20">
      <c r="A1483" s="1" t="str">
        <f>B1483&amp;COUNTIF(B$8:B1483,B1483)</f>
        <v>1471</v>
      </c>
      <c r="B1483" s="1" t="str">
        <f>IF(MONTH(在职员工基本信息!G1480)=$L$4,MONTH(在职员工基本信息!G1480),"")</f>
        <v/>
      </c>
      <c r="D1483" s="1" t="str">
        <f>IFERROR(IF(在职员工基本信息!D1480="","",在职员工基本信息!D1480),"")</f>
        <v/>
      </c>
      <c r="E1483" s="1" t="str">
        <f>IF(在职员工基本信息!E1480="","",在职员工基本信息!E1480)</f>
        <v/>
      </c>
      <c r="F1483" s="23" t="str">
        <f>IF(在职员工基本信息!G1480="","",在职员工基本信息!G1480)</f>
        <v/>
      </c>
      <c r="G1483" s="1" t="str">
        <f>IF(在职员工基本信息!B1480="","",在职员工基本信息!B1480)</f>
        <v/>
      </c>
      <c r="H1483" s="1" t="str">
        <f>IF(在职员工基本信息!C1480="","",在职员工基本信息!C1480)</f>
        <v/>
      </c>
      <c r="J1483" s="23" t="str">
        <f t="shared" si="115"/>
        <v/>
      </c>
      <c r="K1483" s="23" t="str">
        <f t="shared" si="116"/>
        <v/>
      </c>
      <c r="L1483" s="23" t="str">
        <f t="shared" si="117"/>
        <v/>
      </c>
      <c r="M1483" s="23" t="str">
        <f t="shared" si="118"/>
        <v/>
      </c>
      <c r="N1483" s="23" t="str">
        <f t="shared" si="119"/>
        <v/>
      </c>
      <c r="P1483" s="1" t="str">
        <f>IF(AND(YEAR(在职员工基本信息!$M1480)='员工事项提醒（生日、续合同）'!$Q$4,MONTH(在职员工基本信息!$M1480)='员工事项提醒（生日、续合同）'!$S$4),在职员工基本信息!D1480,"")</f>
        <v/>
      </c>
      <c r="Q1483" s="1" t="str">
        <f>IF(AND(YEAR(在职员工基本信息!$M1480)='员工事项提醒（生日、续合同）'!$Q$4,MONTH(在职员工基本信息!$M1480)='员工事项提醒（生日、续合同）'!$S$4),在职员工基本信息!E1480,"")</f>
        <v/>
      </c>
      <c r="R1483" s="1" t="str">
        <f>IF(AND(YEAR(在职员工基本信息!$M1480)='员工事项提醒（生日、续合同）'!$Q$4,MONTH(在职员工基本信息!$M1480)='员工事项提醒（生日、续合同）'!$S$4),在职员工基本信息!B1480,"")</f>
        <v/>
      </c>
      <c r="S1483" s="1" t="str">
        <f>IF(AND(YEAR(在职员工基本信息!$M1480)='员工事项提醒（生日、续合同）'!$Q$4,MONTH(在职员工基本信息!$M1480)='员工事项提醒（生日、续合同）'!$S$4),在职员工基本信息!C1480,"")</f>
        <v/>
      </c>
      <c r="T1483" s="23" t="str">
        <f>IF(AND(YEAR(在职员工基本信息!$M1480)='员工事项提醒（生日、续合同）'!$Q$4,MONTH(在职员工基本信息!$M1480)='员工事项提醒（生日、续合同）'!$S$4),在职员工基本信息!M1480,"")</f>
        <v/>
      </c>
    </row>
    <row r="1484" spans="1:20">
      <c r="A1484" s="1" t="str">
        <f>B1484&amp;COUNTIF(B$8:B1484,B1484)</f>
        <v>1472</v>
      </c>
      <c r="B1484" s="1" t="str">
        <f>IF(MONTH(在职员工基本信息!G1481)=$L$4,MONTH(在职员工基本信息!G1481),"")</f>
        <v/>
      </c>
      <c r="D1484" s="1" t="str">
        <f>IFERROR(IF(在职员工基本信息!D1481="","",在职员工基本信息!D1481),"")</f>
        <v/>
      </c>
      <c r="E1484" s="1" t="str">
        <f>IF(在职员工基本信息!E1481="","",在职员工基本信息!E1481)</f>
        <v/>
      </c>
      <c r="F1484" s="23" t="str">
        <f>IF(在职员工基本信息!G1481="","",在职员工基本信息!G1481)</f>
        <v/>
      </c>
      <c r="G1484" s="1" t="str">
        <f>IF(在职员工基本信息!B1481="","",在职员工基本信息!B1481)</f>
        <v/>
      </c>
      <c r="H1484" s="1" t="str">
        <f>IF(在职员工基本信息!C1481="","",在职员工基本信息!C1481)</f>
        <v/>
      </c>
      <c r="J1484" s="23" t="str">
        <f t="shared" si="115"/>
        <v/>
      </c>
      <c r="K1484" s="23" t="str">
        <f t="shared" si="116"/>
        <v/>
      </c>
      <c r="L1484" s="23" t="str">
        <f t="shared" si="117"/>
        <v/>
      </c>
      <c r="M1484" s="23" t="str">
        <f t="shared" si="118"/>
        <v/>
      </c>
      <c r="N1484" s="23" t="str">
        <f t="shared" si="119"/>
        <v/>
      </c>
      <c r="P1484" s="1" t="str">
        <f>IF(AND(YEAR(在职员工基本信息!$M1481)='员工事项提醒（生日、续合同）'!$Q$4,MONTH(在职员工基本信息!$M1481)='员工事项提醒（生日、续合同）'!$S$4),在职员工基本信息!D1481,"")</f>
        <v/>
      </c>
      <c r="Q1484" s="1" t="str">
        <f>IF(AND(YEAR(在职员工基本信息!$M1481)='员工事项提醒（生日、续合同）'!$Q$4,MONTH(在职员工基本信息!$M1481)='员工事项提醒（生日、续合同）'!$S$4),在职员工基本信息!E1481,"")</f>
        <v/>
      </c>
      <c r="R1484" s="1" t="str">
        <f>IF(AND(YEAR(在职员工基本信息!$M1481)='员工事项提醒（生日、续合同）'!$Q$4,MONTH(在职员工基本信息!$M1481)='员工事项提醒（生日、续合同）'!$S$4),在职员工基本信息!B1481,"")</f>
        <v/>
      </c>
      <c r="S1484" s="1" t="str">
        <f>IF(AND(YEAR(在职员工基本信息!$M1481)='员工事项提醒（生日、续合同）'!$Q$4,MONTH(在职员工基本信息!$M1481)='员工事项提醒（生日、续合同）'!$S$4),在职员工基本信息!C1481,"")</f>
        <v/>
      </c>
      <c r="T1484" s="23" t="str">
        <f>IF(AND(YEAR(在职员工基本信息!$M1481)='员工事项提醒（生日、续合同）'!$Q$4,MONTH(在职员工基本信息!$M1481)='员工事项提醒（生日、续合同）'!$S$4),在职员工基本信息!M1481,"")</f>
        <v/>
      </c>
    </row>
    <row r="1485" spans="1:20">
      <c r="A1485" s="1" t="str">
        <f>B1485&amp;COUNTIF(B$8:B1485,B1485)</f>
        <v>1473</v>
      </c>
      <c r="B1485" s="1" t="str">
        <f>IF(MONTH(在职员工基本信息!G1482)=$L$4,MONTH(在职员工基本信息!G1482),"")</f>
        <v/>
      </c>
      <c r="D1485" s="1" t="str">
        <f>IFERROR(IF(在职员工基本信息!D1482="","",在职员工基本信息!D1482),"")</f>
        <v/>
      </c>
      <c r="E1485" s="1" t="str">
        <f>IF(在职员工基本信息!E1482="","",在职员工基本信息!E1482)</f>
        <v/>
      </c>
      <c r="F1485" s="23" t="str">
        <f>IF(在职员工基本信息!G1482="","",在职员工基本信息!G1482)</f>
        <v/>
      </c>
      <c r="G1485" s="1" t="str">
        <f>IF(在职员工基本信息!B1482="","",在职员工基本信息!B1482)</f>
        <v/>
      </c>
      <c r="H1485" s="1" t="str">
        <f>IF(在职员工基本信息!C1482="","",在职员工基本信息!C1482)</f>
        <v/>
      </c>
      <c r="J1485" s="23" t="str">
        <f t="shared" si="115"/>
        <v/>
      </c>
      <c r="K1485" s="23" t="str">
        <f t="shared" si="116"/>
        <v/>
      </c>
      <c r="L1485" s="23" t="str">
        <f t="shared" si="117"/>
        <v/>
      </c>
      <c r="M1485" s="23" t="str">
        <f t="shared" si="118"/>
        <v/>
      </c>
      <c r="N1485" s="23" t="str">
        <f t="shared" si="119"/>
        <v/>
      </c>
      <c r="P1485" s="1" t="str">
        <f>IF(AND(YEAR(在职员工基本信息!$M1482)='员工事项提醒（生日、续合同）'!$Q$4,MONTH(在职员工基本信息!$M1482)='员工事项提醒（生日、续合同）'!$S$4),在职员工基本信息!D1482,"")</f>
        <v/>
      </c>
      <c r="Q1485" s="1" t="str">
        <f>IF(AND(YEAR(在职员工基本信息!$M1482)='员工事项提醒（生日、续合同）'!$Q$4,MONTH(在职员工基本信息!$M1482)='员工事项提醒（生日、续合同）'!$S$4),在职员工基本信息!E1482,"")</f>
        <v/>
      </c>
      <c r="R1485" s="1" t="str">
        <f>IF(AND(YEAR(在职员工基本信息!$M1482)='员工事项提醒（生日、续合同）'!$Q$4,MONTH(在职员工基本信息!$M1482)='员工事项提醒（生日、续合同）'!$S$4),在职员工基本信息!B1482,"")</f>
        <v/>
      </c>
      <c r="S1485" s="1" t="str">
        <f>IF(AND(YEAR(在职员工基本信息!$M1482)='员工事项提醒（生日、续合同）'!$Q$4,MONTH(在职员工基本信息!$M1482)='员工事项提醒（生日、续合同）'!$S$4),在职员工基本信息!C1482,"")</f>
        <v/>
      </c>
      <c r="T1485" s="23" t="str">
        <f>IF(AND(YEAR(在职员工基本信息!$M1482)='员工事项提醒（生日、续合同）'!$Q$4,MONTH(在职员工基本信息!$M1482)='员工事项提醒（生日、续合同）'!$S$4),在职员工基本信息!M1482,"")</f>
        <v/>
      </c>
    </row>
    <row r="1486" spans="1:20">
      <c r="A1486" s="1" t="str">
        <f>B1486&amp;COUNTIF(B$8:B1486,B1486)</f>
        <v>1474</v>
      </c>
      <c r="B1486" s="1" t="str">
        <f>IF(MONTH(在职员工基本信息!G1483)=$L$4,MONTH(在职员工基本信息!G1483),"")</f>
        <v/>
      </c>
      <c r="D1486" s="1" t="str">
        <f>IFERROR(IF(在职员工基本信息!D1483="","",在职员工基本信息!D1483),"")</f>
        <v/>
      </c>
      <c r="E1486" s="1" t="str">
        <f>IF(在职员工基本信息!E1483="","",在职员工基本信息!E1483)</f>
        <v/>
      </c>
      <c r="F1486" s="23" t="str">
        <f>IF(在职员工基本信息!G1483="","",在职员工基本信息!G1483)</f>
        <v/>
      </c>
      <c r="G1486" s="1" t="str">
        <f>IF(在职员工基本信息!B1483="","",在职员工基本信息!B1483)</f>
        <v/>
      </c>
      <c r="H1486" s="1" t="str">
        <f>IF(在职员工基本信息!C1483="","",在职员工基本信息!C1483)</f>
        <v/>
      </c>
      <c r="J1486" s="23" t="str">
        <f t="shared" si="115"/>
        <v/>
      </c>
      <c r="K1486" s="23" t="str">
        <f t="shared" si="116"/>
        <v/>
      </c>
      <c r="L1486" s="23" t="str">
        <f t="shared" si="117"/>
        <v/>
      </c>
      <c r="M1486" s="23" t="str">
        <f t="shared" si="118"/>
        <v/>
      </c>
      <c r="N1486" s="23" t="str">
        <f t="shared" si="119"/>
        <v/>
      </c>
      <c r="P1486" s="1" t="str">
        <f>IF(AND(YEAR(在职员工基本信息!$M1483)='员工事项提醒（生日、续合同）'!$Q$4,MONTH(在职员工基本信息!$M1483)='员工事项提醒（生日、续合同）'!$S$4),在职员工基本信息!D1483,"")</f>
        <v/>
      </c>
      <c r="Q1486" s="1" t="str">
        <f>IF(AND(YEAR(在职员工基本信息!$M1483)='员工事项提醒（生日、续合同）'!$Q$4,MONTH(在职员工基本信息!$M1483)='员工事项提醒（生日、续合同）'!$S$4),在职员工基本信息!E1483,"")</f>
        <v/>
      </c>
      <c r="R1486" s="1" t="str">
        <f>IF(AND(YEAR(在职员工基本信息!$M1483)='员工事项提醒（生日、续合同）'!$Q$4,MONTH(在职员工基本信息!$M1483)='员工事项提醒（生日、续合同）'!$S$4),在职员工基本信息!B1483,"")</f>
        <v/>
      </c>
      <c r="S1486" s="1" t="str">
        <f>IF(AND(YEAR(在职员工基本信息!$M1483)='员工事项提醒（生日、续合同）'!$Q$4,MONTH(在职员工基本信息!$M1483)='员工事项提醒（生日、续合同）'!$S$4),在职员工基本信息!C1483,"")</f>
        <v/>
      </c>
      <c r="T1486" s="23" t="str">
        <f>IF(AND(YEAR(在职员工基本信息!$M1483)='员工事项提醒（生日、续合同）'!$Q$4,MONTH(在职员工基本信息!$M1483)='员工事项提醒（生日、续合同）'!$S$4),在职员工基本信息!M1483,"")</f>
        <v/>
      </c>
    </row>
    <row r="1487" spans="1:20">
      <c r="A1487" s="1" t="str">
        <f>B1487&amp;COUNTIF(B$8:B1487,B1487)</f>
        <v>1475</v>
      </c>
      <c r="B1487" s="1" t="str">
        <f>IF(MONTH(在职员工基本信息!G1484)=$L$4,MONTH(在职员工基本信息!G1484),"")</f>
        <v/>
      </c>
      <c r="D1487" s="1" t="str">
        <f>IFERROR(IF(在职员工基本信息!D1484="","",在职员工基本信息!D1484),"")</f>
        <v/>
      </c>
      <c r="E1487" s="1" t="str">
        <f>IF(在职员工基本信息!E1484="","",在职员工基本信息!E1484)</f>
        <v/>
      </c>
      <c r="F1487" s="23" t="str">
        <f>IF(在职员工基本信息!G1484="","",在职员工基本信息!G1484)</f>
        <v/>
      </c>
      <c r="G1487" s="1" t="str">
        <f>IF(在职员工基本信息!B1484="","",在职员工基本信息!B1484)</f>
        <v/>
      </c>
      <c r="H1487" s="1" t="str">
        <f>IF(在职员工基本信息!C1484="","",在职员工基本信息!C1484)</f>
        <v/>
      </c>
      <c r="J1487" s="23" t="str">
        <f t="shared" si="115"/>
        <v/>
      </c>
      <c r="K1487" s="23" t="str">
        <f t="shared" si="116"/>
        <v/>
      </c>
      <c r="L1487" s="23" t="str">
        <f t="shared" si="117"/>
        <v/>
      </c>
      <c r="M1487" s="23" t="str">
        <f t="shared" si="118"/>
        <v/>
      </c>
      <c r="N1487" s="23" t="str">
        <f t="shared" si="119"/>
        <v/>
      </c>
      <c r="P1487" s="1" t="str">
        <f>IF(AND(YEAR(在职员工基本信息!$M1484)='员工事项提醒（生日、续合同）'!$Q$4,MONTH(在职员工基本信息!$M1484)='员工事项提醒（生日、续合同）'!$S$4),在职员工基本信息!D1484,"")</f>
        <v/>
      </c>
      <c r="Q1487" s="1" t="str">
        <f>IF(AND(YEAR(在职员工基本信息!$M1484)='员工事项提醒（生日、续合同）'!$Q$4,MONTH(在职员工基本信息!$M1484)='员工事项提醒（生日、续合同）'!$S$4),在职员工基本信息!E1484,"")</f>
        <v/>
      </c>
      <c r="R1487" s="1" t="str">
        <f>IF(AND(YEAR(在职员工基本信息!$M1484)='员工事项提醒（生日、续合同）'!$Q$4,MONTH(在职员工基本信息!$M1484)='员工事项提醒（生日、续合同）'!$S$4),在职员工基本信息!B1484,"")</f>
        <v/>
      </c>
      <c r="S1487" s="1" t="str">
        <f>IF(AND(YEAR(在职员工基本信息!$M1484)='员工事项提醒（生日、续合同）'!$Q$4,MONTH(在职员工基本信息!$M1484)='员工事项提醒（生日、续合同）'!$S$4),在职员工基本信息!C1484,"")</f>
        <v/>
      </c>
      <c r="T1487" s="23" t="str">
        <f>IF(AND(YEAR(在职员工基本信息!$M1484)='员工事项提醒（生日、续合同）'!$Q$4,MONTH(在职员工基本信息!$M1484)='员工事项提醒（生日、续合同）'!$S$4),在职员工基本信息!M1484,"")</f>
        <v/>
      </c>
    </row>
    <row r="1488" spans="1:20">
      <c r="A1488" s="1" t="str">
        <f>B1488&amp;COUNTIF(B$8:B1488,B1488)</f>
        <v>1476</v>
      </c>
      <c r="B1488" s="1" t="str">
        <f>IF(MONTH(在职员工基本信息!G1485)=$L$4,MONTH(在职员工基本信息!G1485),"")</f>
        <v/>
      </c>
      <c r="D1488" s="1" t="str">
        <f>IFERROR(IF(在职员工基本信息!D1485="","",在职员工基本信息!D1485),"")</f>
        <v/>
      </c>
      <c r="E1488" s="1" t="str">
        <f>IF(在职员工基本信息!E1485="","",在职员工基本信息!E1485)</f>
        <v/>
      </c>
      <c r="F1488" s="23" t="str">
        <f>IF(在职员工基本信息!G1485="","",在职员工基本信息!G1485)</f>
        <v/>
      </c>
      <c r="G1488" s="1" t="str">
        <f>IF(在职员工基本信息!B1485="","",在职员工基本信息!B1485)</f>
        <v/>
      </c>
      <c r="H1488" s="1" t="str">
        <f>IF(在职员工基本信息!C1485="","",在职员工基本信息!C1485)</f>
        <v/>
      </c>
      <c r="J1488" s="23" t="str">
        <f t="shared" si="115"/>
        <v/>
      </c>
      <c r="K1488" s="23" t="str">
        <f t="shared" si="116"/>
        <v/>
      </c>
      <c r="L1488" s="23" t="str">
        <f t="shared" si="117"/>
        <v/>
      </c>
      <c r="M1488" s="23" t="str">
        <f t="shared" si="118"/>
        <v/>
      </c>
      <c r="N1488" s="23" t="str">
        <f t="shared" si="119"/>
        <v/>
      </c>
      <c r="P1488" s="1" t="str">
        <f>IF(AND(YEAR(在职员工基本信息!$M1485)='员工事项提醒（生日、续合同）'!$Q$4,MONTH(在职员工基本信息!$M1485)='员工事项提醒（生日、续合同）'!$S$4),在职员工基本信息!D1485,"")</f>
        <v/>
      </c>
      <c r="Q1488" s="1" t="str">
        <f>IF(AND(YEAR(在职员工基本信息!$M1485)='员工事项提醒（生日、续合同）'!$Q$4,MONTH(在职员工基本信息!$M1485)='员工事项提醒（生日、续合同）'!$S$4),在职员工基本信息!E1485,"")</f>
        <v/>
      </c>
      <c r="R1488" s="1" t="str">
        <f>IF(AND(YEAR(在职员工基本信息!$M1485)='员工事项提醒（生日、续合同）'!$Q$4,MONTH(在职员工基本信息!$M1485)='员工事项提醒（生日、续合同）'!$S$4),在职员工基本信息!B1485,"")</f>
        <v/>
      </c>
      <c r="S1488" s="1" t="str">
        <f>IF(AND(YEAR(在职员工基本信息!$M1485)='员工事项提醒（生日、续合同）'!$Q$4,MONTH(在职员工基本信息!$M1485)='员工事项提醒（生日、续合同）'!$S$4),在职员工基本信息!C1485,"")</f>
        <v/>
      </c>
      <c r="T1488" s="23" t="str">
        <f>IF(AND(YEAR(在职员工基本信息!$M1485)='员工事项提醒（生日、续合同）'!$Q$4,MONTH(在职员工基本信息!$M1485)='员工事项提醒（生日、续合同）'!$S$4),在职员工基本信息!M1485,"")</f>
        <v/>
      </c>
    </row>
    <row r="1489" spans="1:20">
      <c r="A1489" s="1" t="str">
        <f>B1489&amp;COUNTIF(B$8:B1489,B1489)</f>
        <v>1477</v>
      </c>
      <c r="B1489" s="1" t="str">
        <f>IF(MONTH(在职员工基本信息!G1486)=$L$4,MONTH(在职员工基本信息!G1486),"")</f>
        <v/>
      </c>
      <c r="D1489" s="1" t="str">
        <f>IFERROR(IF(在职员工基本信息!D1486="","",在职员工基本信息!D1486),"")</f>
        <v/>
      </c>
      <c r="E1489" s="1" t="str">
        <f>IF(在职员工基本信息!E1486="","",在职员工基本信息!E1486)</f>
        <v/>
      </c>
      <c r="F1489" s="23" t="str">
        <f>IF(在职员工基本信息!G1486="","",在职员工基本信息!G1486)</f>
        <v/>
      </c>
      <c r="G1489" s="1" t="str">
        <f>IF(在职员工基本信息!B1486="","",在职员工基本信息!B1486)</f>
        <v/>
      </c>
      <c r="H1489" s="1" t="str">
        <f>IF(在职员工基本信息!C1486="","",在职员工基本信息!C1486)</f>
        <v/>
      </c>
      <c r="J1489" s="23" t="str">
        <f t="shared" si="115"/>
        <v/>
      </c>
      <c r="K1489" s="23" t="str">
        <f t="shared" si="116"/>
        <v/>
      </c>
      <c r="L1489" s="23" t="str">
        <f t="shared" si="117"/>
        <v/>
      </c>
      <c r="M1489" s="23" t="str">
        <f t="shared" si="118"/>
        <v/>
      </c>
      <c r="N1489" s="23" t="str">
        <f t="shared" si="119"/>
        <v/>
      </c>
      <c r="P1489" s="1" t="str">
        <f>IF(AND(YEAR(在职员工基本信息!$M1486)='员工事项提醒（生日、续合同）'!$Q$4,MONTH(在职员工基本信息!$M1486)='员工事项提醒（生日、续合同）'!$S$4),在职员工基本信息!D1486,"")</f>
        <v/>
      </c>
      <c r="Q1489" s="1" t="str">
        <f>IF(AND(YEAR(在职员工基本信息!$M1486)='员工事项提醒（生日、续合同）'!$Q$4,MONTH(在职员工基本信息!$M1486)='员工事项提醒（生日、续合同）'!$S$4),在职员工基本信息!E1486,"")</f>
        <v/>
      </c>
      <c r="R1489" s="1" t="str">
        <f>IF(AND(YEAR(在职员工基本信息!$M1486)='员工事项提醒（生日、续合同）'!$Q$4,MONTH(在职员工基本信息!$M1486)='员工事项提醒（生日、续合同）'!$S$4),在职员工基本信息!B1486,"")</f>
        <v/>
      </c>
      <c r="S1489" s="1" t="str">
        <f>IF(AND(YEAR(在职员工基本信息!$M1486)='员工事项提醒（生日、续合同）'!$Q$4,MONTH(在职员工基本信息!$M1486)='员工事项提醒（生日、续合同）'!$S$4),在职员工基本信息!C1486,"")</f>
        <v/>
      </c>
      <c r="T1489" s="23" t="str">
        <f>IF(AND(YEAR(在职员工基本信息!$M1486)='员工事项提醒（生日、续合同）'!$Q$4,MONTH(在职员工基本信息!$M1486)='员工事项提醒（生日、续合同）'!$S$4),在职员工基本信息!M1486,"")</f>
        <v/>
      </c>
    </row>
    <row r="1490" spans="1:20">
      <c r="A1490" s="1" t="str">
        <f>B1490&amp;COUNTIF(B$8:B1490,B1490)</f>
        <v>1478</v>
      </c>
      <c r="B1490" s="1" t="str">
        <f>IF(MONTH(在职员工基本信息!G1487)=$L$4,MONTH(在职员工基本信息!G1487),"")</f>
        <v/>
      </c>
      <c r="D1490" s="1" t="str">
        <f>IFERROR(IF(在职员工基本信息!D1487="","",在职员工基本信息!D1487),"")</f>
        <v/>
      </c>
      <c r="E1490" s="1" t="str">
        <f>IF(在职员工基本信息!E1487="","",在职员工基本信息!E1487)</f>
        <v/>
      </c>
      <c r="F1490" s="23" t="str">
        <f>IF(在职员工基本信息!G1487="","",在职员工基本信息!G1487)</f>
        <v/>
      </c>
      <c r="G1490" s="1" t="str">
        <f>IF(在职员工基本信息!B1487="","",在职员工基本信息!B1487)</f>
        <v/>
      </c>
      <c r="H1490" s="1" t="str">
        <f>IF(在职员工基本信息!C1487="","",在职员工基本信息!C1487)</f>
        <v/>
      </c>
      <c r="J1490" s="23" t="str">
        <f t="shared" si="115"/>
        <v/>
      </c>
      <c r="K1490" s="23" t="str">
        <f t="shared" si="116"/>
        <v/>
      </c>
      <c r="L1490" s="23" t="str">
        <f t="shared" si="117"/>
        <v/>
      </c>
      <c r="M1490" s="23" t="str">
        <f t="shared" si="118"/>
        <v/>
      </c>
      <c r="N1490" s="23" t="str">
        <f t="shared" si="119"/>
        <v/>
      </c>
      <c r="P1490" s="1" t="str">
        <f>IF(AND(YEAR(在职员工基本信息!$M1487)='员工事项提醒（生日、续合同）'!$Q$4,MONTH(在职员工基本信息!$M1487)='员工事项提醒（生日、续合同）'!$S$4),在职员工基本信息!D1487,"")</f>
        <v/>
      </c>
      <c r="Q1490" s="1" t="str">
        <f>IF(AND(YEAR(在职员工基本信息!$M1487)='员工事项提醒（生日、续合同）'!$Q$4,MONTH(在职员工基本信息!$M1487)='员工事项提醒（生日、续合同）'!$S$4),在职员工基本信息!E1487,"")</f>
        <v/>
      </c>
      <c r="R1490" s="1" t="str">
        <f>IF(AND(YEAR(在职员工基本信息!$M1487)='员工事项提醒（生日、续合同）'!$Q$4,MONTH(在职员工基本信息!$M1487)='员工事项提醒（生日、续合同）'!$S$4),在职员工基本信息!B1487,"")</f>
        <v/>
      </c>
      <c r="S1490" s="1" t="str">
        <f>IF(AND(YEAR(在职员工基本信息!$M1487)='员工事项提醒（生日、续合同）'!$Q$4,MONTH(在职员工基本信息!$M1487)='员工事项提醒（生日、续合同）'!$S$4),在职员工基本信息!C1487,"")</f>
        <v/>
      </c>
      <c r="T1490" s="23" t="str">
        <f>IF(AND(YEAR(在职员工基本信息!$M1487)='员工事项提醒（生日、续合同）'!$Q$4,MONTH(在职员工基本信息!$M1487)='员工事项提醒（生日、续合同）'!$S$4),在职员工基本信息!M1487,"")</f>
        <v/>
      </c>
    </row>
    <row r="1491" spans="1:20">
      <c r="A1491" s="1" t="str">
        <f>B1491&amp;COUNTIF(B$8:B1491,B1491)</f>
        <v>1479</v>
      </c>
      <c r="B1491" s="1" t="str">
        <f>IF(MONTH(在职员工基本信息!G1488)=$L$4,MONTH(在职员工基本信息!G1488),"")</f>
        <v/>
      </c>
      <c r="D1491" s="1" t="str">
        <f>IFERROR(IF(在职员工基本信息!D1488="","",在职员工基本信息!D1488),"")</f>
        <v/>
      </c>
      <c r="E1491" s="1" t="str">
        <f>IF(在职员工基本信息!E1488="","",在职员工基本信息!E1488)</f>
        <v/>
      </c>
      <c r="F1491" s="23" t="str">
        <f>IF(在职员工基本信息!G1488="","",在职员工基本信息!G1488)</f>
        <v/>
      </c>
      <c r="G1491" s="1" t="str">
        <f>IF(在职员工基本信息!B1488="","",在职员工基本信息!B1488)</f>
        <v/>
      </c>
      <c r="H1491" s="1" t="str">
        <f>IF(在职员工基本信息!C1488="","",在职员工基本信息!C1488)</f>
        <v/>
      </c>
      <c r="J1491" s="23" t="str">
        <f t="shared" si="115"/>
        <v/>
      </c>
      <c r="K1491" s="23" t="str">
        <f t="shared" si="116"/>
        <v/>
      </c>
      <c r="L1491" s="23" t="str">
        <f t="shared" si="117"/>
        <v/>
      </c>
      <c r="M1491" s="23" t="str">
        <f t="shared" si="118"/>
        <v/>
      </c>
      <c r="N1491" s="23" t="str">
        <f t="shared" si="119"/>
        <v/>
      </c>
      <c r="P1491" s="1" t="str">
        <f>IF(AND(YEAR(在职员工基本信息!$M1488)='员工事项提醒（生日、续合同）'!$Q$4,MONTH(在职员工基本信息!$M1488)='员工事项提醒（生日、续合同）'!$S$4),在职员工基本信息!D1488,"")</f>
        <v/>
      </c>
      <c r="Q1491" s="1" t="str">
        <f>IF(AND(YEAR(在职员工基本信息!$M1488)='员工事项提醒（生日、续合同）'!$Q$4,MONTH(在职员工基本信息!$M1488)='员工事项提醒（生日、续合同）'!$S$4),在职员工基本信息!E1488,"")</f>
        <v/>
      </c>
      <c r="R1491" s="1" t="str">
        <f>IF(AND(YEAR(在职员工基本信息!$M1488)='员工事项提醒（生日、续合同）'!$Q$4,MONTH(在职员工基本信息!$M1488)='员工事项提醒（生日、续合同）'!$S$4),在职员工基本信息!B1488,"")</f>
        <v/>
      </c>
      <c r="S1491" s="1" t="str">
        <f>IF(AND(YEAR(在职员工基本信息!$M1488)='员工事项提醒（生日、续合同）'!$Q$4,MONTH(在职员工基本信息!$M1488)='员工事项提醒（生日、续合同）'!$S$4),在职员工基本信息!C1488,"")</f>
        <v/>
      </c>
      <c r="T1491" s="23" t="str">
        <f>IF(AND(YEAR(在职员工基本信息!$M1488)='员工事项提醒（生日、续合同）'!$Q$4,MONTH(在职员工基本信息!$M1488)='员工事项提醒（生日、续合同）'!$S$4),在职员工基本信息!M1488,"")</f>
        <v/>
      </c>
    </row>
    <row r="1492" spans="1:20">
      <c r="A1492" s="1" t="str">
        <f>B1492&amp;COUNTIF(B$8:B1492,B1492)</f>
        <v>1480</v>
      </c>
      <c r="B1492" s="1" t="str">
        <f>IF(MONTH(在职员工基本信息!G1489)=$L$4,MONTH(在职员工基本信息!G1489),"")</f>
        <v/>
      </c>
      <c r="D1492" s="1" t="str">
        <f>IFERROR(IF(在职员工基本信息!D1489="","",在职员工基本信息!D1489),"")</f>
        <v/>
      </c>
      <c r="E1492" s="1" t="str">
        <f>IF(在职员工基本信息!E1489="","",在职员工基本信息!E1489)</f>
        <v/>
      </c>
      <c r="F1492" s="23" t="str">
        <f>IF(在职员工基本信息!G1489="","",在职员工基本信息!G1489)</f>
        <v/>
      </c>
      <c r="G1492" s="1" t="str">
        <f>IF(在职员工基本信息!B1489="","",在职员工基本信息!B1489)</f>
        <v/>
      </c>
      <c r="H1492" s="1" t="str">
        <f>IF(在职员工基本信息!C1489="","",在职员工基本信息!C1489)</f>
        <v/>
      </c>
      <c r="J1492" s="23" t="str">
        <f t="shared" si="115"/>
        <v/>
      </c>
      <c r="K1492" s="23" t="str">
        <f t="shared" si="116"/>
        <v/>
      </c>
      <c r="L1492" s="23" t="str">
        <f t="shared" si="117"/>
        <v/>
      </c>
      <c r="M1492" s="23" t="str">
        <f t="shared" si="118"/>
        <v/>
      </c>
      <c r="N1492" s="23" t="str">
        <f t="shared" si="119"/>
        <v/>
      </c>
      <c r="P1492" s="1" t="str">
        <f>IF(AND(YEAR(在职员工基本信息!$M1489)='员工事项提醒（生日、续合同）'!$Q$4,MONTH(在职员工基本信息!$M1489)='员工事项提醒（生日、续合同）'!$S$4),在职员工基本信息!D1489,"")</f>
        <v/>
      </c>
      <c r="Q1492" s="1" t="str">
        <f>IF(AND(YEAR(在职员工基本信息!$M1489)='员工事项提醒（生日、续合同）'!$Q$4,MONTH(在职员工基本信息!$M1489)='员工事项提醒（生日、续合同）'!$S$4),在职员工基本信息!E1489,"")</f>
        <v/>
      </c>
      <c r="R1492" s="1" t="str">
        <f>IF(AND(YEAR(在职员工基本信息!$M1489)='员工事项提醒（生日、续合同）'!$Q$4,MONTH(在职员工基本信息!$M1489)='员工事项提醒（生日、续合同）'!$S$4),在职员工基本信息!B1489,"")</f>
        <v/>
      </c>
      <c r="S1492" s="1" t="str">
        <f>IF(AND(YEAR(在职员工基本信息!$M1489)='员工事项提醒（生日、续合同）'!$Q$4,MONTH(在职员工基本信息!$M1489)='员工事项提醒（生日、续合同）'!$S$4),在职员工基本信息!C1489,"")</f>
        <v/>
      </c>
      <c r="T1492" s="23" t="str">
        <f>IF(AND(YEAR(在职员工基本信息!$M1489)='员工事项提醒（生日、续合同）'!$Q$4,MONTH(在职员工基本信息!$M1489)='员工事项提醒（生日、续合同）'!$S$4),在职员工基本信息!M1489,"")</f>
        <v/>
      </c>
    </row>
    <row r="1493" spans="1:20">
      <c r="A1493" s="1" t="str">
        <f>B1493&amp;COUNTIF(B$8:B1493,B1493)</f>
        <v>1481</v>
      </c>
      <c r="B1493" s="1" t="str">
        <f>IF(MONTH(在职员工基本信息!G1490)=$L$4,MONTH(在职员工基本信息!G1490),"")</f>
        <v/>
      </c>
      <c r="D1493" s="1" t="str">
        <f>IFERROR(IF(在职员工基本信息!D1490="","",在职员工基本信息!D1490),"")</f>
        <v/>
      </c>
      <c r="E1493" s="1" t="str">
        <f>IF(在职员工基本信息!E1490="","",在职员工基本信息!E1490)</f>
        <v/>
      </c>
      <c r="F1493" s="23" t="str">
        <f>IF(在职员工基本信息!G1490="","",在职员工基本信息!G1490)</f>
        <v/>
      </c>
      <c r="G1493" s="1" t="str">
        <f>IF(在职员工基本信息!B1490="","",在职员工基本信息!B1490)</f>
        <v/>
      </c>
      <c r="H1493" s="1" t="str">
        <f>IF(在职员工基本信息!C1490="","",在职员工基本信息!C1490)</f>
        <v/>
      </c>
      <c r="J1493" s="23" t="str">
        <f t="shared" si="115"/>
        <v/>
      </c>
      <c r="K1493" s="23" t="str">
        <f t="shared" si="116"/>
        <v/>
      </c>
      <c r="L1493" s="23" t="str">
        <f t="shared" si="117"/>
        <v/>
      </c>
      <c r="M1493" s="23" t="str">
        <f t="shared" si="118"/>
        <v/>
      </c>
      <c r="N1493" s="23" t="str">
        <f t="shared" si="119"/>
        <v/>
      </c>
      <c r="P1493" s="1" t="str">
        <f>IF(AND(YEAR(在职员工基本信息!$M1490)='员工事项提醒（生日、续合同）'!$Q$4,MONTH(在职员工基本信息!$M1490)='员工事项提醒（生日、续合同）'!$S$4),在职员工基本信息!D1490,"")</f>
        <v/>
      </c>
      <c r="Q1493" s="1" t="str">
        <f>IF(AND(YEAR(在职员工基本信息!$M1490)='员工事项提醒（生日、续合同）'!$Q$4,MONTH(在职员工基本信息!$M1490)='员工事项提醒（生日、续合同）'!$S$4),在职员工基本信息!E1490,"")</f>
        <v/>
      </c>
      <c r="R1493" s="1" t="str">
        <f>IF(AND(YEAR(在职员工基本信息!$M1490)='员工事项提醒（生日、续合同）'!$Q$4,MONTH(在职员工基本信息!$M1490)='员工事项提醒（生日、续合同）'!$S$4),在职员工基本信息!B1490,"")</f>
        <v/>
      </c>
      <c r="S1493" s="1" t="str">
        <f>IF(AND(YEAR(在职员工基本信息!$M1490)='员工事项提醒（生日、续合同）'!$Q$4,MONTH(在职员工基本信息!$M1490)='员工事项提醒（生日、续合同）'!$S$4),在职员工基本信息!C1490,"")</f>
        <v/>
      </c>
      <c r="T1493" s="23" t="str">
        <f>IF(AND(YEAR(在职员工基本信息!$M1490)='员工事项提醒（生日、续合同）'!$Q$4,MONTH(在职员工基本信息!$M1490)='员工事项提醒（生日、续合同）'!$S$4),在职员工基本信息!M1490,"")</f>
        <v/>
      </c>
    </row>
    <row r="1494" spans="1:20">
      <c r="A1494" s="1" t="str">
        <f>B1494&amp;COUNTIF(B$8:B1494,B1494)</f>
        <v>1482</v>
      </c>
      <c r="B1494" s="1" t="str">
        <f>IF(MONTH(在职员工基本信息!G1491)=$L$4,MONTH(在职员工基本信息!G1491),"")</f>
        <v/>
      </c>
      <c r="D1494" s="1" t="str">
        <f>IFERROR(IF(在职员工基本信息!D1491="","",在职员工基本信息!D1491),"")</f>
        <v/>
      </c>
      <c r="E1494" s="1" t="str">
        <f>IF(在职员工基本信息!E1491="","",在职员工基本信息!E1491)</f>
        <v/>
      </c>
      <c r="F1494" s="23" t="str">
        <f>IF(在职员工基本信息!G1491="","",在职员工基本信息!G1491)</f>
        <v/>
      </c>
      <c r="G1494" s="1" t="str">
        <f>IF(在职员工基本信息!B1491="","",在职员工基本信息!B1491)</f>
        <v/>
      </c>
      <c r="H1494" s="1" t="str">
        <f>IF(在职员工基本信息!C1491="","",在职员工基本信息!C1491)</f>
        <v/>
      </c>
      <c r="J1494" s="23" t="str">
        <f t="shared" si="115"/>
        <v/>
      </c>
      <c r="K1494" s="23" t="str">
        <f t="shared" si="116"/>
        <v/>
      </c>
      <c r="L1494" s="23" t="str">
        <f t="shared" si="117"/>
        <v/>
      </c>
      <c r="M1494" s="23" t="str">
        <f t="shared" si="118"/>
        <v/>
      </c>
      <c r="N1494" s="23" t="str">
        <f t="shared" si="119"/>
        <v/>
      </c>
      <c r="P1494" s="1" t="str">
        <f>IF(AND(YEAR(在职员工基本信息!$M1491)='员工事项提醒（生日、续合同）'!$Q$4,MONTH(在职员工基本信息!$M1491)='员工事项提醒（生日、续合同）'!$S$4),在职员工基本信息!D1491,"")</f>
        <v/>
      </c>
      <c r="Q1494" s="1" t="str">
        <f>IF(AND(YEAR(在职员工基本信息!$M1491)='员工事项提醒（生日、续合同）'!$Q$4,MONTH(在职员工基本信息!$M1491)='员工事项提醒（生日、续合同）'!$S$4),在职员工基本信息!E1491,"")</f>
        <v/>
      </c>
      <c r="R1494" s="1" t="str">
        <f>IF(AND(YEAR(在职员工基本信息!$M1491)='员工事项提醒（生日、续合同）'!$Q$4,MONTH(在职员工基本信息!$M1491)='员工事项提醒（生日、续合同）'!$S$4),在职员工基本信息!B1491,"")</f>
        <v/>
      </c>
      <c r="S1494" s="1" t="str">
        <f>IF(AND(YEAR(在职员工基本信息!$M1491)='员工事项提醒（生日、续合同）'!$Q$4,MONTH(在职员工基本信息!$M1491)='员工事项提醒（生日、续合同）'!$S$4),在职员工基本信息!C1491,"")</f>
        <v/>
      </c>
      <c r="T1494" s="23" t="str">
        <f>IF(AND(YEAR(在职员工基本信息!$M1491)='员工事项提醒（生日、续合同）'!$Q$4,MONTH(在职员工基本信息!$M1491)='员工事项提醒（生日、续合同）'!$S$4),在职员工基本信息!M1491,"")</f>
        <v/>
      </c>
    </row>
    <row r="1495" spans="1:20">
      <c r="A1495" s="1" t="str">
        <f>B1495&amp;COUNTIF(B$8:B1495,B1495)</f>
        <v>1483</v>
      </c>
      <c r="B1495" s="1" t="str">
        <f>IF(MONTH(在职员工基本信息!G1492)=$L$4,MONTH(在职员工基本信息!G1492),"")</f>
        <v/>
      </c>
      <c r="D1495" s="1" t="str">
        <f>IFERROR(IF(在职员工基本信息!D1492="","",在职员工基本信息!D1492),"")</f>
        <v/>
      </c>
      <c r="E1495" s="1" t="str">
        <f>IF(在职员工基本信息!E1492="","",在职员工基本信息!E1492)</f>
        <v/>
      </c>
      <c r="F1495" s="23" t="str">
        <f>IF(在职员工基本信息!G1492="","",在职员工基本信息!G1492)</f>
        <v/>
      </c>
      <c r="G1495" s="1" t="str">
        <f>IF(在职员工基本信息!B1492="","",在职员工基本信息!B1492)</f>
        <v/>
      </c>
      <c r="H1495" s="1" t="str">
        <f>IF(在职员工基本信息!C1492="","",在职员工基本信息!C1492)</f>
        <v/>
      </c>
      <c r="J1495" s="23" t="str">
        <f t="shared" si="115"/>
        <v/>
      </c>
      <c r="K1495" s="23" t="str">
        <f t="shared" si="116"/>
        <v/>
      </c>
      <c r="L1495" s="23" t="str">
        <f t="shared" si="117"/>
        <v/>
      </c>
      <c r="M1495" s="23" t="str">
        <f t="shared" si="118"/>
        <v/>
      </c>
      <c r="N1495" s="23" t="str">
        <f t="shared" si="119"/>
        <v/>
      </c>
      <c r="P1495" s="1" t="str">
        <f>IF(AND(YEAR(在职员工基本信息!$M1492)='员工事项提醒（生日、续合同）'!$Q$4,MONTH(在职员工基本信息!$M1492)='员工事项提醒（生日、续合同）'!$S$4),在职员工基本信息!D1492,"")</f>
        <v/>
      </c>
      <c r="Q1495" s="1" t="str">
        <f>IF(AND(YEAR(在职员工基本信息!$M1492)='员工事项提醒（生日、续合同）'!$Q$4,MONTH(在职员工基本信息!$M1492)='员工事项提醒（生日、续合同）'!$S$4),在职员工基本信息!E1492,"")</f>
        <v/>
      </c>
      <c r="R1495" s="1" t="str">
        <f>IF(AND(YEAR(在职员工基本信息!$M1492)='员工事项提醒（生日、续合同）'!$Q$4,MONTH(在职员工基本信息!$M1492)='员工事项提醒（生日、续合同）'!$S$4),在职员工基本信息!B1492,"")</f>
        <v/>
      </c>
      <c r="S1495" s="1" t="str">
        <f>IF(AND(YEAR(在职员工基本信息!$M1492)='员工事项提醒（生日、续合同）'!$Q$4,MONTH(在职员工基本信息!$M1492)='员工事项提醒（生日、续合同）'!$S$4),在职员工基本信息!C1492,"")</f>
        <v/>
      </c>
      <c r="T1495" s="23" t="str">
        <f>IF(AND(YEAR(在职员工基本信息!$M1492)='员工事项提醒（生日、续合同）'!$Q$4,MONTH(在职员工基本信息!$M1492)='员工事项提醒（生日、续合同）'!$S$4),在职员工基本信息!M1492,"")</f>
        <v/>
      </c>
    </row>
    <row r="1496" spans="1:20">
      <c r="A1496" s="1" t="str">
        <f>B1496&amp;COUNTIF(B$8:B1496,B1496)</f>
        <v>1484</v>
      </c>
      <c r="B1496" s="1" t="str">
        <f>IF(MONTH(在职员工基本信息!G1493)=$L$4,MONTH(在职员工基本信息!G1493),"")</f>
        <v/>
      </c>
      <c r="D1496" s="1" t="str">
        <f>IFERROR(IF(在职员工基本信息!D1493="","",在职员工基本信息!D1493),"")</f>
        <v/>
      </c>
      <c r="E1496" s="1" t="str">
        <f>IF(在职员工基本信息!E1493="","",在职员工基本信息!E1493)</f>
        <v/>
      </c>
      <c r="F1496" s="23" t="str">
        <f>IF(在职员工基本信息!G1493="","",在职员工基本信息!G1493)</f>
        <v/>
      </c>
      <c r="G1496" s="1" t="str">
        <f>IF(在职员工基本信息!B1493="","",在职员工基本信息!B1493)</f>
        <v/>
      </c>
      <c r="H1496" s="1" t="str">
        <f>IF(在职员工基本信息!C1493="","",在职员工基本信息!C1493)</f>
        <v/>
      </c>
      <c r="J1496" s="23" t="str">
        <f t="shared" si="115"/>
        <v/>
      </c>
      <c r="K1496" s="23" t="str">
        <f t="shared" si="116"/>
        <v/>
      </c>
      <c r="L1496" s="23" t="str">
        <f t="shared" si="117"/>
        <v/>
      </c>
      <c r="M1496" s="23" t="str">
        <f t="shared" si="118"/>
        <v/>
      </c>
      <c r="N1496" s="23" t="str">
        <f t="shared" si="119"/>
        <v/>
      </c>
      <c r="P1496" s="1" t="str">
        <f>IF(AND(YEAR(在职员工基本信息!$M1493)='员工事项提醒（生日、续合同）'!$Q$4,MONTH(在职员工基本信息!$M1493)='员工事项提醒（生日、续合同）'!$S$4),在职员工基本信息!D1493,"")</f>
        <v/>
      </c>
      <c r="Q1496" s="1" t="str">
        <f>IF(AND(YEAR(在职员工基本信息!$M1493)='员工事项提醒（生日、续合同）'!$Q$4,MONTH(在职员工基本信息!$M1493)='员工事项提醒（生日、续合同）'!$S$4),在职员工基本信息!E1493,"")</f>
        <v/>
      </c>
      <c r="R1496" s="1" t="str">
        <f>IF(AND(YEAR(在职员工基本信息!$M1493)='员工事项提醒（生日、续合同）'!$Q$4,MONTH(在职员工基本信息!$M1493)='员工事项提醒（生日、续合同）'!$S$4),在职员工基本信息!B1493,"")</f>
        <v/>
      </c>
      <c r="S1496" s="1" t="str">
        <f>IF(AND(YEAR(在职员工基本信息!$M1493)='员工事项提醒（生日、续合同）'!$Q$4,MONTH(在职员工基本信息!$M1493)='员工事项提醒（生日、续合同）'!$S$4),在职员工基本信息!C1493,"")</f>
        <v/>
      </c>
      <c r="T1496" s="23" t="str">
        <f>IF(AND(YEAR(在职员工基本信息!$M1493)='员工事项提醒（生日、续合同）'!$Q$4,MONTH(在职员工基本信息!$M1493)='员工事项提醒（生日、续合同）'!$S$4),在职员工基本信息!M1493,"")</f>
        <v/>
      </c>
    </row>
    <row r="1497" spans="1:20">
      <c r="A1497" s="1" t="str">
        <f>B1497&amp;COUNTIF(B$8:B1497,B1497)</f>
        <v>1485</v>
      </c>
      <c r="B1497" s="1" t="str">
        <f>IF(MONTH(在职员工基本信息!G1494)=$L$4,MONTH(在职员工基本信息!G1494),"")</f>
        <v/>
      </c>
      <c r="D1497" s="1" t="str">
        <f>IFERROR(IF(在职员工基本信息!D1494="","",在职员工基本信息!D1494),"")</f>
        <v/>
      </c>
      <c r="E1497" s="1" t="str">
        <f>IF(在职员工基本信息!E1494="","",在职员工基本信息!E1494)</f>
        <v/>
      </c>
      <c r="F1497" s="23" t="str">
        <f>IF(在职员工基本信息!G1494="","",在职员工基本信息!G1494)</f>
        <v/>
      </c>
      <c r="G1497" s="1" t="str">
        <f>IF(在职员工基本信息!B1494="","",在职员工基本信息!B1494)</f>
        <v/>
      </c>
      <c r="H1497" s="1" t="str">
        <f>IF(在职员工基本信息!C1494="","",在职员工基本信息!C1494)</f>
        <v/>
      </c>
      <c r="J1497" s="23" t="str">
        <f t="shared" si="115"/>
        <v/>
      </c>
      <c r="K1497" s="23" t="str">
        <f t="shared" si="116"/>
        <v/>
      </c>
      <c r="L1497" s="23" t="str">
        <f t="shared" si="117"/>
        <v/>
      </c>
      <c r="M1497" s="23" t="str">
        <f t="shared" si="118"/>
        <v/>
      </c>
      <c r="N1497" s="23" t="str">
        <f t="shared" si="119"/>
        <v/>
      </c>
      <c r="P1497" s="1" t="str">
        <f>IF(AND(YEAR(在职员工基本信息!$M1494)='员工事项提醒（生日、续合同）'!$Q$4,MONTH(在职员工基本信息!$M1494)='员工事项提醒（生日、续合同）'!$S$4),在职员工基本信息!D1494,"")</f>
        <v/>
      </c>
      <c r="Q1497" s="1" t="str">
        <f>IF(AND(YEAR(在职员工基本信息!$M1494)='员工事项提醒（生日、续合同）'!$Q$4,MONTH(在职员工基本信息!$M1494)='员工事项提醒（生日、续合同）'!$S$4),在职员工基本信息!E1494,"")</f>
        <v/>
      </c>
      <c r="R1497" s="1" t="str">
        <f>IF(AND(YEAR(在职员工基本信息!$M1494)='员工事项提醒（生日、续合同）'!$Q$4,MONTH(在职员工基本信息!$M1494)='员工事项提醒（生日、续合同）'!$S$4),在职员工基本信息!B1494,"")</f>
        <v/>
      </c>
      <c r="S1497" s="1" t="str">
        <f>IF(AND(YEAR(在职员工基本信息!$M1494)='员工事项提醒（生日、续合同）'!$Q$4,MONTH(在职员工基本信息!$M1494)='员工事项提醒（生日、续合同）'!$S$4),在职员工基本信息!C1494,"")</f>
        <v/>
      </c>
      <c r="T1497" s="23" t="str">
        <f>IF(AND(YEAR(在职员工基本信息!$M1494)='员工事项提醒（生日、续合同）'!$Q$4,MONTH(在职员工基本信息!$M1494)='员工事项提醒（生日、续合同）'!$S$4),在职员工基本信息!M1494,"")</f>
        <v/>
      </c>
    </row>
    <row r="1498" spans="1:20">
      <c r="A1498" s="1" t="str">
        <f>B1498&amp;COUNTIF(B$8:B1498,B1498)</f>
        <v>1486</v>
      </c>
      <c r="B1498" s="1" t="str">
        <f>IF(MONTH(在职员工基本信息!G1495)=$L$4,MONTH(在职员工基本信息!G1495),"")</f>
        <v/>
      </c>
      <c r="D1498" s="1" t="str">
        <f>IFERROR(IF(在职员工基本信息!D1495="","",在职员工基本信息!D1495),"")</f>
        <v/>
      </c>
      <c r="E1498" s="1" t="str">
        <f>IF(在职员工基本信息!E1495="","",在职员工基本信息!E1495)</f>
        <v/>
      </c>
      <c r="F1498" s="23" t="str">
        <f>IF(在职员工基本信息!G1495="","",在职员工基本信息!G1495)</f>
        <v/>
      </c>
      <c r="G1498" s="1" t="str">
        <f>IF(在职员工基本信息!B1495="","",在职员工基本信息!B1495)</f>
        <v/>
      </c>
      <c r="H1498" s="1" t="str">
        <f>IF(在职员工基本信息!C1495="","",在职员工基本信息!C1495)</f>
        <v/>
      </c>
      <c r="J1498" s="23" t="str">
        <f t="shared" si="115"/>
        <v/>
      </c>
      <c r="K1498" s="23" t="str">
        <f t="shared" si="116"/>
        <v/>
      </c>
      <c r="L1498" s="23" t="str">
        <f t="shared" si="117"/>
        <v/>
      </c>
      <c r="M1498" s="23" t="str">
        <f t="shared" si="118"/>
        <v/>
      </c>
      <c r="N1498" s="23" t="str">
        <f t="shared" si="119"/>
        <v/>
      </c>
      <c r="P1498" s="1" t="str">
        <f>IF(AND(YEAR(在职员工基本信息!$M1495)='员工事项提醒（生日、续合同）'!$Q$4,MONTH(在职员工基本信息!$M1495)='员工事项提醒（生日、续合同）'!$S$4),在职员工基本信息!D1495,"")</f>
        <v/>
      </c>
      <c r="Q1498" s="1" t="str">
        <f>IF(AND(YEAR(在职员工基本信息!$M1495)='员工事项提醒（生日、续合同）'!$Q$4,MONTH(在职员工基本信息!$M1495)='员工事项提醒（生日、续合同）'!$S$4),在职员工基本信息!E1495,"")</f>
        <v/>
      </c>
      <c r="R1498" s="1" t="str">
        <f>IF(AND(YEAR(在职员工基本信息!$M1495)='员工事项提醒（生日、续合同）'!$Q$4,MONTH(在职员工基本信息!$M1495)='员工事项提醒（生日、续合同）'!$S$4),在职员工基本信息!B1495,"")</f>
        <v/>
      </c>
      <c r="S1498" s="1" t="str">
        <f>IF(AND(YEAR(在职员工基本信息!$M1495)='员工事项提醒（生日、续合同）'!$Q$4,MONTH(在职员工基本信息!$M1495)='员工事项提醒（生日、续合同）'!$S$4),在职员工基本信息!C1495,"")</f>
        <v/>
      </c>
      <c r="T1498" s="23" t="str">
        <f>IF(AND(YEAR(在职员工基本信息!$M1495)='员工事项提醒（生日、续合同）'!$Q$4,MONTH(在职员工基本信息!$M1495)='员工事项提醒（生日、续合同）'!$S$4),在职员工基本信息!M1495,"")</f>
        <v/>
      </c>
    </row>
    <row r="1499" spans="1:20">
      <c r="A1499" s="1" t="str">
        <f>B1499&amp;COUNTIF(B$8:B1499,B1499)</f>
        <v>1487</v>
      </c>
      <c r="B1499" s="1" t="str">
        <f>IF(MONTH(在职员工基本信息!G1496)=$L$4,MONTH(在职员工基本信息!G1496),"")</f>
        <v/>
      </c>
      <c r="D1499" s="1" t="str">
        <f>IFERROR(IF(在职员工基本信息!D1496="","",在职员工基本信息!D1496),"")</f>
        <v/>
      </c>
      <c r="E1499" s="1" t="str">
        <f>IF(在职员工基本信息!E1496="","",在职员工基本信息!E1496)</f>
        <v/>
      </c>
      <c r="F1499" s="23" t="str">
        <f>IF(在职员工基本信息!G1496="","",在职员工基本信息!G1496)</f>
        <v/>
      </c>
      <c r="G1499" s="1" t="str">
        <f>IF(在职员工基本信息!B1496="","",在职员工基本信息!B1496)</f>
        <v/>
      </c>
      <c r="H1499" s="1" t="str">
        <f>IF(在职员工基本信息!C1496="","",在职员工基本信息!C1496)</f>
        <v/>
      </c>
      <c r="J1499" s="23" t="str">
        <f t="shared" si="115"/>
        <v/>
      </c>
      <c r="K1499" s="23" t="str">
        <f t="shared" si="116"/>
        <v/>
      </c>
      <c r="L1499" s="23" t="str">
        <f t="shared" si="117"/>
        <v/>
      </c>
      <c r="M1499" s="23" t="str">
        <f t="shared" si="118"/>
        <v/>
      </c>
      <c r="N1499" s="23" t="str">
        <f t="shared" si="119"/>
        <v/>
      </c>
      <c r="P1499" s="1" t="str">
        <f>IF(AND(YEAR(在职员工基本信息!$M1496)='员工事项提醒（生日、续合同）'!$Q$4,MONTH(在职员工基本信息!$M1496)='员工事项提醒（生日、续合同）'!$S$4),在职员工基本信息!D1496,"")</f>
        <v/>
      </c>
      <c r="Q1499" s="1" t="str">
        <f>IF(AND(YEAR(在职员工基本信息!$M1496)='员工事项提醒（生日、续合同）'!$Q$4,MONTH(在职员工基本信息!$M1496)='员工事项提醒（生日、续合同）'!$S$4),在职员工基本信息!E1496,"")</f>
        <v/>
      </c>
      <c r="R1499" s="1" t="str">
        <f>IF(AND(YEAR(在职员工基本信息!$M1496)='员工事项提醒（生日、续合同）'!$Q$4,MONTH(在职员工基本信息!$M1496)='员工事项提醒（生日、续合同）'!$S$4),在职员工基本信息!B1496,"")</f>
        <v/>
      </c>
      <c r="S1499" s="1" t="str">
        <f>IF(AND(YEAR(在职员工基本信息!$M1496)='员工事项提醒（生日、续合同）'!$Q$4,MONTH(在职员工基本信息!$M1496)='员工事项提醒（生日、续合同）'!$S$4),在职员工基本信息!C1496,"")</f>
        <v/>
      </c>
      <c r="T1499" s="23" t="str">
        <f>IF(AND(YEAR(在职员工基本信息!$M1496)='员工事项提醒（生日、续合同）'!$Q$4,MONTH(在职员工基本信息!$M1496)='员工事项提醒（生日、续合同）'!$S$4),在职员工基本信息!M1496,"")</f>
        <v/>
      </c>
    </row>
    <row r="1500" spans="1:20">
      <c r="A1500" s="1" t="str">
        <f>B1500&amp;COUNTIF(B$8:B1500,B1500)</f>
        <v>1488</v>
      </c>
      <c r="B1500" s="1" t="str">
        <f>IF(MONTH(在职员工基本信息!G1497)=$L$4,MONTH(在职员工基本信息!G1497),"")</f>
        <v/>
      </c>
      <c r="D1500" s="1" t="str">
        <f>IFERROR(IF(在职员工基本信息!D1497="","",在职员工基本信息!D1497),"")</f>
        <v/>
      </c>
      <c r="E1500" s="1" t="str">
        <f>IF(在职员工基本信息!E1497="","",在职员工基本信息!E1497)</f>
        <v/>
      </c>
      <c r="F1500" s="23" t="str">
        <f>IF(在职员工基本信息!G1497="","",在职员工基本信息!G1497)</f>
        <v/>
      </c>
      <c r="G1500" s="1" t="str">
        <f>IF(在职员工基本信息!B1497="","",在职员工基本信息!B1497)</f>
        <v/>
      </c>
      <c r="H1500" s="1" t="str">
        <f>IF(在职员工基本信息!C1497="","",在职员工基本信息!C1497)</f>
        <v/>
      </c>
      <c r="J1500" s="23" t="str">
        <f t="shared" si="115"/>
        <v/>
      </c>
      <c r="K1500" s="23" t="str">
        <f t="shared" si="116"/>
        <v/>
      </c>
      <c r="L1500" s="23" t="str">
        <f t="shared" si="117"/>
        <v/>
      </c>
      <c r="M1500" s="23" t="str">
        <f t="shared" si="118"/>
        <v/>
      </c>
      <c r="N1500" s="23" t="str">
        <f t="shared" si="119"/>
        <v/>
      </c>
      <c r="P1500" s="1" t="str">
        <f>IF(AND(YEAR(在职员工基本信息!$M1497)='员工事项提醒（生日、续合同）'!$Q$4,MONTH(在职员工基本信息!$M1497)='员工事项提醒（生日、续合同）'!$S$4),在职员工基本信息!D1497,"")</f>
        <v/>
      </c>
      <c r="Q1500" s="1" t="str">
        <f>IF(AND(YEAR(在职员工基本信息!$M1497)='员工事项提醒（生日、续合同）'!$Q$4,MONTH(在职员工基本信息!$M1497)='员工事项提醒（生日、续合同）'!$S$4),在职员工基本信息!E1497,"")</f>
        <v/>
      </c>
      <c r="R1500" s="1" t="str">
        <f>IF(AND(YEAR(在职员工基本信息!$M1497)='员工事项提醒（生日、续合同）'!$Q$4,MONTH(在职员工基本信息!$M1497)='员工事项提醒（生日、续合同）'!$S$4),在职员工基本信息!B1497,"")</f>
        <v/>
      </c>
      <c r="S1500" s="1" t="str">
        <f>IF(AND(YEAR(在职员工基本信息!$M1497)='员工事项提醒（生日、续合同）'!$Q$4,MONTH(在职员工基本信息!$M1497)='员工事项提醒（生日、续合同）'!$S$4),在职员工基本信息!C1497,"")</f>
        <v/>
      </c>
      <c r="T1500" s="23" t="str">
        <f>IF(AND(YEAR(在职员工基本信息!$M1497)='员工事项提醒（生日、续合同）'!$Q$4,MONTH(在职员工基本信息!$M1497)='员工事项提醒（生日、续合同）'!$S$4),在职员工基本信息!M1497,"")</f>
        <v/>
      </c>
    </row>
    <row r="1501" spans="1:20">
      <c r="A1501" s="1" t="str">
        <f>B1501&amp;COUNTIF(B$8:B1501,B1501)</f>
        <v>1489</v>
      </c>
      <c r="B1501" s="1" t="str">
        <f>IF(MONTH(在职员工基本信息!G1498)=$L$4,MONTH(在职员工基本信息!G1498),"")</f>
        <v/>
      </c>
      <c r="D1501" s="1" t="str">
        <f>IFERROR(IF(在职员工基本信息!D1498="","",在职员工基本信息!D1498),"")</f>
        <v/>
      </c>
      <c r="E1501" s="1" t="str">
        <f>IF(在职员工基本信息!E1498="","",在职员工基本信息!E1498)</f>
        <v/>
      </c>
      <c r="F1501" s="23" t="str">
        <f>IF(在职员工基本信息!G1498="","",在职员工基本信息!G1498)</f>
        <v/>
      </c>
      <c r="G1501" s="1" t="str">
        <f>IF(在职员工基本信息!B1498="","",在职员工基本信息!B1498)</f>
        <v/>
      </c>
      <c r="H1501" s="1" t="str">
        <f>IF(在职员工基本信息!C1498="","",在职员工基本信息!C1498)</f>
        <v/>
      </c>
      <c r="J1501" s="23" t="str">
        <f t="shared" si="115"/>
        <v/>
      </c>
      <c r="K1501" s="23" t="str">
        <f t="shared" si="116"/>
        <v/>
      </c>
      <c r="L1501" s="23" t="str">
        <f t="shared" si="117"/>
        <v/>
      </c>
      <c r="M1501" s="23" t="str">
        <f t="shared" si="118"/>
        <v/>
      </c>
      <c r="N1501" s="23" t="str">
        <f t="shared" si="119"/>
        <v/>
      </c>
      <c r="P1501" s="1" t="str">
        <f>IF(AND(YEAR(在职员工基本信息!$M1498)='员工事项提醒（生日、续合同）'!$Q$4,MONTH(在职员工基本信息!$M1498)='员工事项提醒（生日、续合同）'!$S$4),在职员工基本信息!D1498,"")</f>
        <v/>
      </c>
      <c r="Q1501" s="1" t="str">
        <f>IF(AND(YEAR(在职员工基本信息!$M1498)='员工事项提醒（生日、续合同）'!$Q$4,MONTH(在职员工基本信息!$M1498)='员工事项提醒（生日、续合同）'!$S$4),在职员工基本信息!E1498,"")</f>
        <v/>
      </c>
      <c r="R1501" s="1" t="str">
        <f>IF(AND(YEAR(在职员工基本信息!$M1498)='员工事项提醒（生日、续合同）'!$Q$4,MONTH(在职员工基本信息!$M1498)='员工事项提醒（生日、续合同）'!$S$4),在职员工基本信息!B1498,"")</f>
        <v/>
      </c>
      <c r="S1501" s="1" t="str">
        <f>IF(AND(YEAR(在职员工基本信息!$M1498)='员工事项提醒（生日、续合同）'!$Q$4,MONTH(在职员工基本信息!$M1498)='员工事项提醒（生日、续合同）'!$S$4),在职员工基本信息!C1498,"")</f>
        <v/>
      </c>
      <c r="T1501" s="23" t="str">
        <f>IF(AND(YEAR(在职员工基本信息!$M1498)='员工事项提醒（生日、续合同）'!$Q$4,MONTH(在职员工基本信息!$M1498)='员工事项提醒（生日、续合同）'!$S$4),在职员工基本信息!M1498,"")</f>
        <v/>
      </c>
    </row>
    <row r="1502" spans="1:20">
      <c r="A1502" s="1" t="str">
        <f>B1502&amp;COUNTIF(B$8:B1502,B1502)</f>
        <v>1490</v>
      </c>
      <c r="B1502" s="1" t="str">
        <f>IF(MONTH(在职员工基本信息!G1499)=$L$4,MONTH(在职员工基本信息!G1499),"")</f>
        <v/>
      </c>
      <c r="D1502" s="1" t="str">
        <f>IFERROR(IF(在职员工基本信息!D1499="","",在职员工基本信息!D1499),"")</f>
        <v/>
      </c>
      <c r="E1502" s="1" t="str">
        <f>IF(在职员工基本信息!E1499="","",在职员工基本信息!E1499)</f>
        <v/>
      </c>
      <c r="F1502" s="23" t="str">
        <f>IF(在职员工基本信息!G1499="","",在职员工基本信息!G1499)</f>
        <v/>
      </c>
      <c r="G1502" s="1" t="str">
        <f>IF(在职员工基本信息!B1499="","",在职员工基本信息!B1499)</f>
        <v/>
      </c>
      <c r="H1502" s="1" t="str">
        <f>IF(在职员工基本信息!C1499="","",在职员工基本信息!C1499)</f>
        <v/>
      </c>
      <c r="J1502" s="23" t="str">
        <f t="shared" si="115"/>
        <v/>
      </c>
      <c r="K1502" s="23" t="str">
        <f t="shared" si="116"/>
        <v/>
      </c>
      <c r="L1502" s="23" t="str">
        <f t="shared" si="117"/>
        <v/>
      </c>
      <c r="M1502" s="23" t="str">
        <f t="shared" si="118"/>
        <v/>
      </c>
      <c r="N1502" s="23" t="str">
        <f t="shared" si="119"/>
        <v/>
      </c>
      <c r="P1502" s="1" t="str">
        <f>IF(AND(YEAR(在职员工基本信息!$M1499)='员工事项提醒（生日、续合同）'!$Q$4,MONTH(在职员工基本信息!$M1499)='员工事项提醒（生日、续合同）'!$S$4),在职员工基本信息!D1499,"")</f>
        <v/>
      </c>
      <c r="Q1502" s="1" t="str">
        <f>IF(AND(YEAR(在职员工基本信息!$M1499)='员工事项提醒（生日、续合同）'!$Q$4,MONTH(在职员工基本信息!$M1499)='员工事项提醒（生日、续合同）'!$S$4),在职员工基本信息!E1499,"")</f>
        <v/>
      </c>
      <c r="R1502" s="1" t="str">
        <f>IF(AND(YEAR(在职员工基本信息!$M1499)='员工事项提醒（生日、续合同）'!$Q$4,MONTH(在职员工基本信息!$M1499)='员工事项提醒（生日、续合同）'!$S$4),在职员工基本信息!B1499,"")</f>
        <v/>
      </c>
      <c r="S1502" s="1" t="str">
        <f>IF(AND(YEAR(在职员工基本信息!$M1499)='员工事项提醒（生日、续合同）'!$Q$4,MONTH(在职员工基本信息!$M1499)='员工事项提醒（生日、续合同）'!$S$4),在职员工基本信息!C1499,"")</f>
        <v/>
      </c>
      <c r="T1502" s="23" t="str">
        <f>IF(AND(YEAR(在职员工基本信息!$M1499)='员工事项提醒（生日、续合同）'!$Q$4,MONTH(在职员工基本信息!$M1499)='员工事项提醒（生日、续合同）'!$S$4),在职员工基本信息!M1499,"")</f>
        <v/>
      </c>
    </row>
    <row r="1503" spans="1:20">
      <c r="A1503" s="1" t="str">
        <f>B1503&amp;COUNTIF(B$8:B1503,B1503)</f>
        <v>1491</v>
      </c>
      <c r="B1503" s="1" t="str">
        <f>IF(MONTH(在职员工基本信息!G1500)=$L$4,MONTH(在职员工基本信息!G1500),"")</f>
        <v/>
      </c>
      <c r="D1503" s="1" t="str">
        <f>IFERROR(IF(在职员工基本信息!D1500="","",在职员工基本信息!D1500),"")</f>
        <v/>
      </c>
      <c r="E1503" s="1" t="str">
        <f>IF(在职员工基本信息!E1500="","",在职员工基本信息!E1500)</f>
        <v/>
      </c>
      <c r="F1503" s="23" t="str">
        <f>IF(在职员工基本信息!G1500="","",在职员工基本信息!G1500)</f>
        <v/>
      </c>
      <c r="G1503" s="1" t="str">
        <f>IF(在职员工基本信息!B1500="","",在职员工基本信息!B1500)</f>
        <v/>
      </c>
      <c r="H1503" s="1" t="str">
        <f>IF(在职员工基本信息!C1500="","",在职员工基本信息!C1500)</f>
        <v/>
      </c>
      <c r="J1503" s="23" t="str">
        <f t="shared" si="115"/>
        <v/>
      </c>
      <c r="K1503" s="23" t="str">
        <f t="shared" si="116"/>
        <v/>
      </c>
      <c r="L1503" s="23" t="str">
        <f t="shared" si="117"/>
        <v/>
      </c>
      <c r="M1503" s="23" t="str">
        <f t="shared" si="118"/>
        <v/>
      </c>
      <c r="N1503" s="23" t="str">
        <f t="shared" si="119"/>
        <v/>
      </c>
      <c r="P1503" s="1" t="str">
        <f>IF(AND(YEAR(在职员工基本信息!$M1500)='员工事项提醒（生日、续合同）'!$Q$4,MONTH(在职员工基本信息!$M1500)='员工事项提醒（生日、续合同）'!$S$4),在职员工基本信息!D1500,"")</f>
        <v/>
      </c>
      <c r="Q1503" s="1" t="str">
        <f>IF(AND(YEAR(在职员工基本信息!$M1500)='员工事项提醒（生日、续合同）'!$Q$4,MONTH(在职员工基本信息!$M1500)='员工事项提醒（生日、续合同）'!$S$4),在职员工基本信息!E1500,"")</f>
        <v/>
      </c>
      <c r="R1503" s="1" t="str">
        <f>IF(AND(YEAR(在职员工基本信息!$M1500)='员工事项提醒（生日、续合同）'!$Q$4,MONTH(在职员工基本信息!$M1500)='员工事项提醒（生日、续合同）'!$S$4),在职员工基本信息!B1500,"")</f>
        <v/>
      </c>
      <c r="S1503" s="1" t="str">
        <f>IF(AND(YEAR(在职员工基本信息!$M1500)='员工事项提醒（生日、续合同）'!$Q$4,MONTH(在职员工基本信息!$M1500)='员工事项提醒（生日、续合同）'!$S$4),在职员工基本信息!C1500,"")</f>
        <v/>
      </c>
      <c r="T1503" s="23" t="str">
        <f>IF(AND(YEAR(在职员工基本信息!$M1500)='员工事项提醒（生日、续合同）'!$Q$4,MONTH(在职员工基本信息!$M1500)='员工事项提醒（生日、续合同）'!$S$4),在职员工基本信息!M1500,"")</f>
        <v/>
      </c>
    </row>
    <row r="1504" spans="1:20">
      <c r="A1504" s="1" t="str">
        <f>B1504&amp;COUNTIF(B$8:B1504,B1504)</f>
        <v>1492</v>
      </c>
      <c r="B1504" s="1" t="str">
        <f>IF(MONTH(在职员工基本信息!G1501)=$L$4,MONTH(在职员工基本信息!G1501),"")</f>
        <v/>
      </c>
      <c r="D1504" s="1" t="str">
        <f>IFERROR(IF(在职员工基本信息!D1501="","",在职员工基本信息!D1501),"")</f>
        <v/>
      </c>
      <c r="E1504" s="1" t="str">
        <f>IF(在职员工基本信息!E1501="","",在职员工基本信息!E1501)</f>
        <v/>
      </c>
      <c r="F1504" s="23" t="str">
        <f>IF(在职员工基本信息!G1501="","",在职员工基本信息!G1501)</f>
        <v/>
      </c>
      <c r="G1504" s="1" t="str">
        <f>IF(在职员工基本信息!B1501="","",在职员工基本信息!B1501)</f>
        <v/>
      </c>
      <c r="H1504" s="1" t="str">
        <f>IF(在职员工基本信息!C1501="","",在职员工基本信息!C1501)</f>
        <v/>
      </c>
      <c r="J1504" s="23" t="str">
        <f t="shared" si="115"/>
        <v/>
      </c>
      <c r="K1504" s="23" t="str">
        <f t="shared" si="116"/>
        <v/>
      </c>
      <c r="L1504" s="23" t="str">
        <f t="shared" si="117"/>
        <v/>
      </c>
      <c r="M1504" s="23" t="str">
        <f t="shared" si="118"/>
        <v/>
      </c>
      <c r="N1504" s="23" t="str">
        <f t="shared" si="119"/>
        <v/>
      </c>
      <c r="P1504" s="1" t="str">
        <f>IF(AND(YEAR(在职员工基本信息!$M1501)='员工事项提醒（生日、续合同）'!$Q$4,MONTH(在职员工基本信息!$M1501)='员工事项提醒（生日、续合同）'!$S$4),在职员工基本信息!D1501,"")</f>
        <v/>
      </c>
      <c r="Q1504" s="1" t="str">
        <f>IF(AND(YEAR(在职员工基本信息!$M1501)='员工事项提醒（生日、续合同）'!$Q$4,MONTH(在职员工基本信息!$M1501)='员工事项提醒（生日、续合同）'!$S$4),在职员工基本信息!E1501,"")</f>
        <v/>
      </c>
      <c r="R1504" s="1" t="str">
        <f>IF(AND(YEAR(在职员工基本信息!$M1501)='员工事项提醒（生日、续合同）'!$Q$4,MONTH(在职员工基本信息!$M1501)='员工事项提醒（生日、续合同）'!$S$4),在职员工基本信息!B1501,"")</f>
        <v/>
      </c>
      <c r="S1504" s="1" t="str">
        <f>IF(AND(YEAR(在职员工基本信息!$M1501)='员工事项提醒（生日、续合同）'!$Q$4,MONTH(在职员工基本信息!$M1501)='员工事项提醒（生日、续合同）'!$S$4),在职员工基本信息!C1501,"")</f>
        <v/>
      </c>
      <c r="T1504" s="23" t="str">
        <f>IF(AND(YEAR(在职员工基本信息!$M1501)='员工事项提醒（生日、续合同）'!$Q$4,MONTH(在职员工基本信息!$M1501)='员工事项提醒（生日、续合同）'!$S$4),在职员工基本信息!M1501,"")</f>
        <v/>
      </c>
    </row>
    <row r="1505" spans="1:20">
      <c r="A1505" s="1" t="str">
        <f>B1505&amp;COUNTIF(B$8:B1505,B1505)</f>
        <v>1493</v>
      </c>
      <c r="B1505" s="1" t="str">
        <f>IF(MONTH(在职员工基本信息!G1502)=$L$4,MONTH(在职员工基本信息!G1502),"")</f>
        <v/>
      </c>
      <c r="D1505" s="1" t="str">
        <f>IFERROR(IF(在职员工基本信息!D1502="","",在职员工基本信息!D1502),"")</f>
        <v/>
      </c>
      <c r="E1505" s="1" t="str">
        <f>IF(在职员工基本信息!E1502="","",在职员工基本信息!E1502)</f>
        <v/>
      </c>
      <c r="F1505" s="23" t="str">
        <f>IF(在职员工基本信息!G1502="","",在职员工基本信息!G1502)</f>
        <v/>
      </c>
      <c r="G1505" s="1" t="str">
        <f>IF(在职员工基本信息!B1502="","",在职员工基本信息!B1502)</f>
        <v/>
      </c>
      <c r="H1505" s="1" t="str">
        <f>IF(在职员工基本信息!C1502="","",在职员工基本信息!C1502)</f>
        <v/>
      </c>
      <c r="J1505" s="23" t="str">
        <f t="shared" si="115"/>
        <v/>
      </c>
      <c r="K1505" s="23" t="str">
        <f t="shared" si="116"/>
        <v/>
      </c>
      <c r="L1505" s="23" t="str">
        <f t="shared" si="117"/>
        <v/>
      </c>
      <c r="M1505" s="23" t="str">
        <f t="shared" si="118"/>
        <v/>
      </c>
      <c r="N1505" s="23" t="str">
        <f t="shared" si="119"/>
        <v/>
      </c>
      <c r="P1505" s="1" t="str">
        <f>IF(AND(YEAR(在职员工基本信息!$M1502)='员工事项提醒（生日、续合同）'!$Q$4,MONTH(在职员工基本信息!$M1502)='员工事项提醒（生日、续合同）'!$S$4),在职员工基本信息!D1502,"")</f>
        <v/>
      </c>
      <c r="Q1505" s="1" t="str">
        <f>IF(AND(YEAR(在职员工基本信息!$M1502)='员工事项提醒（生日、续合同）'!$Q$4,MONTH(在职员工基本信息!$M1502)='员工事项提醒（生日、续合同）'!$S$4),在职员工基本信息!E1502,"")</f>
        <v/>
      </c>
      <c r="R1505" s="1" t="str">
        <f>IF(AND(YEAR(在职员工基本信息!$M1502)='员工事项提醒（生日、续合同）'!$Q$4,MONTH(在职员工基本信息!$M1502)='员工事项提醒（生日、续合同）'!$S$4),在职员工基本信息!B1502,"")</f>
        <v/>
      </c>
      <c r="S1505" s="1" t="str">
        <f>IF(AND(YEAR(在职员工基本信息!$M1502)='员工事项提醒（生日、续合同）'!$Q$4,MONTH(在职员工基本信息!$M1502)='员工事项提醒（生日、续合同）'!$S$4),在职员工基本信息!C1502,"")</f>
        <v/>
      </c>
      <c r="T1505" s="23" t="str">
        <f>IF(AND(YEAR(在职员工基本信息!$M1502)='员工事项提醒（生日、续合同）'!$Q$4,MONTH(在职员工基本信息!$M1502)='员工事项提醒（生日、续合同）'!$S$4),在职员工基本信息!M1502,"")</f>
        <v/>
      </c>
    </row>
    <row r="1506" spans="1:20">
      <c r="A1506" s="1" t="str">
        <f>B1506&amp;COUNTIF(B$8:B1506,B1506)</f>
        <v>1494</v>
      </c>
      <c r="B1506" s="1" t="str">
        <f>IF(MONTH(在职员工基本信息!G1503)=$L$4,MONTH(在职员工基本信息!G1503),"")</f>
        <v/>
      </c>
      <c r="D1506" s="1" t="str">
        <f>IFERROR(IF(在职员工基本信息!D1503="","",在职员工基本信息!D1503),"")</f>
        <v/>
      </c>
      <c r="E1506" s="1" t="str">
        <f>IF(在职员工基本信息!E1503="","",在职员工基本信息!E1503)</f>
        <v/>
      </c>
      <c r="F1506" s="23" t="str">
        <f>IF(在职员工基本信息!G1503="","",在职员工基本信息!G1503)</f>
        <v/>
      </c>
      <c r="G1506" s="1" t="str">
        <f>IF(在职员工基本信息!B1503="","",在职员工基本信息!B1503)</f>
        <v/>
      </c>
      <c r="H1506" s="1" t="str">
        <f>IF(在职员工基本信息!C1503="","",在职员工基本信息!C1503)</f>
        <v/>
      </c>
      <c r="J1506" s="23" t="str">
        <f t="shared" si="115"/>
        <v/>
      </c>
      <c r="K1506" s="23" t="str">
        <f t="shared" si="116"/>
        <v/>
      </c>
      <c r="L1506" s="23" t="str">
        <f t="shared" si="117"/>
        <v/>
      </c>
      <c r="M1506" s="23" t="str">
        <f t="shared" si="118"/>
        <v/>
      </c>
      <c r="N1506" s="23" t="str">
        <f t="shared" si="119"/>
        <v/>
      </c>
      <c r="P1506" s="1" t="str">
        <f>IF(AND(YEAR(在职员工基本信息!$M1503)='员工事项提醒（生日、续合同）'!$Q$4,MONTH(在职员工基本信息!$M1503)='员工事项提醒（生日、续合同）'!$S$4),在职员工基本信息!D1503,"")</f>
        <v/>
      </c>
      <c r="Q1506" s="1" t="str">
        <f>IF(AND(YEAR(在职员工基本信息!$M1503)='员工事项提醒（生日、续合同）'!$Q$4,MONTH(在职员工基本信息!$M1503)='员工事项提醒（生日、续合同）'!$S$4),在职员工基本信息!E1503,"")</f>
        <v/>
      </c>
      <c r="R1506" s="1" t="str">
        <f>IF(AND(YEAR(在职员工基本信息!$M1503)='员工事项提醒（生日、续合同）'!$Q$4,MONTH(在职员工基本信息!$M1503)='员工事项提醒（生日、续合同）'!$S$4),在职员工基本信息!B1503,"")</f>
        <v/>
      </c>
      <c r="S1506" s="1" t="str">
        <f>IF(AND(YEAR(在职员工基本信息!$M1503)='员工事项提醒（生日、续合同）'!$Q$4,MONTH(在职员工基本信息!$M1503)='员工事项提醒（生日、续合同）'!$S$4),在职员工基本信息!C1503,"")</f>
        <v/>
      </c>
      <c r="T1506" s="23" t="str">
        <f>IF(AND(YEAR(在职员工基本信息!$M1503)='员工事项提醒（生日、续合同）'!$Q$4,MONTH(在职员工基本信息!$M1503)='员工事项提醒（生日、续合同）'!$S$4),在职员工基本信息!M1503,"")</f>
        <v/>
      </c>
    </row>
    <row r="1507" spans="1:20">
      <c r="A1507" s="1" t="str">
        <f>B1507&amp;COUNTIF(B$8:B1507,B1507)</f>
        <v>1495</v>
      </c>
      <c r="B1507" s="1" t="str">
        <f>IF(MONTH(在职员工基本信息!G1504)=$L$4,MONTH(在职员工基本信息!G1504),"")</f>
        <v/>
      </c>
      <c r="D1507" s="1" t="str">
        <f>IFERROR(IF(在职员工基本信息!D1504="","",在职员工基本信息!D1504),"")</f>
        <v/>
      </c>
      <c r="E1507" s="1" t="str">
        <f>IF(在职员工基本信息!E1504="","",在职员工基本信息!E1504)</f>
        <v/>
      </c>
      <c r="F1507" s="23" t="str">
        <f>IF(在职员工基本信息!G1504="","",在职员工基本信息!G1504)</f>
        <v/>
      </c>
      <c r="G1507" s="1" t="str">
        <f>IF(在职员工基本信息!B1504="","",在职员工基本信息!B1504)</f>
        <v/>
      </c>
      <c r="H1507" s="1" t="str">
        <f>IF(在职员工基本信息!C1504="","",在职员工基本信息!C1504)</f>
        <v/>
      </c>
      <c r="J1507" s="23" t="str">
        <f t="shared" si="115"/>
        <v/>
      </c>
      <c r="K1507" s="23" t="str">
        <f t="shared" si="116"/>
        <v/>
      </c>
      <c r="L1507" s="23" t="str">
        <f t="shared" si="117"/>
        <v/>
      </c>
      <c r="M1507" s="23" t="str">
        <f t="shared" si="118"/>
        <v/>
      </c>
      <c r="N1507" s="23" t="str">
        <f t="shared" si="119"/>
        <v/>
      </c>
      <c r="P1507" s="1" t="str">
        <f>IF(AND(YEAR(在职员工基本信息!$M1504)='员工事项提醒（生日、续合同）'!$Q$4,MONTH(在职员工基本信息!$M1504)='员工事项提醒（生日、续合同）'!$S$4),在职员工基本信息!D1504,"")</f>
        <v/>
      </c>
      <c r="Q1507" s="1" t="str">
        <f>IF(AND(YEAR(在职员工基本信息!$M1504)='员工事项提醒（生日、续合同）'!$Q$4,MONTH(在职员工基本信息!$M1504)='员工事项提醒（生日、续合同）'!$S$4),在职员工基本信息!E1504,"")</f>
        <v/>
      </c>
      <c r="R1507" s="1" t="str">
        <f>IF(AND(YEAR(在职员工基本信息!$M1504)='员工事项提醒（生日、续合同）'!$Q$4,MONTH(在职员工基本信息!$M1504)='员工事项提醒（生日、续合同）'!$S$4),在职员工基本信息!B1504,"")</f>
        <v/>
      </c>
      <c r="S1507" s="1" t="str">
        <f>IF(AND(YEAR(在职员工基本信息!$M1504)='员工事项提醒（生日、续合同）'!$Q$4,MONTH(在职员工基本信息!$M1504)='员工事项提醒（生日、续合同）'!$S$4),在职员工基本信息!C1504,"")</f>
        <v/>
      </c>
      <c r="T1507" s="23" t="str">
        <f>IF(AND(YEAR(在职员工基本信息!$M1504)='员工事项提醒（生日、续合同）'!$Q$4,MONTH(在职员工基本信息!$M1504)='员工事项提醒（生日、续合同）'!$S$4),在职员工基本信息!M1504,"")</f>
        <v/>
      </c>
    </row>
    <row r="1508" spans="1:20">
      <c r="A1508" s="1" t="str">
        <f>B1508&amp;COUNTIF(B$8:B1508,B1508)</f>
        <v>1496</v>
      </c>
      <c r="B1508" s="1" t="str">
        <f>IF(MONTH(在职员工基本信息!G1505)=$L$4,MONTH(在职员工基本信息!G1505),"")</f>
        <v/>
      </c>
      <c r="D1508" s="1" t="str">
        <f>IFERROR(IF(在职员工基本信息!D1505="","",在职员工基本信息!D1505),"")</f>
        <v/>
      </c>
      <c r="E1508" s="1" t="str">
        <f>IF(在职员工基本信息!E1505="","",在职员工基本信息!E1505)</f>
        <v/>
      </c>
      <c r="F1508" s="23" t="str">
        <f>IF(在职员工基本信息!G1505="","",在职员工基本信息!G1505)</f>
        <v/>
      </c>
      <c r="G1508" s="1" t="str">
        <f>IF(在职员工基本信息!B1505="","",在职员工基本信息!B1505)</f>
        <v/>
      </c>
      <c r="H1508" s="1" t="str">
        <f>IF(在职员工基本信息!C1505="","",在职员工基本信息!C1505)</f>
        <v/>
      </c>
      <c r="J1508" s="23" t="str">
        <f t="shared" si="115"/>
        <v/>
      </c>
      <c r="K1508" s="23" t="str">
        <f t="shared" si="116"/>
        <v/>
      </c>
      <c r="L1508" s="23" t="str">
        <f t="shared" si="117"/>
        <v/>
      </c>
      <c r="M1508" s="23" t="str">
        <f t="shared" si="118"/>
        <v/>
      </c>
      <c r="N1508" s="23" t="str">
        <f t="shared" si="119"/>
        <v/>
      </c>
      <c r="P1508" s="1" t="str">
        <f>IF(AND(YEAR(在职员工基本信息!$M1505)='员工事项提醒（生日、续合同）'!$Q$4,MONTH(在职员工基本信息!$M1505)='员工事项提醒（生日、续合同）'!$S$4),在职员工基本信息!D1505,"")</f>
        <v/>
      </c>
      <c r="Q1508" s="1" t="str">
        <f>IF(AND(YEAR(在职员工基本信息!$M1505)='员工事项提醒（生日、续合同）'!$Q$4,MONTH(在职员工基本信息!$M1505)='员工事项提醒（生日、续合同）'!$S$4),在职员工基本信息!E1505,"")</f>
        <v/>
      </c>
      <c r="R1508" s="1" t="str">
        <f>IF(AND(YEAR(在职员工基本信息!$M1505)='员工事项提醒（生日、续合同）'!$Q$4,MONTH(在职员工基本信息!$M1505)='员工事项提醒（生日、续合同）'!$S$4),在职员工基本信息!B1505,"")</f>
        <v/>
      </c>
      <c r="S1508" s="1" t="str">
        <f>IF(AND(YEAR(在职员工基本信息!$M1505)='员工事项提醒（生日、续合同）'!$Q$4,MONTH(在职员工基本信息!$M1505)='员工事项提醒（生日、续合同）'!$S$4),在职员工基本信息!C1505,"")</f>
        <v/>
      </c>
      <c r="T1508" s="23" t="str">
        <f>IF(AND(YEAR(在职员工基本信息!$M1505)='员工事项提醒（生日、续合同）'!$Q$4,MONTH(在职员工基本信息!$M1505)='员工事项提醒（生日、续合同）'!$S$4),在职员工基本信息!M1505,"")</f>
        <v/>
      </c>
    </row>
    <row r="1509" spans="1:20">
      <c r="A1509" s="1" t="str">
        <f>B1509&amp;COUNTIF(B$8:B1509,B1509)</f>
        <v>1497</v>
      </c>
      <c r="B1509" s="1" t="str">
        <f>IF(MONTH(在职员工基本信息!G1506)=$L$4,MONTH(在职员工基本信息!G1506),"")</f>
        <v/>
      </c>
      <c r="D1509" s="1" t="str">
        <f>IFERROR(IF(在职员工基本信息!D1506="","",在职员工基本信息!D1506),"")</f>
        <v/>
      </c>
      <c r="E1509" s="1" t="str">
        <f>IF(在职员工基本信息!E1506="","",在职员工基本信息!E1506)</f>
        <v/>
      </c>
      <c r="F1509" s="23" t="str">
        <f>IF(在职员工基本信息!G1506="","",在职员工基本信息!G1506)</f>
        <v/>
      </c>
      <c r="G1509" s="1" t="str">
        <f>IF(在职员工基本信息!B1506="","",在职员工基本信息!B1506)</f>
        <v/>
      </c>
      <c r="H1509" s="1" t="str">
        <f>IF(在职员工基本信息!C1506="","",在职员工基本信息!C1506)</f>
        <v/>
      </c>
      <c r="J1509" s="23" t="str">
        <f t="shared" si="115"/>
        <v/>
      </c>
      <c r="K1509" s="23" t="str">
        <f t="shared" si="116"/>
        <v/>
      </c>
      <c r="L1509" s="23" t="str">
        <f t="shared" si="117"/>
        <v/>
      </c>
      <c r="M1509" s="23" t="str">
        <f t="shared" si="118"/>
        <v/>
      </c>
      <c r="N1509" s="23" t="str">
        <f t="shared" si="119"/>
        <v/>
      </c>
      <c r="P1509" s="1" t="str">
        <f>IF(AND(YEAR(在职员工基本信息!$M1506)='员工事项提醒（生日、续合同）'!$Q$4,MONTH(在职员工基本信息!$M1506)='员工事项提醒（生日、续合同）'!$S$4),在职员工基本信息!D1506,"")</f>
        <v/>
      </c>
      <c r="Q1509" s="1" t="str">
        <f>IF(AND(YEAR(在职员工基本信息!$M1506)='员工事项提醒（生日、续合同）'!$Q$4,MONTH(在职员工基本信息!$M1506)='员工事项提醒（生日、续合同）'!$S$4),在职员工基本信息!E1506,"")</f>
        <v/>
      </c>
      <c r="R1509" s="1" t="str">
        <f>IF(AND(YEAR(在职员工基本信息!$M1506)='员工事项提醒（生日、续合同）'!$Q$4,MONTH(在职员工基本信息!$M1506)='员工事项提醒（生日、续合同）'!$S$4),在职员工基本信息!B1506,"")</f>
        <v/>
      </c>
      <c r="S1509" s="1" t="str">
        <f>IF(AND(YEAR(在职员工基本信息!$M1506)='员工事项提醒（生日、续合同）'!$Q$4,MONTH(在职员工基本信息!$M1506)='员工事项提醒（生日、续合同）'!$S$4),在职员工基本信息!C1506,"")</f>
        <v/>
      </c>
      <c r="T1509" s="23" t="str">
        <f>IF(AND(YEAR(在职员工基本信息!$M1506)='员工事项提醒（生日、续合同）'!$Q$4,MONTH(在职员工基本信息!$M1506)='员工事项提醒（生日、续合同）'!$S$4),在职员工基本信息!M1506,"")</f>
        <v/>
      </c>
    </row>
    <row r="1510" spans="1:20">
      <c r="A1510" s="1" t="str">
        <f>B1510&amp;COUNTIF(B$8:B1510,B1510)</f>
        <v>1498</v>
      </c>
      <c r="B1510" s="1" t="str">
        <f>IF(MONTH(在职员工基本信息!G1507)=$L$4,MONTH(在职员工基本信息!G1507),"")</f>
        <v/>
      </c>
      <c r="D1510" s="1" t="str">
        <f>IFERROR(IF(在职员工基本信息!D1507="","",在职员工基本信息!D1507),"")</f>
        <v/>
      </c>
      <c r="E1510" s="1" t="str">
        <f>IF(在职员工基本信息!E1507="","",在职员工基本信息!E1507)</f>
        <v/>
      </c>
      <c r="F1510" s="23" t="str">
        <f>IF(在职员工基本信息!G1507="","",在职员工基本信息!G1507)</f>
        <v/>
      </c>
      <c r="G1510" s="1" t="str">
        <f>IF(在职员工基本信息!B1507="","",在职员工基本信息!B1507)</f>
        <v/>
      </c>
      <c r="H1510" s="1" t="str">
        <f>IF(在职员工基本信息!C1507="","",在职员工基本信息!C1507)</f>
        <v/>
      </c>
      <c r="J1510" s="23" t="str">
        <f t="shared" si="115"/>
        <v/>
      </c>
      <c r="K1510" s="23" t="str">
        <f t="shared" si="116"/>
        <v/>
      </c>
      <c r="L1510" s="23" t="str">
        <f t="shared" si="117"/>
        <v/>
      </c>
      <c r="M1510" s="23" t="str">
        <f t="shared" si="118"/>
        <v/>
      </c>
      <c r="N1510" s="23" t="str">
        <f t="shared" si="119"/>
        <v/>
      </c>
      <c r="P1510" s="1" t="str">
        <f>IF(AND(YEAR(在职员工基本信息!$M1507)='员工事项提醒（生日、续合同）'!$Q$4,MONTH(在职员工基本信息!$M1507)='员工事项提醒（生日、续合同）'!$S$4),在职员工基本信息!D1507,"")</f>
        <v/>
      </c>
      <c r="Q1510" s="1" t="str">
        <f>IF(AND(YEAR(在职员工基本信息!$M1507)='员工事项提醒（生日、续合同）'!$Q$4,MONTH(在职员工基本信息!$M1507)='员工事项提醒（生日、续合同）'!$S$4),在职员工基本信息!E1507,"")</f>
        <v/>
      </c>
      <c r="R1510" s="1" t="str">
        <f>IF(AND(YEAR(在职员工基本信息!$M1507)='员工事项提醒（生日、续合同）'!$Q$4,MONTH(在职员工基本信息!$M1507)='员工事项提醒（生日、续合同）'!$S$4),在职员工基本信息!B1507,"")</f>
        <v/>
      </c>
      <c r="S1510" s="1" t="str">
        <f>IF(AND(YEAR(在职员工基本信息!$M1507)='员工事项提醒（生日、续合同）'!$Q$4,MONTH(在职员工基本信息!$M1507)='员工事项提醒（生日、续合同）'!$S$4),在职员工基本信息!C1507,"")</f>
        <v/>
      </c>
      <c r="T1510" s="23" t="str">
        <f>IF(AND(YEAR(在职员工基本信息!$M1507)='员工事项提醒（生日、续合同）'!$Q$4,MONTH(在职员工基本信息!$M1507)='员工事项提醒（生日、续合同）'!$S$4),在职员工基本信息!M1507,"")</f>
        <v/>
      </c>
    </row>
    <row r="1511" spans="1:20">
      <c r="A1511" s="1" t="str">
        <f>B1511&amp;COUNTIF(B$8:B1511,B1511)</f>
        <v>1499</v>
      </c>
      <c r="B1511" s="1" t="str">
        <f>IF(MONTH(在职员工基本信息!G1508)=$L$4,MONTH(在职员工基本信息!G1508),"")</f>
        <v/>
      </c>
      <c r="D1511" s="1" t="str">
        <f>IFERROR(IF(在职员工基本信息!D1508="","",在职员工基本信息!D1508),"")</f>
        <v/>
      </c>
      <c r="E1511" s="1" t="str">
        <f>IF(在职员工基本信息!E1508="","",在职员工基本信息!E1508)</f>
        <v/>
      </c>
      <c r="F1511" s="23" t="str">
        <f>IF(在职员工基本信息!G1508="","",在职员工基本信息!G1508)</f>
        <v/>
      </c>
      <c r="G1511" s="1" t="str">
        <f>IF(在职员工基本信息!B1508="","",在职员工基本信息!B1508)</f>
        <v/>
      </c>
      <c r="H1511" s="1" t="str">
        <f>IF(在职员工基本信息!C1508="","",在职员工基本信息!C1508)</f>
        <v/>
      </c>
      <c r="J1511" s="23" t="str">
        <f t="shared" si="115"/>
        <v/>
      </c>
      <c r="K1511" s="23" t="str">
        <f t="shared" si="116"/>
        <v/>
      </c>
      <c r="L1511" s="23" t="str">
        <f t="shared" si="117"/>
        <v/>
      </c>
      <c r="M1511" s="23" t="str">
        <f t="shared" si="118"/>
        <v/>
      </c>
      <c r="N1511" s="23" t="str">
        <f t="shared" si="119"/>
        <v/>
      </c>
      <c r="P1511" s="1" t="str">
        <f>IF(AND(YEAR(在职员工基本信息!$M1508)='员工事项提醒（生日、续合同）'!$Q$4,MONTH(在职员工基本信息!$M1508)='员工事项提醒（生日、续合同）'!$S$4),在职员工基本信息!D1508,"")</f>
        <v/>
      </c>
      <c r="Q1511" s="1" t="str">
        <f>IF(AND(YEAR(在职员工基本信息!$M1508)='员工事项提醒（生日、续合同）'!$Q$4,MONTH(在职员工基本信息!$M1508)='员工事项提醒（生日、续合同）'!$S$4),在职员工基本信息!E1508,"")</f>
        <v/>
      </c>
      <c r="R1511" s="1" t="str">
        <f>IF(AND(YEAR(在职员工基本信息!$M1508)='员工事项提醒（生日、续合同）'!$Q$4,MONTH(在职员工基本信息!$M1508)='员工事项提醒（生日、续合同）'!$S$4),在职员工基本信息!B1508,"")</f>
        <v/>
      </c>
      <c r="S1511" s="1" t="str">
        <f>IF(AND(YEAR(在职员工基本信息!$M1508)='员工事项提醒（生日、续合同）'!$Q$4,MONTH(在职员工基本信息!$M1508)='员工事项提醒（生日、续合同）'!$S$4),在职员工基本信息!C1508,"")</f>
        <v/>
      </c>
      <c r="T1511" s="23" t="str">
        <f>IF(AND(YEAR(在职员工基本信息!$M1508)='员工事项提醒（生日、续合同）'!$Q$4,MONTH(在职员工基本信息!$M1508)='员工事项提醒（生日、续合同）'!$S$4),在职员工基本信息!M1508,"")</f>
        <v/>
      </c>
    </row>
    <row r="1512" spans="1:20">
      <c r="A1512" s="1" t="str">
        <f>B1512&amp;COUNTIF(B$8:B1512,B1512)</f>
        <v>1500</v>
      </c>
      <c r="B1512" s="1" t="str">
        <f>IF(MONTH(在职员工基本信息!G1509)=$L$4,MONTH(在职员工基本信息!G1509),"")</f>
        <v/>
      </c>
      <c r="D1512" s="1" t="str">
        <f>IFERROR(IF(在职员工基本信息!D1509="","",在职员工基本信息!D1509),"")</f>
        <v/>
      </c>
      <c r="E1512" s="1" t="str">
        <f>IF(在职员工基本信息!E1509="","",在职员工基本信息!E1509)</f>
        <v/>
      </c>
      <c r="F1512" s="23" t="str">
        <f>IF(在职员工基本信息!G1509="","",在职员工基本信息!G1509)</f>
        <v/>
      </c>
      <c r="G1512" s="1" t="str">
        <f>IF(在职员工基本信息!B1509="","",在职员工基本信息!B1509)</f>
        <v/>
      </c>
      <c r="H1512" s="1" t="str">
        <f>IF(在职员工基本信息!C1509="","",在职员工基本信息!C1509)</f>
        <v/>
      </c>
      <c r="J1512" s="23" t="str">
        <f t="shared" si="115"/>
        <v/>
      </c>
      <c r="K1512" s="23" t="str">
        <f t="shared" si="116"/>
        <v/>
      </c>
      <c r="L1512" s="23" t="str">
        <f t="shared" si="117"/>
        <v/>
      </c>
      <c r="M1512" s="23" t="str">
        <f t="shared" si="118"/>
        <v/>
      </c>
      <c r="N1512" s="23" t="str">
        <f t="shared" si="119"/>
        <v/>
      </c>
      <c r="P1512" s="1" t="str">
        <f>IF(AND(YEAR(在职员工基本信息!$M1509)='员工事项提醒（生日、续合同）'!$Q$4,MONTH(在职员工基本信息!$M1509)='员工事项提醒（生日、续合同）'!$S$4),在职员工基本信息!D1509,"")</f>
        <v/>
      </c>
      <c r="Q1512" s="1" t="str">
        <f>IF(AND(YEAR(在职员工基本信息!$M1509)='员工事项提醒（生日、续合同）'!$Q$4,MONTH(在职员工基本信息!$M1509)='员工事项提醒（生日、续合同）'!$S$4),在职员工基本信息!E1509,"")</f>
        <v/>
      </c>
      <c r="R1512" s="1" t="str">
        <f>IF(AND(YEAR(在职员工基本信息!$M1509)='员工事项提醒（生日、续合同）'!$Q$4,MONTH(在职员工基本信息!$M1509)='员工事项提醒（生日、续合同）'!$S$4),在职员工基本信息!B1509,"")</f>
        <v/>
      </c>
      <c r="S1512" s="1" t="str">
        <f>IF(AND(YEAR(在职员工基本信息!$M1509)='员工事项提醒（生日、续合同）'!$Q$4,MONTH(在职员工基本信息!$M1509)='员工事项提醒（生日、续合同）'!$S$4),在职员工基本信息!C1509,"")</f>
        <v/>
      </c>
      <c r="T1512" s="23" t="str">
        <f>IF(AND(YEAR(在职员工基本信息!$M1509)='员工事项提醒（生日、续合同）'!$Q$4,MONTH(在职员工基本信息!$M1509)='员工事项提醒（生日、续合同）'!$S$4),在职员工基本信息!M1509,"")</f>
        <v/>
      </c>
    </row>
    <row r="1513" spans="1:20">
      <c r="A1513" s="1" t="str">
        <f>B1513&amp;COUNTIF(B$8:B1513,B1513)</f>
        <v>1501</v>
      </c>
      <c r="B1513" s="1" t="str">
        <f>IF(MONTH(在职员工基本信息!G1510)=$L$4,MONTH(在职员工基本信息!G1510),"")</f>
        <v/>
      </c>
      <c r="D1513" s="1" t="str">
        <f>IFERROR(IF(在职员工基本信息!D1510="","",在职员工基本信息!D1510),"")</f>
        <v/>
      </c>
      <c r="E1513" s="1" t="str">
        <f>IF(在职员工基本信息!E1510="","",在职员工基本信息!E1510)</f>
        <v/>
      </c>
      <c r="F1513" s="23" t="str">
        <f>IF(在职员工基本信息!G1510="","",在职员工基本信息!G1510)</f>
        <v/>
      </c>
      <c r="G1513" s="1" t="str">
        <f>IF(在职员工基本信息!B1510="","",在职员工基本信息!B1510)</f>
        <v/>
      </c>
      <c r="H1513" s="1" t="str">
        <f>IF(在职员工基本信息!C1510="","",在职员工基本信息!C1510)</f>
        <v/>
      </c>
      <c r="J1513" s="23" t="str">
        <f t="shared" si="115"/>
        <v/>
      </c>
      <c r="K1513" s="23" t="str">
        <f t="shared" si="116"/>
        <v/>
      </c>
      <c r="L1513" s="23" t="str">
        <f t="shared" si="117"/>
        <v/>
      </c>
      <c r="M1513" s="23" t="str">
        <f t="shared" si="118"/>
        <v/>
      </c>
      <c r="N1513" s="23" t="str">
        <f t="shared" si="119"/>
        <v/>
      </c>
      <c r="P1513" s="1" t="str">
        <f>IF(AND(YEAR(在职员工基本信息!$M1510)='员工事项提醒（生日、续合同）'!$Q$4,MONTH(在职员工基本信息!$M1510)='员工事项提醒（生日、续合同）'!$S$4),在职员工基本信息!D1510,"")</f>
        <v/>
      </c>
      <c r="Q1513" s="1" t="str">
        <f>IF(AND(YEAR(在职员工基本信息!$M1510)='员工事项提醒（生日、续合同）'!$Q$4,MONTH(在职员工基本信息!$M1510)='员工事项提醒（生日、续合同）'!$S$4),在职员工基本信息!E1510,"")</f>
        <v/>
      </c>
      <c r="R1513" s="1" t="str">
        <f>IF(AND(YEAR(在职员工基本信息!$M1510)='员工事项提醒（生日、续合同）'!$Q$4,MONTH(在职员工基本信息!$M1510)='员工事项提醒（生日、续合同）'!$S$4),在职员工基本信息!B1510,"")</f>
        <v/>
      </c>
      <c r="S1513" s="1" t="str">
        <f>IF(AND(YEAR(在职员工基本信息!$M1510)='员工事项提醒（生日、续合同）'!$Q$4,MONTH(在职员工基本信息!$M1510)='员工事项提醒（生日、续合同）'!$S$4),在职员工基本信息!C1510,"")</f>
        <v/>
      </c>
      <c r="T1513" s="23" t="str">
        <f>IF(AND(YEAR(在职员工基本信息!$M1510)='员工事项提醒（生日、续合同）'!$Q$4,MONTH(在职员工基本信息!$M1510)='员工事项提醒（生日、续合同）'!$S$4),在职员工基本信息!M1510,"")</f>
        <v/>
      </c>
    </row>
    <row r="1514" spans="1:20">
      <c r="A1514" s="1" t="str">
        <f>B1514&amp;COUNTIF(B$8:B1514,B1514)</f>
        <v>1502</v>
      </c>
      <c r="B1514" s="1" t="str">
        <f>IF(MONTH(在职员工基本信息!G1511)=$L$4,MONTH(在职员工基本信息!G1511),"")</f>
        <v/>
      </c>
      <c r="D1514" s="1" t="str">
        <f>IFERROR(IF(在职员工基本信息!D1511="","",在职员工基本信息!D1511),"")</f>
        <v/>
      </c>
      <c r="E1514" s="1" t="str">
        <f>IF(在职员工基本信息!E1511="","",在职员工基本信息!E1511)</f>
        <v/>
      </c>
      <c r="F1514" s="23" t="str">
        <f>IF(在职员工基本信息!G1511="","",在职员工基本信息!G1511)</f>
        <v/>
      </c>
      <c r="G1514" s="1" t="str">
        <f>IF(在职员工基本信息!B1511="","",在职员工基本信息!B1511)</f>
        <v/>
      </c>
      <c r="H1514" s="1" t="str">
        <f>IF(在职员工基本信息!C1511="","",在职员工基本信息!C1511)</f>
        <v/>
      </c>
      <c r="J1514" s="23" t="str">
        <f t="shared" si="115"/>
        <v/>
      </c>
      <c r="K1514" s="23" t="str">
        <f t="shared" si="116"/>
        <v/>
      </c>
      <c r="L1514" s="23" t="str">
        <f t="shared" si="117"/>
        <v/>
      </c>
      <c r="M1514" s="23" t="str">
        <f t="shared" si="118"/>
        <v/>
      </c>
      <c r="N1514" s="23" t="str">
        <f t="shared" si="119"/>
        <v/>
      </c>
      <c r="P1514" s="1" t="str">
        <f>IF(AND(YEAR(在职员工基本信息!$M1511)='员工事项提醒（生日、续合同）'!$Q$4,MONTH(在职员工基本信息!$M1511)='员工事项提醒（生日、续合同）'!$S$4),在职员工基本信息!D1511,"")</f>
        <v/>
      </c>
      <c r="Q1514" s="1" t="str">
        <f>IF(AND(YEAR(在职员工基本信息!$M1511)='员工事项提醒（生日、续合同）'!$Q$4,MONTH(在职员工基本信息!$M1511)='员工事项提醒（生日、续合同）'!$S$4),在职员工基本信息!E1511,"")</f>
        <v/>
      </c>
      <c r="R1514" s="1" t="str">
        <f>IF(AND(YEAR(在职员工基本信息!$M1511)='员工事项提醒（生日、续合同）'!$Q$4,MONTH(在职员工基本信息!$M1511)='员工事项提醒（生日、续合同）'!$S$4),在职员工基本信息!B1511,"")</f>
        <v/>
      </c>
      <c r="S1514" s="1" t="str">
        <f>IF(AND(YEAR(在职员工基本信息!$M1511)='员工事项提醒（生日、续合同）'!$Q$4,MONTH(在职员工基本信息!$M1511)='员工事项提醒（生日、续合同）'!$S$4),在职员工基本信息!C1511,"")</f>
        <v/>
      </c>
      <c r="T1514" s="23" t="str">
        <f>IF(AND(YEAR(在职员工基本信息!$M1511)='员工事项提醒（生日、续合同）'!$Q$4,MONTH(在职员工基本信息!$M1511)='员工事项提醒（生日、续合同）'!$S$4),在职员工基本信息!M1511,"")</f>
        <v/>
      </c>
    </row>
    <row r="1515" spans="1:20">
      <c r="A1515" s="1" t="str">
        <f>B1515&amp;COUNTIF(B$8:B1515,B1515)</f>
        <v>1503</v>
      </c>
      <c r="B1515" s="1" t="str">
        <f>IF(MONTH(在职员工基本信息!G1512)=$L$4,MONTH(在职员工基本信息!G1512),"")</f>
        <v/>
      </c>
      <c r="D1515" s="1" t="str">
        <f>IFERROR(IF(在职员工基本信息!D1512="","",在职员工基本信息!D1512),"")</f>
        <v/>
      </c>
      <c r="E1515" s="1" t="str">
        <f>IF(在职员工基本信息!E1512="","",在职员工基本信息!E1512)</f>
        <v/>
      </c>
      <c r="F1515" s="23" t="str">
        <f>IF(在职员工基本信息!G1512="","",在职员工基本信息!G1512)</f>
        <v/>
      </c>
      <c r="G1515" s="1" t="str">
        <f>IF(在职员工基本信息!B1512="","",在职员工基本信息!B1512)</f>
        <v/>
      </c>
      <c r="H1515" s="1" t="str">
        <f>IF(在职员工基本信息!C1512="","",在职员工基本信息!C1512)</f>
        <v/>
      </c>
      <c r="J1515" s="23" t="str">
        <f t="shared" si="115"/>
        <v/>
      </c>
      <c r="K1515" s="23" t="str">
        <f t="shared" si="116"/>
        <v/>
      </c>
      <c r="L1515" s="23" t="str">
        <f t="shared" si="117"/>
        <v/>
      </c>
      <c r="M1515" s="23" t="str">
        <f t="shared" si="118"/>
        <v/>
      </c>
      <c r="N1515" s="23" t="str">
        <f t="shared" si="119"/>
        <v/>
      </c>
      <c r="P1515" s="1" t="str">
        <f>IF(AND(YEAR(在职员工基本信息!$M1512)='员工事项提醒（生日、续合同）'!$Q$4,MONTH(在职员工基本信息!$M1512)='员工事项提醒（生日、续合同）'!$S$4),在职员工基本信息!D1512,"")</f>
        <v/>
      </c>
      <c r="Q1515" s="1" t="str">
        <f>IF(AND(YEAR(在职员工基本信息!$M1512)='员工事项提醒（生日、续合同）'!$Q$4,MONTH(在职员工基本信息!$M1512)='员工事项提醒（生日、续合同）'!$S$4),在职员工基本信息!E1512,"")</f>
        <v/>
      </c>
      <c r="R1515" s="1" t="str">
        <f>IF(AND(YEAR(在职员工基本信息!$M1512)='员工事项提醒（生日、续合同）'!$Q$4,MONTH(在职员工基本信息!$M1512)='员工事项提醒（生日、续合同）'!$S$4),在职员工基本信息!B1512,"")</f>
        <v/>
      </c>
      <c r="S1515" s="1" t="str">
        <f>IF(AND(YEAR(在职员工基本信息!$M1512)='员工事项提醒（生日、续合同）'!$Q$4,MONTH(在职员工基本信息!$M1512)='员工事项提醒（生日、续合同）'!$S$4),在职员工基本信息!C1512,"")</f>
        <v/>
      </c>
      <c r="T1515" s="23" t="str">
        <f>IF(AND(YEAR(在职员工基本信息!$M1512)='员工事项提醒（生日、续合同）'!$Q$4,MONTH(在职员工基本信息!$M1512)='员工事项提醒（生日、续合同）'!$S$4),在职员工基本信息!M1512,"")</f>
        <v/>
      </c>
    </row>
    <row r="1516" spans="1:20">
      <c r="A1516" s="1" t="str">
        <f>B1516&amp;COUNTIF(B$8:B1516,B1516)</f>
        <v>1504</v>
      </c>
      <c r="B1516" s="1" t="str">
        <f>IF(MONTH(在职员工基本信息!G1513)=$L$4,MONTH(在职员工基本信息!G1513),"")</f>
        <v/>
      </c>
      <c r="D1516" s="1" t="str">
        <f>IFERROR(IF(在职员工基本信息!D1513="","",在职员工基本信息!D1513),"")</f>
        <v/>
      </c>
      <c r="E1516" s="1" t="str">
        <f>IF(在职员工基本信息!E1513="","",在职员工基本信息!E1513)</f>
        <v/>
      </c>
      <c r="F1516" s="23" t="str">
        <f>IF(在职员工基本信息!G1513="","",在职员工基本信息!G1513)</f>
        <v/>
      </c>
      <c r="G1516" s="1" t="str">
        <f>IF(在职员工基本信息!B1513="","",在职员工基本信息!B1513)</f>
        <v/>
      </c>
      <c r="H1516" s="1" t="str">
        <f>IF(在职员工基本信息!C1513="","",在职员工基本信息!C1513)</f>
        <v/>
      </c>
      <c r="J1516" s="23" t="str">
        <f t="shared" si="115"/>
        <v/>
      </c>
      <c r="K1516" s="23" t="str">
        <f t="shared" si="116"/>
        <v/>
      </c>
      <c r="L1516" s="23" t="str">
        <f t="shared" si="117"/>
        <v/>
      </c>
      <c r="M1516" s="23" t="str">
        <f t="shared" si="118"/>
        <v/>
      </c>
      <c r="N1516" s="23" t="str">
        <f t="shared" si="119"/>
        <v/>
      </c>
      <c r="P1516" s="1" t="str">
        <f>IF(AND(YEAR(在职员工基本信息!$M1513)='员工事项提醒（生日、续合同）'!$Q$4,MONTH(在职员工基本信息!$M1513)='员工事项提醒（生日、续合同）'!$S$4),在职员工基本信息!D1513,"")</f>
        <v/>
      </c>
      <c r="Q1516" s="1" t="str">
        <f>IF(AND(YEAR(在职员工基本信息!$M1513)='员工事项提醒（生日、续合同）'!$Q$4,MONTH(在职员工基本信息!$M1513)='员工事项提醒（生日、续合同）'!$S$4),在职员工基本信息!E1513,"")</f>
        <v/>
      </c>
      <c r="R1516" s="1" t="str">
        <f>IF(AND(YEAR(在职员工基本信息!$M1513)='员工事项提醒（生日、续合同）'!$Q$4,MONTH(在职员工基本信息!$M1513)='员工事项提醒（生日、续合同）'!$S$4),在职员工基本信息!B1513,"")</f>
        <v/>
      </c>
      <c r="S1516" s="1" t="str">
        <f>IF(AND(YEAR(在职员工基本信息!$M1513)='员工事项提醒（生日、续合同）'!$Q$4,MONTH(在职员工基本信息!$M1513)='员工事项提醒（生日、续合同）'!$S$4),在职员工基本信息!C1513,"")</f>
        <v/>
      </c>
      <c r="T1516" s="23" t="str">
        <f>IF(AND(YEAR(在职员工基本信息!$M1513)='员工事项提醒（生日、续合同）'!$Q$4,MONTH(在职员工基本信息!$M1513)='员工事项提醒（生日、续合同）'!$S$4),在职员工基本信息!M1513,"")</f>
        <v/>
      </c>
    </row>
    <row r="1517" spans="1:20">
      <c r="A1517" s="1" t="str">
        <f>B1517&amp;COUNTIF(B$8:B1517,B1517)</f>
        <v>1505</v>
      </c>
      <c r="B1517" s="1" t="str">
        <f>IF(MONTH(在职员工基本信息!G1514)=$L$4,MONTH(在职员工基本信息!G1514),"")</f>
        <v/>
      </c>
      <c r="D1517" s="1" t="str">
        <f>IFERROR(IF(在职员工基本信息!D1514="","",在职员工基本信息!D1514),"")</f>
        <v/>
      </c>
      <c r="E1517" s="1" t="str">
        <f>IF(在职员工基本信息!E1514="","",在职员工基本信息!E1514)</f>
        <v/>
      </c>
      <c r="F1517" s="23" t="str">
        <f>IF(在职员工基本信息!G1514="","",在职员工基本信息!G1514)</f>
        <v/>
      </c>
      <c r="G1517" s="1" t="str">
        <f>IF(在职员工基本信息!B1514="","",在职员工基本信息!B1514)</f>
        <v/>
      </c>
      <c r="H1517" s="1" t="str">
        <f>IF(在职员工基本信息!C1514="","",在职员工基本信息!C1514)</f>
        <v/>
      </c>
      <c r="J1517" s="23" t="str">
        <f t="shared" si="115"/>
        <v/>
      </c>
      <c r="K1517" s="23" t="str">
        <f t="shared" si="116"/>
        <v/>
      </c>
      <c r="L1517" s="23" t="str">
        <f t="shared" si="117"/>
        <v/>
      </c>
      <c r="M1517" s="23" t="str">
        <f t="shared" si="118"/>
        <v/>
      </c>
      <c r="N1517" s="23" t="str">
        <f t="shared" si="119"/>
        <v/>
      </c>
      <c r="P1517" s="1" t="str">
        <f>IF(AND(YEAR(在职员工基本信息!$M1514)='员工事项提醒（生日、续合同）'!$Q$4,MONTH(在职员工基本信息!$M1514)='员工事项提醒（生日、续合同）'!$S$4),在职员工基本信息!D1514,"")</f>
        <v/>
      </c>
      <c r="Q1517" s="1" t="str">
        <f>IF(AND(YEAR(在职员工基本信息!$M1514)='员工事项提醒（生日、续合同）'!$Q$4,MONTH(在职员工基本信息!$M1514)='员工事项提醒（生日、续合同）'!$S$4),在职员工基本信息!E1514,"")</f>
        <v/>
      </c>
      <c r="R1517" s="1" t="str">
        <f>IF(AND(YEAR(在职员工基本信息!$M1514)='员工事项提醒（生日、续合同）'!$Q$4,MONTH(在职员工基本信息!$M1514)='员工事项提醒（生日、续合同）'!$S$4),在职员工基本信息!B1514,"")</f>
        <v/>
      </c>
      <c r="S1517" s="1" t="str">
        <f>IF(AND(YEAR(在职员工基本信息!$M1514)='员工事项提醒（生日、续合同）'!$Q$4,MONTH(在职员工基本信息!$M1514)='员工事项提醒（生日、续合同）'!$S$4),在职员工基本信息!C1514,"")</f>
        <v/>
      </c>
      <c r="T1517" s="23" t="str">
        <f>IF(AND(YEAR(在职员工基本信息!$M1514)='员工事项提醒（生日、续合同）'!$Q$4,MONTH(在职员工基本信息!$M1514)='员工事项提醒（生日、续合同）'!$S$4),在职员工基本信息!M1514,"")</f>
        <v/>
      </c>
    </row>
    <row r="1518" spans="1:20">
      <c r="A1518" s="1" t="str">
        <f>B1518&amp;COUNTIF(B$8:B1518,B1518)</f>
        <v>1506</v>
      </c>
      <c r="B1518" s="1" t="str">
        <f>IF(MONTH(在职员工基本信息!G1515)=$L$4,MONTH(在职员工基本信息!G1515),"")</f>
        <v/>
      </c>
      <c r="D1518" s="1" t="str">
        <f>IFERROR(IF(在职员工基本信息!D1515="","",在职员工基本信息!D1515),"")</f>
        <v/>
      </c>
      <c r="E1518" s="1" t="str">
        <f>IF(在职员工基本信息!E1515="","",在职员工基本信息!E1515)</f>
        <v/>
      </c>
      <c r="F1518" s="23" t="str">
        <f>IF(在职员工基本信息!G1515="","",在职员工基本信息!G1515)</f>
        <v/>
      </c>
      <c r="G1518" s="1" t="str">
        <f>IF(在职员工基本信息!B1515="","",在职员工基本信息!B1515)</f>
        <v/>
      </c>
      <c r="H1518" s="1" t="str">
        <f>IF(在职员工基本信息!C1515="","",在职员工基本信息!C1515)</f>
        <v/>
      </c>
      <c r="J1518" s="23" t="str">
        <f t="shared" si="115"/>
        <v/>
      </c>
      <c r="K1518" s="23" t="str">
        <f t="shared" si="116"/>
        <v/>
      </c>
      <c r="L1518" s="23" t="str">
        <f t="shared" si="117"/>
        <v/>
      </c>
      <c r="M1518" s="23" t="str">
        <f t="shared" si="118"/>
        <v/>
      </c>
      <c r="N1518" s="23" t="str">
        <f t="shared" si="119"/>
        <v/>
      </c>
      <c r="P1518" s="1" t="str">
        <f>IF(AND(YEAR(在职员工基本信息!$M1515)='员工事项提醒（生日、续合同）'!$Q$4,MONTH(在职员工基本信息!$M1515)='员工事项提醒（生日、续合同）'!$S$4),在职员工基本信息!D1515,"")</f>
        <v/>
      </c>
      <c r="Q1518" s="1" t="str">
        <f>IF(AND(YEAR(在职员工基本信息!$M1515)='员工事项提醒（生日、续合同）'!$Q$4,MONTH(在职员工基本信息!$M1515)='员工事项提醒（生日、续合同）'!$S$4),在职员工基本信息!E1515,"")</f>
        <v/>
      </c>
      <c r="R1518" s="1" t="str">
        <f>IF(AND(YEAR(在职员工基本信息!$M1515)='员工事项提醒（生日、续合同）'!$Q$4,MONTH(在职员工基本信息!$M1515)='员工事项提醒（生日、续合同）'!$S$4),在职员工基本信息!B1515,"")</f>
        <v/>
      </c>
      <c r="S1518" s="1" t="str">
        <f>IF(AND(YEAR(在职员工基本信息!$M1515)='员工事项提醒（生日、续合同）'!$Q$4,MONTH(在职员工基本信息!$M1515)='员工事项提醒（生日、续合同）'!$S$4),在职员工基本信息!C1515,"")</f>
        <v/>
      </c>
      <c r="T1518" s="23" t="str">
        <f>IF(AND(YEAR(在职员工基本信息!$M1515)='员工事项提醒（生日、续合同）'!$Q$4,MONTH(在职员工基本信息!$M1515)='员工事项提醒（生日、续合同）'!$S$4),在职员工基本信息!M1515,"")</f>
        <v/>
      </c>
    </row>
    <row r="1519" spans="1:20">
      <c r="A1519" s="1" t="str">
        <f>B1519&amp;COUNTIF(B$8:B1519,B1519)</f>
        <v>1507</v>
      </c>
      <c r="B1519" s="1" t="str">
        <f>IF(MONTH(在职员工基本信息!G1516)=$L$4,MONTH(在职员工基本信息!G1516),"")</f>
        <v/>
      </c>
      <c r="D1519" s="1" t="str">
        <f>IFERROR(IF(在职员工基本信息!D1516="","",在职员工基本信息!D1516),"")</f>
        <v/>
      </c>
      <c r="E1519" s="1" t="str">
        <f>IF(在职员工基本信息!E1516="","",在职员工基本信息!E1516)</f>
        <v/>
      </c>
      <c r="F1519" s="23" t="str">
        <f>IF(在职员工基本信息!G1516="","",在职员工基本信息!G1516)</f>
        <v/>
      </c>
      <c r="G1519" s="1" t="str">
        <f>IF(在职员工基本信息!B1516="","",在职员工基本信息!B1516)</f>
        <v/>
      </c>
      <c r="H1519" s="1" t="str">
        <f>IF(在职员工基本信息!C1516="","",在职员工基本信息!C1516)</f>
        <v/>
      </c>
      <c r="J1519" s="23" t="str">
        <f t="shared" si="115"/>
        <v/>
      </c>
      <c r="K1519" s="23" t="str">
        <f t="shared" si="116"/>
        <v/>
      </c>
      <c r="L1519" s="23" t="str">
        <f t="shared" si="117"/>
        <v/>
      </c>
      <c r="M1519" s="23" t="str">
        <f t="shared" si="118"/>
        <v/>
      </c>
      <c r="N1519" s="23" t="str">
        <f t="shared" si="119"/>
        <v/>
      </c>
      <c r="P1519" s="1" t="str">
        <f>IF(AND(YEAR(在职员工基本信息!$M1516)='员工事项提醒（生日、续合同）'!$Q$4,MONTH(在职员工基本信息!$M1516)='员工事项提醒（生日、续合同）'!$S$4),在职员工基本信息!D1516,"")</f>
        <v/>
      </c>
      <c r="Q1519" s="1" t="str">
        <f>IF(AND(YEAR(在职员工基本信息!$M1516)='员工事项提醒（生日、续合同）'!$Q$4,MONTH(在职员工基本信息!$M1516)='员工事项提醒（生日、续合同）'!$S$4),在职员工基本信息!E1516,"")</f>
        <v/>
      </c>
      <c r="R1519" s="1" t="str">
        <f>IF(AND(YEAR(在职员工基本信息!$M1516)='员工事项提醒（生日、续合同）'!$Q$4,MONTH(在职员工基本信息!$M1516)='员工事项提醒（生日、续合同）'!$S$4),在职员工基本信息!B1516,"")</f>
        <v/>
      </c>
      <c r="S1519" s="1" t="str">
        <f>IF(AND(YEAR(在职员工基本信息!$M1516)='员工事项提醒（生日、续合同）'!$Q$4,MONTH(在职员工基本信息!$M1516)='员工事项提醒（生日、续合同）'!$S$4),在职员工基本信息!C1516,"")</f>
        <v/>
      </c>
      <c r="T1519" s="23" t="str">
        <f>IF(AND(YEAR(在职员工基本信息!$M1516)='员工事项提醒（生日、续合同）'!$Q$4,MONTH(在职员工基本信息!$M1516)='员工事项提醒（生日、续合同）'!$S$4),在职员工基本信息!M1516,"")</f>
        <v/>
      </c>
    </row>
    <row r="1520" spans="1:20">
      <c r="A1520" s="1" t="str">
        <f>B1520&amp;COUNTIF(B$8:B1520,B1520)</f>
        <v>1508</v>
      </c>
      <c r="B1520" s="1" t="str">
        <f>IF(MONTH(在职员工基本信息!G1517)=$L$4,MONTH(在职员工基本信息!G1517),"")</f>
        <v/>
      </c>
      <c r="D1520" s="1" t="str">
        <f>IFERROR(IF(在职员工基本信息!D1517="","",在职员工基本信息!D1517),"")</f>
        <v/>
      </c>
      <c r="E1520" s="1" t="str">
        <f>IF(在职员工基本信息!E1517="","",在职员工基本信息!E1517)</f>
        <v/>
      </c>
      <c r="F1520" s="23" t="str">
        <f>IF(在职员工基本信息!G1517="","",在职员工基本信息!G1517)</f>
        <v/>
      </c>
      <c r="G1520" s="1" t="str">
        <f>IF(在职员工基本信息!B1517="","",在职员工基本信息!B1517)</f>
        <v/>
      </c>
      <c r="H1520" s="1" t="str">
        <f>IF(在职员工基本信息!C1517="","",在职员工基本信息!C1517)</f>
        <v/>
      </c>
      <c r="J1520" s="23" t="str">
        <f t="shared" si="115"/>
        <v/>
      </c>
      <c r="K1520" s="23" t="str">
        <f t="shared" si="116"/>
        <v/>
      </c>
      <c r="L1520" s="23" t="str">
        <f t="shared" si="117"/>
        <v/>
      </c>
      <c r="M1520" s="23" t="str">
        <f t="shared" si="118"/>
        <v/>
      </c>
      <c r="N1520" s="23" t="str">
        <f t="shared" si="119"/>
        <v/>
      </c>
      <c r="P1520" s="1" t="str">
        <f>IF(AND(YEAR(在职员工基本信息!$M1517)='员工事项提醒（生日、续合同）'!$Q$4,MONTH(在职员工基本信息!$M1517)='员工事项提醒（生日、续合同）'!$S$4),在职员工基本信息!D1517,"")</f>
        <v/>
      </c>
      <c r="Q1520" s="1" t="str">
        <f>IF(AND(YEAR(在职员工基本信息!$M1517)='员工事项提醒（生日、续合同）'!$Q$4,MONTH(在职员工基本信息!$M1517)='员工事项提醒（生日、续合同）'!$S$4),在职员工基本信息!E1517,"")</f>
        <v/>
      </c>
      <c r="R1520" s="1" t="str">
        <f>IF(AND(YEAR(在职员工基本信息!$M1517)='员工事项提醒（生日、续合同）'!$Q$4,MONTH(在职员工基本信息!$M1517)='员工事项提醒（生日、续合同）'!$S$4),在职员工基本信息!B1517,"")</f>
        <v/>
      </c>
      <c r="S1520" s="1" t="str">
        <f>IF(AND(YEAR(在职员工基本信息!$M1517)='员工事项提醒（生日、续合同）'!$Q$4,MONTH(在职员工基本信息!$M1517)='员工事项提醒（生日、续合同）'!$S$4),在职员工基本信息!C1517,"")</f>
        <v/>
      </c>
      <c r="T1520" s="23" t="str">
        <f>IF(AND(YEAR(在职员工基本信息!$M1517)='员工事项提醒（生日、续合同）'!$Q$4,MONTH(在职员工基本信息!$M1517)='员工事项提醒（生日、续合同）'!$S$4),在职员工基本信息!M1517,"")</f>
        <v/>
      </c>
    </row>
    <row r="1521" spans="1:20">
      <c r="A1521" s="1" t="str">
        <f>B1521&amp;COUNTIF(B$8:B1521,B1521)</f>
        <v>1509</v>
      </c>
      <c r="B1521" s="1" t="str">
        <f>IF(MONTH(在职员工基本信息!G1518)=$L$4,MONTH(在职员工基本信息!G1518),"")</f>
        <v/>
      </c>
      <c r="D1521" s="1" t="str">
        <f>IFERROR(IF(在职员工基本信息!D1518="","",在职员工基本信息!D1518),"")</f>
        <v/>
      </c>
      <c r="E1521" s="1" t="str">
        <f>IF(在职员工基本信息!E1518="","",在职员工基本信息!E1518)</f>
        <v/>
      </c>
      <c r="F1521" s="23" t="str">
        <f>IF(在职员工基本信息!G1518="","",在职员工基本信息!G1518)</f>
        <v/>
      </c>
      <c r="G1521" s="1" t="str">
        <f>IF(在职员工基本信息!B1518="","",在职员工基本信息!B1518)</f>
        <v/>
      </c>
      <c r="H1521" s="1" t="str">
        <f>IF(在职员工基本信息!C1518="","",在职员工基本信息!C1518)</f>
        <v/>
      </c>
      <c r="J1521" s="23" t="str">
        <f t="shared" si="115"/>
        <v/>
      </c>
      <c r="K1521" s="23" t="str">
        <f t="shared" si="116"/>
        <v/>
      </c>
      <c r="L1521" s="23" t="str">
        <f t="shared" si="117"/>
        <v/>
      </c>
      <c r="M1521" s="23" t="str">
        <f t="shared" si="118"/>
        <v/>
      </c>
      <c r="N1521" s="23" t="str">
        <f t="shared" si="119"/>
        <v/>
      </c>
      <c r="P1521" s="1" t="str">
        <f>IF(AND(YEAR(在职员工基本信息!$M1518)='员工事项提醒（生日、续合同）'!$Q$4,MONTH(在职员工基本信息!$M1518)='员工事项提醒（生日、续合同）'!$S$4),在职员工基本信息!D1518,"")</f>
        <v/>
      </c>
      <c r="Q1521" s="1" t="str">
        <f>IF(AND(YEAR(在职员工基本信息!$M1518)='员工事项提醒（生日、续合同）'!$Q$4,MONTH(在职员工基本信息!$M1518)='员工事项提醒（生日、续合同）'!$S$4),在职员工基本信息!E1518,"")</f>
        <v/>
      </c>
      <c r="R1521" s="1" t="str">
        <f>IF(AND(YEAR(在职员工基本信息!$M1518)='员工事项提醒（生日、续合同）'!$Q$4,MONTH(在职员工基本信息!$M1518)='员工事项提醒（生日、续合同）'!$S$4),在职员工基本信息!B1518,"")</f>
        <v/>
      </c>
      <c r="S1521" s="1" t="str">
        <f>IF(AND(YEAR(在职员工基本信息!$M1518)='员工事项提醒（生日、续合同）'!$Q$4,MONTH(在职员工基本信息!$M1518)='员工事项提醒（生日、续合同）'!$S$4),在职员工基本信息!C1518,"")</f>
        <v/>
      </c>
      <c r="T1521" s="23" t="str">
        <f>IF(AND(YEAR(在职员工基本信息!$M1518)='员工事项提醒（生日、续合同）'!$Q$4,MONTH(在职员工基本信息!$M1518)='员工事项提醒（生日、续合同）'!$S$4),在职员工基本信息!M1518,"")</f>
        <v/>
      </c>
    </row>
    <row r="1522" spans="1:20">
      <c r="A1522" s="1" t="str">
        <f>B1522&amp;COUNTIF(B$8:B1522,B1522)</f>
        <v>1510</v>
      </c>
      <c r="B1522" s="1" t="str">
        <f>IF(MONTH(在职员工基本信息!G1519)=$L$4,MONTH(在职员工基本信息!G1519),"")</f>
        <v/>
      </c>
      <c r="D1522" s="1" t="str">
        <f>IFERROR(IF(在职员工基本信息!D1519="","",在职员工基本信息!D1519),"")</f>
        <v/>
      </c>
      <c r="E1522" s="1" t="str">
        <f>IF(在职员工基本信息!E1519="","",在职员工基本信息!E1519)</f>
        <v/>
      </c>
      <c r="F1522" s="23" t="str">
        <f>IF(在职员工基本信息!G1519="","",在职员工基本信息!G1519)</f>
        <v/>
      </c>
      <c r="G1522" s="1" t="str">
        <f>IF(在职员工基本信息!B1519="","",在职员工基本信息!B1519)</f>
        <v/>
      </c>
      <c r="H1522" s="1" t="str">
        <f>IF(在职员工基本信息!C1519="","",在职员工基本信息!C1519)</f>
        <v/>
      </c>
      <c r="J1522" s="23" t="str">
        <f t="shared" si="115"/>
        <v/>
      </c>
      <c r="K1522" s="23" t="str">
        <f t="shared" si="116"/>
        <v/>
      </c>
      <c r="L1522" s="23" t="str">
        <f t="shared" si="117"/>
        <v/>
      </c>
      <c r="M1522" s="23" t="str">
        <f t="shared" si="118"/>
        <v/>
      </c>
      <c r="N1522" s="23" t="str">
        <f t="shared" si="119"/>
        <v/>
      </c>
      <c r="P1522" s="1" t="str">
        <f>IF(AND(YEAR(在职员工基本信息!$M1519)='员工事项提醒（生日、续合同）'!$Q$4,MONTH(在职员工基本信息!$M1519)='员工事项提醒（生日、续合同）'!$S$4),在职员工基本信息!D1519,"")</f>
        <v/>
      </c>
      <c r="Q1522" s="1" t="str">
        <f>IF(AND(YEAR(在职员工基本信息!$M1519)='员工事项提醒（生日、续合同）'!$Q$4,MONTH(在职员工基本信息!$M1519)='员工事项提醒（生日、续合同）'!$S$4),在职员工基本信息!E1519,"")</f>
        <v/>
      </c>
      <c r="R1522" s="1" t="str">
        <f>IF(AND(YEAR(在职员工基本信息!$M1519)='员工事项提醒（生日、续合同）'!$Q$4,MONTH(在职员工基本信息!$M1519)='员工事项提醒（生日、续合同）'!$S$4),在职员工基本信息!B1519,"")</f>
        <v/>
      </c>
      <c r="S1522" s="1" t="str">
        <f>IF(AND(YEAR(在职员工基本信息!$M1519)='员工事项提醒（生日、续合同）'!$Q$4,MONTH(在职员工基本信息!$M1519)='员工事项提醒（生日、续合同）'!$S$4),在职员工基本信息!C1519,"")</f>
        <v/>
      </c>
      <c r="T1522" s="23" t="str">
        <f>IF(AND(YEAR(在职员工基本信息!$M1519)='员工事项提醒（生日、续合同）'!$Q$4,MONTH(在职员工基本信息!$M1519)='员工事项提醒（生日、续合同）'!$S$4),在职员工基本信息!M1519,"")</f>
        <v/>
      </c>
    </row>
    <row r="1523" spans="1:20">
      <c r="A1523" s="1" t="str">
        <f>B1523&amp;COUNTIF(B$8:B1523,B1523)</f>
        <v>1511</v>
      </c>
      <c r="B1523" s="1" t="str">
        <f>IF(MONTH(在职员工基本信息!G1520)=$L$4,MONTH(在职员工基本信息!G1520),"")</f>
        <v/>
      </c>
      <c r="D1523" s="1" t="str">
        <f>IFERROR(IF(在职员工基本信息!D1520="","",在职员工基本信息!D1520),"")</f>
        <v/>
      </c>
      <c r="E1523" s="1" t="str">
        <f>IF(在职员工基本信息!E1520="","",在职员工基本信息!E1520)</f>
        <v/>
      </c>
      <c r="F1523" s="23" t="str">
        <f>IF(在职员工基本信息!G1520="","",在职员工基本信息!G1520)</f>
        <v/>
      </c>
      <c r="G1523" s="1" t="str">
        <f>IF(在职员工基本信息!B1520="","",在职员工基本信息!B1520)</f>
        <v/>
      </c>
      <c r="H1523" s="1" t="str">
        <f>IF(在职员工基本信息!C1520="","",在职员工基本信息!C1520)</f>
        <v/>
      </c>
      <c r="J1523" s="23" t="str">
        <f t="shared" si="115"/>
        <v/>
      </c>
      <c r="K1523" s="23" t="str">
        <f t="shared" si="116"/>
        <v/>
      </c>
      <c r="L1523" s="23" t="str">
        <f t="shared" si="117"/>
        <v/>
      </c>
      <c r="M1523" s="23" t="str">
        <f t="shared" si="118"/>
        <v/>
      </c>
      <c r="N1523" s="23" t="str">
        <f t="shared" si="119"/>
        <v/>
      </c>
      <c r="P1523" s="1" t="str">
        <f>IF(AND(YEAR(在职员工基本信息!$M1520)='员工事项提醒（生日、续合同）'!$Q$4,MONTH(在职员工基本信息!$M1520)='员工事项提醒（生日、续合同）'!$S$4),在职员工基本信息!D1520,"")</f>
        <v/>
      </c>
      <c r="Q1523" s="1" t="str">
        <f>IF(AND(YEAR(在职员工基本信息!$M1520)='员工事项提醒（生日、续合同）'!$Q$4,MONTH(在职员工基本信息!$M1520)='员工事项提醒（生日、续合同）'!$S$4),在职员工基本信息!E1520,"")</f>
        <v/>
      </c>
      <c r="R1523" s="1" t="str">
        <f>IF(AND(YEAR(在职员工基本信息!$M1520)='员工事项提醒（生日、续合同）'!$Q$4,MONTH(在职员工基本信息!$M1520)='员工事项提醒（生日、续合同）'!$S$4),在职员工基本信息!B1520,"")</f>
        <v/>
      </c>
      <c r="S1523" s="1" t="str">
        <f>IF(AND(YEAR(在职员工基本信息!$M1520)='员工事项提醒（生日、续合同）'!$Q$4,MONTH(在职员工基本信息!$M1520)='员工事项提醒（生日、续合同）'!$S$4),在职员工基本信息!C1520,"")</f>
        <v/>
      </c>
      <c r="T1523" s="23" t="str">
        <f>IF(AND(YEAR(在职员工基本信息!$M1520)='员工事项提醒（生日、续合同）'!$Q$4,MONTH(在职员工基本信息!$M1520)='员工事项提醒（生日、续合同）'!$S$4),在职员工基本信息!M1520,"")</f>
        <v/>
      </c>
    </row>
    <row r="1524" spans="1:20">
      <c r="A1524" s="1" t="str">
        <f>B1524&amp;COUNTIF(B$8:B1524,B1524)</f>
        <v>1512</v>
      </c>
      <c r="B1524" s="1" t="str">
        <f>IF(MONTH(在职员工基本信息!G1521)=$L$4,MONTH(在职员工基本信息!G1521),"")</f>
        <v/>
      </c>
      <c r="D1524" s="1" t="str">
        <f>IFERROR(IF(在职员工基本信息!D1521="","",在职员工基本信息!D1521),"")</f>
        <v/>
      </c>
      <c r="E1524" s="1" t="str">
        <f>IF(在职员工基本信息!E1521="","",在职员工基本信息!E1521)</f>
        <v/>
      </c>
      <c r="F1524" s="23" t="str">
        <f>IF(在职员工基本信息!G1521="","",在职员工基本信息!G1521)</f>
        <v/>
      </c>
      <c r="G1524" s="1" t="str">
        <f>IF(在职员工基本信息!B1521="","",在职员工基本信息!B1521)</f>
        <v/>
      </c>
      <c r="H1524" s="1" t="str">
        <f>IF(在职员工基本信息!C1521="","",在职员工基本信息!C1521)</f>
        <v/>
      </c>
      <c r="J1524" s="23" t="str">
        <f t="shared" si="115"/>
        <v/>
      </c>
      <c r="K1524" s="23" t="str">
        <f t="shared" si="116"/>
        <v/>
      </c>
      <c r="L1524" s="23" t="str">
        <f t="shared" si="117"/>
        <v/>
      </c>
      <c r="M1524" s="23" t="str">
        <f t="shared" si="118"/>
        <v/>
      </c>
      <c r="N1524" s="23" t="str">
        <f t="shared" si="119"/>
        <v/>
      </c>
      <c r="P1524" s="1" t="str">
        <f>IF(AND(YEAR(在职员工基本信息!$M1521)='员工事项提醒（生日、续合同）'!$Q$4,MONTH(在职员工基本信息!$M1521)='员工事项提醒（生日、续合同）'!$S$4),在职员工基本信息!D1521,"")</f>
        <v/>
      </c>
      <c r="Q1524" s="1" t="str">
        <f>IF(AND(YEAR(在职员工基本信息!$M1521)='员工事项提醒（生日、续合同）'!$Q$4,MONTH(在职员工基本信息!$M1521)='员工事项提醒（生日、续合同）'!$S$4),在职员工基本信息!E1521,"")</f>
        <v/>
      </c>
      <c r="R1524" s="1" t="str">
        <f>IF(AND(YEAR(在职员工基本信息!$M1521)='员工事项提醒（生日、续合同）'!$Q$4,MONTH(在职员工基本信息!$M1521)='员工事项提醒（生日、续合同）'!$S$4),在职员工基本信息!B1521,"")</f>
        <v/>
      </c>
      <c r="S1524" s="1" t="str">
        <f>IF(AND(YEAR(在职员工基本信息!$M1521)='员工事项提醒（生日、续合同）'!$Q$4,MONTH(在职员工基本信息!$M1521)='员工事项提醒（生日、续合同）'!$S$4),在职员工基本信息!C1521,"")</f>
        <v/>
      </c>
      <c r="T1524" s="23" t="str">
        <f>IF(AND(YEAR(在职员工基本信息!$M1521)='员工事项提醒（生日、续合同）'!$Q$4,MONTH(在职员工基本信息!$M1521)='员工事项提醒（生日、续合同）'!$S$4),在职员工基本信息!M1521,"")</f>
        <v/>
      </c>
    </row>
    <row r="1525" spans="1:20">
      <c r="A1525" s="1" t="str">
        <f>B1525&amp;COUNTIF(B$8:B1525,B1525)</f>
        <v>1513</v>
      </c>
      <c r="B1525" s="1" t="str">
        <f>IF(MONTH(在职员工基本信息!G1522)=$L$4,MONTH(在职员工基本信息!G1522),"")</f>
        <v/>
      </c>
      <c r="D1525" s="1" t="str">
        <f>IFERROR(IF(在职员工基本信息!D1522="","",在职员工基本信息!D1522),"")</f>
        <v/>
      </c>
      <c r="E1525" s="1" t="str">
        <f>IF(在职员工基本信息!E1522="","",在职员工基本信息!E1522)</f>
        <v/>
      </c>
      <c r="F1525" s="23" t="str">
        <f>IF(在职员工基本信息!G1522="","",在职员工基本信息!G1522)</f>
        <v/>
      </c>
      <c r="G1525" s="1" t="str">
        <f>IF(在职员工基本信息!B1522="","",在职员工基本信息!B1522)</f>
        <v/>
      </c>
      <c r="H1525" s="1" t="str">
        <f>IF(在职员工基本信息!C1522="","",在职员工基本信息!C1522)</f>
        <v/>
      </c>
      <c r="J1525" s="23" t="str">
        <f t="shared" si="115"/>
        <v/>
      </c>
      <c r="K1525" s="23" t="str">
        <f t="shared" si="116"/>
        <v/>
      </c>
      <c r="L1525" s="23" t="str">
        <f t="shared" si="117"/>
        <v/>
      </c>
      <c r="M1525" s="23" t="str">
        <f t="shared" si="118"/>
        <v/>
      </c>
      <c r="N1525" s="23" t="str">
        <f t="shared" si="119"/>
        <v/>
      </c>
      <c r="P1525" s="1" t="str">
        <f>IF(AND(YEAR(在职员工基本信息!$M1522)='员工事项提醒（生日、续合同）'!$Q$4,MONTH(在职员工基本信息!$M1522)='员工事项提醒（生日、续合同）'!$S$4),在职员工基本信息!D1522,"")</f>
        <v/>
      </c>
      <c r="Q1525" s="1" t="str">
        <f>IF(AND(YEAR(在职员工基本信息!$M1522)='员工事项提醒（生日、续合同）'!$Q$4,MONTH(在职员工基本信息!$M1522)='员工事项提醒（生日、续合同）'!$S$4),在职员工基本信息!E1522,"")</f>
        <v/>
      </c>
      <c r="R1525" s="1" t="str">
        <f>IF(AND(YEAR(在职员工基本信息!$M1522)='员工事项提醒（生日、续合同）'!$Q$4,MONTH(在职员工基本信息!$M1522)='员工事项提醒（生日、续合同）'!$S$4),在职员工基本信息!B1522,"")</f>
        <v/>
      </c>
      <c r="S1525" s="1" t="str">
        <f>IF(AND(YEAR(在职员工基本信息!$M1522)='员工事项提醒（生日、续合同）'!$Q$4,MONTH(在职员工基本信息!$M1522)='员工事项提醒（生日、续合同）'!$S$4),在职员工基本信息!C1522,"")</f>
        <v/>
      </c>
      <c r="T1525" s="23" t="str">
        <f>IF(AND(YEAR(在职员工基本信息!$M1522)='员工事项提醒（生日、续合同）'!$Q$4,MONTH(在职员工基本信息!$M1522)='员工事项提醒（生日、续合同）'!$S$4),在职员工基本信息!M1522,"")</f>
        <v/>
      </c>
    </row>
    <row r="1526" spans="1:20">
      <c r="A1526" s="1" t="str">
        <f>B1526&amp;COUNTIF(B$8:B1526,B1526)</f>
        <v>1514</v>
      </c>
      <c r="B1526" s="1" t="str">
        <f>IF(MONTH(在职员工基本信息!G1523)=$L$4,MONTH(在职员工基本信息!G1523),"")</f>
        <v/>
      </c>
      <c r="D1526" s="1" t="str">
        <f>IFERROR(IF(在职员工基本信息!D1523="","",在职员工基本信息!D1523),"")</f>
        <v/>
      </c>
      <c r="E1526" s="1" t="str">
        <f>IF(在职员工基本信息!E1523="","",在职员工基本信息!E1523)</f>
        <v/>
      </c>
      <c r="F1526" s="23" t="str">
        <f>IF(在职员工基本信息!G1523="","",在职员工基本信息!G1523)</f>
        <v/>
      </c>
      <c r="G1526" s="1" t="str">
        <f>IF(在职员工基本信息!B1523="","",在职员工基本信息!B1523)</f>
        <v/>
      </c>
      <c r="H1526" s="1" t="str">
        <f>IF(在职员工基本信息!C1523="","",在职员工基本信息!C1523)</f>
        <v/>
      </c>
      <c r="J1526" s="23" t="str">
        <f t="shared" si="115"/>
        <v/>
      </c>
      <c r="K1526" s="23" t="str">
        <f t="shared" si="116"/>
        <v/>
      </c>
      <c r="L1526" s="23" t="str">
        <f t="shared" si="117"/>
        <v/>
      </c>
      <c r="M1526" s="23" t="str">
        <f t="shared" si="118"/>
        <v/>
      </c>
      <c r="N1526" s="23" t="str">
        <f t="shared" si="119"/>
        <v/>
      </c>
      <c r="P1526" s="1" t="str">
        <f>IF(AND(YEAR(在职员工基本信息!$M1523)='员工事项提醒（生日、续合同）'!$Q$4,MONTH(在职员工基本信息!$M1523)='员工事项提醒（生日、续合同）'!$S$4),在职员工基本信息!D1523,"")</f>
        <v/>
      </c>
      <c r="Q1526" s="1" t="str">
        <f>IF(AND(YEAR(在职员工基本信息!$M1523)='员工事项提醒（生日、续合同）'!$Q$4,MONTH(在职员工基本信息!$M1523)='员工事项提醒（生日、续合同）'!$S$4),在职员工基本信息!E1523,"")</f>
        <v/>
      </c>
      <c r="R1526" s="1" t="str">
        <f>IF(AND(YEAR(在职员工基本信息!$M1523)='员工事项提醒（生日、续合同）'!$Q$4,MONTH(在职员工基本信息!$M1523)='员工事项提醒（生日、续合同）'!$S$4),在职员工基本信息!B1523,"")</f>
        <v/>
      </c>
      <c r="S1526" s="1" t="str">
        <f>IF(AND(YEAR(在职员工基本信息!$M1523)='员工事项提醒（生日、续合同）'!$Q$4,MONTH(在职员工基本信息!$M1523)='员工事项提醒（生日、续合同）'!$S$4),在职员工基本信息!C1523,"")</f>
        <v/>
      </c>
      <c r="T1526" s="23" t="str">
        <f>IF(AND(YEAR(在职员工基本信息!$M1523)='员工事项提醒（生日、续合同）'!$Q$4,MONTH(在职员工基本信息!$M1523)='员工事项提醒（生日、续合同）'!$S$4),在职员工基本信息!M1523,"")</f>
        <v/>
      </c>
    </row>
    <row r="1527" spans="1:20">
      <c r="A1527" s="1" t="str">
        <f>B1527&amp;COUNTIF(B$8:B1527,B1527)</f>
        <v>1515</v>
      </c>
      <c r="B1527" s="1" t="str">
        <f>IF(MONTH(在职员工基本信息!G1524)=$L$4,MONTH(在职员工基本信息!G1524),"")</f>
        <v/>
      </c>
      <c r="D1527" s="1" t="str">
        <f>IFERROR(IF(在职员工基本信息!D1524="","",在职员工基本信息!D1524),"")</f>
        <v/>
      </c>
      <c r="E1527" s="1" t="str">
        <f>IF(在职员工基本信息!E1524="","",在职员工基本信息!E1524)</f>
        <v/>
      </c>
      <c r="F1527" s="23" t="str">
        <f>IF(在职员工基本信息!G1524="","",在职员工基本信息!G1524)</f>
        <v/>
      </c>
      <c r="G1527" s="1" t="str">
        <f>IF(在职员工基本信息!B1524="","",在职员工基本信息!B1524)</f>
        <v/>
      </c>
      <c r="H1527" s="1" t="str">
        <f>IF(在职员工基本信息!C1524="","",在职员工基本信息!C1524)</f>
        <v/>
      </c>
      <c r="J1527" s="23" t="str">
        <f t="shared" si="115"/>
        <v/>
      </c>
      <c r="K1527" s="23" t="str">
        <f t="shared" si="116"/>
        <v/>
      </c>
      <c r="L1527" s="23" t="str">
        <f t="shared" si="117"/>
        <v/>
      </c>
      <c r="M1527" s="23" t="str">
        <f t="shared" si="118"/>
        <v/>
      </c>
      <c r="N1527" s="23" t="str">
        <f t="shared" si="119"/>
        <v/>
      </c>
      <c r="P1527" s="1" t="str">
        <f>IF(AND(YEAR(在职员工基本信息!$M1524)='员工事项提醒（生日、续合同）'!$Q$4,MONTH(在职员工基本信息!$M1524)='员工事项提醒（生日、续合同）'!$S$4),在职员工基本信息!D1524,"")</f>
        <v/>
      </c>
      <c r="Q1527" s="1" t="str">
        <f>IF(AND(YEAR(在职员工基本信息!$M1524)='员工事项提醒（生日、续合同）'!$Q$4,MONTH(在职员工基本信息!$M1524)='员工事项提醒（生日、续合同）'!$S$4),在职员工基本信息!E1524,"")</f>
        <v/>
      </c>
      <c r="R1527" s="1" t="str">
        <f>IF(AND(YEAR(在职员工基本信息!$M1524)='员工事项提醒（生日、续合同）'!$Q$4,MONTH(在职员工基本信息!$M1524)='员工事项提醒（生日、续合同）'!$S$4),在职员工基本信息!B1524,"")</f>
        <v/>
      </c>
      <c r="S1527" s="1" t="str">
        <f>IF(AND(YEAR(在职员工基本信息!$M1524)='员工事项提醒（生日、续合同）'!$Q$4,MONTH(在职员工基本信息!$M1524)='员工事项提醒（生日、续合同）'!$S$4),在职员工基本信息!C1524,"")</f>
        <v/>
      </c>
      <c r="T1527" s="23" t="str">
        <f>IF(AND(YEAR(在职员工基本信息!$M1524)='员工事项提醒（生日、续合同）'!$Q$4,MONTH(在职员工基本信息!$M1524)='员工事项提醒（生日、续合同）'!$S$4),在职员工基本信息!M1524,"")</f>
        <v/>
      </c>
    </row>
    <row r="1528" spans="1:20">
      <c r="A1528" s="1" t="str">
        <f>B1528&amp;COUNTIF(B$8:B1528,B1528)</f>
        <v>1516</v>
      </c>
      <c r="B1528" s="1" t="str">
        <f>IF(MONTH(在职员工基本信息!G1525)=$L$4,MONTH(在职员工基本信息!G1525),"")</f>
        <v/>
      </c>
      <c r="D1528" s="1" t="str">
        <f>IFERROR(IF(在职员工基本信息!D1525="","",在职员工基本信息!D1525),"")</f>
        <v/>
      </c>
      <c r="E1528" s="1" t="str">
        <f>IF(在职员工基本信息!E1525="","",在职员工基本信息!E1525)</f>
        <v/>
      </c>
      <c r="F1528" s="23" t="str">
        <f>IF(在职员工基本信息!G1525="","",在职员工基本信息!G1525)</f>
        <v/>
      </c>
      <c r="G1528" s="1" t="str">
        <f>IF(在职员工基本信息!B1525="","",在职员工基本信息!B1525)</f>
        <v/>
      </c>
      <c r="H1528" s="1" t="str">
        <f>IF(在职员工基本信息!C1525="","",在职员工基本信息!C1525)</f>
        <v/>
      </c>
      <c r="J1528" s="23" t="str">
        <f t="shared" si="115"/>
        <v/>
      </c>
      <c r="K1528" s="23" t="str">
        <f t="shared" si="116"/>
        <v/>
      </c>
      <c r="L1528" s="23" t="str">
        <f t="shared" si="117"/>
        <v/>
      </c>
      <c r="M1528" s="23" t="str">
        <f t="shared" si="118"/>
        <v/>
      </c>
      <c r="N1528" s="23" t="str">
        <f t="shared" si="119"/>
        <v/>
      </c>
      <c r="P1528" s="1" t="str">
        <f>IF(AND(YEAR(在职员工基本信息!$M1525)='员工事项提醒（生日、续合同）'!$Q$4,MONTH(在职员工基本信息!$M1525)='员工事项提醒（生日、续合同）'!$S$4),在职员工基本信息!D1525,"")</f>
        <v/>
      </c>
      <c r="Q1528" s="1" t="str">
        <f>IF(AND(YEAR(在职员工基本信息!$M1525)='员工事项提醒（生日、续合同）'!$Q$4,MONTH(在职员工基本信息!$M1525)='员工事项提醒（生日、续合同）'!$S$4),在职员工基本信息!E1525,"")</f>
        <v/>
      </c>
      <c r="R1528" s="1" t="str">
        <f>IF(AND(YEAR(在职员工基本信息!$M1525)='员工事项提醒（生日、续合同）'!$Q$4,MONTH(在职员工基本信息!$M1525)='员工事项提醒（生日、续合同）'!$S$4),在职员工基本信息!B1525,"")</f>
        <v/>
      </c>
      <c r="S1528" s="1" t="str">
        <f>IF(AND(YEAR(在职员工基本信息!$M1525)='员工事项提醒（生日、续合同）'!$Q$4,MONTH(在职员工基本信息!$M1525)='员工事项提醒（生日、续合同）'!$S$4),在职员工基本信息!C1525,"")</f>
        <v/>
      </c>
      <c r="T1528" s="23" t="str">
        <f>IF(AND(YEAR(在职员工基本信息!$M1525)='员工事项提醒（生日、续合同）'!$Q$4,MONTH(在职员工基本信息!$M1525)='员工事项提醒（生日、续合同）'!$S$4),在职员工基本信息!M1525,"")</f>
        <v/>
      </c>
    </row>
    <row r="1529" spans="1:20">
      <c r="A1529" s="1" t="str">
        <f>B1529&amp;COUNTIF(B$8:B1529,B1529)</f>
        <v>1517</v>
      </c>
      <c r="B1529" s="1" t="str">
        <f>IF(MONTH(在职员工基本信息!G1526)=$L$4,MONTH(在职员工基本信息!G1526),"")</f>
        <v/>
      </c>
      <c r="D1529" s="1" t="str">
        <f>IFERROR(IF(在职员工基本信息!D1526="","",在职员工基本信息!D1526),"")</f>
        <v/>
      </c>
      <c r="E1529" s="1" t="str">
        <f>IF(在职员工基本信息!E1526="","",在职员工基本信息!E1526)</f>
        <v/>
      </c>
      <c r="F1529" s="23" t="str">
        <f>IF(在职员工基本信息!G1526="","",在职员工基本信息!G1526)</f>
        <v/>
      </c>
      <c r="G1529" s="1" t="str">
        <f>IF(在职员工基本信息!B1526="","",在职员工基本信息!B1526)</f>
        <v/>
      </c>
      <c r="H1529" s="1" t="str">
        <f>IF(在职员工基本信息!C1526="","",在职员工基本信息!C1526)</f>
        <v/>
      </c>
      <c r="J1529" s="23" t="str">
        <f t="shared" si="115"/>
        <v/>
      </c>
      <c r="K1529" s="23" t="str">
        <f t="shared" si="116"/>
        <v/>
      </c>
      <c r="L1529" s="23" t="str">
        <f t="shared" si="117"/>
        <v/>
      </c>
      <c r="M1529" s="23" t="str">
        <f t="shared" si="118"/>
        <v/>
      </c>
      <c r="N1529" s="23" t="str">
        <f t="shared" si="119"/>
        <v/>
      </c>
      <c r="P1529" s="1" t="str">
        <f>IF(AND(YEAR(在职员工基本信息!$M1526)='员工事项提醒（生日、续合同）'!$Q$4,MONTH(在职员工基本信息!$M1526)='员工事项提醒（生日、续合同）'!$S$4),在职员工基本信息!D1526,"")</f>
        <v/>
      </c>
      <c r="Q1529" s="1" t="str">
        <f>IF(AND(YEAR(在职员工基本信息!$M1526)='员工事项提醒（生日、续合同）'!$Q$4,MONTH(在职员工基本信息!$M1526)='员工事项提醒（生日、续合同）'!$S$4),在职员工基本信息!E1526,"")</f>
        <v/>
      </c>
      <c r="R1529" s="1" t="str">
        <f>IF(AND(YEAR(在职员工基本信息!$M1526)='员工事项提醒（生日、续合同）'!$Q$4,MONTH(在职员工基本信息!$M1526)='员工事项提醒（生日、续合同）'!$S$4),在职员工基本信息!B1526,"")</f>
        <v/>
      </c>
      <c r="S1529" s="1" t="str">
        <f>IF(AND(YEAR(在职员工基本信息!$M1526)='员工事项提醒（生日、续合同）'!$Q$4,MONTH(在职员工基本信息!$M1526)='员工事项提醒（生日、续合同）'!$S$4),在职员工基本信息!C1526,"")</f>
        <v/>
      </c>
      <c r="T1529" s="23" t="str">
        <f>IF(AND(YEAR(在职员工基本信息!$M1526)='员工事项提醒（生日、续合同）'!$Q$4,MONTH(在职员工基本信息!$M1526)='员工事项提醒（生日、续合同）'!$S$4),在职员工基本信息!M1526,"")</f>
        <v/>
      </c>
    </row>
    <row r="1530" spans="1:20">
      <c r="A1530" s="1" t="str">
        <f>B1530&amp;COUNTIF(B$8:B1530,B1530)</f>
        <v>1518</v>
      </c>
      <c r="B1530" s="1" t="str">
        <f>IF(MONTH(在职员工基本信息!G1527)=$L$4,MONTH(在职员工基本信息!G1527),"")</f>
        <v/>
      </c>
      <c r="D1530" s="1" t="str">
        <f>IFERROR(IF(在职员工基本信息!D1527="","",在职员工基本信息!D1527),"")</f>
        <v/>
      </c>
      <c r="E1530" s="1" t="str">
        <f>IF(在职员工基本信息!E1527="","",在职员工基本信息!E1527)</f>
        <v/>
      </c>
      <c r="F1530" s="23" t="str">
        <f>IF(在职员工基本信息!G1527="","",在职员工基本信息!G1527)</f>
        <v/>
      </c>
      <c r="G1530" s="1" t="str">
        <f>IF(在职员工基本信息!B1527="","",在职员工基本信息!B1527)</f>
        <v/>
      </c>
      <c r="H1530" s="1" t="str">
        <f>IF(在职员工基本信息!C1527="","",在职员工基本信息!C1527)</f>
        <v/>
      </c>
      <c r="J1530" s="23" t="str">
        <f t="shared" si="115"/>
        <v/>
      </c>
      <c r="K1530" s="23" t="str">
        <f t="shared" si="116"/>
        <v/>
      </c>
      <c r="L1530" s="23" t="str">
        <f t="shared" si="117"/>
        <v/>
      </c>
      <c r="M1530" s="23" t="str">
        <f t="shared" si="118"/>
        <v/>
      </c>
      <c r="N1530" s="23" t="str">
        <f t="shared" si="119"/>
        <v/>
      </c>
      <c r="P1530" s="1" t="str">
        <f>IF(AND(YEAR(在职员工基本信息!$M1527)='员工事项提醒（生日、续合同）'!$Q$4,MONTH(在职员工基本信息!$M1527)='员工事项提醒（生日、续合同）'!$S$4),在职员工基本信息!D1527,"")</f>
        <v/>
      </c>
      <c r="Q1530" s="1" t="str">
        <f>IF(AND(YEAR(在职员工基本信息!$M1527)='员工事项提醒（生日、续合同）'!$Q$4,MONTH(在职员工基本信息!$M1527)='员工事项提醒（生日、续合同）'!$S$4),在职员工基本信息!E1527,"")</f>
        <v/>
      </c>
      <c r="R1530" s="1" t="str">
        <f>IF(AND(YEAR(在职员工基本信息!$M1527)='员工事项提醒（生日、续合同）'!$Q$4,MONTH(在职员工基本信息!$M1527)='员工事项提醒（生日、续合同）'!$S$4),在职员工基本信息!B1527,"")</f>
        <v/>
      </c>
      <c r="S1530" s="1" t="str">
        <f>IF(AND(YEAR(在职员工基本信息!$M1527)='员工事项提醒（生日、续合同）'!$Q$4,MONTH(在职员工基本信息!$M1527)='员工事项提醒（生日、续合同）'!$S$4),在职员工基本信息!C1527,"")</f>
        <v/>
      </c>
      <c r="T1530" s="23" t="str">
        <f>IF(AND(YEAR(在职员工基本信息!$M1527)='员工事项提醒（生日、续合同）'!$Q$4,MONTH(在职员工基本信息!$M1527)='员工事项提醒（生日、续合同）'!$S$4),在职员工基本信息!M1527,"")</f>
        <v/>
      </c>
    </row>
    <row r="1531" spans="1:20">
      <c r="A1531" s="1" t="str">
        <f>B1531&amp;COUNTIF(B$8:B1531,B1531)</f>
        <v>1519</v>
      </c>
      <c r="B1531" s="1" t="str">
        <f>IF(MONTH(在职员工基本信息!G1528)=$L$4,MONTH(在职员工基本信息!G1528),"")</f>
        <v/>
      </c>
      <c r="D1531" s="1" t="str">
        <f>IFERROR(IF(在职员工基本信息!D1528="","",在职员工基本信息!D1528),"")</f>
        <v/>
      </c>
      <c r="E1531" s="1" t="str">
        <f>IF(在职员工基本信息!E1528="","",在职员工基本信息!E1528)</f>
        <v/>
      </c>
      <c r="F1531" s="23" t="str">
        <f>IF(在职员工基本信息!G1528="","",在职员工基本信息!G1528)</f>
        <v/>
      </c>
      <c r="G1531" s="1" t="str">
        <f>IF(在职员工基本信息!B1528="","",在职员工基本信息!B1528)</f>
        <v/>
      </c>
      <c r="H1531" s="1" t="str">
        <f>IF(在职员工基本信息!C1528="","",在职员工基本信息!C1528)</f>
        <v/>
      </c>
      <c r="J1531" s="23" t="str">
        <f t="shared" si="115"/>
        <v/>
      </c>
      <c r="K1531" s="23" t="str">
        <f t="shared" si="116"/>
        <v/>
      </c>
      <c r="L1531" s="23" t="str">
        <f t="shared" si="117"/>
        <v/>
      </c>
      <c r="M1531" s="23" t="str">
        <f t="shared" si="118"/>
        <v/>
      </c>
      <c r="N1531" s="23" t="str">
        <f t="shared" si="119"/>
        <v/>
      </c>
      <c r="P1531" s="1" t="str">
        <f>IF(AND(YEAR(在职员工基本信息!$M1528)='员工事项提醒（生日、续合同）'!$Q$4,MONTH(在职员工基本信息!$M1528)='员工事项提醒（生日、续合同）'!$S$4),在职员工基本信息!D1528,"")</f>
        <v/>
      </c>
      <c r="Q1531" s="1" t="str">
        <f>IF(AND(YEAR(在职员工基本信息!$M1528)='员工事项提醒（生日、续合同）'!$Q$4,MONTH(在职员工基本信息!$M1528)='员工事项提醒（生日、续合同）'!$S$4),在职员工基本信息!E1528,"")</f>
        <v/>
      </c>
      <c r="R1531" s="1" t="str">
        <f>IF(AND(YEAR(在职员工基本信息!$M1528)='员工事项提醒（生日、续合同）'!$Q$4,MONTH(在职员工基本信息!$M1528)='员工事项提醒（生日、续合同）'!$S$4),在职员工基本信息!B1528,"")</f>
        <v/>
      </c>
      <c r="S1531" s="1" t="str">
        <f>IF(AND(YEAR(在职员工基本信息!$M1528)='员工事项提醒（生日、续合同）'!$Q$4,MONTH(在职员工基本信息!$M1528)='员工事项提醒（生日、续合同）'!$S$4),在职员工基本信息!C1528,"")</f>
        <v/>
      </c>
      <c r="T1531" s="23" t="str">
        <f>IF(AND(YEAR(在职员工基本信息!$M1528)='员工事项提醒（生日、续合同）'!$Q$4,MONTH(在职员工基本信息!$M1528)='员工事项提醒（生日、续合同）'!$S$4),在职员工基本信息!M1528,"")</f>
        <v/>
      </c>
    </row>
    <row r="1532" spans="1:20">
      <c r="A1532" s="1" t="str">
        <f>B1532&amp;COUNTIF(B$8:B1532,B1532)</f>
        <v>1520</v>
      </c>
      <c r="B1532" s="1" t="str">
        <f>IF(MONTH(在职员工基本信息!G1529)=$L$4,MONTH(在职员工基本信息!G1529),"")</f>
        <v/>
      </c>
      <c r="D1532" s="1" t="str">
        <f>IFERROR(IF(在职员工基本信息!D1529="","",在职员工基本信息!D1529),"")</f>
        <v/>
      </c>
      <c r="E1532" s="1" t="str">
        <f>IF(在职员工基本信息!E1529="","",在职员工基本信息!E1529)</f>
        <v/>
      </c>
      <c r="F1532" s="23" t="str">
        <f>IF(在职员工基本信息!G1529="","",在职员工基本信息!G1529)</f>
        <v/>
      </c>
      <c r="G1532" s="1" t="str">
        <f>IF(在职员工基本信息!B1529="","",在职员工基本信息!B1529)</f>
        <v/>
      </c>
      <c r="H1532" s="1" t="str">
        <f>IF(在职员工基本信息!C1529="","",在职员工基本信息!C1529)</f>
        <v/>
      </c>
      <c r="J1532" s="23" t="str">
        <f t="shared" si="115"/>
        <v/>
      </c>
      <c r="K1532" s="23" t="str">
        <f t="shared" si="116"/>
        <v/>
      </c>
      <c r="L1532" s="23" t="str">
        <f t="shared" si="117"/>
        <v/>
      </c>
      <c r="M1532" s="23" t="str">
        <f t="shared" si="118"/>
        <v/>
      </c>
      <c r="N1532" s="23" t="str">
        <f t="shared" si="119"/>
        <v/>
      </c>
      <c r="P1532" s="1" t="str">
        <f>IF(AND(YEAR(在职员工基本信息!$M1529)='员工事项提醒（生日、续合同）'!$Q$4,MONTH(在职员工基本信息!$M1529)='员工事项提醒（生日、续合同）'!$S$4),在职员工基本信息!D1529,"")</f>
        <v/>
      </c>
      <c r="Q1532" s="1" t="str">
        <f>IF(AND(YEAR(在职员工基本信息!$M1529)='员工事项提醒（生日、续合同）'!$Q$4,MONTH(在职员工基本信息!$M1529)='员工事项提醒（生日、续合同）'!$S$4),在职员工基本信息!E1529,"")</f>
        <v/>
      </c>
      <c r="R1532" s="1" t="str">
        <f>IF(AND(YEAR(在职员工基本信息!$M1529)='员工事项提醒（生日、续合同）'!$Q$4,MONTH(在职员工基本信息!$M1529)='员工事项提醒（生日、续合同）'!$S$4),在职员工基本信息!B1529,"")</f>
        <v/>
      </c>
      <c r="S1532" s="1" t="str">
        <f>IF(AND(YEAR(在职员工基本信息!$M1529)='员工事项提醒（生日、续合同）'!$Q$4,MONTH(在职员工基本信息!$M1529)='员工事项提醒（生日、续合同）'!$S$4),在职员工基本信息!C1529,"")</f>
        <v/>
      </c>
      <c r="T1532" s="23" t="str">
        <f>IF(AND(YEAR(在职员工基本信息!$M1529)='员工事项提醒（生日、续合同）'!$Q$4,MONTH(在职员工基本信息!$M1529)='员工事项提醒（生日、续合同）'!$S$4),在职员工基本信息!M1529,"")</f>
        <v/>
      </c>
    </row>
    <row r="1533" spans="1:20">
      <c r="A1533" s="1" t="str">
        <f>B1533&amp;COUNTIF(B$8:B1533,B1533)</f>
        <v>1521</v>
      </c>
      <c r="B1533" s="1" t="str">
        <f>IF(MONTH(在职员工基本信息!G1530)=$L$4,MONTH(在职员工基本信息!G1530),"")</f>
        <v/>
      </c>
      <c r="D1533" s="1" t="str">
        <f>IFERROR(IF(在职员工基本信息!D1530="","",在职员工基本信息!D1530),"")</f>
        <v/>
      </c>
      <c r="E1533" s="1" t="str">
        <f>IF(在职员工基本信息!E1530="","",在职员工基本信息!E1530)</f>
        <v/>
      </c>
      <c r="F1533" s="23" t="str">
        <f>IF(在职员工基本信息!G1530="","",在职员工基本信息!G1530)</f>
        <v/>
      </c>
      <c r="G1533" s="1" t="str">
        <f>IF(在职员工基本信息!B1530="","",在职员工基本信息!B1530)</f>
        <v/>
      </c>
      <c r="H1533" s="1" t="str">
        <f>IF(在职员工基本信息!C1530="","",在职员工基本信息!C1530)</f>
        <v/>
      </c>
      <c r="J1533" s="23" t="str">
        <f t="shared" si="115"/>
        <v/>
      </c>
      <c r="K1533" s="23" t="str">
        <f t="shared" si="116"/>
        <v/>
      </c>
      <c r="L1533" s="23" t="str">
        <f t="shared" si="117"/>
        <v/>
      </c>
      <c r="M1533" s="23" t="str">
        <f t="shared" si="118"/>
        <v/>
      </c>
      <c r="N1533" s="23" t="str">
        <f t="shared" si="119"/>
        <v/>
      </c>
      <c r="P1533" s="1" t="str">
        <f>IF(AND(YEAR(在职员工基本信息!$M1530)='员工事项提醒（生日、续合同）'!$Q$4,MONTH(在职员工基本信息!$M1530)='员工事项提醒（生日、续合同）'!$S$4),在职员工基本信息!D1530,"")</f>
        <v/>
      </c>
      <c r="Q1533" s="1" t="str">
        <f>IF(AND(YEAR(在职员工基本信息!$M1530)='员工事项提醒（生日、续合同）'!$Q$4,MONTH(在职员工基本信息!$M1530)='员工事项提醒（生日、续合同）'!$S$4),在职员工基本信息!E1530,"")</f>
        <v/>
      </c>
      <c r="R1533" s="1" t="str">
        <f>IF(AND(YEAR(在职员工基本信息!$M1530)='员工事项提醒（生日、续合同）'!$Q$4,MONTH(在职员工基本信息!$M1530)='员工事项提醒（生日、续合同）'!$S$4),在职员工基本信息!B1530,"")</f>
        <v/>
      </c>
      <c r="S1533" s="1" t="str">
        <f>IF(AND(YEAR(在职员工基本信息!$M1530)='员工事项提醒（生日、续合同）'!$Q$4,MONTH(在职员工基本信息!$M1530)='员工事项提醒（生日、续合同）'!$S$4),在职员工基本信息!C1530,"")</f>
        <v/>
      </c>
      <c r="T1533" s="23" t="str">
        <f>IF(AND(YEAR(在职员工基本信息!$M1530)='员工事项提醒（生日、续合同）'!$Q$4,MONTH(在职员工基本信息!$M1530)='员工事项提醒（生日、续合同）'!$S$4),在职员工基本信息!M1530,"")</f>
        <v/>
      </c>
    </row>
    <row r="1534" spans="1:20">
      <c r="A1534" s="1" t="str">
        <f>B1534&amp;COUNTIF(B$8:B1534,B1534)</f>
        <v>1522</v>
      </c>
      <c r="B1534" s="1" t="str">
        <f>IF(MONTH(在职员工基本信息!G1531)=$L$4,MONTH(在职员工基本信息!G1531),"")</f>
        <v/>
      </c>
      <c r="D1534" s="1" t="str">
        <f>IFERROR(IF(在职员工基本信息!D1531="","",在职员工基本信息!D1531),"")</f>
        <v/>
      </c>
      <c r="E1534" s="1" t="str">
        <f>IF(在职员工基本信息!E1531="","",在职员工基本信息!E1531)</f>
        <v/>
      </c>
      <c r="F1534" s="23" t="str">
        <f>IF(在职员工基本信息!G1531="","",在职员工基本信息!G1531)</f>
        <v/>
      </c>
      <c r="G1534" s="1" t="str">
        <f>IF(在职员工基本信息!B1531="","",在职员工基本信息!B1531)</f>
        <v/>
      </c>
      <c r="H1534" s="1" t="str">
        <f>IF(在职员工基本信息!C1531="","",在职员工基本信息!C1531)</f>
        <v/>
      </c>
      <c r="J1534" s="23" t="str">
        <f t="shared" si="115"/>
        <v/>
      </c>
      <c r="K1534" s="23" t="str">
        <f t="shared" si="116"/>
        <v/>
      </c>
      <c r="L1534" s="23" t="str">
        <f t="shared" si="117"/>
        <v/>
      </c>
      <c r="M1534" s="23" t="str">
        <f t="shared" si="118"/>
        <v/>
      </c>
      <c r="N1534" s="23" t="str">
        <f t="shared" si="119"/>
        <v/>
      </c>
      <c r="P1534" s="1" t="str">
        <f>IF(AND(YEAR(在职员工基本信息!$M1531)='员工事项提醒（生日、续合同）'!$Q$4,MONTH(在职员工基本信息!$M1531)='员工事项提醒（生日、续合同）'!$S$4),在职员工基本信息!D1531,"")</f>
        <v/>
      </c>
      <c r="Q1534" s="1" t="str">
        <f>IF(AND(YEAR(在职员工基本信息!$M1531)='员工事项提醒（生日、续合同）'!$Q$4,MONTH(在职员工基本信息!$M1531)='员工事项提醒（生日、续合同）'!$S$4),在职员工基本信息!E1531,"")</f>
        <v/>
      </c>
      <c r="R1534" s="1" t="str">
        <f>IF(AND(YEAR(在职员工基本信息!$M1531)='员工事项提醒（生日、续合同）'!$Q$4,MONTH(在职员工基本信息!$M1531)='员工事项提醒（生日、续合同）'!$S$4),在职员工基本信息!B1531,"")</f>
        <v/>
      </c>
      <c r="S1534" s="1" t="str">
        <f>IF(AND(YEAR(在职员工基本信息!$M1531)='员工事项提醒（生日、续合同）'!$Q$4,MONTH(在职员工基本信息!$M1531)='员工事项提醒（生日、续合同）'!$S$4),在职员工基本信息!C1531,"")</f>
        <v/>
      </c>
      <c r="T1534" s="23" t="str">
        <f>IF(AND(YEAR(在职员工基本信息!$M1531)='员工事项提醒（生日、续合同）'!$Q$4,MONTH(在职员工基本信息!$M1531)='员工事项提醒（生日、续合同）'!$S$4),在职员工基本信息!M1531,"")</f>
        <v/>
      </c>
    </row>
    <row r="1535" spans="1:20">
      <c r="A1535" s="1" t="str">
        <f>B1535&amp;COUNTIF(B$8:B1535,B1535)</f>
        <v>1523</v>
      </c>
      <c r="B1535" s="1" t="str">
        <f>IF(MONTH(在职员工基本信息!G1532)=$L$4,MONTH(在职员工基本信息!G1532),"")</f>
        <v/>
      </c>
      <c r="D1535" s="1" t="str">
        <f>IFERROR(IF(在职员工基本信息!D1532="","",在职员工基本信息!D1532),"")</f>
        <v/>
      </c>
      <c r="E1535" s="1" t="str">
        <f>IF(在职员工基本信息!E1532="","",在职员工基本信息!E1532)</f>
        <v/>
      </c>
      <c r="F1535" s="23" t="str">
        <f>IF(在职员工基本信息!G1532="","",在职员工基本信息!G1532)</f>
        <v/>
      </c>
      <c r="G1535" s="1" t="str">
        <f>IF(在职员工基本信息!B1532="","",在职员工基本信息!B1532)</f>
        <v/>
      </c>
      <c r="H1535" s="1" t="str">
        <f>IF(在职员工基本信息!C1532="","",在职员工基本信息!C1532)</f>
        <v/>
      </c>
      <c r="J1535" s="23" t="str">
        <f t="shared" si="115"/>
        <v/>
      </c>
      <c r="K1535" s="23" t="str">
        <f t="shared" si="116"/>
        <v/>
      </c>
      <c r="L1535" s="23" t="str">
        <f t="shared" si="117"/>
        <v/>
      </c>
      <c r="M1535" s="23" t="str">
        <f t="shared" si="118"/>
        <v/>
      </c>
      <c r="N1535" s="23" t="str">
        <f t="shared" si="119"/>
        <v/>
      </c>
      <c r="P1535" s="1" t="str">
        <f>IF(AND(YEAR(在职员工基本信息!$M1532)='员工事项提醒（生日、续合同）'!$Q$4,MONTH(在职员工基本信息!$M1532)='员工事项提醒（生日、续合同）'!$S$4),在职员工基本信息!D1532,"")</f>
        <v/>
      </c>
      <c r="Q1535" s="1" t="str">
        <f>IF(AND(YEAR(在职员工基本信息!$M1532)='员工事项提醒（生日、续合同）'!$Q$4,MONTH(在职员工基本信息!$M1532)='员工事项提醒（生日、续合同）'!$S$4),在职员工基本信息!E1532,"")</f>
        <v/>
      </c>
      <c r="R1535" s="1" t="str">
        <f>IF(AND(YEAR(在职员工基本信息!$M1532)='员工事项提醒（生日、续合同）'!$Q$4,MONTH(在职员工基本信息!$M1532)='员工事项提醒（生日、续合同）'!$S$4),在职员工基本信息!B1532,"")</f>
        <v/>
      </c>
      <c r="S1535" s="1" t="str">
        <f>IF(AND(YEAR(在职员工基本信息!$M1532)='员工事项提醒（生日、续合同）'!$Q$4,MONTH(在职员工基本信息!$M1532)='员工事项提醒（生日、续合同）'!$S$4),在职员工基本信息!C1532,"")</f>
        <v/>
      </c>
      <c r="T1535" s="23" t="str">
        <f>IF(AND(YEAR(在职员工基本信息!$M1532)='员工事项提醒（生日、续合同）'!$Q$4,MONTH(在职员工基本信息!$M1532)='员工事项提醒（生日、续合同）'!$S$4),在职员工基本信息!M1532,"")</f>
        <v/>
      </c>
    </row>
    <row r="1536" spans="1:20">
      <c r="A1536" s="1" t="str">
        <f>B1536&amp;COUNTIF(B$8:B1536,B1536)</f>
        <v>1524</v>
      </c>
      <c r="B1536" s="1" t="str">
        <f>IF(MONTH(在职员工基本信息!G1533)=$L$4,MONTH(在职员工基本信息!G1533),"")</f>
        <v/>
      </c>
      <c r="D1536" s="1" t="str">
        <f>IFERROR(IF(在职员工基本信息!D1533="","",在职员工基本信息!D1533),"")</f>
        <v/>
      </c>
      <c r="E1536" s="1" t="str">
        <f>IF(在职员工基本信息!E1533="","",在职员工基本信息!E1533)</f>
        <v/>
      </c>
      <c r="F1536" s="23" t="str">
        <f>IF(在职员工基本信息!G1533="","",在职员工基本信息!G1533)</f>
        <v/>
      </c>
      <c r="G1536" s="1" t="str">
        <f>IF(在职员工基本信息!B1533="","",在职员工基本信息!B1533)</f>
        <v/>
      </c>
      <c r="H1536" s="1" t="str">
        <f>IF(在职员工基本信息!C1533="","",在职员工基本信息!C1533)</f>
        <v/>
      </c>
      <c r="J1536" s="23" t="str">
        <f t="shared" si="115"/>
        <v/>
      </c>
      <c r="K1536" s="23" t="str">
        <f t="shared" si="116"/>
        <v/>
      </c>
      <c r="L1536" s="23" t="str">
        <f t="shared" si="117"/>
        <v/>
      </c>
      <c r="M1536" s="23" t="str">
        <f t="shared" si="118"/>
        <v/>
      </c>
      <c r="N1536" s="23" t="str">
        <f t="shared" si="119"/>
        <v/>
      </c>
      <c r="P1536" s="1" t="str">
        <f>IF(AND(YEAR(在职员工基本信息!$M1533)='员工事项提醒（生日、续合同）'!$Q$4,MONTH(在职员工基本信息!$M1533)='员工事项提醒（生日、续合同）'!$S$4),在职员工基本信息!D1533,"")</f>
        <v/>
      </c>
      <c r="Q1536" s="1" t="str">
        <f>IF(AND(YEAR(在职员工基本信息!$M1533)='员工事项提醒（生日、续合同）'!$Q$4,MONTH(在职员工基本信息!$M1533)='员工事项提醒（生日、续合同）'!$S$4),在职员工基本信息!E1533,"")</f>
        <v/>
      </c>
      <c r="R1536" s="1" t="str">
        <f>IF(AND(YEAR(在职员工基本信息!$M1533)='员工事项提醒（生日、续合同）'!$Q$4,MONTH(在职员工基本信息!$M1533)='员工事项提醒（生日、续合同）'!$S$4),在职员工基本信息!B1533,"")</f>
        <v/>
      </c>
      <c r="S1536" s="1" t="str">
        <f>IF(AND(YEAR(在职员工基本信息!$M1533)='员工事项提醒（生日、续合同）'!$Q$4,MONTH(在职员工基本信息!$M1533)='员工事项提醒（生日、续合同）'!$S$4),在职员工基本信息!C1533,"")</f>
        <v/>
      </c>
      <c r="T1536" s="23" t="str">
        <f>IF(AND(YEAR(在职员工基本信息!$M1533)='员工事项提醒（生日、续合同）'!$Q$4,MONTH(在职员工基本信息!$M1533)='员工事项提醒（生日、续合同）'!$S$4),在职员工基本信息!M1533,"")</f>
        <v/>
      </c>
    </row>
    <row r="1537" spans="1:20">
      <c r="A1537" s="1" t="str">
        <f>B1537&amp;COUNTIF(B$8:B1537,B1537)</f>
        <v>1525</v>
      </c>
      <c r="B1537" s="1" t="str">
        <f>IF(MONTH(在职员工基本信息!G1534)=$L$4,MONTH(在职员工基本信息!G1534),"")</f>
        <v/>
      </c>
      <c r="D1537" s="1" t="str">
        <f>IFERROR(IF(在职员工基本信息!D1534="","",在职员工基本信息!D1534),"")</f>
        <v/>
      </c>
      <c r="E1537" s="1" t="str">
        <f>IF(在职员工基本信息!E1534="","",在职员工基本信息!E1534)</f>
        <v/>
      </c>
      <c r="F1537" s="23" t="str">
        <f>IF(在职员工基本信息!G1534="","",在职员工基本信息!G1534)</f>
        <v/>
      </c>
      <c r="G1537" s="1" t="str">
        <f>IF(在职员工基本信息!B1534="","",在职员工基本信息!B1534)</f>
        <v/>
      </c>
      <c r="H1537" s="1" t="str">
        <f>IF(在职员工基本信息!C1534="","",在职员工基本信息!C1534)</f>
        <v/>
      </c>
      <c r="J1537" s="23" t="str">
        <f t="shared" si="115"/>
        <v/>
      </c>
      <c r="K1537" s="23" t="str">
        <f t="shared" si="116"/>
        <v/>
      </c>
      <c r="L1537" s="23" t="str">
        <f t="shared" si="117"/>
        <v/>
      </c>
      <c r="M1537" s="23" t="str">
        <f t="shared" si="118"/>
        <v/>
      </c>
      <c r="N1537" s="23" t="str">
        <f t="shared" si="119"/>
        <v/>
      </c>
      <c r="P1537" s="1" t="str">
        <f>IF(AND(YEAR(在职员工基本信息!$M1534)='员工事项提醒（生日、续合同）'!$Q$4,MONTH(在职员工基本信息!$M1534)='员工事项提醒（生日、续合同）'!$S$4),在职员工基本信息!D1534,"")</f>
        <v/>
      </c>
      <c r="Q1537" s="1" t="str">
        <f>IF(AND(YEAR(在职员工基本信息!$M1534)='员工事项提醒（生日、续合同）'!$Q$4,MONTH(在职员工基本信息!$M1534)='员工事项提醒（生日、续合同）'!$S$4),在职员工基本信息!E1534,"")</f>
        <v/>
      </c>
      <c r="R1537" s="1" t="str">
        <f>IF(AND(YEAR(在职员工基本信息!$M1534)='员工事项提醒（生日、续合同）'!$Q$4,MONTH(在职员工基本信息!$M1534)='员工事项提醒（生日、续合同）'!$S$4),在职员工基本信息!B1534,"")</f>
        <v/>
      </c>
      <c r="S1537" s="1" t="str">
        <f>IF(AND(YEAR(在职员工基本信息!$M1534)='员工事项提醒（生日、续合同）'!$Q$4,MONTH(在职员工基本信息!$M1534)='员工事项提醒（生日、续合同）'!$S$4),在职员工基本信息!C1534,"")</f>
        <v/>
      </c>
      <c r="T1537" s="23" t="str">
        <f>IF(AND(YEAR(在职员工基本信息!$M1534)='员工事项提醒（生日、续合同）'!$Q$4,MONTH(在职员工基本信息!$M1534)='员工事项提醒（生日、续合同）'!$S$4),在职员工基本信息!M1534,"")</f>
        <v/>
      </c>
    </row>
    <row r="1538" spans="1:20">
      <c r="A1538" s="1" t="str">
        <f>B1538&amp;COUNTIF(B$8:B1538,B1538)</f>
        <v>1526</v>
      </c>
      <c r="B1538" s="1" t="str">
        <f>IF(MONTH(在职员工基本信息!G1535)=$L$4,MONTH(在职员工基本信息!G1535),"")</f>
        <v/>
      </c>
      <c r="D1538" s="1" t="str">
        <f>IFERROR(IF(在职员工基本信息!D1535="","",在职员工基本信息!D1535),"")</f>
        <v/>
      </c>
      <c r="E1538" s="1" t="str">
        <f>IF(在职员工基本信息!E1535="","",在职员工基本信息!E1535)</f>
        <v/>
      </c>
      <c r="F1538" s="23" t="str">
        <f>IF(在职员工基本信息!G1535="","",在职员工基本信息!G1535)</f>
        <v/>
      </c>
      <c r="G1538" s="1" t="str">
        <f>IF(在职员工基本信息!B1535="","",在职员工基本信息!B1535)</f>
        <v/>
      </c>
      <c r="H1538" s="1" t="str">
        <f>IF(在职员工基本信息!C1535="","",在职员工基本信息!C1535)</f>
        <v/>
      </c>
      <c r="J1538" s="23" t="str">
        <f t="shared" si="115"/>
        <v/>
      </c>
      <c r="K1538" s="23" t="str">
        <f t="shared" si="116"/>
        <v/>
      </c>
      <c r="L1538" s="23" t="str">
        <f t="shared" si="117"/>
        <v/>
      </c>
      <c r="M1538" s="23" t="str">
        <f t="shared" si="118"/>
        <v/>
      </c>
      <c r="N1538" s="23" t="str">
        <f t="shared" si="119"/>
        <v/>
      </c>
      <c r="P1538" s="1" t="str">
        <f>IF(AND(YEAR(在职员工基本信息!$M1535)='员工事项提醒（生日、续合同）'!$Q$4,MONTH(在职员工基本信息!$M1535)='员工事项提醒（生日、续合同）'!$S$4),在职员工基本信息!D1535,"")</f>
        <v/>
      </c>
      <c r="Q1538" s="1" t="str">
        <f>IF(AND(YEAR(在职员工基本信息!$M1535)='员工事项提醒（生日、续合同）'!$Q$4,MONTH(在职员工基本信息!$M1535)='员工事项提醒（生日、续合同）'!$S$4),在职员工基本信息!E1535,"")</f>
        <v/>
      </c>
      <c r="R1538" s="1" t="str">
        <f>IF(AND(YEAR(在职员工基本信息!$M1535)='员工事项提醒（生日、续合同）'!$Q$4,MONTH(在职员工基本信息!$M1535)='员工事项提醒（生日、续合同）'!$S$4),在职员工基本信息!B1535,"")</f>
        <v/>
      </c>
      <c r="S1538" s="1" t="str">
        <f>IF(AND(YEAR(在职员工基本信息!$M1535)='员工事项提醒（生日、续合同）'!$Q$4,MONTH(在职员工基本信息!$M1535)='员工事项提醒（生日、续合同）'!$S$4),在职员工基本信息!C1535,"")</f>
        <v/>
      </c>
      <c r="T1538" s="23" t="str">
        <f>IF(AND(YEAR(在职员工基本信息!$M1535)='员工事项提醒（生日、续合同）'!$Q$4,MONTH(在职员工基本信息!$M1535)='员工事项提醒（生日、续合同）'!$S$4),在职员工基本信息!M1535,"")</f>
        <v/>
      </c>
    </row>
    <row r="1539" spans="1:20">
      <c r="A1539" s="1" t="str">
        <f>B1539&amp;COUNTIF(B$8:B1539,B1539)</f>
        <v>1527</v>
      </c>
      <c r="B1539" s="1" t="str">
        <f>IF(MONTH(在职员工基本信息!G1536)=$L$4,MONTH(在职员工基本信息!G1536),"")</f>
        <v/>
      </c>
      <c r="D1539" s="1" t="str">
        <f>IFERROR(IF(在职员工基本信息!D1536="","",在职员工基本信息!D1536),"")</f>
        <v/>
      </c>
      <c r="E1539" s="1" t="str">
        <f>IF(在职员工基本信息!E1536="","",在职员工基本信息!E1536)</f>
        <v/>
      </c>
      <c r="F1539" s="23" t="str">
        <f>IF(在职员工基本信息!G1536="","",在职员工基本信息!G1536)</f>
        <v/>
      </c>
      <c r="G1539" s="1" t="str">
        <f>IF(在职员工基本信息!B1536="","",在职员工基本信息!B1536)</f>
        <v/>
      </c>
      <c r="H1539" s="1" t="str">
        <f>IF(在职员工基本信息!C1536="","",在职员工基本信息!C1536)</f>
        <v/>
      </c>
      <c r="J1539" s="23" t="str">
        <f t="shared" si="115"/>
        <v/>
      </c>
      <c r="K1539" s="23" t="str">
        <f t="shared" si="116"/>
        <v/>
      </c>
      <c r="L1539" s="23" t="str">
        <f t="shared" si="117"/>
        <v/>
      </c>
      <c r="M1539" s="23" t="str">
        <f t="shared" si="118"/>
        <v/>
      </c>
      <c r="N1539" s="23" t="str">
        <f t="shared" si="119"/>
        <v/>
      </c>
      <c r="P1539" s="1" t="str">
        <f>IF(AND(YEAR(在职员工基本信息!$M1536)='员工事项提醒（生日、续合同）'!$Q$4,MONTH(在职员工基本信息!$M1536)='员工事项提醒（生日、续合同）'!$S$4),在职员工基本信息!D1536,"")</f>
        <v/>
      </c>
      <c r="Q1539" s="1" t="str">
        <f>IF(AND(YEAR(在职员工基本信息!$M1536)='员工事项提醒（生日、续合同）'!$Q$4,MONTH(在职员工基本信息!$M1536)='员工事项提醒（生日、续合同）'!$S$4),在职员工基本信息!E1536,"")</f>
        <v/>
      </c>
      <c r="R1539" s="1" t="str">
        <f>IF(AND(YEAR(在职员工基本信息!$M1536)='员工事项提醒（生日、续合同）'!$Q$4,MONTH(在职员工基本信息!$M1536)='员工事项提醒（生日、续合同）'!$S$4),在职员工基本信息!B1536,"")</f>
        <v/>
      </c>
      <c r="S1539" s="1" t="str">
        <f>IF(AND(YEAR(在职员工基本信息!$M1536)='员工事项提醒（生日、续合同）'!$Q$4,MONTH(在职员工基本信息!$M1536)='员工事项提醒（生日、续合同）'!$S$4),在职员工基本信息!C1536,"")</f>
        <v/>
      </c>
      <c r="T1539" s="23" t="str">
        <f>IF(AND(YEAR(在职员工基本信息!$M1536)='员工事项提醒（生日、续合同）'!$Q$4,MONTH(在职员工基本信息!$M1536)='员工事项提醒（生日、续合同）'!$S$4),在职员工基本信息!M1536,"")</f>
        <v/>
      </c>
    </row>
    <row r="1540" spans="1:20">
      <c r="A1540" s="1" t="str">
        <f>B1540&amp;COUNTIF(B$8:B1540,B1540)</f>
        <v>1528</v>
      </c>
      <c r="B1540" s="1" t="str">
        <f>IF(MONTH(在职员工基本信息!G1537)=$L$4,MONTH(在职员工基本信息!G1537),"")</f>
        <v/>
      </c>
      <c r="D1540" s="1" t="str">
        <f>IFERROR(IF(在职员工基本信息!D1537="","",在职员工基本信息!D1537),"")</f>
        <v/>
      </c>
      <c r="E1540" s="1" t="str">
        <f>IF(在职员工基本信息!E1537="","",在职员工基本信息!E1537)</f>
        <v/>
      </c>
      <c r="F1540" s="23" t="str">
        <f>IF(在职员工基本信息!G1537="","",在职员工基本信息!G1537)</f>
        <v/>
      </c>
      <c r="G1540" s="1" t="str">
        <f>IF(在职员工基本信息!B1537="","",在职员工基本信息!B1537)</f>
        <v/>
      </c>
      <c r="H1540" s="1" t="str">
        <f>IF(在职员工基本信息!C1537="","",在职员工基本信息!C1537)</f>
        <v/>
      </c>
      <c r="J1540" s="23" t="str">
        <f t="shared" si="115"/>
        <v/>
      </c>
      <c r="K1540" s="23" t="str">
        <f t="shared" si="116"/>
        <v/>
      </c>
      <c r="L1540" s="23" t="str">
        <f t="shared" si="117"/>
        <v/>
      </c>
      <c r="M1540" s="23" t="str">
        <f t="shared" si="118"/>
        <v/>
      </c>
      <c r="N1540" s="23" t="str">
        <f t="shared" si="119"/>
        <v/>
      </c>
      <c r="P1540" s="1" t="str">
        <f>IF(AND(YEAR(在职员工基本信息!$M1537)='员工事项提醒（生日、续合同）'!$Q$4,MONTH(在职员工基本信息!$M1537)='员工事项提醒（生日、续合同）'!$S$4),在职员工基本信息!D1537,"")</f>
        <v/>
      </c>
      <c r="Q1540" s="1" t="str">
        <f>IF(AND(YEAR(在职员工基本信息!$M1537)='员工事项提醒（生日、续合同）'!$Q$4,MONTH(在职员工基本信息!$M1537)='员工事项提醒（生日、续合同）'!$S$4),在职员工基本信息!E1537,"")</f>
        <v/>
      </c>
      <c r="R1540" s="1" t="str">
        <f>IF(AND(YEAR(在职员工基本信息!$M1537)='员工事项提醒（生日、续合同）'!$Q$4,MONTH(在职员工基本信息!$M1537)='员工事项提醒（生日、续合同）'!$S$4),在职员工基本信息!B1537,"")</f>
        <v/>
      </c>
      <c r="S1540" s="1" t="str">
        <f>IF(AND(YEAR(在职员工基本信息!$M1537)='员工事项提醒（生日、续合同）'!$Q$4,MONTH(在职员工基本信息!$M1537)='员工事项提醒（生日、续合同）'!$S$4),在职员工基本信息!C1537,"")</f>
        <v/>
      </c>
      <c r="T1540" s="23" t="str">
        <f>IF(AND(YEAR(在职员工基本信息!$M1537)='员工事项提醒（生日、续合同）'!$Q$4,MONTH(在职员工基本信息!$M1537)='员工事项提醒（生日、续合同）'!$S$4),在职员工基本信息!M1537,"")</f>
        <v/>
      </c>
    </row>
    <row r="1541" spans="1:20">
      <c r="A1541" s="1" t="str">
        <f>B1541&amp;COUNTIF(B$8:B1541,B1541)</f>
        <v>1529</v>
      </c>
      <c r="B1541" s="1" t="str">
        <f>IF(MONTH(在职员工基本信息!G1538)=$L$4,MONTH(在职员工基本信息!G1538),"")</f>
        <v/>
      </c>
      <c r="D1541" s="1" t="str">
        <f>IFERROR(IF(在职员工基本信息!D1538="","",在职员工基本信息!D1538),"")</f>
        <v/>
      </c>
      <c r="E1541" s="1" t="str">
        <f>IF(在职员工基本信息!E1538="","",在职员工基本信息!E1538)</f>
        <v/>
      </c>
      <c r="F1541" s="23" t="str">
        <f>IF(在职员工基本信息!G1538="","",在职员工基本信息!G1538)</f>
        <v/>
      </c>
      <c r="G1541" s="1" t="str">
        <f>IF(在职员工基本信息!B1538="","",在职员工基本信息!B1538)</f>
        <v/>
      </c>
      <c r="H1541" s="1" t="str">
        <f>IF(在职员工基本信息!C1538="","",在职员工基本信息!C1538)</f>
        <v/>
      </c>
      <c r="J1541" s="23" t="str">
        <f t="shared" si="115"/>
        <v/>
      </c>
      <c r="K1541" s="23" t="str">
        <f t="shared" si="116"/>
        <v/>
      </c>
      <c r="L1541" s="23" t="str">
        <f t="shared" si="117"/>
        <v/>
      </c>
      <c r="M1541" s="23" t="str">
        <f t="shared" si="118"/>
        <v/>
      </c>
      <c r="N1541" s="23" t="str">
        <f t="shared" si="119"/>
        <v/>
      </c>
      <c r="P1541" s="1" t="str">
        <f>IF(AND(YEAR(在职员工基本信息!$M1538)='员工事项提醒（生日、续合同）'!$Q$4,MONTH(在职员工基本信息!$M1538)='员工事项提醒（生日、续合同）'!$S$4),在职员工基本信息!D1538,"")</f>
        <v/>
      </c>
      <c r="Q1541" s="1" t="str">
        <f>IF(AND(YEAR(在职员工基本信息!$M1538)='员工事项提醒（生日、续合同）'!$Q$4,MONTH(在职员工基本信息!$M1538)='员工事项提醒（生日、续合同）'!$S$4),在职员工基本信息!E1538,"")</f>
        <v/>
      </c>
      <c r="R1541" s="1" t="str">
        <f>IF(AND(YEAR(在职员工基本信息!$M1538)='员工事项提醒（生日、续合同）'!$Q$4,MONTH(在职员工基本信息!$M1538)='员工事项提醒（生日、续合同）'!$S$4),在职员工基本信息!B1538,"")</f>
        <v/>
      </c>
      <c r="S1541" s="1" t="str">
        <f>IF(AND(YEAR(在职员工基本信息!$M1538)='员工事项提醒（生日、续合同）'!$Q$4,MONTH(在职员工基本信息!$M1538)='员工事项提醒（生日、续合同）'!$S$4),在职员工基本信息!C1538,"")</f>
        <v/>
      </c>
      <c r="T1541" s="23" t="str">
        <f>IF(AND(YEAR(在职员工基本信息!$M1538)='员工事项提醒（生日、续合同）'!$Q$4,MONTH(在职员工基本信息!$M1538)='员工事项提醒（生日、续合同）'!$S$4),在职员工基本信息!M1538,"")</f>
        <v/>
      </c>
    </row>
    <row r="1542" spans="1:20">
      <c r="A1542" s="1" t="str">
        <f>B1542&amp;COUNTIF(B$8:B1542,B1542)</f>
        <v>1530</v>
      </c>
      <c r="B1542" s="1" t="str">
        <f>IF(MONTH(在职员工基本信息!G1539)=$L$4,MONTH(在职员工基本信息!G1539),"")</f>
        <v/>
      </c>
      <c r="D1542" s="1" t="str">
        <f>IFERROR(IF(在职员工基本信息!D1539="","",在职员工基本信息!D1539),"")</f>
        <v/>
      </c>
      <c r="E1542" s="1" t="str">
        <f>IF(在职员工基本信息!E1539="","",在职员工基本信息!E1539)</f>
        <v/>
      </c>
      <c r="F1542" s="23" t="str">
        <f>IF(在职员工基本信息!G1539="","",在职员工基本信息!G1539)</f>
        <v/>
      </c>
      <c r="G1542" s="1" t="str">
        <f>IF(在职员工基本信息!B1539="","",在职员工基本信息!B1539)</f>
        <v/>
      </c>
      <c r="H1542" s="1" t="str">
        <f>IF(在职员工基本信息!C1539="","",在职员工基本信息!C1539)</f>
        <v/>
      </c>
      <c r="J1542" s="23" t="str">
        <f t="shared" si="115"/>
        <v/>
      </c>
      <c r="K1542" s="23" t="str">
        <f t="shared" si="116"/>
        <v/>
      </c>
      <c r="L1542" s="23" t="str">
        <f t="shared" si="117"/>
        <v/>
      </c>
      <c r="M1542" s="23" t="str">
        <f t="shared" si="118"/>
        <v/>
      </c>
      <c r="N1542" s="23" t="str">
        <f t="shared" si="119"/>
        <v/>
      </c>
      <c r="P1542" s="1" t="str">
        <f>IF(AND(YEAR(在职员工基本信息!$M1539)='员工事项提醒（生日、续合同）'!$Q$4,MONTH(在职员工基本信息!$M1539)='员工事项提醒（生日、续合同）'!$S$4),在职员工基本信息!D1539,"")</f>
        <v/>
      </c>
      <c r="Q1542" s="1" t="str">
        <f>IF(AND(YEAR(在职员工基本信息!$M1539)='员工事项提醒（生日、续合同）'!$Q$4,MONTH(在职员工基本信息!$M1539)='员工事项提醒（生日、续合同）'!$S$4),在职员工基本信息!E1539,"")</f>
        <v/>
      </c>
      <c r="R1542" s="1" t="str">
        <f>IF(AND(YEAR(在职员工基本信息!$M1539)='员工事项提醒（生日、续合同）'!$Q$4,MONTH(在职员工基本信息!$M1539)='员工事项提醒（生日、续合同）'!$S$4),在职员工基本信息!B1539,"")</f>
        <v/>
      </c>
      <c r="S1542" s="1" t="str">
        <f>IF(AND(YEAR(在职员工基本信息!$M1539)='员工事项提醒（生日、续合同）'!$Q$4,MONTH(在职员工基本信息!$M1539)='员工事项提醒（生日、续合同）'!$S$4),在职员工基本信息!C1539,"")</f>
        <v/>
      </c>
      <c r="T1542" s="23" t="str">
        <f>IF(AND(YEAR(在职员工基本信息!$M1539)='员工事项提醒（生日、续合同）'!$Q$4,MONTH(在职员工基本信息!$M1539)='员工事项提醒（生日、续合同）'!$S$4),在职员工基本信息!M1539,"")</f>
        <v/>
      </c>
    </row>
    <row r="1543" spans="1:20">
      <c r="A1543" s="1" t="str">
        <f>B1543&amp;COUNTIF(B$8:B1543,B1543)</f>
        <v>1531</v>
      </c>
      <c r="B1543" s="1" t="str">
        <f>IF(MONTH(在职员工基本信息!G1540)=$L$4,MONTH(在职员工基本信息!G1540),"")</f>
        <v/>
      </c>
      <c r="D1543" s="1" t="str">
        <f>IFERROR(IF(在职员工基本信息!D1540="","",在职员工基本信息!D1540),"")</f>
        <v/>
      </c>
      <c r="E1543" s="1" t="str">
        <f>IF(在职员工基本信息!E1540="","",在职员工基本信息!E1540)</f>
        <v/>
      </c>
      <c r="F1543" s="23" t="str">
        <f>IF(在职员工基本信息!G1540="","",在职员工基本信息!G1540)</f>
        <v/>
      </c>
      <c r="G1543" s="1" t="str">
        <f>IF(在职员工基本信息!B1540="","",在职员工基本信息!B1540)</f>
        <v/>
      </c>
      <c r="H1543" s="1" t="str">
        <f>IF(在职员工基本信息!C1540="","",在职员工基本信息!C1540)</f>
        <v/>
      </c>
      <c r="J1543" s="23" t="str">
        <f t="shared" si="115"/>
        <v/>
      </c>
      <c r="K1543" s="23" t="str">
        <f t="shared" si="116"/>
        <v/>
      </c>
      <c r="L1543" s="23" t="str">
        <f t="shared" si="117"/>
        <v/>
      </c>
      <c r="M1543" s="23" t="str">
        <f t="shared" si="118"/>
        <v/>
      </c>
      <c r="N1543" s="23" t="str">
        <f t="shared" si="119"/>
        <v/>
      </c>
      <c r="P1543" s="1" t="str">
        <f>IF(AND(YEAR(在职员工基本信息!$M1540)='员工事项提醒（生日、续合同）'!$Q$4,MONTH(在职员工基本信息!$M1540)='员工事项提醒（生日、续合同）'!$S$4),在职员工基本信息!D1540,"")</f>
        <v/>
      </c>
      <c r="Q1543" s="1" t="str">
        <f>IF(AND(YEAR(在职员工基本信息!$M1540)='员工事项提醒（生日、续合同）'!$Q$4,MONTH(在职员工基本信息!$M1540)='员工事项提醒（生日、续合同）'!$S$4),在职员工基本信息!E1540,"")</f>
        <v/>
      </c>
      <c r="R1543" s="1" t="str">
        <f>IF(AND(YEAR(在职员工基本信息!$M1540)='员工事项提醒（生日、续合同）'!$Q$4,MONTH(在职员工基本信息!$M1540)='员工事项提醒（生日、续合同）'!$S$4),在职员工基本信息!B1540,"")</f>
        <v/>
      </c>
      <c r="S1543" s="1" t="str">
        <f>IF(AND(YEAR(在职员工基本信息!$M1540)='员工事项提醒（生日、续合同）'!$Q$4,MONTH(在职员工基本信息!$M1540)='员工事项提醒（生日、续合同）'!$S$4),在职员工基本信息!C1540,"")</f>
        <v/>
      </c>
      <c r="T1543" s="23" t="str">
        <f>IF(AND(YEAR(在职员工基本信息!$M1540)='员工事项提醒（生日、续合同）'!$Q$4,MONTH(在职员工基本信息!$M1540)='员工事项提醒（生日、续合同）'!$S$4),在职员工基本信息!M1540,"")</f>
        <v/>
      </c>
    </row>
    <row r="1544" spans="1:20">
      <c r="A1544" s="1" t="str">
        <f>B1544&amp;COUNTIF(B$8:B1544,B1544)</f>
        <v>1532</v>
      </c>
      <c r="B1544" s="1" t="str">
        <f>IF(MONTH(在职员工基本信息!G1541)=$L$4,MONTH(在职员工基本信息!G1541),"")</f>
        <v/>
      </c>
      <c r="D1544" s="1" t="str">
        <f>IFERROR(IF(在职员工基本信息!D1541="","",在职员工基本信息!D1541),"")</f>
        <v/>
      </c>
      <c r="E1544" s="1" t="str">
        <f>IF(在职员工基本信息!E1541="","",在职员工基本信息!E1541)</f>
        <v/>
      </c>
      <c r="F1544" s="23" t="str">
        <f>IF(在职员工基本信息!G1541="","",在职员工基本信息!G1541)</f>
        <v/>
      </c>
      <c r="G1544" s="1" t="str">
        <f>IF(在职员工基本信息!B1541="","",在职员工基本信息!B1541)</f>
        <v/>
      </c>
      <c r="H1544" s="1" t="str">
        <f>IF(在职员工基本信息!C1541="","",在职员工基本信息!C1541)</f>
        <v/>
      </c>
      <c r="J1544" s="23" t="str">
        <f t="shared" ref="J1544:J1607" si="120">IFERROR(VLOOKUP($L$4&amp;(ROW()-7),$A:$H,4,0),"")</f>
        <v/>
      </c>
      <c r="K1544" s="23" t="str">
        <f t="shared" ref="K1544:K1607" si="121">IFERROR(VLOOKUP($L$4&amp;(ROW()-7),$A:$H,5,0),"")</f>
        <v/>
      </c>
      <c r="L1544" s="23" t="str">
        <f t="shared" ref="L1544:L1607" si="122">IFERROR(VLOOKUP($L$4&amp;(ROW()-7),$A:$H,6,0),"")</f>
        <v/>
      </c>
      <c r="M1544" s="23" t="str">
        <f t="shared" ref="M1544:M1607" si="123">IFERROR(VLOOKUP($L$4&amp;(ROW()-7),$A:$H,7,0),"")</f>
        <v/>
      </c>
      <c r="N1544" s="23" t="str">
        <f t="shared" ref="N1544:N1607" si="124">IFERROR(VLOOKUP($L$4&amp;(ROW()-7),$A:$H,8,0),"")</f>
        <v/>
      </c>
      <c r="P1544" s="1" t="str">
        <f>IF(AND(YEAR(在职员工基本信息!$M1541)='员工事项提醒（生日、续合同）'!$Q$4,MONTH(在职员工基本信息!$M1541)='员工事项提醒（生日、续合同）'!$S$4),在职员工基本信息!D1541,"")</f>
        <v/>
      </c>
      <c r="Q1544" s="1" t="str">
        <f>IF(AND(YEAR(在职员工基本信息!$M1541)='员工事项提醒（生日、续合同）'!$Q$4,MONTH(在职员工基本信息!$M1541)='员工事项提醒（生日、续合同）'!$S$4),在职员工基本信息!E1541,"")</f>
        <v/>
      </c>
      <c r="R1544" s="1" t="str">
        <f>IF(AND(YEAR(在职员工基本信息!$M1541)='员工事项提醒（生日、续合同）'!$Q$4,MONTH(在职员工基本信息!$M1541)='员工事项提醒（生日、续合同）'!$S$4),在职员工基本信息!B1541,"")</f>
        <v/>
      </c>
      <c r="S1544" s="1" t="str">
        <f>IF(AND(YEAR(在职员工基本信息!$M1541)='员工事项提醒（生日、续合同）'!$Q$4,MONTH(在职员工基本信息!$M1541)='员工事项提醒（生日、续合同）'!$S$4),在职员工基本信息!C1541,"")</f>
        <v/>
      </c>
      <c r="T1544" s="23" t="str">
        <f>IF(AND(YEAR(在职员工基本信息!$M1541)='员工事项提醒（生日、续合同）'!$Q$4,MONTH(在职员工基本信息!$M1541)='员工事项提醒（生日、续合同）'!$S$4),在职员工基本信息!M1541,"")</f>
        <v/>
      </c>
    </row>
    <row r="1545" spans="1:20">
      <c r="A1545" s="1" t="str">
        <f>B1545&amp;COUNTIF(B$8:B1545,B1545)</f>
        <v>1533</v>
      </c>
      <c r="B1545" s="1" t="str">
        <f>IF(MONTH(在职员工基本信息!G1542)=$L$4,MONTH(在职员工基本信息!G1542),"")</f>
        <v/>
      </c>
      <c r="D1545" s="1" t="str">
        <f>IFERROR(IF(在职员工基本信息!D1542="","",在职员工基本信息!D1542),"")</f>
        <v/>
      </c>
      <c r="E1545" s="1" t="str">
        <f>IF(在职员工基本信息!E1542="","",在职员工基本信息!E1542)</f>
        <v/>
      </c>
      <c r="F1545" s="23" t="str">
        <f>IF(在职员工基本信息!G1542="","",在职员工基本信息!G1542)</f>
        <v/>
      </c>
      <c r="G1545" s="1" t="str">
        <f>IF(在职员工基本信息!B1542="","",在职员工基本信息!B1542)</f>
        <v/>
      </c>
      <c r="H1545" s="1" t="str">
        <f>IF(在职员工基本信息!C1542="","",在职员工基本信息!C1542)</f>
        <v/>
      </c>
      <c r="J1545" s="23" t="str">
        <f t="shared" si="120"/>
        <v/>
      </c>
      <c r="K1545" s="23" t="str">
        <f t="shared" si="121"/>
        <v/>
      </c>
      <c r="L1545" s="23" t="str">
        <f t="shared" si="122"/>
        <v/>
      </c>
      <c r="M1545" s="23" t="str">
        <f t="shared" si="123"/>
        <v/>
      </c>
      <c r="N1545" s="23" t="str">
        <f t="shared" si="124"/>
        <v/>
      </c>
      <c r="P1545" s="1" t="str">
        <f>IF(AND(YEAR(在职员工基本信息!$M1542)='员工事项提醒（生日、续合同）'!$Q$4,MONTH(在职员工基本信息!$M1542)='员工事项提醒（生日、续合同）'!$S$4),在职员工基本信息!D1542,"")</f>
        <v/>
      </c>
      <c r="Q1545" s="1" t="str">
        <f>IF(AND(YEAR(在职员工基本信息!$M1542)='员工事项提醒（生日、续合同）'!$Q$4,MONTH(在职员工基本信息!$M1542)='员工事项提醒（生日、续合同）'!$S$4),在职员工基本信息!E1542,"")</f>
        <v/>
      </c>
      <c r="R1545" s="1" t="str">
        <f>IF(AND(YEAR(在职员工基本信息!$M1542)='员工事项提醒（生日、续合同）'!$Q$4,MONTH(在职员工基本信息!$M1542)='员工事项提醒（生日、续合同）'!$S$4),在职员工基本信息!B1542,"")</f>
        <v/>
      </c>
      <c r="S1545" s="1" t="str">
        <f>IF(AND(YEAR(在职员工基本信息!$M1542)='员工事项提醒（生日、续合同）'!$Q$4,MONTH(在职员工基本信息!$M1542)='员工事项提醒（生日、续合同）'!$S$4),在职员工基本信息!C1542,"")</f>
        <v/>
      </c>
      <c r="T1545" s="23" t="str">
        <f>IF(AND(YEAR(在职员工基本信息!$M1542)='员工事项提醒（生日、续合同）'!$Q$4,MONTH(在职员工基本信息!$M1542)='员工事项提醒（生日、续合同）'!$S$4),在职员工基本信息!M1542,"")</f>
        <v/>
      </c>
    </row>
    <row r="1546" spans="1:20">
      <c r="A1546" s="1" t="str">
        <f>B1546&amp;COUNTIF(B$8:B1546,B1546)</f>
        <v>1534</v>
      </c>
      <c r="B1546" s="1" t="str">
        <f>IF(MONTH(在职员工基本信息!G1543)=$L$4,MONTH(在职员工基本信息!G1543),"")</f>
        <v/>
      </c>
      <c r="D1546" s="1" t="str">
        <f>IFERROR(IF(在职员工基本信息!D1543="","",在职员工基本信息!D1543),"")</f>
        <v/>
      </c>
      <c r="E1546" s="1" t="str">
        <f>IF(在职员工基本信息!E1543="","",在职员工基本信息!E1543)</f>
        <v/>
      </c>
      <c r="F1546" s="23" t="str">
        <f>IF(在职员工基本信息!G1543="","",在职员工基本信息!G1543)</f>
        <v/>
      </c>
      <c r="G1546" s="1" t="str">
        <f>IF(在职员工基本信息!B1543="","",在职员工基本信息!B1543)</f>
        <v/>
      </c>
      <c r="H1546" s="1" t="str">
        <f>IF(在职员工基本信息!C1543="","",在职员工基本信息!C1543)</f>
        <v/>
      </c>
      <c r="J1546" s="23" t="str">
        <f t="shared" si="120"/>
        <v/>
      </c>
      <c r="K1546" s="23" t="str">
        <f t="shared" si="121"/>
        <v/>
      </c>
      <c r="L1546" s="23" t="str">
        <f t="shared" si="122"/>
        <v/>
      </c>
      <c r="M1546" s="23" t="str">
        <f t="shared" si="123"/>
        <v/>
      </c>
      <c r="N1546" s="23" t="str">
        <f t="shared" si="124"/>
        <v/>
      </c>
      <c r="P1546" s="1" t="str">
        <f>IF(AND(YEAR(在职员工基本信息!$M1543)='员工事项提醒（生日、续合同）'!$Q$4,MONTH(在职员工基本信息!$M1543)='员工事项提醒（生日、续合同）'!$S$4),在职员工基本信息!D1543,"")</f>
        <v/>
      </c>
      <c r="Q1546" s="1" t="str">
        <f>IF(AND(YEAR(在职员工基本信息!$M1543)='员工事项提醒（生日、续合同）'!$Q$4,MONTH(在职员工基本信息!$M1543)='员工事项提醒（生日、续合同）'!$S$4),在职员工基本信息!E1543,"")</f>
        <v/>
      </c>
      <c r="R1546" s="1" t="str">
        <f>IF(AND(YEAR(在职员工基本信息!$M1543)='员工事项提醒（生日、续合同）'!$Q$4,MONTH(在职员工基本信息!$M1543)='员工事项提醒（生日、续合同）'!$S$4),在职员工基本信息!B1543,"")</f>
        <v/>
      </c>
      <c r="S1546" s="1" t="str">
        <f>IF(AND(YEAR(在职员工基本信息!$M1543)='员工事项提醒（生日、续合同）'!$Q$4,MONTH(在职员工基本信息!$M1543)='员工事项提醒（生日、续合同）'!$S$4),在职员工基本信息!C1543,"")</f>
        <v/>
      </c>
      <c r="T1546" s="23" t="str">
        <f>IF(AND(YEAR(在职员工基本信息!$M1543)='员工事项提醒（生日、续合同）'!$Q$4,MONTH(在职员工基本信息!$M1543)='员工事项提醒（生日、续合同）'!$S$4),在职员工基本信息!M1543,"")</f>
        <v/>
      </c>
    </row>
    <row r="1547" spans="1:20">
      <c r="A1547" s="1" t="str">
        <f>B1547&amp;COUNTIF(B$8:B1547,B1547)</f>
        <v>1535</v>
      </c>
      <c r="B1547" s="1" t="str">
        <f>IF(MONTH(在职员工基本信息!G1544)=$L$4,MONTH(在职员工基本信息!G1544),"")</f>
        <v/>
      </c>
      <c r="D1547" s="1" t="str">
        <f>IFERROR(IF(在职员工基本信息!D1544="","",在职员工基本信息!D1544),"")</f>
        <v/>
      </c>
      <c r="E1547" s="1" t="str">
        <f>IF(在职员工基本信息!E1544="","",在职员工基本信息!E1544)</f>
        <v/>
      </c>
      <c r="F1547" s="23" t="str">
        <f>IF(在职员工基本信息!G1544="","",在职员工基本信息!G1544)</f>
        <v/>
      </c>
      <c r="G1547" s="1" t="str">
        <f>IF(在职员工基本信息!B1544="","",在职员工基本信息!B1544)</f>
        <v/>
      </c>
      <c r="H1547" s="1" t="str">
        <f>IF(在职员工基本信息!C1544="","",在职员工基本信息!C1544)</f>
        <v/>
      </c>
      <c r="J1547" s="23" t="str">
        <f t="shared" si="120"/>
        <v/>
      </c>
      <c r="K1547" s="23" t="str">
        <f t="shared" si="121"/>
        <v/>
      </c>
      <c r="L1547" s="23" t="str">
        <f t="shared" si="122"/>
        <v/>
      </c>
      <c r="M1547" s="23" t="str">
        <f t="shared" si="123"/>
        <v/>
      </c>
      <c r="N1547" s="23" t="str">
        <f t="shared" si="124"/>
        <v/>
      </c>
      <c r="P1547" s="1" t="str">
        <f>IF(AND(YEAR(在职员工基本信息!$M1544)='员工事项提醒（生日、续合同）'!$Q$4,MONTH(在职员工基本信息!$M1544)='员工事项提醒（生日、续合同）'!$S$4),在职员工基本信息!D1544,"")</f>
        <v/>
      </c>
      <c r="Q1547" s="1" t="str">
        <f>IF(AND(YEAR(在职员工基本信息!$M1544)='员工事项提醒（生日、续合同）'!$Q$4,MONTH(在职员工基本信息!$M1544)='员工事项提醒（生日、续合同）'!$S$4),在职员工基本信息!E1544,"")</f>
        <v/>
      </c>
      <c r="R1547" s="1" t="str">
        <f>IF(AND(YEAR(在职员工基本信息!$M1544)='员工事项提醒（生日、续合同）'!$Q$4,MONTH(在职员工基本信息!$M1544)='员工事项提醒（生日、续合同）'!$S$4),在职员工基本信息!B1544,"")</f>
        <v/>
      </c>
      <c r="S1547" s="1" t="str">
        <f>IF(AND(YEAR(在职员工基本信息!$M1544)='员工事项提醒（生日、续合同）'!$Q$4,MONTH(在职员工基本信息!$M1544)='员工事项提醒（生日、续合同）'!$S$4),在职员工基本信息!C1544,"")</f>
        <v/>
      </c>
      <c r="T1547" s="23" t="str">
        <f>IF(AND(YEAR(在职员工基本信息!$M1544)='员工事项提醒（生日、续合同）'!$Q$4,MONTH(在职员工基本信息!$M1544)='员工事项提醒（生日、续合同）'!$S$4),在职员工基本信息!M1544,"")</f>
        <v/>
      </c>
    </row>
    <row r="1548" spans="1:20">
      <c r="A1548" s="1" t="str">
        <f>B1548&amp;COUNTIF(B$8:B1548,B1548)</f>
        <v>1536</v>
      </c>
      <c r="B1548" s="1" t="str">
        <f>IF(MONTH(在职员工基本信息!G1545)=$L$4,MONTH(在职员工基本信息!G1545),"")</f>
        <v/>
      </c>
      <c r="D1548" s="1" t="str">
        <f>IFERROR(IF(在职员工基本信息!D1545="","",在职员工基本信息!D1545),"")</f>
        <v/>
      </c>
      <c r="E1548" s="1" t="str">
        <f>IF(在职员工基本信息!E1545="","",在职员工基本信息!E1545)</f>
        <v/>
      </c>
      <c r="F1548" s="23" t="str">
        <f>IF(在职员工基本信息!G1545="","",在职员工基本信息!G1545)</f>
        <v/>
      </c>
      <c r="G1548" s="1" t="str">
        <f>IF(在职员工基本信息!B1545="","",在职员工基本信息!B1545)</f>
        <v/>
      </c>
      <c r="H1548" s="1" t="str">
        <f>IF(在职员工基本信息!C1545="","",在职员工基本信息!C1545)</f>
        <v/>
      </c>
      <c r="J1548" s="23" t="str">
        <f t="shared" si="120"/>
        <v/>
      </c>
      <c r="K1548" s="23" t="str">
        <f t="shared" si="121"/>
        <v/>
      </c>
      <c r="L1548" s="23" t="str">
        <f t="shared" si="122"/>
        <v/>
      </c>
      <c r="M1548" s="23" t="str">
        <f t="shared" si="123"/>
        <v/>
      </c>
      <c r="N1548" s="23" t="str">
        <f t="shared" si="124"/>
        <v/>
      </c>
      <c r="P1548" s="1" t="str">
        <f>IF(AND(YEAR(在职员工基本信息!$M1545)='员工事项提醒（生日、续合同）'!$Q$4,MONTH(在职员工基本信息!$M1545)='员工事项提醒（生日、续合同）'!$S$4),在职员工基本信息!D1545,"")</f>
        <v/>
      </c>
      <c r="Q1548" s="1" t="str">
        <f>IF(AND(YEAR(在职员工基本信息!$M1545)='员工事项提醒（生日、续合同）'!$Q$4,MONTH(在职员工基本信息!$M1545)='员工事项提醒（生日、续合同）'!$S$4),在职员工基本信息!E1545,"")</f>
        <v/>
      </c>
      <c r="R1548" s="1" t="str">
        <f>IF(AND(YEAR(在职员工基本信息!$M1545)='员工事项提醒（生日、续合同）'!$Q$4,MONTH(在职员工基本信息!$M1545)='员工事项提醒（生日、续合同）'!$S$4),在职员工基本信息!B1545,"")</f>
        <v/>
      </c>
      <c r="S1548" s="1" t="str">
        <f>IF(AND(YEAR(在职员工基本信息!$M1545)='员工事项提醒（生日、续合同）'!$Q$4,MONTH(在职员工基本信息!$M1545)='员工事项提醒（生日、续合同）'!$S$4),在职员工基本信息!C1545,"")</f>
        <v/>
      </c>
      <c r="T1548" s="23" t="str">
        <f>IF(AND(YEAR(在职员工基本信息!$M1545)='员工事项提醒（生日、续合同）'!$Q$4,MONTH(在职员工基本信息!$M1545)='员工事项提醒（生日、续合同）'!$S$4),在职员工基本信息!M1545,"")</f>
        <v/>
      </c>
    </row>
    <row r="1549" spans="1:20">
      <c r="A1549" s="1" t="str">
        <f>B1549&amp;COUNTIF(B$8:B1549,B1549)</f>
        <v>1537</v>
      </c>
      <c r="B1549" s="1" t="str">
        <f>IF(MONTH(在职员工基本信息!G1546)=$L$4,MONTH(在职员工基本信息!G1546),"")</f>
        <v/>
      </c>
      <c r="D1549" s="1" t="str">
        <f>IFERROR(IF(在职员工基本信息!D1546="","",在职员工基本信息!D1546),"")</f>
        <v/>
      </c>
      <c r="E1549" s="1" t="str">
        <f>IF(在职员工基本信息!E1546="","",在职员工基本信息!E1546)</f>
        <v/>
      </c>
      <c r="F1549" s="23" t="str">
        <f>IF(在职员工基本信息!G1546="","",在职员工基本信息!G1546)</f>
        <v/>
      </c>
      <c r="G1549" s="1" t="str">
        <f>IF(在职员工基本信息!B1546="","",在职员工基本信息!B1546)</f>
        <v/>
      </c>
      <c r="H1549" s="1" t="str">
        <f>IF(在职员工基本信息!C1546="","",在职员工基本信息!C1546)</f>
        <v/>
      </c>
      <c r="J1549" s="23" t="str">
        <f t="shared" si="120"/>
        <v/>
      </c>
      <c r="K1549" s="23" t="str">
        <f t="shared" si="121"/>
        <v/>
      </c>
      <c r="L1549" s="23" t="str">
        <f t="shared" si="122"/>
        <v/>
      </c>
      <c r="M1549" s="23" t="str">
        <f t="shared" si="123"/>
        <v/>
      </c>
      <c r="N1549" s="23" t="str">
        <f t="shared" si="124"/>
        <v/>
      </c>
      <c r="P1549" s="1" t="str">
        <f>IF(AND(YEAR(在职员工基本信息!$M1546)='员工事项提醒（生日、续合同）'!$Q$4,MONTH(在职员工基本信息!$M1546)='员工事项提醒（生日、续合同）'!$S$4),在职员工基本信息!D1546,"")</f>
        <v/>
      </c>
      <c r="Q1549" s="1" t="str">
        <f>IF(AND(YEAR(在职员工基本信息!$M1546)='员工事项提醒（生日、续合同）'!$Q$4,MONTH(在职员工基本信息!$M1546)='员工事项提醒（生日、续合同）'!$S$4),在职员工基本信息!E1546,"")</f>
        <v/>
      </c>
      <c r="R1549" s="1" t="str">
        <f>IF(AND(YEAR(在职员工基本信息!$M1546)='员工事项提醒（生日、续合同）'!$Q$4,MONTH(在职员工基本信息!$M1546)='员工事项提醒（生日、续合同）'!$S$4),在职员工基本信息!B1546,"")</f>
        <v/>
      </c>
      <c r="S1549" s="1" t="str">
        <f>IF(AND(YEAR(在职员工基本信息!$M1546)='员工事项提醒（生日、续合同）'!$Q$4,MONTH(在职员工基本信息!$M1546)='员工事项提醒（生日、续合同）'!$S$4),在职员工基本信息!C1546,"")</f>
        <v/>
      </c>
      <c r="T1549" s="23" t="str">
        <f>IF(AND(YEAR(在职员工基本信息!$M1546)='员工事项提醒（生日、续合同）'!$Q$4,MONTH(在职员工基本信息!$M1546)='员工事项提醒（生日、续合同）'!$S$4),在职员工基本信息!M1546,"")</f>
        <v/>
      </c>
    </row>
    <row r="1550" spans="1:20">
      <c r="A1550" s="1" t="str">
        <f>B1550&amp;COUNTIF(B$8:B1550,B1550)</f>
        <v>1538</v>
      </c>
      <c r="B1550" s="1" t="str">
        <f>IF(MONTH(在职员工基本信息!G1547)=$L$4,MONTH(在职员工基本信息!G1547),"")</f>
        <v/>
      </c>
      <c r="D1550" s="1" t="str">
        <f>IFERROR(IF(在职员工基本信息!D1547="","",在职员工基本信息!D1547),"")</f>
        <v/>
      </c>
      <c r="E1550" s="1" t="str">
        <f>IF(在职员工基本信息!E1547="","",在职员工基本信息!E1547)</f>
        <v/>
      </c>
      <c r="F1550" s="23" t="str">
        <f>IF(在职员工基本信息!G1547="","",在职员工基本信息!G1547)</f>
        <v/>
      </c>
      <c r="G1550" s="1" t="str">
        <f>IF(在职员工基本信息!B1547="","",在职员工基本信息!B1547)</f>
        <v/>
      </c>
      <c r="H1550" s="1" t="str">
        <f>IF(在职员工基本信息!C1547="","",在职员工基本信息!C1547)</f>
        <v/>
      </c>
      <c r="J1550" s="23" t="str">
        <f t="shared" si="120"/>
        <v/>
      </c>
      <c r="K1550" s="23" t="str">
        <f t="shared" si="121"/>
        <v/>
      </c>
      <c r="L1550" s="23" t="str">
        <f t="shared" si="122"/>
        <v/>
      </c>
      <c r="M1550" s="23" t="str">
        <f t="shared" si="123"/>
        <v/>
      </c>
      <c r="N1550" s="23" t="str">
        <f t="shared" si="124"/>
        <v/>
      </c>
      <c r="P1550" s="1" t="str">
        <f>IF(AND(YEAR(在职员工基本信息!$M1547)='员工事项提醒（生日、续合同）'!$Q$4,MONTH(在职员工基本信息!$M1547)='员工事项提醒（生日、续合同）'!$S$4),在职员工基本信息!D1547,"")</f>
        <v/>
      </c>
      <c r="Q1550" s="1" t="str">
        <f>IF(AND(YEAR(在职员工基本信息!$M1547)='员工事项提醒（生日、续合同）'!$Q$4,MONTH(在职员工基本信息!$M1547)='员工事项提醒（生日、续合同）'!$S$4),在职员工基本信息!E1547,"")</f>
        <v/>
      </c>
      <c r="R1550" s="1" t="str">
        <f>IF(AND(YEAR(在职员工基本信息!$M1547)='员工事项提醒（生日、续合同）'!$Q$4,MONTH(在职员工基本信息!$M1547)='员工事项提醒（生日、续合同）'!$S$4),在职员工基本信息!B1547,"")</f>
        <v/>
      </c>
      <c r="S1550" s="1" t="str">
        <f>IF(AND(YEAR(在职员工基本信息!$M1547)='员工事项提醒（生日、续合同）'!$Q$4,MONTH(在职员工基本信息!$M1547)='员工事项提醒（生日、续合同）'!$S$4),在职员工基本信息!C1547,"")</f>
        <v/>
      </c>
      <c r="T1550" s="23" t="str">
        <f>IF(AND(YEAR(在职员工基本信息!$M1547)='员工事项提醒（生日、续合同）'!$Q$4,MONTH(在职员工基本信息!$M1547)='员工事项提醒（生日、续合同）'!$S$4),在职员工基本信息!M1547,"")</f>
        <v/>
      </c>
    </row>
    <row r="1551" spans="1:20">
      <c r="A1551" s="1" t="str">
        <f>B1551&amp;COUNTIF(B$8:B1551,B1551)</f>
        <v>1539</v>
      </c>
      <c r="B1551" s="1" t="str">
        <f>IF(MONTH(在职员工基本信息!G1548)=$L$4,MONTH(在职员工基本信息!G1548),"")</f>
        <v/>
      </c>
      <c r="D1551" s="1" t="str">
        <f>IFERROR(IF(在职员工基本信息!D1548="","",在职员工基本信息!D1548),"")</f>
        <v/>
      </c>
      <c r="E1551" s="1" t="str">
        <f>IF(在职员工基本信息!E1548="","",在职员工基本信息!E1548)</f>
        <v/>
      </c>
      <c r="F1551" s="23" t="str">
        <f>IF(在职员工基本信息!G1548="","",在职员工基本信息!G1548)</f>
        <v/>
      </c>
      <c r="G1551" s="1" t="str">
        <f>IF(在职员工基本信息!B1548="","",在职员工基本信息!B1548)</f>
        <v/>
      </c>
      <c r="H1551" s="1" t="str">
        <f>IF(在职员工基本信息!C1548="","",在职员工基本信息!C1548)</f>
        <v/>
      </c>
      <c r="J1551" s="23" t="str">
        <f t="shared" si="120"/>
        <v/>
      </c>
      <c r="K1551" s="23" t="str">
        <f t="shared" si="121"/>
        <v/>
      </c>
      <c r="L1551" s="23" t="str">
        <f t="shared" si="122"/>
        <v/>
      </c>
      <c r="M1551" s="23" t="str">
        <f t="shared" si="123"/>
        <v/>
      </c>
      <c r="N1551" s="23" t="str">
        <f t="shared" si="124"/>
        <v/>
      </c>
      <c r="P1551" s="1" t="str">
        <f>IF(AND(YEAR(在职员工基本信息!$M1548)='员工事项提醒（生日、续合同）'!$Q$4,MONTH(在职员工基本信息!$M1548)='员工事项提醒（生日、续合同）'!$S$4),在职员工基本信息!D1548,"")</f>
        <v/>
      </c>
      <c r="Q1551" s="1" t="str">
        <f>IF(AND(YEAR(在职员工基本信息!$M1548)='员工事项提醒（生日、续合同）'!$Q$4,MONTH(在职员工基本信息!$M1548)='员工事项提醒（生日、续合同）'!$S$4),在职员工基本信息!E1548,"")</f>
        <v/>
      </c>
      <c r="R1551" s="1" t="str">
        <f>IF(AND(YEAR(在职员工基本信息!$M1548)='员工事项提醒（生日、续合同）'!$Q$4,MONTH(在职员工基本信息!$M1548)='员工事项提醒（生日、续合同）'!$S$4),在职员工基本信息!B1548,"")</f>
        <v/>
      </c>
      <c r="S1551" s="1" t="str">
        <f>IF(AND(YEAR(在职员工基本信息!$M1548)='员工事项提醒（生日、续合同）'!$Q$4,MONTH(在职员工基本信息!$M1548)='员工事项提醒（生日、续合同）'!$S$4),在职员工基本信息!C1548,"")</f>
        <v/>
      </c>
      <c r="T1551" s="23" t="str">
        <f>IF(AND(YEAR(在职员工基本信息!$M1548)='员工事项提醒（生日、续合同）'!$Q$4,MONTH(在职员工基本信息!$M1548)='员工事项提醒（生日、续合同）'!$S$4),在职员工基本信息!M1548,"")</f>
        <v/>
      </c>
    </row>
    <row r="1552" spans="1:20">
      <c r="A1552" s="1" t="str">
        <f>B1552&amp;COUNTIF(B$8:B1552,B1552)</f>
        <v>1540</v>
      </c>
      <c r="B1552" s="1" t="str">
        <f>IF(MONTH(在职员工基本信息!G1549)=$L$4,MONTH(在职员工基本信息!G1549),"")</f>
        <v/>
      </c>
      <c r="D1552" s="1" t="str">
        <f>IFERROR(IF(在职员工基本信息!D1549="","",在职员工基本信息!D1549),"")</f>
        <v/>
      </c>
      <c r="E1552" s="1" t="str">
        <f>IF(在职员工基本信息!E1549="","",在职员工基本信息!E1549)</f>
        <v/>
      </c>
      <c r="F1552" s="23" t="str">
        <f>IF(在职员工基本信息!G1549="","",在职员工基本信息!G1549)</f>
        <v/>
      </c>
      <c r="G1552" s="1" t="str">
        <f>IF(在职员工基本信息!B1549="","",在职员工基本信息!B1549)</f>
        <v/>
      </c>
      <c r="H1552" s="1" t="str">
        <f>IF(在职员工基本信息!C1549="","",在职员工基本信息!C1549)</f>
        <v/>
      </c>
      <c r="J1552" s="23" t="str">
        <f t="shared" si="120"/>
        <v/>
      </c>
      <c r="K1552" s="23" t="str">
        <f t="shared" si="121"/>
        <v/>
      </c>
      <c r="L1552" s="23" t="str">
        <f t="shared" si="122"/>
        <v/>
      </c>
      <c r="M1552" s="23" t="str">
        <f t="shared" si="123"/>
        <v/>
      </c>
      <c r="N1552" s="23" t="str">
        <f t="shared" si="124"/>
        <v/>
      </c>
      <c r="P1552" s="1" t="str">
        <f>IF(AND(YEAR(在职员工基本信息!$M1549)='员工事项提醒（生日、续合同）'!$Q$4,MONTH(在职员工基本信息!$M1549)='员工事项提醒（生日、续合同）'!$S$4),在职员工基本信息!D1549,"")</f>
        <v/>
      </c>
      <c r="Q1552" s="1" t="str">
        <f>IF(AND(YEAR(在职员工基本信息!$M1549)='员工事项提醒（生日、续合同）'!$Q$4,MONTH(在职员工基本信息!$M1549)='员工事项提醒（生日、续合同）'!$S$4),在职员工基本信息!E1549,"")</f>
        <v/>
      </c>
      <c r="R1552" s="1" t="str">
        <f>IF(AND(YEAR(在职员工基本信息!$M1549)='员工事项提醒（生日、续合同）'!$Q$4,MONTH(在职员工基本信息!$M1549)='员工事项提醒（生日、续合同）'!$S$4),在职员工基本信息!B1549,"")</f>
        <v/>
      </c>
      <c r="S1552" s="1" t="str">
        <f>IF(AND(YEAR(在职员工基本信息!$M1549)='员工事项提醒（生日、续合同）'!$Q$4,MONTH(在职员工基本信息!$M1549)='员工事项提醒（生日、续合同）'!$S$4),在职员工基本信息!C1549,"")</f>
        <v/>
      </c>
      <c r="T1552" s="23" t="str">
        <f>IF(AND(YEAR(在职员工基本信息!$M1549)='员工事项提醒（生日、续合同）'!$Q$4,MONTH(在职员工基本信息!$M1549)='员工事项提醒（生日、续合同）'!$S$4),在职员工基本信息!M1549,"")</f>
        <v/>
      </c>
    </row>
    <row r="1553" spans="1:20">
      <c r="A1553" s="1" t="str">
        <f>B1553&amp;COUNTIF(B$8:B1553,B1553)</f>
        <v>1541</v>
      </c>
      <c r="B1553" s="1" t="str">
        <f>IF(MONTH(在职员工基本信息!G1550)=$L$4,MONTH(在职员工基本信息!G1550),"")</f>
        <v/>
      </c>
      <c r="D1553" s="1" t="str">
        <f>IFERROR(IF(在职员工基本信息!D1550="","",在职员工基本信息!D1550),"")</f>
        <v/>
      </c>
      <c r="E1553" s="1" t="str">
        <f>IF(在职员工基本信息!E1550="","",在职员工基本信息!E1550)</f>
        <v/>
      </c>
      <c r="F1553" s="23" t="str">
        <f>IF(在职员工基本信息!G1550="","",在职员工基本信息!G1550)</f>
        <v/>
      </c>
      <c r="G1553" s="1" t="str">
        <f>IF(在职员工基本信息!B1550="","",在职员工基本信息!B1550)</f>
        <v/>
      </c>
      <c r="H1553" s="1" t="str">
        <f>IF(在职员工基本信息!C1550="","",在职员工基本信息!C1550)</f>
        <v/>
      </c>
      <c r="J1553" s="23" t="str">
        <f t="shared" si="120"/>
        <v/>
      </c>
      <c r="K1553" s="23" t="str">
        <f t="shared" si="121"/>
        <v/>
      </c>
      <c r="L1553" s="23" t="str">
        <f t="shared" si="122"/>
        <v/>
      </c>
      <c r="M1553" s="23" t="str">
        <f t="shared" si="123"/>
        <v/>
      </c>
      <c r="N1553" s="23" t="str">
        <f t="shared" si="124"/>
        <v/>
      </c>
      <c r="P1553" s="1" t="str">
        <f>IF(AND(YEAR(在职员工基本信息!$M1550)='员工事项提醒（生日、续合同）'!$Q$4,MONTH(在职员工基本信息!$M1550)='员工事项提醒（生日、续合同）'!$S$4),在职员工基本信息!D1550,"")</f>
        <v/>
      </c>
      <c r="Q1553" s="1" t="str">
        <f>IF(AND(YEAR(在职员工基本信息!$M1550)='员工事项提醒（生日、续合同）'!$Q$4,MONTH(在职员工基本信息!$M1550)='员工事项提醒（生日、续合同）'!$S$4),在职员工基本信息!E1550,"")</f>
        <v/>
      </c>
      <c r="R1553" s="1" t="str">
        <f>IF(AND(YEAR(在职员工基本信息!$M1550)='员工事项提醒（生日、续合同）'!$Q$4,MONTH(在职员工基本信息!$M1550)='员工事项提醒（生日、续合同）'!$S$4),在职员工基本信息!B1550,"")</f>
        <v/>
      </c>
      <c r="S1553" s="1" t="str">
        <f>IF(AND(YEAR(在职员工基本信息!$M1550)='员工事项提醒（生日、续合同）'!$Q$4,MONTH(在职员工基本信息!$M1550)='员工事项提醒（生日、续合同）'!$S$4),在职员工基本信息!C1550,"")</f>
        <v/>
      </c>
      <c r="T1553" s="23" t="str">
        <f>IF(AND(YEAR(在职员工基本信息!$M1550)='员工事项提醒（生日、续合同）'!$Q$4,MONTH(在职员工基本信息!$M1550)='员工事项提醒（生日、续合同）'!$S$4),在职员工基本信息!M1550,"")</f>
        <v/>
      </c>
    </row>
    <row r="1554" spans="1:20">
      <c r="A1554" s="1" t="str">
        <f>B1554&amp;COUNTIF(B$8:B1554,B1554)</f>
        <v>1542</v>
      </c>
      <c r="B1554" s="1" t="str">
        <f>IF(MONTH(在职员工基本信息!G1551)=$L$4,MONTH(在职员工基本信息!G1551),"")</f>
        <v/>
      </c>
      <c r="D1554" s="1" t="str">
        <f>IFERROR(IF(在职员工基本信息!D1551="","",在职员工基本信息!D1551),"")</f>
        <v/>
      </c>
      <c r="E1554" s="1" t="str">
        <f>IF(在职员工基本信息!E1551="","",在职员工基本信息!E1551)</f>
        <v/>
      </c>
      <c r="F1554" s="23" t="str">
        <f>IF(在职员工基本信息!G1551="","",在职员工基本信息!G1551)</f>
        <v/>
      </c>
      <c r="G1554" s="1" t="str">
        <f>IF(在职员工基本信息!B1551="","",在职员工基本信息!B1551)</f>
        <v/>
      </c>
      <c r="H1554" s="1" t="str">
        <f>IF(在职员工基本信息!C1551="","",在职员工基本信息!C1551)</f>
        <v/>
      </c>
      <c r="J1554" s="23" t="str">
        <f t="shared" si="120"/>
        <v/>
      </c>
      <c r="K1554" s="23" t="str">
        <f t="shared" si="121"/>
        <v/>
      </c>
      <c r="L1554" s="23" t="str">
        <f t="shared" si="122"/>
        <v/>
      </c>
      <c r="M1554" s="23" t="str">
        <f t="shared" si="123"/>
        <v/>
      </c>
      <c r="N1554" s="23" t="str">
        <f t="shared" si="124"/>
        <v/>
      </c>
      <c r="P1554" s="1" t="str">
        <f>IF(AND(YEAR(在职员工基本信息!$M1551)='员工事项提醒（生日、续合同）'!$Q$4,MONTH(在职员工基本信息!$M1551)='员工事项提醒（生日、续合同）'!$S$4),在职员工基本信息!D1551,"")</f>
        <v/>
      </c>
      <c r="Q1554" s="1" t="str">
        <f>IF(AND(YEAR(在职员工基本信息!$M1551)='员工事项提醒（生日、续合同）'!$Q$4,MONTH(在职员工基本信息!$M1551)='员工事项提醒（生日、续合同）'!$S$4),在职员工基本信息!E1551,"")</f>
        <v/>
      </c>
      <c r="R1554" s="1" t="str">
        <f>IF(AND(YEAR(在职员工基本信息!$M1551)='员工事项提醒（生日、续合同）'!$Q$4,MONTH(在职员工基本信息!$M1551)='员工事项提醒（生日、续合同）'!$S$4),在职员工基本信息!B1551,"")</f>
        <v/>
      </c>
      <c r="S1554" s="1" t="str">
        <f>IF(AND(YEAR(在职员工基本信息!$M1551)='员工事项提醒（生日、续合同）'!$Q$4,MONTH(在职员工基本信息!$M1551)='员工事项提醒（生日、续合同）'!$S$4),在职员工基本信息!C1551,"")</f>
        <v/>
      </c>
      <c r="T1554" s="23" t="str">
        <f>IF(AND(YEAR(在职员工基本信息!$M1551)='员工事项提醒（生日、续合同）'!$Q$4,MONTH(在职员工基本信息!$M1551)='员工事项提醒（生日、续合同）'!$S$4),在职员工基本信息!M1551,"")</f>
        <v/>
      </c>
    </row>
    <row r="1555" spans="1:20">
      <c r="A1555" s="1" t="str">
        <f>B1555&amp;COUNTIF(B$8:B1555,B1555)</f>
        <v>1543</v>
      </c>
      <c r="B1555" s="1" t="str">
        <f>IF(MONTH(在职员工基本信息!G1552)=$L$4,MONTH(在职员工基本信息!G1552),"")</f>
        <v/>
      </c>
      <c r="D1555" s="1" t="str">
        <f>IFERROR(IF(在职员工基本信息!D1552="","",在职员工基本信息!D1552),"")</f>
        <v/>
      </c>
      <c r="E1555" s="1" t="str">
        <f>IF(在职员工基本信息!E1552="","",在职员工基本信息!E1552)</f>
        <v/>
      </c>
      <c r="F1555" s="23" t="str">
        <f>IF(在职员工基本信息!G1552="","",在职员工基本信息!G1552)</f>
        <v/>
      </c>
      <c r="G1555" s="1" t="str">
        <f>IF(在职员工基本信息!B1552="","",在职员工基本信息!B1552)</f>
        <v/>
      </c>
      <c r="H1555" s="1" t="str">
        <f>IF(在职员工基本信息!C1552="","",在职员工基本信息!C1552)</f>
        <v/>
      </c>
      <c r="J1555" s="23" t="str">
        <f t="shared" si="120"/>
        <v/>
      </c>
      <c r="K1555" s="23" t="str">
        <f t="shared" si="121"/>
        <v/>
      </c>
      <c r="L1555" s="23" t="str">
        <f t="shared" si="122"/>
        <v/>
      </c>
      <c r="M1555" s="23" t="str">
        <f t="shared" si="123"/>
        <v/>
      </c>
      <c r="N1555" s="23" t="str">
        <f t="shared" si="124"/>
        <v/>
      </c>
      <c r="P1555" s="1" t="str">
        <f>IF(AND(YEAR(在职员工基本信息!$M1552)='员工事项提醒（生日、续合同）'!$Q$4,MONTH(在职员工基本信息!$M1552)='员工事项提醒（生日、续合同）'!$S$4),在职员工基本信息!D1552,"")</f>
        <v/>
      </c>
      <c r="Q1555" s="1" t="str">
        <f>IF(AND(YEAR(在职员工基本信息!$M1552)='员工事项提醒（生日、续合同）'!$Q$4,MONTH(在职员工基本信息!$M1552)='员工事项提醒（生日、续合同）'!$S$4),在职员工基本信息!E1552,"")</f>
        <v/>
      </c>
      <c r="R1555" s="1" t="str">
        <f>IF(AND(YEAR(在职员工基本信息!$M1552)='员工事项提醒（生日、续合同）'!$Q$4,MONTH(在职员工基本信息!$M1552)='员工事项提醒（生日、续合同）'!$S$4),在职员工基本信息!B1552,"")</f>
        <v/>
      </c>
      <c r="S1555" s="1" t="str">
        <f>IF(AND(YEAR(在职员工基本信息!$M1552)='员工事项提醒（生日、续合同）'!$Q$4,MONTH(在职员工基本信息!$M1552)='员工事项提醒（生日、续合同）'!$S$4),在职员工基本信息!C1552,"")</f>
        <v/>
      </c>
      <c r="T1555" s="23" t="str">
        <f>IF(AND(YEAR(在职员工基本信息!$M1552)='员工事项提醒（生日、续合同）'!$Q$4,MONTH(在职员工基本信息!$M1552)='员工事项提醒（生日、续合同）'!$S$4),在职员工基本信息!M1552,"")</f>
        <v/>
      </c>
    </row>
    <row r="1556" spans="1:20">
      <c r="A1556" s="1" t="str">
        <f>B1556&amp;COUNTIF(B$8:B1556,B1556)</f>
        <v>1544</v>
      </c>
      <c r="B1556" s="1" t="str">
        <f>IF(MONTH(在职员工基本信息!G1553)=$L$4,MONTH(在职员工基本信息!G1553),"")</f>
        <v/>
      </c>
      <c r="D1556" s="1" t="str">
        <f>IFERROR(IF(在职员工基本信息!D1553="","",在职员工基本信息!D1553),"")</f>
        <v/>
      </c>
      <c r="E1556" s="1" t="str">
        <f>IF(在职员工基本信息!E1553="","",在职员工基本信息!E1553)</f>
        <v/>
      </c>
      <c r="F1556" s="23" t="str">
        <f>IF(在职员工基本信息!G1553="","",在职员工基本信息!G1553)</f>
        <v/>
      </c>
      <c r="G1556" s="1" t="str">
        <f>IF(在职员工基本信息!B1553="","",在职员工基本信息!B1553)</f>
        <v/>
      </c>
      <c r="H1556" s="1" t="str">
        <f>IF(在职员工基本信息!C1553="","",在职员工基本信息!C1553)</f>
        <v/>
      </c>
      <c r="J1556" s="23" t="str">
        <f t="shared" si="120"/>
        <v/>
      </c>
      <c r="K1556" s="23" t="str">
        <f t="shared" si="121"/>
        <v/>
      </c>
      <c r="L1556" s="23" t="str">
        <f t="shared" si="122"/>
        <v/>
      </c>
      <c r="M1556" s="23" t="str">
        <f t="shared" si="123"/>
        <v/>
      </c>
      <c r="N1556" s="23" t="str">
        <f t="shared" si="124"/>
        <v/>
      </c>
      <c r="P1556" s="1" t="str">
        <f>IF(AND(YEAR(在职员工基本信息!$M1553)='员工事项提醒（生日、续合同）'!$Q$4,MONTH(在职员工基本信息!$M1553)='员工事项提醒（生日、续合同）'!$S$4),在职员工基本信息!D1553,"")</f>
        <v/>
      </c>
      <c r="Q1556" s="1" t="str">
        <f>IF(AND(YEAR(在职员工基本信息!$M1553)='员工事项提醒（生日、续合同）'!$Q$4,MONTH(在职员工基本信息!$M1553)='员工事项提醒（生日、续合同）'!$S$4),在职员工基本信息!E1553,"")</f>
        <v/>
      </c>
      <c r="R1556" s="1" t="str">
        <f>IF(AND(YEAR(在职员工基本信息!$M1553)='员工事项提醒（生日、续合同）'!$Q$4,MONTH(在职员工基本信息!$M1553)='员工事项提醒（生日、续合同）'!$S$4),在职员工基本信息!B1553,"")</f>
        <v/>
      </c>
      <c r="S1556" s="1" t="str">
        <f>IF(AND(YEAR(在职员工基本信息!$M1553)='员工事项提醒（生日、续合同）'!$Q$4,MONTH(在职员工基本信息!$M1553)='员工事项提醒（生日、续合同）'!$S$4),在职员工基本信息!C1553,"")</f>
        <v/>
      </c>
      <c r="T1556" s="23" t="str">
        <f>IF(AND(YEAR(在职员工基本信息!$M1553)='员工事项提醒（生日、续合同）'!$Q$4,MONTH(在职员工基本信息!$M1553)='员工事项提醒（生日、续合同）'!$S$4),在职员工基本信息!M1553,"")</f>
        <v/>
      </c>
    </row>
    <row r="1557" spans="1:20">
      <c r="A1557" s="1" t="str">
        <f>B1557&amp;COUNTIF(B$8:B1557,B1557)</f>
        <v>1545</v>
      </c>
      <c r="B1557" s="1" t="str">
        <f>IF(MONTH(在职员工基本信息!G1554)=$L$4,MONTH(在职员工基本信息!G1554),"")</f>
        <v/>
      </c>
      <c r="D1557" s="1" t="str">
        <f>IFERROR(IF(在职员工基本信息!D1554="","",在职员工基本信息!D1554),"")</f>
        <v/>
      </c>
      <c r="E1557" s="1" t="str">
        <f>IF(在职员工基本信息!E1554="","",在职员工基本信息!E1554)</f>
        <v/>
      </c>
      <c r="F1557" s="23" t="str">
        <f>IF(在职员工基本信息!G1554="","",在职员工基本信息!G1554)</f>
        <v/>
      </c>
      <c r="G1557" s="1" t="str">
        <f>IF(在职员工基本信息!B1554="","",在职员工基本信息!B1554)</f>
        <v/>
      </c>
      <c r="H1557" s="1" t="str">
        <f>IF(在职员工基本信息!C1554="","",在职员工基本信息!C1554)</f>
        <v/>
      </c>
      <c r="J1557" s="23" t="str">
        <f t="shared" si="120"/>
        <v/>
      </c>
      <c r="K1557" s="23" t="str">
        <f t="shared" si="121"/>
        <v/>
      </c>
      <c r="L1557" s="23" t="str">
        <f t="shared" si="122"/>
        <v/>
      </c>
      <c r="M1557" s="23" t="str">
        <f t="shared" si="123"/>
        <v/>
      </c>
      <c r="N1557" s="23" t="str">
        <f t="shared" si="124"/>
        <v/>
      </c>
      <c r="P1557" s="1" t="str">
        <f>IF(AND(YEAR(在职员工基本信息!$M1554)='员工事项提醒（生日、续合同）'!$Q$4,MONTH(在职员工基本信息!$M1554)='员工事项提醒（生日、续合同）'!$S$4),在职员工基本信息!D1554,"")</f>
        <v/>
      </c>
      <c r="Q1557" s="1" t="str">
        <f>IF(AND(YEAR(在职员工基本信息!$M1554)='员工事项提醒（生日、续合同）'!$Q$4,MONTH(在职员工基本信息!$M1554)='员工事项提醒（生日、续合同）'!$S$4),在职员工基本信息!E1554,"")</f>
        <v/>
      </c>
      <c r="R1557" s="1" t="str">
        <f>IF(AND(YEAR(在职员工基本信息!$M1554)='员工事项提醒（生日、续合同）'!$Q$4,MONTH(在职员工基本信息!$M1554)='员工事项提醒（生日、续合同）'!$S$4),在职员工基本信息!B1554,"")</f>
        <v/>
      </c>
      <c r="S1557" s="1" t="str">
        <f>IF(AND(YEAR(在职员工基本信息!$M1554)='员工事项提醒（生日、续合同）'!$Q$4,MONTH(在职员工基本信息!$M1554)='员工事项提醒（生日、续合同）'!$S$4),在职员工基本信息!C1554,"")</f>
        <v/>
      </c>
      <c r="T1557" s="23" t="str">
        <f>IF(AND(YEAR(在职员工基本信息!$M1554)='员工事项提醒（生日、续合同）'!$Q$4,MONTH(在职员工基本信息!$M1554)='员工事项提醒（生日、续合同）'!$S$4),在职员工基本信息!M1554,"")</f>
        <v/>
      </c>
    </row>
    <row r="1558" spans="1:20">
      <c r="A1558" s="1" t="str">
        <f>B1558&amp;COUNTIF(B$8:B1558,B1558)</f>
        <v>1546</v>
      </c>
      <c r="B1558" s="1" t="str">
        <f>IF(MONTH(在职员工基本信息!G1555)=$L$4,MONTH(在职员工基本信息!G1555),"")</f>
        <v/>
      </c>
      <c r="D1558" s="1" t="str">
        <f>IFERROR(IF(在职员工基本信息!D1555="","",在职员工基本信息!D1555),"")</f>
        <v/>
      </c>
      <c r="E1558" s="1" t="str">
        <f>IF(在职员工基本信息!E1555="","",在职员工基本信息!E1555)</f>
        <v/>
      </c>
      <c r="F1558" s="23" t="str">
        <f>IF(在职员工基本信息!G1555="","",在职员工基本信息!G1555)</f>
        <v/>
      </c>
      <c r="G1558" s="1" t="str">
        <f>IF(在职员工基本信息!B1555="","",在职员工基本信息!B1555)</f>
        <v/>
      </c>
      <c r="H1558" s="1" t="str">
        <f>IF(在职员工基本信息!C1555="","",在职员工基本信息!C1555)</f>
        <v/>
      </c>
      <c r="J1558" s="23" t="str">
        <f t="shared" si="120"/>
        <v/>
      </c>
      <c r="K1558" s="23" t="str">
        <f t="shared" si="121"/>
        <v/>
      </c>
      <c r="L1558" s="23" t="str">
        <f t="shared" si="122"/>
        <v/>
      </c>
      <c r="M1558" s="23" t="str">
        <f t="shared" si="123"/>
        <v/>
      </c>
      <c r="N1558" s="23" t="str">
        <f t="shared" si="124"/>
        <v/>
      </c>
      <c r="P1558" s="1" t="str">
        <f>IF(AND(YEAR(在职员工基本信息!$M1555)='员工事项提醒（生日、续合同）'!$Q$4,MONTH(在职员工基本信息!$M1555)='员工事项提醒（生日、续合同）'!$S$4),在职员工基本信息!D1555,"")</f>
        <v/>
      </c>
      <c r="Q1558" s="1" t="str">
        <f>IF(AND(YEAR(在职员工基本信息!$M1555)='员工事项提醒（生日、续合同）'!$Q$4,MONTH(在职员工基本信息!$M1555)='员工事项提醒（生日、续合同）'!$S$4),在职员工基本信息!E1555,"")</f>
        <v/>
      </c>
      <c r="R1558" s="1" t="str">
        <f>IF(AND(YEAR(在职员工基本信息!$M1555)='员工事项提醒（生日、续合同）'!$Q$4,MONTH(在职员工基本信息!$M1555)='员工事项提醒（生日、续合同）'!$S$4),在职员工基本信息!B1555,"")</f>
        <v/>
      </c>
      <c r="S1558" s="1" t="str">
        <f>IF(AND(YEAR(在职员工基本信息!$M1555)='员工事项提醒（生日、续合同）'!$Q$4,MONTH(在职员工基本信息!$M1555)='员工事项提醒（生日、续合同）'!$S$4),在职员工基本信息!C1555,"")</f>
        <v/>
      </c>
      <c r="T1558" s="23" t="str">
        <f>IF(AND(YEAR(在职员工基本信息!$M1555)='员工事项提醒（生日、续合同）'!$Q$4,MONTH(在职员工基本信息!$M1555)='员工事项提醒（生日、续合同）'!$S$4),在职员工基本信息!M1555,"")</f>
        <v/>
      </c>
    </row>
    <row r="1559" spans="1:20">
      <c r="A1559" s="1" t="str">
        <f>B1559&amp;COUNTIF(B$8:B1559,B1559)</f>
        <v>1547</v>
      </c>
      <c r="B1559" s="1" t="str">
        <f>IF(MONTH(在职员工基本信息!G1556)=$L$4,MONTH(在职员工基本信息!G1556),"")</f>
        <v/>
      </c>
      <c r="D1559" s="1" t="str">
        <f>IFERROR(IF(在职员工基本信息!D1556="","",在职员工基本信息!D1556),"")</f>
        <v/>
      </c>
      <c r="E1559" s="1" t="str">
        <f>IF(在职员工基本信息!E1556="","",在职员工基本信息!E1556)</f>
        <v/>
      </c>
      <c r="F1559" s="23" t="str">
        <f>IF(在职员工基本信息!G1556="","",在职员工基本信息!G1556)</f>
        <v/>
      </c>
      <c r="G1559" s="1" t="str">
        <f>IF(在职员工基本信息!B1556="","",在职员工基本信息!B1556)</f>
        <v/>
      </c>
      <c r="H1559" s="1" t="str">
        <f>IF(在职员工基本信息!C1556="","",在职员工基本信息!C1556)</f>
        <v/>
      </c>
      <c r="J1559" s="23" t="str">
        <f t="shared" si="120"/>
        <v/>
      </c>
      <c r="K1559" s="23" t="str">
        <f t="shared" si="121"/>
        <v/>
      </c>
      <c r="L1559" s="23" t="str">
        <f t="shared" si="122"/>
        <v/>
      </c>
      <c r="M1559" s="23" t="str">
        <f t="shared" si="123"/>
        <v/>
      </c>
      <c r="N1559" s="23" t="str">
        <f t="shared" si="124"/>
        <v/>
      </c>
      <c r="P1559" s="1" t="str">
        <f>IF(AND(YEAR(在职员工基本信息!$M1556)='员工事项提醒（生日、续合同）'!$Q$4,MONTH(在职员工基本信息!$M1556)='员工事项提醒（生日、续合同）'!$S$4),在职员工基本信息!D1556,"")</f>
        <v/>
      </c>
      <c r="Q1559" s="1" t="str">
        <f>IF(AND(YEAR(在职员工基本信息!$M1556)='员工事项提醒（生日、续合同）'!$Q$4,MONTH(在职员工基本信息!$M1556)='员工事项提醒（生日、续合同）'!$S$4),在职员工基本信息!E1556,"")</f>
        <v/>
      </c>
      <c r="R1559" s="1" t="str">
        <f>IF(AND(YEAR(在职员工基本信息!$M1556)='员工事项提醒（生日、续合同）'!$Q$4,MONTH(在职员工基本信息!$M1556)='员工事项提醒（生日、续合同）'!$S$4),在职员工基本信息!B1556,"")</f>
        <v/>
      </c>
      <c r="S1559" s="1" t="str">
        <f>IF(AND(YEAR(在职员工基本信息!$M1556)='员工事项提醒（生日、续合同）'!$Q$4,MONTH(在职员工基本信息!$M1556)='员工事项提醒（生日、续合同）'!$S$4),在职员工基本信息!C1556,"")</f>
        <v/>
      </c>
      <c r="T1559" s="23" t="str">
        <f>IF(AND(YEAR(在职员工基本信息!$M1556)='员工事项提醒（生日、续合同）'!$Q$4,MONTH(在职员工基本信息!$M1556)='员工事项提醒（生日、续合同）'!$S$4),在职员工基本信息!M1556,"")</f>
        <v/>
      </c>
    </row>
    <row r="1560" spans="1:20">
      <c r="A1560" s="1" t="str">
        <f>B1560&amp;COUNTIF(B$8:B1560,B1560)</f>
        <v>1548</v>
      </c>
      <c r="B1560" s="1" t="str">
        <f>IF(MONTH(在职员工基本信息!G1557)=$L$4,MONTH(在职员工基本信息!G1557),"")</f>
        <v/>
      </c>
      <c r="D1560" s="1" t="str">
        <f>IFERROR(IF(在职员工基本信息!D1557="","",在职员工基本信息!D1557),"")</f>
        <v/>
      </c>
      <c r="E1560" s="1" t="str">
        <f>IF(在职员工基本信息!E1557="","",在职员工基本信息!E1557)</f>
        <v/>
      </c>
      <c r="F1560" s="23" t="str">
        <f>IF(在职员工基本信息!G1557="","",在职员工基本信息!G1557)</f>
        <v/>
      </c>
      <c r="G1560" s="1" t="str">
        <f>IF(在职员工基本信息!B1557="","",在职员工基本信息!B1557)</f>
        <v/>
      </c>
      <c r="H1560" s="1" t="str">
        <f>IF(在职员工基本信息!C1557="","",在职员工基本信息!C1557)</f>
        <v/>
      </c>
      <c r="J1560" s="23" t="str">
        <f t="shared" si="120"/>
        <v/>
      </c>
      <c r="K1560" s="23" t="str">
        <f t="shared" si="121"/>
        <v/>
      </c>
      <c r="L1560" s="23" t="str">
        <f t="shared" si="122"/>
        <v/>
      </c>
      <c r="M1560" s="23" t="str">
        <f t="shared" si="123"/>
        <v/>
      </c>
      <c r="N1560" s="23" t="str">
        <f t="shared" si="124"/>
        <v/>
      </c>
      <c r="P1560" s="1" t="str">
        <f>IF(AND(YEAR(在职员工基本信息!$M1557)='员工事项提醒（生日、续合同）'!$Q$4,MONTH(在职员工基本信息!$M1557)='员工事项提醒（生日、续合同）'!$S$4),在职员工基本信息!D1557,"")</f>
        <v/>
      </c>
      <c r="Q1560" s="1" t="str">
        <f>IF(AND(YEAR(在职员工基本信息!$M1557)='员工事项提醒（生日、续合同）'!$Q$4,MONTH(在职员工基本信息!$M1557)='员工事项提醒（生日、续合同）'!$S$4),在职员工基本信息!E1557,"")</f>
        <v/>
      </c>
      <c r="R1560" s="1" t="str">
        <f>IF(AND(YEAR(在职员工基本信息!$M1557)='员工事项提醒（生日、续合同）'!$Q$4,MONTH(在职员工基本信息!$M1557)='员工事项提醒（生日、续合同）'!$S$4),在职员工基本信息!B1557,"")</f>
        <v/>
      </c>
      <c r="S1560" s="1" t="str">
        <f>IF(AND(YEAR(在职员工基本信息!$M1557)='员工事项提醒（生日、续合同）'!$Q$4,MONTH(在职员工基本信息!$M1557)='员工事项提醒（生日、续合同）'!$S$4),在职员工基本信息!C1557,"")</f>
        <v/>
      </c>
      <c r="T1560" s="23" t="str">
        <f>IF(AND(YEAR(在职员工基本信息!$M1557)='员工事项提醒（生日、续合同）'!$Q$4,MONTH(在职员工基本信息!$M1557)='员工事项提醒（生日、续合同）'!$S$4),在职员工基本信息!M1557,"")</f>
        <v/>
      </c>
    </row>
    <row r="1561" spans="1:20">
      <c r="A1561" s="1" t="str">
        <f>B1561&amp;COUNTIF(B$8:B1561,B1561)</f>
        <v>1549</v>
      </c>
      <c r="B1561" s="1" t="str">
        <f>IF(MONTH(在职员工基本信息!G1558)=$L$4,MONTH(在职员工基本信息!G1558),"")</f>
        <v/>
      </c>
      <c r="D1561" s="1" t="str">
        <f>IFERROR(IF(在职员工基本信息!D1558="","",在职员工基本信息!D1558),"")</f>
        <v/>
      </c>
      <c r="E1561" s="1" t="str">
        <f>IF(在职员工基本信息!E1558="","",在职员工基本信息!E1558)</f>
        <v/>
      </c>
      <c r="F1561" s="23" t="str">
        <f>IF(在职员工基本信息!G1558="","",在职员工基本信息!G1558)</f>
        <v/>
      </c>
      <c r="G1561" s="1" t="str">
        <f>IF(在职员工基本信息!B1558="","",在职员工基本信息!B1558)</f>
        <v/>
      </c>
      <c r="H1561" s="1" t="str">
        <f>IF(在职员工基本信息!C1558="","",在职员工基本信息!C1558)</f>
        <v/>
      </c>
      <c r="J1561" s="23" t="str">
        <f t="shared" si="120"/>
        <v/>
      </c>
      <c r="K1561" s="23" t="str">
        <f t="shared" si="121"/>
        <v/>
      </c>
      <c r="L1561" s="23" t="str">
        <f t="shared" si="122"/>
        <v/>
      </c>
      <c r="M1561" s="23" t="str">
        <f t="shared" si="123"/>
        <v/>
      </c>
      <c r="N1561" s="23" t="str">
        <f t="shared" si="124"/>
        <v/>
      </c>
      <c r="P1561" s="1" t="str">
        <f>IF(AND(YEAR(在职员工基本信息!$M1558)='员工事项提醒（生日、续合同）'!$Q$4,MONTH(在职员工基本信息!$M1558)='员工事项提醒（生日、续合同）'!$S$4),在职员工基本信息!D1558,"")</f>
        <v/>
      </c>
      <c r="Q1561" s="1" t="str">
        <f>IF(AND(YEAR(在职员工基本信息!$M1558)='员工事项提醒（生日、续合同）'!$Q$4,MONTH(在职员工基本信息!$M1558)='员工事项提醒（生日、续合同）'!$S$4),在职员工基本信息!E1558,"")</f>
        <v/>
      </c>
      <c r="R1561" s="1" t="str">
        <f>IF(AND(YEAR(在职员工基本信息!$M1558)='员工事项提醒（生日、续合同）'!$Q$4,MONTH(在职员工基本信息!$M1558)='员工事项提醒（生日、续合同）'!$S$4),在职员工基本信息!B1558,"")</f>
        <v/>
      </c>
      <c r="S1561" s="1" t="str">
        <f>IF(AND(YEAR(在职员工基本信息!$M1558)='员工事项提醒（生日、续合同）'!$Q$4,MONTH(在职员工基本信息!$M1558)='员工事项提醒（生日、续合同）'!$S$4),在职员工基本信息!C1558,"")</f>
        <v/>
      </c>
      <c r="T1561" s="23" t="str">
        <f>IF(AND(YEAR(在职员工基本信息!$M1558)='员工事项提醒（生日、续合同）'!$Q$4,MONTH(在职员工基本信息!$M1558)='员工事项提醒（生日、续合同）'!$S$4),在职员工基本信息!M1558,"")</f>
        <v/>
      </c>
    </row>
    <row r="1562" spans="1:20">
      <c r="A1562" s="1" t="str">
        <f>B1562&amp;COUNTIF(B$8:B1562,B1562)</f>
        <v>1550</v>
      </c>
      <c r="B1562" s="1" t="str">
        <f>IF(MONTH(在职员工基本信息!G1559)=$L$4,MONTH(在职员工基本信息!G1559),"")</f>
        <v/>
      </c>
      <c r="D1562" s="1" t="str">
        <f>IFERROR(IF(在职员工基本信息!D1559="","",在职员工基本信息!D1559),"")</f>
        <v/>
      </c>
      <c r="E1562" s="1" t="str">
        <f>IF(在职员工基本信息!E1559="","",在职员工基本信息!E1559)</f>
        <v/>
      </c>
      <c r="F1562" s="23" t="str">
        <f>IF(在职员工基本信息!G1559="","",在职员工基本信息!G1559)</f>
        <v/>
      </c>
      <c r="G1562" s="1" t="str">
        <f>IF(在职员工基本信息!B1559="","",在职员工基本信息!B1559)</f>
        <v/>
      </c>
      <c r="H1562" s="1" t="str">
        <f>IF(在职员工基本信息!C1559="","",在职员工基本信息!C1559)</f>
        <v/>
      </c>
      <c r="J1562" s="23" t="str">
        <f t="shared" si="120"/>
        <v/>
      </c>
      <c r="K1562" s="23" t="str">
        <f t="shared" si="121"/>
        <v/>
      </c>
      <c r="L1562" s="23" t="str">
        <f t="shared" si="122"/>
        <v/>
      </c>
      <c r="M1562" s="23" t="str">
        <f t="shared" si="123"/>
        <v/>
      </c>
      <c r="N1562" s="23" t="str">
        <f t="shared" si="124"/>
        <v/>
      </c>
      <c r="P1562" s="1" t="str">
        <f>IF(AND(YEAR(在职员工基本信息!$M1559)='员工事项提醒（生日、续合同）'!$Q$4,MONTH(在职员工基本信息!$M1559)='员工事项提醒（生日、续合同）'!$S$4),在职员工基本信息!D1559,"")</f>
        <v/>
      </c>
      <c r="Q1562" s="1" t="str">
        <f>IF(AND(YEAR(在职员工基本信息!$M1559)='员工事项提醒（生日、续合同）'!$Q$4,MONTH(在职员工基本信息!$M1559)='员工事项提醒（生日、续合同）'!$S$4),在职员工基本信息!E1559,"")</f>
        <v/>
      </c>
      <c r="R1562" s="1" t="str">
        <f>IF(AND(YEAR(在职员工基本信息!$M1559)='员工事项提醒（生日、续合同）'!$Q$4,MONTH(在职员工基本信息!$M1559)='员工事项提醒（生日、续合同）'!$S$4),在职员工基本信息!B1559,"")</f>
        <v/>
      </c>
      <c r="S1562" s="1" t="str">
        <f>IF(AND(YEAR(在职员工基本信息!$M1559)='员工事项提醒（生日、续合同）'!$Q$4,MONTH(在职员工基本信息!$M1559)='员工事项提醒（生日、续合同）'!$S$4),在职员工基本信息!C1559,"")</f>
        <v/>
      </c>
      <c r="T1562" s="23" t="str">
        <f>IF(AND(YEAR(在职员工基本信息!$M1559)='员工事项提醒（生日、续合同）'!$Q$4,MONTH(在职员工基本信息!$M1559)='员工事项提醒（生日、续合同）'!$S$4),在职员工基本信息!M1559,"")</f>
        <v/>
      </c>
    </row>
    <row r="1563" spans="1:20">
      <c r="A1563" s="1" t="str">
        <f>B1563&amp;COUNTIF(B$8:B1563,B1563)</f>
        <v>1551</v>
      </c>
      <c r="B1563" s="1" t="str">
        <f>IF(MONTH(在职员工基本信息!G1560)=$L$4,MONTH(在职员工基本信息!G1560),"")</f>
        <v/>
      </c>
      <c r="D1563" s="1" t="str">
        <f>IFERROR(IF(在职员工基本信息!D1560="","",在职员工基本信息!D1560),"")</f>
        <v/>
      </c>
      <c r="E1563" s="1" t="str">
        <f>IF(在职员工基本信息!E1560="","",在职员工基本信息!E1560)</f>
        <v/>
      </c>
      <c r="F1563" s="23" t="str">
        <f>IF(在职员工基本信息!G1560="","",在职员工基本信息!G1560)</f>
        <v/>
      </c>
      <c r="G1563" s="1" t="str">
        <f>IF(在职员工基本信息!B1560="","",在职员工基本信息!B1560)</f>
        <v/>
      </c>
      <c r="H1563" s="1" t="str">
        <f>IF(在职员工基本信息!C1560="","",在职员工基本信息!C1560)</f>
        <v/>
      </c>
      <c r="J1563" s="23" t="str">
        <f t="shared" si="120"/>
        <v/>
      </c>
      <c r="K1563" s="23" t="str">
        <f t="shared" si="121"/>
        <v/>
      </c>
      <c r="L1563" s="23" t="str">
        <f t="shared" si="122"/>
        <v/>
      </c>
      <c r="M1563" s="23" t="str">
        <f t="shared" si="123"/>
        <v/>
      </c>
      <c r="N1563" s="23" t="str">
        <f t="shared" si="124"/>
        <v/>
      </c>
      <c r="P1563" s="1" t="str">
        <f>IF(AND(YEAR(在职员工基本信息!$M1560)='员工事项提醒（生日、续合同）'!$Q$4,MONTH(在职员工基本信息!$M1560)='员工事项提醒（生日、续合同）'!$S$4),在职员工基本信息!D1560,"")</f>
        <v/>
      </c>
      <c r="Q1563" s="1" t="str">
        <f>IF(AND(YEAR(在职员工基本信息!$M1560)='员工事项提醒（生日、续合同）'!$Q$4,MONTH(在职员工基本信息!$M1560)='员工事项提醒（生日、续合同）'!$S$4),在职员工基本信息!E1560,"")</f>
        <v/>
      </c>
      <c r="R1563" s="1" t="str">
        <f>IF(AND(YEAR(在职员工基本信息!$M1560)='员工事项提醒（生日、续合同）'!$Q$4,MONTH(在职员工基本信息!$M1560)='员工事项提醒（生日、续合同）'!$S$4),在职员工基本信息!B1560,"")</f>
        <v/>
      </c>
      <c r="S1563" s="1" t="str">
        <f>IF(AND(YEAR(在职员工基本信息!$M1560)='员工事项提醒（生日、续合同）'!$Q$4,MONTH(在职员工基本信息!$M1560)='员工事项提醒（生日、续合同）'!$S$4),在职员工基本信息!C1560,"")</f>
        <v/>
      </c>
      <c r="T1563" s="23" t="str">
        <f>IF(AND(YEAR(在职员工基本信息!$M1560)='员工事项提醒（生日、续合同）'!$Q$4,MONTH(在职员工基本信息!$M1560)='员工事项提醒（生日、续合同）'!$S$4),在职员工基本信息!M1560,"")</f>
        <v/>
      </c>
    </row>
    <row r="1564" spans="1:20">
      <c r="A1564" s="1" t="str">
        <f>B1564&amp;COUNTIF(B$8:B1564,B1564)</f>
        <v>1552</v>
      </c>
      <c r="B1564" s="1" t="str">
        <f>IF(MONTH(在职员工基本信息!G1561)=$L$4,MONTH(在职员工基本信息!G1561),"")</f>
        <v/>
      </c>
      <c r="D1564" s="1" t="str">
        <f>IFERROR(IF(在职员工基本信息!D1561="","",在职员工基本信息!D1561),"")</f>
        <v/>
      </c>
      <c r="E1564" s="1" t="str">
        <f>IF(在职员工基本信息!E1561="","",在职员工基本信息!E1561)</f>
        <v/>
      </c>
      <c r="F1564" s="23" t="str">
        <f>IF(在职员工基本信息!G1561="","",在职员工基本信息!G1561)</f>
        <v/>
      </c>
      <c r="G1564" s="1" t="str">
        <f>IF(在职员工基本信息!B1561="","",在职员工基本信息!B1561)</f>
        <v/>
      </c>
      <c r="H1564" s="1" t="str">
        <f>IF(在职员工基本信息!C1561="","",在职员工基本信息!C1561)</f>
        <v/>
      </c>
      <c r="J1564" s="23" t="str">
        <f t="shared" si="120"/>
        <v/>
      </c>
      <c r="K1564" s="23" t="str">
        <f t="shared" si="121"/>
        <v/>
      </c>
      <c r="L1564" s="23" t="str">
        <f t="shared" si="122"/>
        <v/>
      </c>
      <c r="M1564" s="23" t="str">
        <f t="shared" si="123"/>
        <v/>
      </c>
      <c r="N1564" s="23" t="str">
        <f t="shared" si="124"/>
        <v/>
      </c>
      <c r="P1564" s="1" t="str">
        <f>IF(AND(YEAR(在职员工基本信息!$M1561)='员工事项提醒（生日、续合同）'!$Q$4,MONTH(在职员工基本信息!$M1561)='员工事项提醒（生日、续合同）'!$S$4),在职员工基本信息!D1561,"")</f>
        <v/>
      </c>
      <c r="Q1564" s="1" t="str">
        <f>IF(AND(YEAR(在职员工基本信息!$M1561)='员工事项提醒（生日、续合同）'!$Q$4,MONTH(在职员工基本信息!$M1561)='员工事项提醒（生日、续合同）'!$S$4),在职员工基本信息!E1561,"")</f>
        <v/>
      </c>
      <c r="R1564" s="1" t="str">
        <f>IF(AND(YEAR(在职员工基本信息!$M1561)='员工事项提醒（生日、续合同）'!$Q$4,MONTH(在职员工基本信息!$M1561)='员工事项提醒（生日、续合同）'!$S$4),在职员工基本信息!B1561,"")</f>
        <v/>
      </c>
      <c r="S1564" s="1" t="str">
        <f>IF(AND(YEAR(在职员工基本信息!$M1561)='员工事项提醒（生日、续合同）'!$Q$4,MONTH(在职员工基本信息!$M1561)='员工事项提醒（生日、续合同）'!$S$4),在职员工基本信息!C1561,"")</f>
        <v/>
      </c>
      <c r="T1564" s="23" t="str">
        <f>IF(AND(YEAR(在职员工基本信息!$M1561)='员工事项提醒（生日、续合同）'!$Q$4,MONTH(在职员工基本信息!$M1561)='员工事项提醒（生日、续合同）'!$S$4),在职员工基本信息!M1561,"")</f>
        <v/>
      </c>
    </row>
    <row r="1565" spans="1:20">
      <c r="A1565" s="1" t="str">
        <f>B1565&amp;COUNTIF(B$8:B1565,B1565)</f>
        <v>1553</v>
      </c>
      <c r="B1565" s="1" t="str">
        <f>IF(MONTH(在职员工基本信息!G1562)=$L$4,MONTH(在职员工基本信息!G1562),"")</f>
        <v/>
      </c>
      <c r="D1565" s="1" t="str">
        <f>IFERROR(IF(在职员工基本信息!D1562="","",在职员工基本信息!D1562),"")</f>
        <v/>
      </c>
      <c r="E1565" s="1" t="str">
        <f>IF(在职员工基本信息!E1562="","",在职员工基本信息!E1562)</f>
        <v/>
      </c>
      <c r="F1565" s="23" t="str">
        <f>IF(在职员工基本信息!G1562="","",在职员工基本信息!G1562)</f>
        <v/>
      </c>
      <c r="G1565" s="1" t="str">
        <f>IF(在职员工基本信息!B1562="","",在职员工基本信息!B1562)</f>
        <v/>
      </c>
      <c r="H1565" s="1" t="str">
        <f>IF(在职员工基本信息!C1562="","",在职员工基本信息!C1562)</f>
        <v/>
      </c>
      <c r="J1565" s="23" t="str">
        <f t="shared" si="120"/>
        <v/>
      </c>
      <c r="K1565" s="23" t="str">
        <f t="shared" si="121"/>
        <v/>
      </c>
      <c r="L1565" s="23" t="str">
        <f t="shared" si="122"/>
        <v/>
      </c>
      <c r="M1565" s="23" t="str">
        <f t="shared" si="123"/>
        <v/>
      </c>
      <c r="N1565" s="23" t="str">
        <f t="shared" si="124"/>
        <v/>
      </c>
      <c r="P1565" s="1" t="str">
        <f>IF(AND(YEAR(在职员工基本信息!$M1562)='员工事项提醒（生日、续合同）'!$Q$4,MONTH(在职员工基本信息!$M1562)='员工事项提醒（生日、续合同）'!$S$4),在职员工基本信息!D1562,"")</f>
        <v/>
      </c>
      <c r="Q1565" s="1" t="str">
        <f>IF(AND(YEAR(在职员工基本信息!$M1562)='员工事项提醒（生日、续合同）'!$Q$4,MONTH(在职员工基本信息!$M1562)='员工事项提醒（生日、续合同）'!$S$4),在职员工基本信息!E1562,"")</f>
        <v/>
      </c>
      <c r="R1565" s="1" t="str">
        <f>IF(AND(YEAR(在职员工基本信息!$M1562)='员工事项提醒（生日、续合同）'!$Q$4,MONTH(在职员工基本信息!$M1562)='员工事项提醒（生日、续合同）'!$S$4),在职员工基本信息!B1562,"")</f>
        <v/>
      </c>
      <c r="S1565" s="1" t="str">
        <f>IF(AND(YEAR(在职员工基本信息!$M1562)='员工事项提醒（生日、续合同）'!$Q$4,MONTH(在职员工基本信息!$M1562)='员工事项提醒（生日、续合同）'!$S$4),在职员工基本信息!C1562,"")</f>
        <v/>
      </c>
      <c r="T1565" s="23" t="str">
        <f>IF(AND(YEAR(在职员工基本信息!$M1562)='员工事项提醒（生日、续合同）'!$Q$4,MONTH(在职员工基本信息!$M1562)='员工事项提醒（生日、续合同）'!$S$4),在职员工基本信息!M1562,"")</f>
        <v/>
      </c>
    </row>
    <row r="1566" spans="1:20">
      <c r="A1566" s="1" t="str">
        <f>B1566&amp;COUNTIF(B$8:B1566,B1566)</f>
        <v>1554</v>
      </c>
      <c r="B1566" s="1" t="str">
        <f>IF(MONTH(在职员工基本信息!G1563)=$L$4,MONTH(在职员工基本信息!G1563),"")</f>
        <v/>
      </c>
      <c r="D1566" s="1" t="str">
        <f>IFERROR(IF(在职员工基本信息!D1563="","",在职员工基本信息!D1563),"")</f>
        <v/>
      </c>
      <c r="E1566" s="1" t="str">
        <f>IF(在职员工基本信息!E1563="","",在职员工基本信息!E1563)</f>
        <v/>
      </c>
      <c r="F1566" s="23" t="str">
        <f>IF(在职员工基本信息!G1563="","",在职员工基本信息!G1563)</f>
        <v/>
      </c>
      <c r="G1566" s="1" t="str">
        <f>IF(在职员工基本信息!B1563="","",在职员工基本信息!B1563)</f>
        <v/>
      </c>
      <c r="H1566" s="1" t="str">
        <f>IF(在职员工基本信息!C1563="","",在职员工基本信息!C1563)</f>
        <v/>
      </c>
      <c r="J1566" s="23" t="str">
        <f t="shared" si="120"/>
        <v/>
      </c>
      <c r="K1566" s="23" t="str">
        <f t="shared" si="121"/>
        <v/>
      </c>
      <c r="L1566" s="23" t="str">
        <f t="shared" si="122"/>
        <v/>
      </c>
      <c r="M1566" s="23" t="str">
        <f t="shared" si="123"/>
        <v/>
      </c>
      <c r="N1566" s="23" t="str">
        <f t="shared" si="124"/>
        <v/>
      </c>
      <c r="P1566" s="1" t="str">
        <f>IF(AND(YEAR(在职员工基本信息!$M1563)='员工事项提醒（生日、续合同）'!$Q$4,MONTH(在职员工基本信息!$M1563)='员工事项提醒（生日、续合同）'!$S$4),在职员工基本信息!D1563,"")</f>
        <v/>
      </c>
      <c r="Q1566" s="1" t="str">
        <f>IF(AND(YEAR(在职员工基本信息!$M1563)='员工事项提醒（生日、续合同）'!$Q$4,MONTH(在职员工基本信息!$M1563)='员工事项提醒（生日、续合同）'!$S$4),在职员工基本信息!E1563,"")</f>
        <v/>
      </c>
      <c r="R1566" s="1" t="str">
        <f>IF(AND(YEAR(在职员工基本信息!$M1563)='员工事项提醒（生日、续合同）'!$Q$4,MONTH(在职员工基本信息!$M1563)='员工事项提醒（生日、续合同）'!$S$4),在职员工基本信息!B1563,"")</f>
        <v/>
      </c>
      <c r="S1566" s="1" t="str">
        <f>IF(AND(YEAR(在职员工基本信息!$M1563)='员工事项提醒（生日、续合同）'!$Q$4,MONTH(在职员工基本信息!$M1563)='员工事项提醒（生日、续合同）'!$S$4),在职员工基本信息!C1563,"")</f>
        <v/>
      </c>
      <c r="T1566" s="23" t="str">
        <f>IF(AND(YEAR(在职员工基本信息!$M1563)='员工事项提醒（生日、续合同）'!$Q$4,MONTH(在职员工基本信息!$M1563)='员工事项提醒（生日、续合同）'!$S$4),在职员工基本信息!M1563,"")</f>
        <v/>
      </c>
    </row>
    <row r="1567" spans="1:20">
      <c r="A1567" s="1" t="str">
        <f>B1567&amp;COUNTIF(B$8:B1567,B1567)</f>
        <v>1555</v>
      </c>
      <c r="B1567" s="1" t="str">
        <f>IF(MONTH(在职员工基本信息!G1564)=$L$4,MONTH(在职员工基本信息!G1564),"")</f>
        <v/>
      </c>
      <c r="D1567" s="1" t="str">
        <f>IFERROR(IF(在职员工基本信息!D1564="","",在职员工基本信息!D1564),"")</f>
        <v/>
      </c>
      <c r="E1567" s="1" t="str">
        <f>IF(在职员工基本信息!E1564="","",在职员工基本信息!E1564)</f>
        <v/>
      </c>
      <c r="F1567" s="23" t="str">
        <f>IF(在职员工基本信息!G1564="","",在职员工基本信息!G1564)</f>
        <v/>
      </c>
      <c r="G1567" s="1" t="str">
        <f>IF(在职员工基本信息!B1564="","",在职员工基本信息!B1564)</f>
        <v/>
      </c>
      <c r="H1567" s="1" t="str">
        <f>IF(在职员工基本信息!C1564="","",在职员工基本信息!C1564)</f>
        <v/>
      </c>
      <c r="J1567" s="23" t="str">
        <f t="shared" si="120"/>
        <v/>
      </c>
      <c r="K1567" s="23" t="str">
        <f t="shared" si="121"/>
        <v/>
      </c>
      <c r="L1567" s="23" t="str">
        <f t="shared" si="122"/>
        <v/>
      </c>
      <c r="M1567" s="23" t="str">
        <f t="shared" si="123"/>
        <v/>
      </c>
      <c r="N1567" s="23" t="str">
        <f t="shared" si="124"/>
        <v/>
      </c>
      <c r="P1567" s="1" t="str">
        <f>IF(AND(YEAR(在职员工基本信息!$M1564)='员工事项提醒（生日、续合同）'!$Q$4,MONTH(在职员工基本信息!$M1564)='员工事项提醒（生日、续合同）'!$S$4),在职员工基本信息!D1564,"")</f>
        <v/>
      </c>
      <c r="Q1567" s="1" t="str">
        <f>IF(AND(YEAR(在职员工基本信息!$M1564)='员工事项提醒（生日、续合同）'!$Q$4,MONTH(在职员工基本信息!$M1564)='员工事项提醒（生日、续合同）'!$S$4),在职员工基本信息!E1564,"")</f>
        <v/>
      </c>
      <c r="R1567" s="1" t="str">
        <f>IF(AND(YEAR(在职员工基本信息!$M1564)='员工事项提醒（生日、续合同）'!$Q$4,MONTH(在职员工基本信息!$M1564)='员工事项提醒（生日、续合同）'!$S$4),在职员工基本信息!B1564,"")</f>
        <v/>
      </c>
      <c r="S1567" s="1" t="str">
        <f>IF(AND(YEAR(在职员工基本信息!$M1564)='员工事项提醒（生日、续合同）'!$Q$4,MONTH(在职员工基本信息!$M1564)='员工事项提醒（生日、续合同）'!$S$4),在职员工基本信息!C1564,"")</f>
        <v/>
      </c>
      <c r="T1567" s="23" t="str">
        <f>IF(AND(YEAR(在职员工基本信息!$M1564)='员工事项提醒（生日、续合同）'!$Q$4,MONTH(在职员工基本信息!$M1564)='员工事项提醒（生日、续合同）'!$S$4),在职员工基本信息!M1564,"")</f>
        <v/>
      </c>
    </row>
    <row r="1568" spans="1:20">
      <c r="A1568" s="1" t="str">
        <f>B1568&amp;COUNTIF(B$8:B1568,B1568)</f>
        <v>1556</v>
      </c>
      <c r="B1568" s="1" t="str">
        <f>IF(MONTH(在职员工基本信息!G1565)=$L$4,MONTH(在职员工基本信息!G1565),"")</f>
        <v/>
      </c>
      <c r="D1568" s="1" t="str">
        <f>IFERROR(IF(在职员工基本信息!D1565="","",在职员工基本信息!D1565),"")</f>
        <v/>
      </c>
      <c r="E1568" s="1" t="str">
        <f>IF(在职员工基本信息!E1565="","",在职员工基本信息!E1565)</f>
        <v/>
      </c>
      <c r="F1568" s="23" t="str">
        <f>IF(在职员工基本信息!G1565="","",在职员工基本信息!G1565)</f>
        <v/>
      </c>
      <c r="G1568" s="1" t="str">
        <f>IF(在职员工基本信息!B1565="","",在职员工基本信息!B1565)</f>
        <v/>
      </c>
      <c r="H1568" s="1" t="str">
        <f>IF(在职员工基本信息!C1565="","",在职员工基本信息!C1565)</f>
        <v/>
      </c>
      <c r="J1568" s="23" t="str">
        <f t="shared" si="120"/>
        <v/>
      </c>
      <c r="K1568" s="23" t="str">
        <f t="shared" si="121"/>
        <v/>
      </c>
      <c r="L1568" s="23" t="str">
        <f t="shared" si="122"/>
        <v/>
      </c>
      <c r="M1568" s="23" t="str">
        <f t="shared" si="123"/>
        <v/>
      </c>
      <c r="N1568" s="23" t="str">
        <f t="shared" si="124"/>
        <v/>
      </c>
      <c r="P1568" s="1" t="str">
        <f>IF(AND(YEAR(在职员工基本信息!$M1565)='员工事项提醒（生日、续合同）'!$Q$4,MONTH(在职员工基本信息!$M1565)='员工事项提醒（生日、续合同）'!$S$4),在职员工基本信息!D1565,"")</f>
        <v/>
      </c>
      <c r="Q1568" s="1" t="str">
        <f>IF(AND(YEAR(在职员工基本信息!$M1565)='员工事项提醒（生日、续合同）'!$Q$4,MONTH(在职员工基本信息!$M1565)='员工事项提醒（生日、续合同）'!$S$4),在职员工基本信息!E1565,"")</f>
        <v/>
      </c>
      <c r="R1568" s="1" t="str">
        <f>IF(AND(YEAR(在职员工基本信息!$M1565)='员工事项提醒（生日、续合同）'!$Q$4,MONTH(在职员工基本信息!$M1565)='员工事项提醒（生日、续合同）'!$S$4),在职员工基本信息!B1565,"")</f>
        <v/>
      </c>
      <c r="S1568" s="1" t="str">
        <f>IF(AND(YEAR(在职员工基本信息!$M1565)='员工事项提醒（生日、续合同）'!$Q$4,MONTH(在职员工基本信息!$M1565)='员工事项提醒（生日、续合同）'!$S$4),在职员工基本信息!C1565,"")</f>
        <v/>
      </c>
      <c r="T1568" s="23" t="str">
        <f>IF(AND(YEAR(在职员工基本信息!$M1565)='员工事项提醒（生日、续合同）'!$Q$4,MONTH(在职员工基本信息!$M1565)='员工事项提醒（生日、续合同）'!$S$4),在职员工基本信息!M1565,"")</f>
        <v/>
      </c>
    </row>
    <row r="1569" spans="1:20">
      <c r="A1569" s="1" t="str">
        <f>B1569&amp;COUNTIF(B$8:B1569,B1569)</f>
        <v>1557</v>
      </c>
      <c r="B1569" s="1" t="str">
        <f>IF(MONTH(在职员工基本信息!G1566)=$L$4,MONTH(在职员工基本信息!G1566),"")</f>
        <v/>
      </c>
      <c r="D1569" s="1" t="str">
        <f>IFERROR(IF(在职员工基本信息!D1566="","",在职员工基本信息!D1566),"")</f>
        <v/>
      </c>
      <c r="E1569" s="1" t="str">
        <f>IF(在职员工基本信息!E1566="","",在职员工基本信息!E1566)</f>
        <v/>
      </c>
      <c r="F1569" s="23" t="str">
        <f>IF(在职员工基本信息!G1566="","",在职员工基本信息!G1566)</f>
        <v/>
      </c>
      <c r="G1569" s="1" t="str">
        <f>IF(在职员工基本信息!B1566="","",在职员工基本信息!B1566)</f>
        <v/>
      </c>
      <c r="H1569" s="1" t="str">
        <f>IF(在职员工基本信息!C1566="","",在职员工基本信息!C1566)</f>
        <v/>
      </c>
      <c r="J1569" s="23" t="str">
        <f t="shared" si="120"/>
        <v/>
      </c>
      <c r="K1569" s="23" t="str">
        <f t="shared" si="121"/>
        <v/>
      </c>
      <c r="L1569" s="23" t="str">
        <f t="shared" si="122"/>
        <v/>
      </c>
      <c r="M1569" s="23" t="str">
        <f t="shared" si="123"/>
        <v/>
      </c>
      <c r="N1569" s="23" t="str">
        <f t="shared" si="124"/>
        <v/>
      </c>
      <c r="P1569" s="1" t="str">
        <f>IF(AND(YEAR(在职员工基本信息!$M1566)='员工事项提醒（生日、续合同）'!$Q$4,MONTH(在职员工基本信息!$M1566)='员工事项提醒（生日、续合同）'!$S$4),在职员工基本信息!D1566,"")</f>
        <v/>
      </c>
      <c r="Q1569" s="1" t="str">
        <f>IF(AND(YEAR(在职员工基本信息!$M1566)='员工事项提醒（生日、续合同）'!$Q$4,MONTH(在职员工基本信息!$M1566)='员工事项提醒（生日、续合同）'!$S$4),在职员工基本信息!E1566,"")</f>
        <v/>
      </c>
      <c r="R1569" s="1" t="str">
        <f>IF(AND(YEAR(在职员工基本信息!$M1566)='员工事项提醒（生日、续合同）'!$Q$4,MONTH(在职员工基本信息!$M1566)='员工事项提醒（生日、续合同）'!$S$4),在职员工基本信息!B1566,"")</f>
        <v/>
      </c>
      <c r="S1569" s="1" t="str">
        <f>IF(AND(YEAR(在职员工基本信息!$M1566)='员工事项提醒（生日、续合同）'!$Q$4,MONTH(在职员工基本信息!$M1566)='员工事项提醒（生日、续合同）'!$S$4),在职员工基本信息!C1566,"")</f>
        <v/>
      </c>
      <c r="T1569" s="23" t="str">
        <f>IF(AND(YEAR(在职员工基本信息!$M1566)='员工事项提醒（生日、续合同）'!$Q$4,MONTH(在职员工基本信息!$M1566)='员工事项提醒（生日、续合同）'!$S$4),在职员工基本信息!M1566,"")</f>
        <v/>
      </c>
    </row>
    <row r="1570" spans="1:20">
      <c r="A1570" s="1" t="str">
        <f>B1570&amp;COUNTIF(B$8:B1570,B1570)</f>
        <v>1558</v>
      </c>
      <c r="B1570" s="1" t="str">
        <f>IF(MONTH(在职员工基本信息!G1567)=$L$4,MONTH(在职员工基本信息!G1567),"")</f>
        <v/>
      </c>
      <c r="D1570" s="1" t="str">
        <f>IFERROR(IF(在职员工基本信息!D1567="","",在职员工基本信息!D1567),"")</f>
        <v/>
      </c>
      <c r="E1570" s="1" t="str">
        <f>IF(在职员工基本信息!E1567="","",在职员工基本信息!E1567)</f>
        <v/>
      </c>
      <c r="F1570" s="23" t="str">
        <f>IF(在职员工基本信息!G1567="","",在职员工基本信息!G1567)</f>
        <v/>
      </c>
      <c r="G1570" s="1" t="str">
        <f>IF(在职员工基本信息!B1567="","",在职员工基本信息!B1567)</f>
        <v/>
      </c>
      <c r="H1570" s="1" t="str">
        <f>IF(在职员工基本信息!C1567="","",在职员工基本信息!C1567)</f>
        <v/>
      </c>
      <c r="J1570" s="23" t="str">
        <f t="shared" si="120"/>
        <v/>
      </c>
      <c r="K1570" s="23" t="str">
        <f t="shared" si="121"/>
        <v/>
      </c>
      <c r="L1570" s="23" t="str">
        <f t="shared" si="122"/>
        <v/>
      </c>
      <c r="M1570" s="23" t="str">
        <f t="shared" si="123"/>
        <v/>
      </c>
      <c r="N1570" s="23" t="str">
        <f t="shared" si="124"/>
        <v/>
      </c>
      <c r="P1570" s="1" t="str">
        <f>IF(AND(YEAR(在职员工基本信息!$M1567)='员工事项提醒（生日、续合同）'!$Q$4,MONTH(在职员工基本信息!$M1567)='员工事项提醒（生日、续合同）'!$S$4),在职员工基本信息!D1567,"")</f>
        <v/>
      </c>
      <c r="Q1570" s="1" t="str">
        <f>IF(AND(YEAR(在职员工基本信息!$M1567)='员工事项提醒（生日、续合同）'!$Q$4,MONTH(在职员工基本信息!$M1567)='员工事项提醒（生日、续合同）'!$S$4),在职员工基本信息!E1567,"")</f>
        <v/>
      </c>
      <c r="R1570" s="1" t="str">
        <f>IF(AND(YEAR(在职员工基本信息!$M1567)='员工事项提醒（生日、续合同）'!$Q$4,MONTH(在职员工基本信息!$M1567)='员工事项提醒（生日、续合同）'!$S$4),在职员工基本信息!B1567,"")</f>
        <v/>
      </c>
      <c r="S1570" s="1" t="str">
        <f>IF(AND(YEAR(在职员工基本信息!$M1567)='员工事项提醒（生日、续合同）'!$Q$4,MONTH(在职员工基本信息!$M1567)='员工事项提醒（生日、续合同）'!$S$4),在职员工基本信息!C1567,"")</f>
        <v/>
      </c>
      <c r="T1570" s="23" t="str">
        <f>IF(AND(YEAR(在职员工基本信息!$M1567)='员工事项提醒（生日、续合同）'!$Q$4,MONTH(在职员工基本信息!$M1567)='员工事项提醒（生日、续合同）'!$S$4),在职员工基本信息!M1567,"")</f>
        <v/>
      </c>
    </row>
    <row r="1571" spans="1:20">
      <c r="A1571" s="1" t="str">
        <f>B1571&amp;COUNTIF(B$8:B1571,B1571)</f>
        <v>1559</v>
      </c>
      <c r="B1571" s="1" t="str">
        <f>IF(MONTH(在职员工基本信息!G1568)=$L$4,MONTH(在职员工基本信息!G1568),"")</f>
        <v/>
      </c>
      <c r="D1571" s="1" t="str">
        <f>IFERROR(IF(在职员工基本信息!D1568="","",在职员工基本信息!D1568),"")</f>
        <v/>
      </c>
      <c r="E1571" s="1" t="str">
        <f>IF(在职员工基本信息!E1568="","",在职员工基本信息!E1568)</f>
        <v/>
      </c>
      <c r="F1571" s="23" t="str">
        <f>IF(在职员工基本信息!G1568="","",在职员工基本信息!G1568)</f>
        <v/>
      </c>
      <c r="G1571" s="1" t="str">
        <f>IF(在职员工基本信息!B1568="","",在职员工基本信息!B1568)</f>
        <v/>
      </c>
      <c r="H1571" s="1" t="str">
        <f>IF(在职员工基本信息!C1568="","",在职员工基本信息!C1568)</f>
        <v/>
      </c>
      <c r="J1571" s="23" t="str">
        <f t="shared" si="120"/>
        <v/>
      </c>
      <c r="K1571" s="23" t="str">
        <f t="shared" si="121"/>
        <v/>
      </c>
      <c r="L1571" s="23" t="str">
        <f t="shared" si="122"/>
        <v/>
      </c>
      <c r="M1571" s="23" t="str">
        <f t="shared" si="123"/>
        <v/>
      </c>
      <c r="N1571" s="23" t="str">
        <f t="shared" si="124"/>
        <v/>
      </c>
      <c r="P1571" s="1" t="str">
        <f>IF(AND(YEAR(在职员工基本信息!$M1568)='员工事项提醒（生日、续合同）'!$Q$4,MONTH(在职员工基本信息!$M1568)='员工事项提醒（生日、续合同）'!$S$4),在职员工基本信息!D1568,"")</f>
        <v/>
      </c>
      <c r="Q1571" s="1" t="str">
        <f>IF(AND(YEAR(在职员工基本信息!$M1568)='员工事项提醒（生日、续合同）'!$Q$4,MONTH(在职员工基本信息!$M1568)='员工事项提醒（生日、续合同）'!$S$4),在职员工基本信息!E1568,"")</f>
        <v/>
      </c>
      <c r="R1571" s="1" t="str">
        <f>IF(AND(YEAR(在职员工基本信息!$M1568)='员工事项提醒（生日、续合同）'!$Q$4,MONTH(在职员工基本信息!$M1568)='员工事项提醒（生日、续合同）'!$S$4),在职员工基本信息!B1568,"")</f>
        <v/>
      </c>
      <c r="S1571" s="1" t="str">
        <f>IF(AND(YEAR(在职员工基本信息!$M1568)='员工事项提醒（生日、续合同）'!$Q$4,MONTH(在职员工基本信息!$M1568)='员工事项提醒（生日、续合同）'!$S$4),在职员工基本信息!C1568,"")</f>
        <v/>
      </c>
      <c r="T1571" s="23" t="str">
        <f>IF(AND(YEAR(在职员工基本信息!$M1568)='员工事项提醒（生日、续合同）'!$Q$4,MONTH(在职员工基本信息!$M1568)='员工事项提醒（生日、续合同）'!$S$4),在职员工基本信息!M1568,"")</f>
        <v/>
      </c>
    </row>
    <row r="1572" spans="1:20">
      <c r="A1572" s="1" t="str">
        <f>B1572&amp;COUNTIF(B$8:B1572,B1572)</f>
        <v>1560</v>
      </c>
      <c r="B1572" s="1" t="str">
        <f>IF(MONTH(在职员工基本信息!G1569)=$L$4,MONTH(在职员工基本信息!G1569),"")</f>
        <v/>
      </c>
      <c r="D1572" s="1" t="str">
        <f>IFERROR(IF(在职员工基本信息!D1569="","",在职员工基本信息!D1569),"")</f>
        <v/>
      </c>
      <c r="E1572" s="1" t="str">
        <f>IF(在职员工基本信息!E1569="","",在职员工基本信息!E1569)</f>
        <v/>
      </c>
      <c r="F1572" s="23" t="str">
        <f>IF(在职员工基本信息!G1569="","",在职员工基本信息!G1569)</f>
        <v/>
      </c>
      <c r="G1572" s="1" t="str">
        <f>IF(在职员工基本信息!B1569="","",在职员工基本信息!B1569)</f>
        <v/>
      </c>
      <c r="H1572" s="1" t="str">
        <f>IF(在职员工基本信息!C1569="","",在职员工基本信息!C1569)</f>
        <v/>
      </c>
      <c r="J1572" s="23" t="str">
        <f t="shared" si="120"/>
        <v/>
      </c>
      <c r="K1572" s="23" t="str">
        <f t="shared" si="121"/>
        <v/>
      </c>
      <c r="L1572" s="23" t="str">
        <f t="shared" si="122"/>
        <v/>
      </c>
      <c r="M1572" s="23" t="str">
        <f t="shared" si="123"/>
        <v/>
      </c>
      <c r="N1572" s="23" t="str">
        <f t="shared" si="124"/>
        <v/>
      </c>
      <c r="P1572" s="1" t="str">
        <f>IF(AND(YEAR(在职员工基本信息!$M1569)='员工事项提醒（生日、续合同）'!$Q$4,MONTH(在职员工基本信息!$M1569)='员工事项提醒（生日、续合同）'!$S$4),在职员工基本信息!D1569,"")</f>
        <v/>
      </c>
      <c r="Q1572" s="1" t="str">
        <f>IF(AND(YEAR(在职员工基本信息!$M1569)='员工事项提醒（生日、续合同）'!$Q$4,MONTH(在职员工基本信息!$M1569)='员工事项提醒（生日、续合同）'!$S$4),在职员工基本信息!E1569,"")</f>
        <v/>
      </c>
      <c r="R1572" s="1" t="str">
        <f>IF(AND(YEAR(在职员工基本信息!$M1569)='员工事项提醒（生日、续合同）'!$Q$4,MONTH(在职员工基本信息!$M1569)='员工事项提醒（生日、续合同）'!$S$4),在职员工基本信息!B1569,"")</f>
        <v/>
      </c>
      <c r="S1572" s="1" t="str">
        <f>IF(AND(YEAR(在职员工基本信息!$M1569)='员工事项提醒（生日、续合同）'!$Q$4,MONTH(在职员工基本信息!$M1569)='员工事项提醒（生日、续合同）'!$S$4),在职员工基本信息!C1569,"")</f>
        <v/>
      </c>
      <c r="T1572" s="23" t="str">
        <f>IF(AND(YEAR(在职员工基本信息!$M1569)='员工事项提醒（生日、续合同）'!$Q$4,MONTH(在职员工基本信息!$M1569)='员工事项提醒（生日、续合同）'!$S$4),在职员工基本信息!M1569,"")</f>
        <v/>
      </c>
    </row>
    <row r="1573" spans="1:20">
      <c r="A1573" s="1" t="str">
        <f>B1573&amp;COUNTIF(B$8:B1573,B1573)</f>
        <v>1561</v>
      </c>
      <c r="B1573" s="1" t="str">
        <f>IF(MONTH(在职员工基本信息!G1570)=$L$4,MONTH(在职员工基本信息!G1570),"")</f>
        <v/>
      </c>
      <c r="D1573" s="1" t="str">
        <f>IFERROR(IF(在职员工基本信息!D1570="","",在职员工基本信息!D1570),"")</f>
        <v/>
      </c>
      <c r="E1573" s="1" t="str">
        <f>IF(在职员工基本信息!E1570="","",在职员工基本信息!E1570)</f>
        <v/>
      </c>
      <c r="F1573" s="23" t="str">
        <f>IF(在职员工基本信息!G1570="","",在职员工基本信息!G1570)</f>
        <v/>
      </c>
      <c r="G1573" s="1" t="str">
        <f>IF(在职员工基本信息!B1570="","",在职员工基本信息!B1570)</f>
        <v/>
      </c>
      <c r="H1573" s="1" t="str">
        <f>IF(在职员工基本信息!C1570="","",在职员工基本信息!C1570)</f>
        <v/>
      </c>
      <c r="J1573" s="23" t="str">
        <f t="shared" si="120"/>
        <v/>
      </c>
      <c r="K1573" s="23" t="str">
        <f t="shared" si="121"/>
        <v/>
      </c>
      <c r="L1573" s="23" t="str">
        <f t="shared" si="122"/>
        <v/>
      </c>
      <c r="M1573" s="23" t="str">
        <f t="shared" si="123"/>
        <v/>
      </c>
      <c r="N1573" s="23" t="str">
        <f t="shared" si="124"/>
        <v/>
      </c>
      <c r="P1573" s="1" t="str">
        <f>IF(AND(YEAR(在职员工基本信息!$M1570)='员工事项提醒（生日、续合同）'!$Q$4,MONTH(在职员工基本信息!$M1570)='员工事项提醒（生日、续合同）'!$S$4),在职员工基本信息!D1570,"")</f>
        <v/>
      </c>
      <c r="Q1573" s="1" t="str">
        <f>IF(AND(YEAR(在职员工基本信息!$M1570)='员工事项提醒（生日、续合同）'!$Q$4,MONTH(在职员工基本信息!$M1570)='员工事项提醒（生日、续合同）'!$S$4),在职员工基本信息!E1570,"")</f>
        <v/>
      </c>
      <c r="R1573" s="1" t="str">
        <f>IF(AND(YEAR(在职员工基本信息!$M1570)='员工事项提醒（生日、续合同）'!$Q$4,MONTH(在职员工基本信息!$M1570)='员工事项提醒（生日、续合同）'!$S$4),在职员工基本信息!B1570,"")</f>
        <v/>
      </c>
      <c r="S1573" s="1" t="str">
        <f>IF(AND(YEAR(在职员工基本信息!$M1570)='员工事项提醒（生日、续合同）'!$Q$4,MONTH(在职员工基本信息!$M1570)='员工事项提醒（生日、续合同）'!$S$4),在职员工基本信息!C1570,"")</f>
        <v/>
      </c>
      <c r="T1573" s="23" t="str">
        <f>IF(AND(YEAR(在职员工基本信息!$M1570)='员工事项提醒（生日、续合同）'!$Q$4,MONTH(在职员工基本信息!$M1570)='员工事项提醒（生日、续合同）'!$S$4),在职员工基本信息!M1570,"")</f>
        <v/>
      </c>
    </row>
    <row r="1574" spans="1:20">
      <c r="A1574" s="1" t="str">
        <f>B1574&amp;COUNTIF(B$8:B1574,B1574)</f>
        <v>1562</v>
      </c>
      <c r="B1574" s="1" t="str">
        <f>IF(MONTH(在职员工基本信息!G1571)=$L$4,MONTH(在职员工基本信息!G1571),"")</f>
        <v/>
      </c>
      <c r="D1574" s="1" t="str">
        <f>IFERROR(IF(在职员工基本信息!D1571="","",在职员工基本信息!D1571),"")</f>
        <v/>
      </c>
      <c r="E1574" s="1" t="str">
        <f>IF(在职员工基本信息!E1571="","",在职员工基本信息!E1571)</f>
        <v/>
      </c>
      <c r="F1574" s="23" t="str">
        <f>IF(在职员工基本信息!G1571="","",在职员工基本信息!G1571)</f>
        <v/>
      </c>
      <c r="G1574" s="1" t="str">
        <f>IF(在职员工基本信息!B1571="","",在职员工基本信息!B1571)</f>
        <v/>
      </c>
      <c r="H1574" s="1" t="str">
        <f>IF(在职员工基本信息!C1571="","",在职员工基本信息!C1571)</f>
        <v/>
      </c>
      <c r="J1574" s="23" t="str">
        <f t="shared" si="120"/>
        <v/>
      </c>
      <c r="K1574" s="23" t="str">
        <f t="shared" si="121"/>
        <v/>
      </c>
      <c r="L1574" s="23" t="str">
        <f t="shared" si="122"/>
        <v/>
      </c>
      <c r="M1574" s="23" t="str">
        <f t="shared" si="123"/>
        <v/>
      </c>
      <c r="N1574" s="23" t="str">
        <f t="shared" si="124"/>
        <v/>
      </c>
      <c r="P1574" s="1" t="str">
        <f>IF(AND(YEAR(在职员工基本信息!$M1571)='员工事项提醒（生日、续合同）'!$Q$4,MONTH(在职员工基本信息!$M1571)='员工事项提醒（生日、续合同）'!$S$4),在职员工基本信息!D1571,"")</f>
        <v/>
      </c>
      <c r="Q1574" s="1" t="str">
        <f>IF(AND(YEAR(在职员工基本信息!$M1571)='员工事项提醒（生日、续合同）'!$Q$4,MONTH(在职员工基本信息!$M1571)='员工事项提醒（生日、续合同）'!$S$4),在职员工基本信息!E1571,"")</f>
        <v/>
      </c>
      <c r="R1574" s="1" t="str">
        <f>IF(AND(YEAR(在职员工基本信息!$M1571)='员工事项提醒（生日、续合同）'!$Q$4,MONTH(在职员工基本信息!$M1571)='员工事项提醒（生日、续合同）'!$S$4),在职员工基本信息!B1571,"")</f>
        <v/>
      </c>
      <c r="S1574" s="1" t="str">
        <f>IF(AND(YEAR(在职员工基本信息!$M1571)='员工事项提醒（生日、续合同）'!$Q$4,MONTH(在职员工基本信息!$M1571)='员工事项提醒（生日、续合同）'!$S$4),在职员工基本信息!C1571,"")</f>
        <v/>
      </c>
      <c r="T1574" s="23" t="str">
        <f>IF(AND(YEAR(在职员工基本信息!$M1571)='员工事项提醒（生日、续合同）'!$Q$4,MONTH(在职员工基本信息!$M1571)='员工事项提醒（生日、续合同）'!$S$4),在职员工基本信息!M1571,"")</f>
        <v/>
      </c>
    </row>
    <row r="1575" spans="1:20">
      <c r="A1575" s="1" t="str">
        <f>B1575&amp;COUNTIF(B$8:B1575,B1575)</f>
        <v>1563</v>
      </c>
      <c r="B1575" s="1" t="str">
        <f>IF(MONTH(在职员工基本信息!G1572)=$L$4,MONTH(在职员工基本信息!G1572),"")</f>
        <v/>
      </c>
      <c r="D1575" s="1" t="str">
        <f>IFERROR(IF(在职员工基本信息!D1572="","",在职员工基本信息!D1572),"")</f>
        <v/>
      </c>
      <c r="E1575" s="1" t="str">
        <f>IF(在职员工基本信息!E1572="","",在职员工基本信息!E1572)</f>
        <v/>
      </c>
      <c r="F1575" s="23" t="str">
        <f>IF(在职员工基本信息!G1572="","",在职员工基本信息!G1572)</f>
        <v/>
      </c>
      <c r="G1575" s="1" t="str">
        <f>IF(在职员工基本信息!B1572="","",在职员工基本信息!B1572)</f>
        <v/>
      </c>
      <c r="H1575" s="1" t="str">
        <f>IF(在职员工基本信息!C1572="","",在职员工基本信息!C1572)</f>
        <v/>
      </c>
      <c r="J1575" s="23" t="str">
        <f t="shared" si="120"/>
        <v/>
      </c>
      <c r="K1575" s="23" t="str">
        <f t="shared" si="121"/>
        <v/>
      </c>
      <c r="L1575" s="23" t="str">
        <f t="shared" si="122"/>
        <v/>
      </c>
      <c r="M1575" s="23" t="str">
        <f t="shared" si="123"/>
        <v/>
      </c>
      <c r="N1575" s="23" t="str">
        <f t="shared" si="124"/>
        <v/>
      </c>
      <c r="P1575" s="1" t="str">
        <f>IF(AND(YEAR(在职员工基本信息!$M1572)='员工事项提醒（生日、续合同）'!$Q$4,MONTH(在职员工基本信息!$M1572)='员工事项提醒（生日、续合同）'!$S$4),在职员工基本信息!D1572,"")</f>
        <v/>
      </c>
      <c r="Q1575" s="1" t="str">
        <f>IF(AND(YEAR(在职员工基本信息!$M1572)='员工事项提醒（生日、续合同）'!$Q$4,MONTH(在职员工基本信息!$M1572)='员工事项提醒（生日、续合同）'!$S$4),在职员工基本信息!E1572,"")</f>
        <v/>
      </c>
      <c r="R1575" s="1" t="str">
        <f>IF(AND(YEAR(在职员工基本信息!$M1572)='员工事项提醒（生日、续合同）'!$Q$4,MONTH(在职员工基本信息!$M1572)='员工事项提醒（生日、续合同）'!$S$4),在职员工基本信息!B1572,"")</f>
        <v/>
      </c>
      <c r="S1575" s="1" t="str">
        <f>IF(AND(YEAR(在职员工基本信息!$M1572)='员工事项提醒（生日、续合同）'!$Q$4,MONTH(在职员工基本信息!$M1572)='员工事项提醒（生日、续合同）'!$S$4),在职员工基本信息!C1572,"")</f>
        <v/>
      </c>
      <c r="T1575" s="23" t="str">
        <f>IF(AND(YEAR(在职员工基本信息!$M1572)='员工事项提醒（生日、续合同）'!$Q$4,MONTH(在职员工基本信息!$M1572)='员工事项提醒（生日、续合同）'!$S$4),在职员工基本信息!M1572,"")</f>
        <v/>
      </c>
    </row>
    <row r="1576" spans="1:20">
      <c r="A1576" s="1" t="str">
        <f>B1576&amp;COUNTIF(B$8:B1576,B1576)</f>
        <v>1564</v>
      </c>
      <c r="B1576" s="1" t="str">
        <f>IF(MONTH(在职员工基本信息!G1573)=$L$4,MONTH(在职员工基本信息!G1573),"")</f>
        <v/>
      </c>
      <c r="D1576" s="1" t="str">
        <f>IFERROR(IF(在职员工基本信息!D1573="","",在职员工基本信息!D1573),"")</f>
        <v/>
      </c>
      <c r="E1576" s="1" t="str">
        <f>IF(在职员工基本信息!E1573="","",在职员工基本信息!E1573)</f>
        <v/>
      </c>
      <c r="F1576" s="23" t="str">
        <f>IF(在职员工基本信息!G1573="","",在职员工基本信息!G1573)</f>
        <v/>
      </c>
      <c r="G1576" s="1" t="str">
        <f>IF(在职员工基本信息!B1573="","",在职员工基本信息!B1573)</f>
        <v/>
      </c>
      <c r="H1576" s="1" t="str">
        <f>IF(在职员工基本信息!C1573="","",在职员工基本信息!C1573)</f>
        <v/>
      </c>
      <c r="J1576" s="23" t="str">
        <f t="shared" si="120"/>
        <v/>
      </c>
      <c r="K1576" s="23" t="str">
        <f t="shared" si="121"/>
        <v/>
      </c>
      <c r="L1576" s="23" t="str">
        <f t="shared" si="122"/>
        <v/>
      </c>
      <c r="M1576" s="23" t="str">
        <f t="shared" si="123"/>
        <v/>
      </c>
      <c r="N1576" s="23" t="str">
        <f t="shared" si="124"/>
        <v/>
      </c>
      <c r="P1576" s="1" t="str">
        <f>IF(AND(YEAR(在职员工基本信息!$M1573)='员工事项提醒（生日、续合同）'!$Q$4,MONTH(在职员工基本信息!$M1573)='员工事项提醒（生日、续合同）'!$S$4),在职员工基本信息!D1573,"")</f>
        <v/>
      </c>
      <c r="Q1576" s="1" t="str">
        <f>IF(AND(YEAR(在职员工基本信息!$M1573)='员工事项提醒（生日、续合同）'!$Q$4,MONTH(在职员工基本信息!$M1573)='员工事项提醒（生日、续合同）'!$S$4),在职员工基本信息!E1573,"")</f>
        <v/>
      </c>
      <c r="R1576" s="1" t="str">
        <f>IF(AND(YEAR(在职员工基本信息!$M1573)='员工事项提醒（生日、续合同）'!$Q$4,MONTH(在职员工基本信息!$M1573)='员工事项提醒（生日、续合同）'!$S$4),在职员工基本信息!B1573,"")</f>
        <v/>
      </c>
      <c r="S1576" s="1" t="str">
        <f>IF(AND(YEAR(在职员工基本信息!$M1573)='员工事项提醒（生日、续合同）'!$Q$4,MONTH(在职员工基本信息!$M1573)='员工事项提醒（生日、续合同）'!$S$4),在职员工基本信息!C1573,"")</f>
        <v/>
      </c>
      <c r="T1576" s="23" t="str">
        <f>IF(AND(YEAR(在职员工基本信息!$M1573)='员工事项提醒（生日、续合同）'!$Q$4,MONTH(在职员工基本信息!$M1573)='员工事项提醒（生日、续合同）'!$S$4),在职员工基本信息!M1573,"")</f>
        <v/>
      </c>
    </row>
    <row r="1577" spans="1:20">
      <c r="A1577" s="1" t="str">
        <f>B1577&amp;COUNTIF(B$8:B1577,B1577)</f>
        <v>1565</v>
      </c>
      <c r="B1577" s="1" t="str">
        <f>IF(MONTH(在职员工基本信息!G1574)=$L$4,MONTH(在职员工基本信息!G1574),"")</f>
        <v/>
      </c>
      <c r="D1577" s="1" t="str">
        <f>IFERROR(IF(在职员工基本信息!D1574="","",在职员工基本信息!D1574),"")</f>
        <v/>
      </c>
      <c r="E1577" s="1" t="str">
        <f>IF(在职员工基本信息!E1574="","",在职员工基本信息!E1574)</f>
        <v/>
      </c>
      <c r="F1577" s="23" t="str">
        <f>IF(在职员工基本信息!G1574="","",在职员工基本信息!G1574)</f>
        <v/>
      </c>
      <c r="G1577" s="1" t="str">
        <f>IF(在职员工基本信息!B1574="","",在职员工基本信息!B1574)</f>
        <v/>
      </c>
      <c r="H1577" s="1" t="str">
        <f>IF(在职员工基本信息!C1574="","",在职员工基本信息!C1574)</f>
        <v/>
      </c>
      <c r="J1577" s="23" t="str">
        <f t="shared" si="120"/>
        <v/>
      </c>
      <c r="K1577" s="23" t="str">
        <f t="shared" si="121"/>
        <v/>
      </c>
      <c r="L1577" s="23" t="str">
        <f t="shared" si="122"/>
        <v/>
      </c>
      <c r="M1577" s="23" t="str">
        <f t="shared" si="123"/>
        <v/>
      </c>
      <c r="N1577" s="23" t="str">
        <f t="shared" si="124"/>
        <v/>
      </c>
      <c r="P1577" s="1" t="str">
        <f>IF(AND(YEAR(在职员工基本信息!$M1574)='员工事项提醒（生日、续合同）'!$Q$4,MONTH(在职员工基本信息!$M1574)='员工事项提醒（生日、续合同）'!$S$4),在职员工基本信息!D1574,"")</f>
        <v/>
      </c>
      <c r="Q1577" s="1" t="str">
        <f>IF(AND(YEAR(在职员工基本信息!$M1574)='员工事项提醒（生日、续合同）'!$Q$4,MONTH(在职员工基本信息!$M1574)='员工事项提醒（生日、续合同）'!$S$4),在职员工基本信息!E1574,"")</f>
        <v/>
      </c>
      <c r="R1577" s="1" t="str">
        <f>IF(AND(YEAR(在职员工基本信息!$M1574)='员工事项提醒（生日、续合同）'!$Q$4,MONTH(在职员工基本信息!$M1574)='员工事项提醒（生日、续合同）'!$S$4),在职员工基本信息!B1574,"")</f>
        <v/>
      </c>
      <c r="S1577" s="1" t="str">
        <f>IF(AND(YEAR(在职员工基本信息!$M1574)='员工事项提醒（生日、续合同）'!$Q$4,MONTH(在职员工基本信息!$M1574)='员工事项提醒（生日、续合同）'!$S$4),在职员工基本信息!C1574,"")</f>
        <v/>
      </c>
      <c r="T1577" s="23" t="str">
        <f>IF(AND(YEAR(在职员工基本信息!$M1574)='员工事项提醒（生日、续合同）'!$Q$4,MONTH(在职员工基本信息!$M1574)='员工事项提醒（生日、续合同）'!$S$4),在职员工基本信息!M1574,"")</f>
        <v/>
      </c>
    </row>
    <row r="1578" spans="1:20">
      <c r="A1578" s="1" t="str">
        <f>B1578&amp;COUNTIF(B$8:B1578,B1578)</f>
        <v>1566</v>
      </c>
      <c r="B1578" s="1" t="str">
        <f>IF(MONTH(在职员工基本信息!G1575)=$L$4,MONTH(在职员工基本信息!G1575),"")</f>
        <v/>
      </c>
      <c r="D1578" s="1" t="str">
        <f>IFERROR(IF(在职员工基本信息!D1575="","",在职员工基本信息!D1575),"")</f>
        <v/>
      </c>
      <c r="E1578" s="1" t="str">
        <f>IF(在职员工基本信息!E1575="","",在职员工基本信息!E1575)</f>
        <v/>
      </c>
      <c r="F1578" s="23" t="str">
        <f>IF(在职员工基本信息!G1575="","",在职员工基本信息!G1575)</f>
        <v/>
      </c>
      <c r="G1578" s="1" t="str">
        <f>IF(在职员工基本信息!B1575="","",在职员工基本信息!B1575)</f>
        <v/>
      </c>
      <c r="H1578" s="1" t="str">
        <f>IF(在职员工基本信息!C1575="","",在职员工基本信息!C1575)</f>
        <v/>
      </c>
      <c r="J1578" s="23" t="str">
        <f t="shared" si="120"/>
        <v/>
      </c>
      <c r="K1578" s="23" t="str">
        <f t="shared" si="121"/>
        <v/>
      </c>
      <c r="L1578" s="23" t="str">
        <f t="shared" si="122"/>
        <v/>
      </c>
      <c r="M1578" s="23" t="str">
        <f t="shared" si="123"/>
        <v/>
      </c>
      <c r="N1578" s="23" t="str">
        <f t="shared" si="124"/>
        <v/>
      </c>
      <c r="P1578" s="1" t="str">
        <f>IF(AND(YEAR(在职员工基本信息!$M1575)='员工事项提醒（生日、续合同）'!$Q$4,MONTH(在职员工基本信息!$M1575)='员工事项提醒（生日、续合同）'!$S$4),在职员工基本信息!D1575,"")</f>
        <v/>
      </c>
      <c r="Q1578" s="1" t="str">
        <f>IF(AND(YEAR(在职员工基本信息!$M1575)='员工事项提醒（生日、续合同）'!$Q$4,MONTH(在职员工基本信息!$M1575)='员工事项提醒（生日、续合同）'!$S$4),在职员工基本信息!E1575,"")</f>
        <v/>
      </c>
      <c r="R1578" s="1" t="str">
        <f>IF(AND(YEAR(在职员工基本信息!$M1575)='员工事项提醒（生日、续合同）'!$Q$4,MONTH(在职员工基本信息!$M1575)='员工事项提醒（生日、续合同）'!$S$4),在职员工基本信息!B1575,"")</f>
        <v/>
      </c>
      <c r="S1578" s="1" t="str">
        <f>IF(AND(YEAR(在职员工基本信息!$M1575)='员工事项提醒（生日、续合同）'!$Q$4,MONTH(在职员工基本信息!$M1575)='员工事项提醒（生日、续合同）'!$S$4),在职员工基本信息!C1575,"")</f>
        <v/>
      </c>
      <c r="T1578" s="23" t="str">
        <f>IF(AND(YEAR(在职员工基本信息!$M1575)='员工事项提醒（生日、续合同）'!$Q$4,MONTH(在职员工基本信息!$M1575)='员工事项提醒（生日、续合同）'!$S$4),在职员工基本信息!M1575,"")</f>
        <v/>
      </c>
    </row>
    <row r="1579" spans="1:20">
      <c r="A1579" s="1" t="str">
        <f>B1579&amp;COUNTIF(B$8:B1579,B1579)</f>
        <v>1567</v>
      </c>
      <c r="B1579" s="1" t="str">
        <f>IF(MONTH(在职员工基本信息!G1576)=$L$4,MONTH(在职员工基本信息!G1576),"")</f>
        <v/>
      </c>
      <c r="D1579" s="1" t="str">
        <f>IFERROR(IF(在职员工基本信息!D1576="","",在职员工基本信息!D1576),"")</f>
        <v/>
      </c>
      <c r="E1579" s="1" t="str">
        <f>IF(在职员工基本信息!E1576="","",在职员工基本信息!E1576)</f>
        <v/>
      </c>
      <c r="F1579" s="23" t="str">
        <f>IF(在职员工基本信息!G1576="","",在职员工基本信息!G1576)</f>
        <v/>
      </c>
      <c r="G1579" s="1" t="str">
        <f>IF(在职员工基本信息!B1576="","",在职员工基本信息!B1576)</f>
        <v/>
      </c>
      <c r="H1579" s="1" t="str">
        <f>IF(在职员工基本信息!C1576="","",在职员工基本信息!C1576)</f>
        <v/>
      </c>
      <c r="J1579" s="23" t="str">
        <f t="shared" si="120"/>
        <v/>
      </c>
      <c r="K1579" s="23" t="str">
        <f t="shared" si="121"/>
        <v/>
      </c>
      <c r="L1579" s="23" t="str">
        <f t="shared" si="122"/>
        <v/>
      </c>
      <c r="M1579" s="23" t="str">
        <f t="shared" si="123"/>
        <v/>
      </c>
      <c r="N1579" s="23" t="str">
        <f t="shared" si="124"/>
        <v/>
      </c>
      <c r="P1579" s="1" t="str">
        <f>IF(AND(YEAR(在职员工基本信息!$M1576)='员工事项提醒（生日、续合同）'!$Q$4,MONTH(在职员工基本信息!$M1576)='员工事项提醒（生日、续合同）'!$S$4),在职员工基本信息!D1576,"")</f>
        <v/>
      </c>
      <c r="Q1579" s="1" t="str">
        <f>IF(AND(YEAR(在职员工基本信息!$M1576)='员工事项提醒（生日、续合同）'!$Q$4,MONTH(在职员工基本信息!$M1576)='员工事项提醒（生日、续合同）'!$S$4),在职员工基本信息!E1576,"")</f>
        <v/>
      </c>
      <c r="R1579" s="1" t="str">
        <f>IF(AND(YEAR(在职员工基本信息!$M1576)='员工事项提醒（生日、续合同）'!$Q$4,MONTH(在职员工基本信息!$M1576)='员工事项提醒（生日、续合同）'!$S$4),在职员工基本信息!B1576,"")</f>
        <v/>
      </c>
      <c r="S1579" s="1" t="str">
        <f>IF(AND(YEAR(在职员工基本信息!$M1576)='员工事项提醒（生日、续合同）'!$Q$4,MONTH(在职员工基本信息!$M1576)='员工事项提醒（生日、续合同）'!$S$4),在职员工基本信息!C1576,"")</f>
        <v/>
      </c>
      <c r="T1579" s="23" t="str">
        <f>IF(AND(YEAR(在职员工基本信息!$M1576)='员工事项提醒（生日、续合同）'!$Q$4,MONTH(在职员工基本信息!$M1576)='员工事项提醒（生日、续合同）'!$S$4),在职员工基本信息!M1576,"")</f>
        <v/>
      </c>
    </row>
    <row r="1580" spans="1:20">
      <c r="A1580" s="1" t="str">
        <f>B1580&amp;COUNTIF(B$8:B1580,B1580)</f>
        <v>1568</v>
      </c>
      <c r="B1580" s="1" t="str">
        <f>IF(MONTH(在职员工基本信息!G1577)=$L$4,MONTH(在职员工基本信息!G1577),"")</f>
        <v/>
      </c>
      <c r="D1580" s="1" t="str">
        <f>IFERROR(IF(在职员工基本信息!D1577="","",在职员工基本信息!D1577),"")</f>
        <v/>
      </c>
      <c r="E1580" s="1" t="str">
        <f>IF(在职员工基本信息!E1577="","",在职员工基本信息!E1577)</f>
        <v/>
      </c>
      <c r="F1580" s="23" t="str">
        <f>IF(在职员工基本信息!G1577="","",在职员工基本信息!G1577)</f>
        <v/>
      </c>
      <c r="G1580" s="1" t="str">
        <f>IF(在职员工基本信息!B1577="","",在职员工基本信息!B1577)</f>
        <v/>
      </c>
      <c r="H1580" s="1" t="str">
        <f>IF(在职员工基本信息!C1577="","",在职员工基本信息!C1577)</f>
        <v/>
      </c>
      <c r="J1580" s="23" t="str">
        <f t="shared" si="120"/>
        <v/>
      </c>
      <c r="K1580" s="23" t="str">
        <f t="shared" si="121"/>
        <v/>
      </c>
      <c r="L1580" s="23" t="str">
        <f t="shared" si="122"/>
        <v/>
      </c>
      <c r="M1580" s="23" t="str">
        <f t="shared" si="123"/>
        <v/>
      </c>
      <c r="N1580" s="23" t="str">
        <f t="shared" si="124"/>
        <v/>
      </c>
      <c r="P1580" s="1" t="str">
        <f>IF(AND(YEAR(在职员工基本信息!$M1577)='员工事项提醒（生日、续合同）'!$Q$4,MONTH(在职员工基本信息!$M1577)='员工事项提醒（生日、续合同）'!$S$4),在职员工基本信息!D1577,"")</f>
        <v/>
      </c>
      <c r="Q1580" s="1" t="str">
        <f>IF(AND(YEAR(在职员工基本信息!$M1577)='员工事项提醒（生日、续合同）'!$Q$4,MONTH(在职员工基本信息!$M1577)='员工事项提醒（生日、续合同）'!$S$4),在职员工基本信息!E1577,"")</f>
        <v/>
      </c>
      <c r="R1580" s="1" t="str">
        <f>IF(AND(YEAR(在职员工基本信息!$M1577)='员工事项提醒（生日、续合同）'!$Q$4,MONTH(在职员工基本信息!$M1577)='员工事项提醒（生日、续合同）'!$S$4),在职员工基本信息!B1577,"")</f>
        <v/>
      </c>
      <c r="S1580" s="1" t="str">
        <f>IF(AND(YEAR(在职员工基本信息!$M1577)='员工事项提醒（生日、续合同）'!$Q$4,MONTH(在职员工基本信息!$M1577)='员工事项提醒（生日、续合同）'!$S$4),在职员工基本信息!C1577,"")</f>
        <v/>
      </c>
      <c r="T1580" s="23" t="str">
        <f>IF(AND(YEAR(在职员工基本信息!$M1577)='员工事项提醒（生日、续合同）'!$Q$4,MONTH(在职员工基本信息!$M1577)='员工事项提醒（生日、续合同）'!$S$4),在职员工基本信息!M1577,"")</f>
        <v/>
      </c>
    </row>
    <row r="1581" spans="1:20">
      <c r="A1581" s="1" t="str">
        <f>B1581&amp;COUNTIF(B$8:B1581,B1581)</f>
        <v>1569</v>
      </c>
      <c r="B1581" s="1" t="str">
        <f>IF(MONTH(在职员工基本信息!G1578)=$L$4,MONTH(在职员工基本信息!G1578),"")</f>
        <v/>
      </c>
      <c r="D1581" s="1" t="str">
        <f>IFERROR(IF(在职员工基本信息!D1578="","",在职员工基本信息!D1578),"")</f>
        <v/>
      </c>
      <c r="E1581" s="1" t="str">
        <f>IF(在职员工基本信息!E1578="","",在职员工基本信息!E1578)</f>
        <v/>
      </c>
      <c r="F1581" s="23" t="str">
        <f>IF(在职员工基本信息!G1578="","",在职员工基本信息!G1578)</f>
        <v/>
      </c>
      <c r="G1581" s="1" t="str">
        <f>IF(在职员工基本信息!B1578="","",在职员工基本信息!B1578)</f>
        <v/>
      </c>
      <c r="H1581" s="1" t="str">
        <f>IF(在职员工基本信息!C1578="","",在职员工基本信息!C1578)</f>
        <v/>
      </c>
      <c r="J1581" s="23" t="str">
        <f t="shared" si="120"/>
        <v/>
      </c>
      <c r="K1581" s="23" t="str">
        <f t="shared" si="121"/>
        <v/>
      </c>
      <c r="L1581" s="23" t="str">
        <f t="shared" si="122"/>
        <v/>
      </c>
      <c r="M1581" s="23" t="str">
        <f t="shared" si="123"/>
        <v/>
      </c>
      <c r="N1581" s="23" t="str">
        <f t="shared" si="124"/>
        <v/>
      </c>
      <c r="P1581" s="1" t="str">
        <f>IF(AND(YEAR(在职员工基本信息!$M1578)='员工事项提醒（生日、续合同）'!$Q$4,MONTH(在职员工基本信息!$M1578)='员工事项提醒（生日、续合同）'!$S$4),在职员工基本信息!D1578,"")</f>
        <v/>
      </c>
      <c r="Q1581" s="1" t="str">
        <f>IF(AND(YEAR(在职员工基本信息!$M1578)='员工事项提醒（生日、续合同）'!$Q$4,MONTH(在职员工基本信息!$M1578)='员工事项提醒（生日、续合同）'!$S$4),在职员工基本信息!E1578,"")</f>
        <v/>
      </c>
      <c r="R1581" s="1" t="str">
        <f>IF(AND(YEAR(在职员工基本信息!$M1578)='员工事项提醒（生日、续合同）'!$Q$4,MONTH(在职员工基本信息!$M1578)='员工事项提醒（生日、续合同）'!$S$4),在职员工基本信息!B1578,"")</f>
        <v/>
      </c>
      <c r="S1581" s="1" t="str">
        <f>IF(AND(YEAR(在职员工基本信息!$M1578)='员工事项提醒（生日、续合同）'!$Q$4,MONTH(在职员工基本信息!$M1578)='员工事项提醒（生日、续合同）'!$S$4),在职员工基本信息!C1578,"")</f>
        <v/>
      </c>
      <c r="T1581" s="23" t="str">
        <f>IF(AND(YEAR(在职员工基本信息!$M1578)='员工事项提醒（生日、续合同）'!$Q$4,MONTH(在职员工基本信息!$M1578)='员工事项提醒（生日、续合同）'!$S$4),在职员工基本信息!M1578,"")</f>
        <v/>
      </c>
    </row>
    <row r="1582" spans="1:20">
      <c r="A1582" s="1" t="str">
        <f>B1582&amp;COUNTIF(B$8:B1582,B1582)</f>
        <v>1570</v>
      </c>
      <c r="B1582" s="1" t="str">
        <f>IF(MONTH(在职员工基本信息!G1579)=$L$4,MONTH(在职员工基本信息!G1579),"")</f>
        <v/>
      </c>
      <c r="D1582" s="1" t="str">
        <f>IFERROR(IF(在职员工基本信息!D1579="","",在职员工基本信息!D1579),"")</f>
        <v/>
      </c>
      <c r="E1582" s="1" t="str">
        <f>IF(在职员工基本信息!E1579="","",在职员工基本信息!E1579)</f>
        <v/>
      </c>
      <c r="F1582" s="23" t="str">
        <f>IF(在职员工基本信息!G1579="","",在职员工基本信息!G1579)</f>
        <v/>
      </c>
      <c r="G1582" s="1" t="str">
        <f>IF(在职员工基本信息!B1579="","",在职员工基本信息!B1579)</f>
        <v/>
      </c>
      <c r="H1582" s="1" t="str">
        <f>IF(在职员工基本信息!C1579="","",在职员工基本信息!C1579)</f>
        <v/>
      </c>
      <c r="J1582" s="23" t="str">
        <f t="shared" si="120"/>
        <v/>
      </c>
      <c r="K1582" s="23" t="str">
        <f t="shared" si="121"/>
        <v/>
      </c>
      <c r="L1582" s="23" t="str">
        <f t="shared" si="122"/>
        <v/>
      </c>
      <c r="M1582" s="23" t="str">
        <f t="shared" si="123"/>
        <v/>
      </c>
      <c r="N1582" s="23" t="str">
        <f t="shared" si="124"/>
        <v/>
      </c>
      <c r="P1582" s="1" t="str">
        <f>IF(AND(YEAR(在职员工基本信息!$M1579)='员工事项提醒（生日、续合同）'!$Q$4,MONTH(在职员工基本信息!$M1579)='员工事项提醒（生日、续合同）'!$S$4),在职员工基本信息!D1579,"")</f>
        <v/>
      </c>
      <c r="Q1582" s="1" t="str">
        <f>IF(AND(YEAR(在职员工基本信息!$M1579)='员工事项提醒（生日、续合同）'!$Q$4,MONTH(在职员工基本信息!$M1579)='员工事项提醒（生日、续合同）'!$S$4),在职员工基本信息!E1579,"")</f>
        <v/>
      </c>
      <c r="R1582" s="1" t="str">
        <f>IF(AND(YEAR(在职员工基本信息!$M1579)='员工事项提醒（生日、续合同）'!$Q$4,MONTH(在职员工基本信息!$M1579)='员工事项提醒（生日、续合同）'!$S$4),在职员工基本信息!B1579,"")</f>
        <v/>
      </c>
      <c r="S1582" s="1" t="str">
        <f>IF(AND(YEAR(在职员工基本信息!$M1579)='员工事项提醒（生日、续合同）'!$Q$4,MONTH(在职员工基本信息!$M1579)='员工事项提醒（生日、续合同）'!$S$4),在职员工基本信息!C1579,"")</f>
        <v/>
      </c>
      <c r="T1582" s="23" t="str">
        <f>IF(AND(YEAR(在职员工基本信息!$M1579)='员工事项提醒（生日、续合同）'!$Q$4,MONTH(在职员工基本信息!$M1579)='员工事项提醒（生日、续合同）'!$S$4),在职员工基本信息!M1579,"")</f>
        <v/>
      </c>
    </row>
    <row r="1583" spans="1:20">
      <c r="A1583" s="1" t="str">
        <f>B1583&amp;COUNTIF(B$8:B1583,B1583)</f>
        <v>1571</v>
      </c>
      <c r="B1583" s="1" t="str">
        <f>IF(MONTH(在职员工基本信息!G1580)=$L$4,MONTH(在职员工基本信息!G1580),"")</f>
        <v/>
      </c>
      <c r="D1583" s="1" t="str">
        <f>IFERROR(IF(在职员工基本信息!D1580="","",在职员工基本信息!D1580),"")</f>
        <v/>
      </c>
      <c r="E1583" s="1" t="str">
        <f>IF(在职员工基本信息!E1580="","",在职员工基本信息!E1580)</f>
        <v/>
      </c>
      <c r="F1583" s="23" t="str">
        <f>IF(在职员工基本信息!G1580="","",在职员工基本信息!G1580)</f>
        <v/>
      </c>
      <c r="G1583" s="1" t="str">
        <f>IF(在职员工基本信息!B1580="","",在职员工基本信息!B1580)</f>
        <v/>
      </c>
      <c r="H1583" s="1" t="str">
        <f>IF(在职员工基本信息!C1580="","",在职员工基本信息!C1580)</f>
        <v/>
      </c>
      <c r="J1583" s="23" t="str">
        <f t="shared" si="120"/>
        <v/>
      </c>
      <c r="K1583" s="23" t="str">
        <f t="shared" si="121"/>
        <v/>
      </c>
      <c r="L1583" s="23" t="str">
        <f t="shared" si="122"/>
        <v/>
      </c>
      <c r="M1583" s="23" t="str">
        <f t="shared" si="123"/>
        <v/>
      </c>
      <c r="N1583" s="23" t="str">
        <f t="shared" si="124"/>
        <v/>
      </c>
      <c r="P1583" s="1" t="str">
        <f>IF(AND(YEAR(在职员工基本信息!$M1580)='员工事项提醒（生日、续合同）'!$Q$4,MONTH(在职员工基本信息!$M1580)='员工事项提醒（生日、续合同）'!$S$4),在职员工基本信息!D1580,"")</f>
        <v/>
      </c>
      <c r="Q1583" s="1" t="str">
        <f>IF(AND(YEAR(在职员工基本信息!$M1580)='员工事项提醒（生日、续合同）'!$Q$4,MONTH(在职员工基本信息!$M1580)='员工事项提醒（生日、续合同）'!$S$4),在职员工基本信息!E1580,"")</f>
        <v/>
      </c>
      <c r="R1583" s="1" t="str">
        <f>IF(AND(YEAR(在职员工基本信息!$M1580)='员工事项提醒（生日、续合同）'!$Q$4,MONTH(在职员工基本信息!$M1580)='员工事项提醒（生日、续合同）'!$S$4),在职员工基本信息!B1580,"")</f>
        <v/>
      </c>
      <c r="S1583" s="1" t="str">
        <f>IF(AND(YEAR(在职员工基本信息!$M1580)='员工事项提醒（生日、续合同）'!$Q$4,MONTH(在职员工基本信息!$M1580)='员工事项提醒（生日、续合同）'!$S$4),在职员工基本信息!C1580,"")</f>
        <v/>
      </c>
      <c r="T1583" s="23" t="str">
        <f>IF(AND(YEAR(在职员工基本信息!$M1580)='员工事项提醒（生日、续合同）'!$Q$4,MONTH(在职员工基本信息!$M1580)='员工事项提醒（生日、续合同）'!$S$4),在职员工基本信息!M1580,"")</f>
        <v/>
      </c>
    </row>
    <row r="1584" spans="1:20">
      <c r="A1584" s="1" t="str">
        <f>B1584&amp;COUNTIF(B$8:B1584,B1584)</f>
        <v>1572</v>
      </c>
      <c r="B1584" s="1" t="str">
        <f>IF(MONTH(在职员工基本信息!G1581)=$L$4,MONTH(在职员工基本信息!G1581),"")</f>
        <v/>
      </c>
      <c r="D1584" s="1" t="str">
        <f>IFERROR(IF(在职员工基本信息!D1581="","",在职员工基本信息!D1581),"")</f>
        <v/>
      </c>
      <c r="E1584" s="1" t="str">
        <f>IF(在职员工基本信息!E1581="","",在职员工基本信息!E1581)</f>
        <v/>
      </c>
      <c r="F1584" s="23" t="str">
        <f>IF(在职员工基本信息!G1581="","",在职员工基本信息!G1581)</f>
        <v/>
      </c>
      <c r="G1584" s="1" t="str">
        <f>IF(在职员工基本信息!B1581="","",在职员工基本信息!B1581)</f>
        <v/>
      </c>
      <c r="H1584" s="1" t="str">
        <f>IF(在职员工基本信息!C1581="","",在职员工基本信息!C1581)</f>
        <v/>
      </c>
      <c r="J1584" s="23" t="str">
        <f t="shared" si="120"/>
        <v/>
      </c>
      <c r="K1584" s="23" t="str">
        <f t="shared" si="121"/>
        <v/>
      </c>
      <c r="L1584" s="23" t="str">
        <f t="shared" si="122"/>
        <v/>
      </c>
      <c r="M1584" s="23" t="str">
        <f t="shared" si="123"/>
        <v/>
      </c>
      <c r="N1584" s="23" t="str">
        <f t="shared" si="124"/>
        <v/>
      </c>
      <c r="P1584" s="1" t="str">
        <f>IF(AND(YEAR(在职员工基本信息!$M1581)='员工事项提醒（生日、续合同）'!$Q$4,MONTH(在职员工基本信息!$M1581)='员工事项提醒（生日、续合同）'!$S$4),在职员工基本信息!D1581,"")</f>
        <v/>
      </c>
      <c r="Q1584" s="1" t="str">
        <f>IF(AND(YEAR(在职员工基本信息!$M1581)='员工事项提醒（生日、续合同）'!$Q$4,MONTH(在职员工基本信息!$M1581)='员工事项提醒（生日、续合同）'!$S$4),在职员工基本信息!E1581,"")</f>
        <v/>
      </c>
      <c r="R1584" s="1" t="str">
        <f>IF(AND(YEAR(在职员工基本信息!$M1581)='员工事项提醒（生日、续合同）'!$Q$4,MONTH(在职员工基本信息!$M1581)='员工事项提醒（生日、续合同）'!$S$4),在职员工基本信息!B1581,"")</f>
        <v/>
      </c>
      <c r="S1584" s="1" t="str">
        <f>IF(AND(YEAR(在职员工基本信息!$M1581)='员工事项提醒（生日、续合同）'!$Q$4,MONTH(在职员工基本信息!$M1581)='员工事项提醒（生日、续合同）'!$S$4),在职员工基本信息!C1581,"")</f>
        <v/>
      </c>
      <c r="T1584" s="23" t="str">
        <f>IF(AND(YEAR(在职员工基本信息!$M1581)='员工事项提醒（生日、续合同）'!$Q$4,MONTH(在职员工基本信息!$M1581)='员工事项提醒（生日、续合同）'!$S$4),在职员工基本信息!M1581,"")</f>
        <v/>
      </c>
    </row>
    <row r="1585" spans="1:20">
      <c r="A1585" s="1" t="str">
        <f>B1585&amp;COUNTIF(B$8:B1585,B1585)</f>
        <v>1573</v>
      </c>
      <c r="B1585" s="1" t="str">
        <f>IF(MONTH(在职员工基本信息!G1582)=$L$4,MONTH(在职员工基本信息!G1582),"")</f>
        <v/>
      </c>
      <c r="D1585" s="1" t="str">
        <f>IFERROR(IF(在职员工基本信息!D1582="","",在职员工基本信息!D1582),"")</f>
        <v/>
      </c>
      <c r="E1585" s="1" t="str">
        <f>IF(在职员工基本信息!E1582="","",在职员工基本信息!E1582)</f>
        <v/>
      </c>
      <c r="F1585" s="23" t="str">
        <f>IF(在职员工基本信息!G1582="","",在职员工基本信息!G1582)</f>
        <v/>
      </c>
      <c r="G1585" s="1" t="str">
        <f>IF(在职员工基本信息!B1582="","",在职员工基本信息!B1582)</f>
        <v/>
      </c>
      <c r="H1585" s="1" t="str">
        <f>IF(在职员工基本信息!C1582="","",在职员工基本信息!C1582)</f>
        <v/>
      </c>
      <c r="J1585" s="23" t="str">
        <f t="shared" si="120"/>
        <v/>
      </c>
      <c r="K1585" s="23" t="str">
        <f t="shared" si="121"/>
        <v/>
      </c>
      <c r="L1585" s="23" t="str">
        <f t="shared" si="122"/>
        <v/>
      </c>
      <c r="M1585" s="23" t="str">
        <f t="shared" si="123"/>
        <v/>
      </c>
      <c r="N1585" s="23" t="str">
        <f t="shared" si="124"/>
        <v/>
      </c>
      <c r="P1585" s="1" t="str">
        <f>IF(AND(YEAR(在职员工基本信息!$M1582)='员工事项提醒（生日、续合同）'!$Q$4,MONTH(在职员工基本信息!$M1582)='员工事项提醒（生日、续合同）'!$S$4),在职员工基本信息!D1582,"")</f>
        <v/>
      </c>
      <c r="Q1585" s="1" t="str">
        <f>IF(AND(YEAR(在职员工基本信息!$M1582)='员工事项提醒（生日、续合同）'!$Q$4,MONTH(在职员工基本信息!$M1582)='员工事项提醒（生日、续合同）'!$S$4),在职员工基本信息!E1582,"")</f>
        <v/>
      </c>
      <c r="R1585" s="1" t="str">
        <f>IF(AND(YEAR(在职员工基本信息!$M1582)='员工事项提醒（生日、续合同）'!$Q$4,MONTH(在职员工基本信息!$M1582)='员工事项提醒（生日、续合同）'!$S$4),在职员工基本信息!B1582,"")</f>
        <v/>
      </c>
      <c r="S1585" s="1" t="str">
        <f>IF(AND(YEAR(在职员工基本信息!$M1582)='员工事项提醒（生日、续合同）'!$Q$4,MONTH(在职员工基本信息!$M1582)='员工事项提醒（生日、续合同）'!$S$4),在职员工基本信息!C1582,"")</f>
        <v/>
      </c>
      <c r="T1585" s="23" t="str">
        <f>IF(AND(YEAR(在职员工基本信息!$M1582)='员工事项提醒（生日、续合同）'!$Q$4,MONTH(在职员工基本信息!$M1582)='员工事项提醒（生日、续合同）'!$S$4),在职员工基本信息!M1582,"")</f>
        <v/>
      </c>
    </row>
    <row r="1586" spans="1:20">
      <c r="A1586" s="1" t="str">
        <f>B1586&amp;COUNTIF(B$8:B1586,B1586)</f>
        <v>1574</v>
      </c>
      <c r="B1586" s="1" t="str">
        <f>IF(MONTH(在职员工基本信息!G1583)=$L$4,MONTH(在职员工基本信息!G1583),"")</f>
        <v/>
      </c>
      <c r="D1586" s="1" t="str">
        <f>IFERROR(IF(在职员工基本信息!D1583="","",在职员工基本信息!D1583),"")</f>
        <v/>
      </c>
      <c r="E1586" s="1" t="str">
        <f>IF(在职员工基本信息!E1583="","",在职员工基本信息!E1583)</f>
        <v/>
      </c>
      <c r="F1586" s="23" t="str">
        <f>IF(在职员工基本信息!G1583="","",在职员工基本信息!G1583)</f>
        <v/>
      </c>
      <c r="G1586" s="1" t="str">
        <f>IF(在职员工基本信息!B1583="","",在职员工基本信息!B1583)</f>
        <v/>
      </c>
      <c r="H1586" s="1" t="str">
        <f>IF(在职员工基本信息!C1583="","",在职员工基本信息!C1583)</f>
        <v/>
      </c>
      <c r="J1586" s="23" t="str">
        <f t="shared" si="120"/>
        <v/>
      </c>
      <c r="K1586" s="23" t="str">
        <f t="shared" si="121"/>
        <v/>
      </c>
      <c r="L1586" s="23" t="str">
        <f t="shared" si="122"/>
        <v/>
      </c>
      <c r="M1586" s="23" t="str">
        <f t="shared" si="123"/>
        <v/>
      </c>
      <c r="N1586" s="23" t="str">
        <f t="shared" si="124"/>
        <v/>
      </c>
      <c r="P1586" s="1" t="str">
        <f>IF(AND(YEAR(在职员工基本信息!$M1583)='员工事项提醒（生日、续合同）'!$Q$4,MONTH(在职员工基本信息!$M1583)='员工事项提醒（生日、续合同）'!$S$4),在职员工基本信息!D1583,"")</f>
        <v/>
      </c>
      <c r="Q1586" s="1" t="str">
        <f>IF(AND(YEAR(在职员工基本信息!$M1583)='员工事项提醒（生日、续合同）'!$Q$4,MONTH(在职员工基本信息!$M1583)='员工事项提醒（生日、续合同）'!$S$4),在职员工基本信息!E1583,"")</f>
        <v/>
      </c>
      <c r="R1586" s="1" t="str">
        <f>IF(AND(YEAR(在职员工基本信息!$M1583)='员工事项提醒（生日、续合同）'!$Q$4,MONTH(在职员工基本信息!$M1583)='员工事项提醒（生日、续合同）'!$S$4),在职员工基本信息!B1583,"")</f>
        <v/>
      </c>
      <c r="S1586" s="1" t="str">
        <f>IF(AND(YEAR(在职员工基本信息!$M1583)='员工事项提醒（生日、续合同）'!$Q$4,MONTH(在职员工基本信息!$M1583)='员工事项提醒（生日、续合同）'!$S$4),在职员工基本信息!C1583,"")</f>
        <v/>
      </c>
      <c r="T1586" s="23" t="str">
        <f>IF(AND(YEAR(在职员工基本信息!$M1583)='员工事项提醒（生日、续合同）'!$Q$4,MONTH(在职员工基本信息!$M1583)='员工事项提醒（生日、续合同）'!$S$4),在职员工基本信息!M1583,"")</f>
        <v/>
      </c>
    </row>
    <row r="1587" spans="1:20">
      <c r="A1587" s="1" t="str">
        <f>B1587&amp;COUNTIF(B$8:B1587,B1587)</f>
        <v>1575</v>
      </c>
      <c r="B1587" s="1" t="str">
        <f>IF(MONTH(在职员工基本信息!G1584)=$L$4,MONTH(在职员工基本信息!G1584),"")</f>
        <v/>
      </c>
      <c r="D1587" s="1" t="str">
        <f>IFERROR(IF(在职员工基本信息!D1584="","",在职员工基本信息!D1584),"")</f>
        <v/>
      </c>
      <c r="E1587" s="1" t="str">
        <f>IF(在职员工基本信息!E1584="","",在职员工基本信息!E1584)</f>
        <v/>
      </c>
      <c r="F1587" s="23" t="str">
        <f>IF(在职员工基本信息!G1584="","",在职员工基本信息!G1584)</f>
        <v/>
      </c>
      <c r="G1587" s="1" t="str">
        <f>IF(在职员工基本信息!B1584="","",在职员工基本信息!B1584)</f>
        <v/>
      </c>
      <c r="H1587" s="1" t="str">
        <f>IF(在职员工基本信息!C1584="","",在职员工基本信息!C1584)</f>
        <v/>
      </c>
      <c r="J1587" s="23" t="str">
        <f t="shared" si="120"/>
        <v/>
      </c>
      <c r="K1587" s="23" t="str">
        <f t="shared" si="121"/>
        <v/>
      </c>
      <c r="L1587" s="23" t="str">
        <f t="shared" si="122"/>
        <v/>
      </c>
      <c r="M1587" s="23" t="str">
        <f t="shared" si="123"/>
        <v/>
      </c>
      <c r="N1587" s="23" t="str">
        <f t="shared" si="124"/>
        <v/>
      </c>
      <c r="P1587" s="1" t="str">
        <f>IF(AND(YEAR(在职员工基本信息!$M1584)='员工事项提醒（生日、续合同）'!$Q$4,MONTH(在职员工基本信息!$M1584)='员工事项提醒（生日、续合同）'!$S$4),在职员工基本信息!D1584,"")</f>
        <v/>
      </c>
      <c r="Q1587" s="1" t="str">
        <f>IF(AND(YEAR(在职员工基本信息!$M1584)='员工事项提醒（生日、续合同）'!$Q$4,MONTH(在职员工基本信息!$M1584)='员工事项提醒（生日、续合同）'!$S$4),在职员工基本信息!E1584,"")</f>
        <v/>
      </c>
      <c r="R1587" s="1" t="str">
        <f>IF(AND(YEAR(在职员工基本信息!$M1584)='员工事项提醒（生日、续合同）'!$Q$4,MONTH(在职员工基本信息!$M1584)='员工事项提醒（生日、续合同）'!$S$4),在职员工基本信息!B1584,"")</f>
        <v/>
      </c>
      <c r="S1587" s="1" t="str">
        <f>IF(AND(YEAR(在职员工基本信息!$M1584)='员工事项提醒（生日、续合同）'!$Q$4,MONTH(在职员工基本信息!$M1584)='员工事项提醒（生日、续合同）'!$S$4),在职员工基本信息!C1584,"")</f>
        <v/>
      </c>
      <c r="T1587" s="23" t="str">
        <f>IF(AND(YEAR(在职员工基本信息!$M1584)='员工事项提醒（生日、续合同）'!$Q$4,MONTH(在职员工基本信息!$M1584)='员工事项提醒（生日、续合同）'!$S$4),在职员工基本信息!M1584,"")</f>
        <v/>
      </c>
    </row>
    <row r="1588" spans="1:20">
      <c r="A1588" s="1" t="str">
        <f>B1588&amp;COUNTIF(B$8:B1588,B1588)</f>
        <v>1576</v>
      </c>
      <c r="B1588" s="1" t="str">
        <f>IF(MONTH(在职员工基本信息!G1585)=$L$4,MONTH(在职员工基本信息!G1585),"")</f>
        <v/>
      </c>
      <c r="D1588" s="1" t="str">
        <f>IFERROR(IF(在职员工基本信息!D1585="","",在职员工基本信息!D1585),"")</f>
        <v/>
      </c>
      <c r="E1588" s="1" t="str">
        <f>IF(在职员工基本信息!E1585="","",在职员工基本信息!E1585)</f>
        <v/>
      </c>
      <c r="F1588" s="23" t="str">
        <f>IF(在职员工基本信息!G1585="","",在职员工基本信息!G1585)</f>
        <v/>
      </c>
      <c r="G1588" s="1" t="str">
        <f>IF(在职员工基本信息!B1585="","",在职员工基本信息!B1585)</f>
        <v/>
      </c>
      <c r="H1588" s="1" t="str">
        <f>IF(在职员工基本信息!C1585="","",在职员工基本信息!C1585)</f>
        <v/>
      </c>
      <c r="J1588" s="23" t="str">
        <f t="shared" si="120"/>
        <v/>
      </c>
      <c r="K1588" s="23" t="str">
        <f t="shared" si="121"/>
        <v/>
      </c>
      <c r="L1588" s="23" t="str">
        <f t="shared" si="122"/>
        <v/>
      </c>
      <c r="M1588" s="23" t="str">
        <f t="shared" si="123"/>
        <v/>
      </c>
      <c r="N1588" s="23" t="str">
        <f t="shared" si="124"/>
        <v/>
      </c>
      <c r="P1588" s="1" t="str">
        <f>IF(AND(YEAR(在职员工基本信息!$M1585)='员工事项提醒（生日、续合同）'!$Q$4,MONTH(在职员工基本信息!$M1585)='员工事项提醒（生日、续合同）'!$S$4),在职员工基本信息!D1585,"")</f>
        <v/>
      </c>
      <c r="Q1588" s="1" t="str">
        <f>IF(AND(YEAR(在职员工基本信息!$M1585)='员工事项提醒（生日、续合同）'!$Q$4,MONTH(在职员工基本信息!$M1585)='员工事项提醒（生日、续合同）'!$S$4),在职员工基本信息!E1585,"")</f>
        <v/>
      </c>
      <c r="R1588" s="1" t="str">
        <f>IF(AND(YEAR(在职员工基本信息!$M1585)='员工事项提醒（生日、续合同）'!$Q$4,MONTH(在职员工基本信息!$M1585)='员工事项提醒（生日、续合同）'!$S$4),在职员工基本信息!B1585,"")</f>
        <v/>
      </c>
      <c r="S1588" s="1" t="str">
        <f>IF(AND(YEAR(在职员工基本信息!$M1585)='员工事项提醒（生日、续合同）'!$Q$4,MONTH(在职员工基本信息!$M1585)='员工事项提醒（生日、续合同）'!$S$4),在职员工基本信息!C1585,"")</f>
        <v/>
      </c>
      <c r="T1588" s="23" t="str">
        <f>IF(AND(YEAR(在职员工基本信息!$M1585)='员工事项提醒（生日、续合同）'!$Q$4,MONTH(在职员工基本信息!$M1585)='员工事项提醒（生日、续合同）'!$S$4),在职员工基本信息!M1585,"")</f>
        <v/>
      </c>
    </row>
    <row r="1589" spans="1:20">
      <c r="A1589" s="1" t="str">
        <f>B1589&amp;COUNTIF(B$8:B1589,B1589)</f>
        <v>1577</v>
      </c>
      <c r="B1589" s="1" t="str">
        <f>IF(MONTH(在职员工基本信息!G1586)=$L$4,MONTH(在职员工基本信息!G1586),"")</f>
        <v/>
      </c>
      <c r="D1589" s="1" t="str">
        <f>IFERROR(IF(在职员工基本信息!D1586="","",在职员工基本信息!D1586),"")</f>
        <v/>
      </c>
      <c r="E1589" s="1" t="str">
        <f>IF(在职员工基本信息!E1586="","",在职员工基本信息!E1586)</f>
        <v/>
      </c>
      <c r="F1589" s="23" t="str">
        <f>IF(在职员工基本信息!G1586="","",在职员工基本信息!G1586)</f>
        <v/>
      </c>
      <c r="G1589" s="1" t="str">
        <f>IF(在职员工基本信息!B1586="","",在职员工基本信息!B1586)</f>
        <v/>
      </c>
      <c r="H1589" s="1" t="str">
        <f>IF(在职员工基本信息!C1586="","",在职员工基本信息!C1586)</f>
        <v/>
      </c>
      <c r="J1589" s="23" t="str">
        <f t="shared" si="120"/>
        <v/>
      </c>
      <c r="K1589" s="23" t="str">
        <f t="shared" si="121"/>
        <v/>
      </c>
      <c r="L1589" s="23" t="str">
        <f t="shared" si="122"/>
        <v/>
      </c>
      <c r="M1589" s="23" t="str">
        <f t="shared" si="123"/>
        <v/>
      </c>
      <c r="N1589" s="23" t="str">
        <f t="shared" si="124"/>
        <v/>
      </c>
      <c r="P1589" s="1" t="str">
        <f>IF(AND(YEAR(在职员工基本信息!$M1586)='员工事项提醒（生日、续合同）'!$Q$4,MONTH(在职员工基本信息!$M1586)='员工事项提醒（生日、续合同）'!$S$4),在职员工基本信息!D1586,"")</f>
        <v/>
      </c>
      <c r="Q1589" s="1" t="str">
        <f>IF(AND(YEAR(在职员工基本信息!$M1586)='员工事项提醒（生日、续合同）'!$Q$4,MONTH(在职员工基本信息!$M1586)='员工事项提醒（生日、续合同）'!$S$4),在职员工基本信息!E1586,"")</f>
        <v/>
      </c>
      <c r="R1589" s="1" t="str">
        <f>IF(AND(YEAR(在职员工基本信息!$M1586)='员工事项提醒（生日、续合同）'!$Q$4,MONTH(在职员工基本信息!$M1586)='员工事项提醒（生日、续合同）'!$S$4),在职员工基本信息!B1586,"")</f>
        <v/>
      </c>
      <c r="S1589" s="1" t="str">
        <f>IF(AND(YEAR(在职员工基本信息!$M1586)='员工事项提醒（生日、续合同）'!$Q$4,MONTH(在职员工基本信息!$M1586)='员工事项提醒（生日、续合同）'!$S$4),在职员工基本信息!C1586,"")</f>
        <v/>
      </c>
      <c r="T1589" s="23" t="str">
        <f>IF(AND(YEAR(在职员工基本信息!$M1586)='员工事项提醒（生日、续合同）'!$Q$4,MONTH(在职员工基本信息!$M1586)='员工事项提醒（生日、续合同）'!$S$4),在职员工基本信息!M1586,"")</f>
        <v/>
      </c>
    </row>
    <row r="1590" spans="1:20">
      <c r="A1590" s="1" t="str">
        <f>B1590&amp;COUNTIF(B$8:B1590,B1590)</f>
        <v>1578</v>
      </c>
      <c r="B1590" s="1" t="str">
        <f>IF(MONTH(在职员工基本信息!G1587)=$L$4,MONTH(在职员工基本信息!G1587),"")</f>
        <v/>
      </c>
      <c r="D1590" s="1" t="str">
        <f>IFERROR(IF(在职员工基本信息!D1587="","",在职员工基本信息!D1587),"")</f>
        <v/>
      </c>
      <c r="E1590" s="1" t="str">
        <f>IF(在职员工基本信息!E1587="","",在职员工基本信息!E1587)</f>
        <v/>
      </c>
      <c r="F1590" s="23" t="str">
        <f>IF(在职员工基本信息!G1587="","",在职员工基本信息!G1587)</f>
        <v/>
      </c>
      <c r="G1590" s="1" t="str">
        <f>IF(在职员工基本信息!B1587="","",在职员工基本信息!B1587)</f>
        <v/>
      </c>
      <c r="H1590" s="1" t="str">
        <f>IF(在职员工基本信息!C1587="","",在职员工基本信息!C1587)</f>
        <v/>
      </c>
      <c r="J1590" s="23" t="str">
        <f t="shared" si="120"/>
        <v/>
      </c>
      <c r="K1590" s="23" t="str">
        <f t="shared" si="121"/>
        <v/>
      </c>
      <c r="L1590" s="23" t="str">
        <f t="shared" si="122"/>
        <v/>
      </c>
      <c r="M1590" s="23" t="str">
        <f t="shared" si="123"/>
        <v/>
      </c>
      <c r="N1590" s="23" t="str">
        <f t="shared" si="124"/>
        <v/>
      </c>
      <c r="P1590" s="1" t="str">
        <f>IF(AND(YEAR(在职员工基本信息!$M1587)='员工事项提醒（生日、续合同）'!$Q$4,MONTH(在职员工基本信息!$M1587)='员工事项提醒（生日、续合同）'!$S$4),在职员工基本信息!D1587,"")</f>
        <v/>
      </c>
      <c r="Q1590" s="1" t="str">
        <f>IF(AND(YEAR(在职员工基本信息!$M1587)='员工事项提醒（生日、续合同）'!$Q$4,MONTH(在职员工基本信息!$M1587)='员工事项提醒（生日、续合同）'!$S$4),在职员工基本信息!E1587,"")</f>
        <v/>
      </c>
      <c r="R1590" s="1" t="str">
        <f>IF(AND(YEAR(在职员工基本信息!$M1587)='员工事项提醒（生日、续合同）'!$Q$4,MONTH(在职员工基本信息!$M1587)='员工事项提醒（生日、续合同）'!$S$4),在职员工基本信息!B1587,"")</f>
        <v/>
      </c>
      <c r="S1590" s="1" t="str">
        <f>IF(AND(YEAR(在职员工基本信息!$M1587)='员工事项提醒（生日、续合同）'!$Q$4,MONTH(在职员工基本信息!$M1587)='员工事项提醒（生日、续合同）'!$S$4),在职员工基本信息!C1587,"")</f>
        <v/>
      </c>
      <c r="T1590" s="23" t="str">
        <f>IF(AND(YEAR(在职员工基本信息!$M1587)='员工事项提醒（生日、续合同）'!$Q$4,MONTH(在职员工基本信息!$M1587)='员工事项提醒（生日、续合同）'!$S$4),在职员工基本信息!M1587,"")</f>
        <v/>
      </c>
    </row>
    <row r="1591" spans="1:20">
      <c r="A1591" s="1" t="str">
        <f>B1591&amp;COUNTIF(B$8:B1591,B1591)</f>
        <v>1579</v>
      </c>
      <c r="B1591" s="1" t="str">
        <f>IF(MONTH(在职员工基本信息!G1588)=$L$4,MONTH(在职员工基本信息!G1588),"")</f>
        <v/>
      </c>
      <c r="D1591" s="1" t="str">
        <f>IFERROR(IF(在职员工基本信息!D1588="","",在职员工基本信息!D1588),"")</f>
        <v/>
      </c>
      <c r="E1591" s="1" t="str">
        <f>IF(在职员工基本信息!E1588="","",在职员工基本信息!E1588)</f>
        <v/>
      </c>
      <c r="F1591" s="23" t="str">
        <f>IF(在职员工基本信息!G1588="","",在职员工基本信息!G1588)</f>
        <v/>
      </c>
      <c r="G1591" s="1" t="str">
        <f>IF(在职员工基本信息!B1588="","",在职员工基本信息!B1588)</f>
        <v/>
      </c>
      <c r="H1591" s="1" t="str">
        <f>IF(在职员工基本信息!C1588="","",在职员工基本信息!C1588)</f>
        <v/>
      </c>
      <c r="J1591" s="23" t="str">
        <f t="shared" si="120"/>
        <v/>
      </c>
      <c r="K1591" s="23" t="str">
        <f t="shared" si="121"/>
        <v/>
      </c>
      <c r="L1591" s="23" t="str">
        <f t="shared" si="122"/>
        <v/>
      </c>
      <c r="M1591" s="23" t="str">
        <f t="shared" si="123"/>
        <v/>
      </c>
      <c r="N1591" s="23" t="str">
        <f t="shared" si="124"/>
        <v/>
      </c>
      <c r="P1591" s="1" t="str">
        <f>IF(AND(YEAR(在职员工基本信息!$M1588)='员工事项提醒（生日、续合同）'!$Q$4,MONTH(在职员工基本信息!$M1588)='员工事项提醒（生日、续合同）'!$S$4),在职员工基本信息!D1588,"")</f>
        <v/>
      </c>
      <c r="Q1591" s="1" t="str">
        <f>IF(AND(YEAR(在职员工基本信息!$M1588)='员工事项提醒（生日、续合同）'!$Q$4,MONTH(在职员工基本信息!$M1588)='员工事项提醒（生日、续合同）'!$S$4),在职员工基本信息!E1588,"")</f>
        <v/>
      </c>
      <c r="R1591" s="1" t="str">
        <f>IF(AND(YEAR(在职员工基本信息!$M1588)='员工事项提醒（生日、续合同）'!$Q$4,MONTH(在职员工基本信息!$M1588)='员工事项提醒（生日、续合同）'!$S$4),在职员工基本信息!B1588,"")</f>
        <v/>
      </c>
      <c r="S1591" s="1" t="str">
        <f>IF(AND(YEAR(在职员工基本信息!$M1588)='员工事项提醒（生日、续合同）'!$Q$4,MONTH(在职员工基本信息!$M1588)='员工事项提醒（生日、续合同）'!$S$4),在职员工基本信息!C1588,"")</f>
        <v/>
      </c>
      <c r="T1591" s="23" t="str">
        <f>IF(AND(YEAR(在职员工基本信息!$M1588)='员工事项提醒（生日、续合同）'!$Q$4,MONTH(在职员工基本信息!$M1588)='员工事项提醒（生日、续合同）'!$S$4),在职员工基本信息!M1588,"")</f>
        <v/>
      </c>
    </row>
    <row r="1592" spans="1:20">
      <c r="A1592" s="1" t="str">
        <f>B1592&amp;COUNTIF(B$8:B1592,B1592)</f>
        <v>1580</v>
      </c>
      <c r="B1592" s="1" t="str">
        <f>IF(MONTH(在职员工基本信息!G1589)=$L$4,MONTH(在职员工基本信息!G1589),"")</f>
        <v/>
      </c>
      <c r="D1592" s="1" t="str">
        <f>IFERROR(IF(在职员工基本信息!D1589="","",在职员工基本信息!D1589),"")</f>
        <v/>
      </c>
      <c r="E1592" s="1" t="str">
        <f>IF(在职员工基本信息!E1589="","",在职员工基本信息!E1589)</f>
        <v/>
      </c>
      <c r="F1592" s="23" t="str">
        <f>IF(在职员工基本信息!G1589="","",在职员工基本信息!G1589)</f>
        <v/>
      </c>
      <c r="G1592" s="1" t="str">
        <f>IF(在职员工基本信息!B1589="","",在职员工基本信息!B1589)</f>
        <v/>
      </c>
      <c r="H1592" s="1" t="str">
        <f>IF(在职员工基本信息!C1589="","",在职员工基本信息!C1589)</f>
        <v/>
      </c>
      <c r="J1592" s="23" t="str">
        <f t="shared" si="120"/>
        <v/>
      </c>
      <c r="K1592" s="23" t="str">
        <f t="shared" si="121"/>
        <v/>
      </c>
      <c r="L1592" s="23" t="str">
        <f t="shared" si="122"/>
        <v/>
      </c>
      <c r="M1592" s="23" t="str">
        <f t="shared" si="123"/>
        <v/>
      </c>
      <c r="N1592" s="23" t="str">
        <f t="shared" si="124"/>
        <v/>
      </c>
      <c r="P1592" s="1" t="str">
        <f>IF(AND(YEAR(在职员工基本信息!$M1589)='员工事项提醒（生日、续合同）'!$Q$4,MONTH(在职员工基本信息!$M1589)='员工事项提醒（生日、续合同）'!$S$4),在职员工基本信息!D1589,"")</f>
        <v/>
      </c>
      <c r="Q1592" s="1" t="str">
        <f>IF(AND(YEAR(在职员工基本信息!$M1589)='员工事项提醒（生日、续合同）'!$Q$4,MONTH(在职员工基本信息!$M1589)='员工事项提醒（生日、续合同）'!$S$4),在职员工基本信息!E1589,"")</f>
        <v/>
      </c>
      <c r="R1592" s="1" t="str">
        <f>IF(AND(YEAR(在职员工基本信息!$M1589)='员工事项提醒（生日、续合同）'!$Q$4,MONTH(在职员工基本信息!$M1589)='员工事项提醒（生日、续合同）'!$S$4),在职员工基本信息!B1589,"")</f>
        <v/>
      </c>
      <c r="S1592" s="1" t="str">
        <f>IF(AND(YEAR(在职员工基本信息!$M1589)='员工事项提醒（生日、续合同）'!$Q$4,MONTH(在职员工基本信息!$M1589)='员工事项提醒（生日、续合同）'!$S$4),在职员工基本信息!C1589,"")</f>
        <v/>
      </c>
      <c r="T1592" s="23" t="str">
        <f>IF(AND(YEAR(在职员工基本信息!$M1589)='员工事项提醒（生日、续合同）'!$Q$4,MONTH(在职员工基本信息!$M1589)='员工事项提醒（生日、续合同）'!$S$4),在职员工基本信息!M1589,"")</f>
        <v/>
      </c>
    </row>
    <row r="1593" spans="1:20">
      <c r="A1593" s="1" t="str">
        <f>B1593&amp;COUNTIF(B$8:B1593,B1593)</f>
        <v>1581</v>
      </c>
      <c r="B1593" s="1" t="str">
        <f>IF(MONTH(在职员工基本信息!G1590)=$L$4,MONTH(在职员工基本信息!G1590),"")</f>
        <v/>
      </c>
      <c r="D1593" s="1" t="str">
        <f>IFERROR(IF(在职员工基本信息!D1590="","",在职员工基本信息!D1590),"")</f>
        <v/>
      </c>
      <c r="E1593" s="1" t="str">
        <f>IF(在职员工基本信息!E1590="","",在职员工基本信息!E1590)</f>
        <v/>
      </c>
      <c r="F1593" s="23" t="str">
        <f>IF(在职员工基本信息!G1590="","",在职员工基本信息!G1590)</f>
        <v/>
      </c>
      <c r="G1593" s="1" t="str">
        <f>IF(在职员工基本信息!B1590="","",在职员工基本信息!B1590)</f>
        <v/>
      </c>
      <c r="H1593" s="1" t="str">
        <f>IF(在职员工基本信息!C1590="","",在职员工基本信息!C1590)</f>
        <v/>
      </c>
      <c r="J1593" s="23" t="str">
        <f t="shared" si="120"/>
        <v/>
      </c>
      <c r="K1593" s="23" t="str">
        <f t="shared" si="121"/>
        <v/>
      </c>
      <c r="L1593" s="23" t="str">
        <f t="shared" si="122"/>
        <v/>
      </c>
      <c r="M1593" s="23" t="str">
        <f t="shared" si="123"/>
        <v/>
      </c>
      <c r="N1593" s="23" t="str">
        <f t="shared" si="124"/>
        <v/>
      </c>
      <c r="P1593" s="1" t="str">
        <f>IF(AND(YEAR(在职员工基本信息!$M1590)='员工事项提醒（生日、续合同）'!$Q$4,MONTH(在职员工基本信息!$M1590)='员工事项提醒（生日、续合同）'!$S$4),在职员工基本信息!D1590,"")</f>
        <v/>
      </c>
      <c r="Q1593" s="1" t="str">
        <f>IF(AND(YEAR(在职员工基本信息!$M1590)='员工事项提醒（生日、续合同）'!$Q$4,MONTH(在职员工基本信息!$M1590)='员工事项提醒（生日、续合同）'!$S$4),在职员工基本信息!E1590,"")</f>
        <v/>
      </c>
      <c r="R1593" s="1" t="str">
        <f>IF(AND(YEAR(在职员工基本信息!$M1590)='员工事项提醒（生日、续合同）'!$Q$4,MONTH(在职员工基本信息!$M1590)='员工事项提醒（生日、续合同）'!$S$4),在职员工基本信息!B1590,"")</f>
        <v/>
      </c>
      <c r="S1593" s="1" t="str">
        <f>IF(AND(YEAR(在职员工基本信息!$M1590)='员工事项提醒（生日、续合同）'!$Q$4,MONTH(在职员工基本信息!$M1590)='员工事项提醒（生日、续合同）'!$S$4),在职员工基本信息!C1590,"")</f>
        <v/>
      </c>
      <c r="T1593" s="23" t="str">
        <f>IF(AND(YEAR(在职员工基本信息!$M1590)='员工事项提醒（生日、续合同）'!$Q$4,MONTH(在职员工基本信息!$M1590)='员工事项提醒（生日、续合同）'!$S$4),在职员工基本信息!M1590,"")</f>
        <v/>
      </c>
    </row>
    <row r="1594" spans="1:20">
      <c r="A1594" s="1" t="str">
        <f>B1594&amp;COUNTIF(B$8:B1594,B1594)</f>
        <v>1582</v>
      </c>
      <c r="B1594" s="1" t="str">
        <f>IF(MONTH(在职员工基本信息!G1591)=$L$4,MONTH(在职员工基本信息!G1591),"")</f>
        <v/>
      </c>
      <c r="D1594" s="1" t="str">
        <f>IFERROR(IF(在职员工基本信息!D1591="","",在职员工基本信息!D1591),"")</f>
        <v/>
      </c>
      <c r="E1594" s="1" t="str">
        <f>IF(在职员工基本信息!E1591="","",在职员工基本信息!E1591)</f>
        <v/>
      </c>
      <c r="F1594" s="23" t="str">
        <f>IF(在职员工基本信息!G1591="","",在职员工基本信息!G1591)</f>
        <v/>
      </c>
      <c r="G1594" s="1" t="str">
        <f>IF(在职员工基本信息!B1591="","",在职员工基本信息!B1591)</f>
        <v/>
      </c>
      <c r="H1594" s="1" t="str">
        <f>IF(在职员工基本信息!C1591="","",在职员工基本信息!C1591)</f>
        <v/>
      </c>
      <c r="J1594" s="23" t="str">
        <f t="shared" si="120"/>
        <v/>
      </c>
      <c r="K1594" s="23" t="str">
        <f t="shared" si="121"/>
        <v/>
      </c>
      <c r="L1594" s="23" t="str">
        <f t="shared" si="122"/>
        <v/>
      </c>
      <c r="M1594" s="23" t="str">
        <f t="shared" si="123"/>
        <v/>
      </c>
      <c r="N1594" s="23" t="str">
        <f t="shared" si="124"/>
        <v/>
      </c>
      <c r="P1594" s="1" t="str">
        <f>IF(AND(YEAR(在职员工基本信息!$M1591)='员工事项提醒（生日、续合同）'!$Q$4,MONTH(在职员工基本信息!$M1591)='员工事项提醒（生日、续合同）'!$S$4),在职员工基本信息!D1591,"")</f>
        <v/>
      </c>
      <c r="Q1594" s="1" t="str">
        <f>IF(AND(YEAR(在职员工基本信息!$M1591)='员工事项提醒（生日、续合同）'!$Q$4,MONTH(在职员工基本信息!$M1591)='员工事项提醒（生日、续合同）'!$S$4),在职员工基本信息!E1591,"")</f>
        <v/>
      </c>
      <c r="R1594" s="1" t="str">
        <f>IF(AND(YEAR(在职员工基本信息!$M1591)='员工事项提醒（生日、续合同）'!$Q$4,MONTH(在职员工基本信息!$M1591)='员工事项提醒（生日、续合同）'!$S$4),在职员工基本信息!B1591,"")</f>
        <v/>
      </c>
      <c r="S1594" s="1" t="str">
        <f>IF(AND(YEAR(在职员工基本信息!$M1591)='员工事项提醒（生日、续合同）'!$Q$4,MONTH(在职员工基本信息!$M1591)='员工事项提醒（生日、续合同）'!$S$4),在职员工基本信息!C1591,"")</f>
        <v/>
      </c>
      <c r="T1594" s="23" t="str">
        <f>IF(AND(YEAR(在职员工基本信息!$M1591)='员工事项提醒（生日、续合同）'!$Q$4,MONTH(在职员工基本信息!$M1591)='员工事项提醒（生日、续合同）'!$S$4),在职员工基本信息!M1591,"")</f>
        <v/>
      </c>
    </row>
    <row r="1595" spans="1:20">
      <c r="A1595" s="1" t="str">
        <f>B1595&amp;COUNTIF(B$8:B1595,B1595)</f>
        <v>1583</v>
      </c>
      <c r="B1595" s="1" t="str">
        <f>IF(MONTH(在职员工基本信息!G1592)=$L$4,MONTH(在职员工基本信息!G1592),"")</f>
        <v/>
      </c>
      <c r="D1595" s="1" t="str">
        <f>IFERROR(IF(在职员工基本信息!D1592="","",在职员工基本信息!D1592),"")</f>
        <v/>
      </c>
      <c r="E1595" s="1" t="str">
        <f>IF(在职员工基本信息!E1592="","",在职员工基本信息!E1592)</f>
        <v/>
      </c>
      <c r="F1595" s="23" t="str">
        <f>IF(在职员工基本信息!G1592="","",在职员工基本信息!G1592)</f>
        <v/>
      </c>
      <c r="G1595" s="1" t="str">
        <f>IF(在职员工基本信息!B1592="","",在职员工基本信息!B1592)</f>
        <v/>
      </c>
      <c r="H1595" s="1" t="str">
        <f>IF(在职员工基本信息!C1592="","",在职员工基本信息!C1592)</f>
        <v/>
      </c>
      <c r="J1595" s="23" t="str">
        <f t="shared" si="120"/>
        <v/>
      </c>
      <c r="K1595" s="23" t="str">
        <f t="shared" si="121"/>
        <v/>
      </c>
      <c r="L1595" s="23" t="str">
        <f t="shared" si="122"/>
        <v/>
      </c>
      <c r="M1595" s="23" t="str">
        <f t="shared" si="123"/>
        <v/>
      </c>
      <c r="N1595" s="23" t="str">
        <f t="shared" si="124"/>
        <v/>
      </c>
      <c r="P1595" s="1" t="str">
        <f>IF(AND(YEAR(在职员工基本信息!$M1592)='员工事项提醒（生日、续合同）'!$Q$4,MONTH(在职员工基本信息!$M1592)='员工事项提醒（生日、续合同）'!$S$4),在职员工基本信息!D1592,"")</f>
        <v/>
      </c>
      <c r="Q1595" s="1" t="str">
        <f>IF(AND(YEAR(在职员工基本信息!$M1592)='员工事项提醒（生日、续合同）'!$Q$4,MONTH(在职员工基本信息!$M1592)='员工事项提醒（生日、续合同）'!$S$4),在职员工基本信息!E1592,"")</f>
        <v/>
      </c>
      <c r="R1595" s="1" t="str">
        <f>IF(AND(YEAR(在职员工基本信息!$M1592)='员工事项提醒（生日、续合同）'!$Q$4,MONTH(在职员工基本信息!$M1592)='员工事项提醒（生日、续合同）'!$S$4),在职员工基本信息!B1592,"")</f>
        <v/>
      </c>
      <c r="S1595" s="1" t="str">
        <f>IF(AND(YEAR(在职员工基本信息!$M1592)='员工事项提醒（生日、续合同）'!$Q$4,MONTH(在职员工基本信息!$M1592)='员工事项提醒（生日、续合同）'!$S$4),在职员工基本信息!C1592,"")</f>
        <v/>
      </c>
      <c r="T1595" s="23" t="str">
        <f>IF(AND(YEAR(在职员工基本信息!$M1592)='员工事项提醒（生日、续合同）'!$Q$4,MONTH(在职员工基本信息!$M1592)='员工事项提醒（生日、续合同）'!$S$4),在职员工基本信息!M1592,"")</f>
        <v/>
      </c>
    </row>
    <row r="1596" spans="1:20">
      <c r="A1596" s="1" t="str">
        <f>B1596&amp;COUNTIF(B$8:B1596,B1596)</f>
        <v>1584</v>
      </c>
      <c r="B1596" s="1" t="str">
        <f>IF(MONTH(在职员工基本信息!G1593)=$L$4,MONTH(在职员工基本信息!G1593),"")</f>
        <v/>
      </c>
      <c r="D1596" s="1" t="str">
        <f>IFERROR(IF(在职员工基本信息!D1593="","",在职员工基本信息!D1593),"")</f>
        <v/>
      </c>
      <c r="E1596" s="1" t="str">
        <f>IF(在职员工基本信息!E1593="","",在职员工基本信息!E1593)</f>
        <v/>
      </c>
      <c r="F1596" s="23" t="str">
        <f>IF(在职员工基本信息!G1593="","",在职员工基本信息!G1593)</f>
        <v/>
      </c>
      <c r="G1596" s="1" t="str">
        <f>IF(在职员工基本信息!B1593="","",在职员工基本信息!B1593)</f>
        <v/>
      </c>
      <c r="H1596" s="1" t="str">
        <f>IF(在职员工基本信息!C1593="","",在职员工基本信息!C1593)</f>
        <v/>
      </c>
      <c r="J1596" s="23" t="str">
        <f t="shared" si="120"/>
        <v/>
      </c>
      <c r="K1596" s="23" t="str">
        <f t="shared" si="121"/>
        <v/>
      </c>
      <c r="L1596" s="23" t="str">
        <f t="shared" si="122"/>
        <v/>
      </c>
      <c r="M1596" s="23" t="str">
        <f t="shared" si="123"/>
        <v/>
      </c>
      <c r="N1596" s="23" t="str">
        <f t="shared" si="124"/>
        <v/>
      </c>
      <c r="P1596" s="1" t="str">
        <f>IF(AND(YEAR(在职员工基本信息!$M1593)='员工事项提醒（生日、续合同）'!$Q$4,MONTH(在职员工基本信息!$M1593)='员工事项提醒（生日、续合同）'!$S$4),在职员工基本信息!D1593,"")</f>
        <v/>
      </c>
      <c r="Q1596" s="1" t="str">
        <f>IF(AND(YEAR(在职员工基本信息!$M1593)='员工事项提醒（生日、续合同）'!$Q$4,MONTH(在职员工基本信息!$M1593)='员工事项提醒（生日、续合同）'!$S$4),在职员工基本信息!E1593,"")</f>
        <v/>
      </c>
      <c r="R1596" s="1" t="str">
        <f>IF(AND(YEAR(在职员工基本信息!$M1593)='员工事项提醒（生日、续合同）'!$Q$4,MONTH(在职员工基本信息!$M1593)='员工事项提醒（生日、续合同）'!$S$4),在职员工基本信息!B1593,"")</f>
        <v/>
      </c>
      <c r="S1596" s="1" t="str">
        <f>IF(AND(YEAR(在职员工基本信息!$M1593)='员工事项提醒（生日、续合同）'!$Q$4,MONTH(在职员工基本信息!$M1593)='员工事项提醒（生日、续合同）'!$S$4),在职员工基本信息!C1593,"")</f>
        <v/>
      </c>
      <c r="T1596" s="23" t="str">
        <f>IF(AND(YEAR(在职员工基本信息!$M1593)='员工事项提醒（生日、续合同）'!$Q$4,MONTH(在职员工基本信息!$M1593)='员工事项提醒（生日、续合同）'!$S$4),在职员工基本信息!M1593,"")</f>
        <v/>
      </c>
    </row>
    <row r="1597" spans="1:20">
      <c r="A1597" s="1" t="str">
        <f>B1597&amp;COUNTIF(B$8:B1597,B1597)</f>
        <v>1585</v>
      </c>
      <c r="B1597" s="1" t="str">
        <f>IF(MONTH(在职员工基本信息!G1594)=$L$4,MONTH(在职员工基本信息!G1594),"")</f>
        <v/>
      </c>
      <c r="D1597" s="1" t="str">
        <f>IFERROR(IF(在职员工基本信息!D1594="","",在职员工基本信息!D1594),"")</f>
        <v/>
      </c>
      <c r="E1597" s="1" t="str">
        <f>IF(在职员工基本信息!E1594="","",在职员工基本信息!E1594)</f>
        <v/>
      </c>
      <c r="F1597" s="23" t="str">
        <f>IF(在职员工基本信息!G1594="","",在职员工基本信息!G1594)</f>
        <v/>
      </c>
      <c r="G1597" s="1" t="str">
        <f>IF(在职员工基本信息!B1594="","",在职员工基本信息!B1594)</f>
        <v/>
      </c>
      <c r="H1597" s="1" t="str">
        <f>IF(在职员工基本信息!C1594="","",在职员工基本信息!C1594)</f>
        <v/>
      </c>
      <c r="J1597" s="23" t="str">
        <f t="shared" si="120"/>
        <v/>
      </c>
      <c r="K1597" s="23" t="str">
        <f t="shared" si="121"/>
        <v/>
      </c>
      <c r="L1597" s="23" t="str">
        <f t="shared" si="122"/>
        <v/>
      </c>
      <c r="M1597" s="23" t="str">
        <f t="shared" si="123"/>
        <v/>
      </c>
      <c r="N1597" s="23" t="str">
        <f t="shared" si="124"/>
        <v/>
      </c>
      <c r="P1597" s="1" t="str">
        <f>IF(AND(YEAR(在职员工基本信息!$M1594)='员工事项提醒（生日、续合同）'!$Q$4,MONTH(在职员工基本信息!$M1594)='员工事项提醒（生日、续合同）'!$S$4),在职员工基本信息!D1594,"")</f>
        <v/>
      </c>
      <c r="Q1597" s="1" t="str">
        <f>IF(AND(YEAR(在职员工基本信息!$M1594)='员工事项提醒（生日、续合同）'!$Q$4,MONTH(在职员工基本信息!$M1594)='员工事项提醒（生日、续合同）'!$S$4),在职员工基本信息!E1594,"")</f>
        <v/>
      </c>
      <c r="R1597" s="1" t="str">
        <f>IF(AND(YEAR(在职员工基本信息!$M1594)='员工事项提醒（生日、续合同）'!$Q$4,MONTH(在职员工基本信息!$M1594)='员工事项提醒（生日、续合同）'!$S$4),在职员工基本信息!B1594,"")</f>
        <v/>
      </c>
      <c r="S1597" s="1" t="str">
        <f>IF(AND(YEAR(在职员工基本信息!$M1594)='员工事项提醒（生日、续合同）'!$Q$4,MONTH(在职员工基本信息!$M1594)='员工事项提醒（生日、续合同）'!$S$4),在职员工基本信息!C1594,"")</f>
        <v/>
      </c>
      <c r="T1597" s="23" t="str">
        <f>IF(AND(YEAR(在职员工基本信息!$M1594)='员工事项提醒（生日、续合同）'!$Q$4,MONTH(在职员工基本信息!$M1594)='员工事项提醒（生日、续合同）'!$S$4),在职员工基本信息!M1594,"")</f>
        <v/>
      </c>
    </row>
    <row r="1598" spans="1:20">
      <c r="A1598" s="1" t="str">
        <f>B1598&amp;COUNTIF(B$8:B1598,B1598)</f>
        <v>1586</v>
      </c>
      <c r="B1598" s="1" t="str">
        <f>IF(MONTH(在职员工基本信息!G1595)=$L$4,MONTH(在职员工基本信息!G1595),"")</f>
        <v/>
      </c>
      <c r="D1598" s="1" t="str">
        <f>IFERROR(IF(在职员工基本信息!D1595="","",在职员工基本信息!D1595),"")</f>
        <v/>
      </c>
      <c r="E1598" s="1" t="str">
        <f>IF(在职员工基本信息!E1595="","",在职员工基本信息!E1595)</f>
        <v/>
      </c>
      <c r="F1598" s="23" t="str">
        <f>IF(在职员工基本信息!G1595="","",在职员工基本信息!G1595)</f>
        <v/>
      </c>
      <c r="G1598" s="1" t="str">
        <f>IF(在职员工基本信息!B1595="","",在职员工基本信息!B1595)</f>
        <v/>
      </c>
      <c r="H1598" s="1" t="str">
        <f>IF(在职员工基本信息!C1595="","",在职员工基本信息!C1595)</f>
        <v/>
      </c>
      <c r="J1598" s="23" t="str">
        <f t="shared" si="120"/>
        <v/>
      </c>
      <c r="K1598" s="23" t="str">
        <f t="shared" si="121"/>
        <v/>
      </c>
      <c r="L1598" s="23" t="str">
        <f t="shared" si="122"/>
        <v/>
      </c>
      <c r="M1598" s="23" t="str">
        <f t="shared" si="123"/>
        <v/>
      </c>
      <c r="N1598" s="23" t="str">
        <f t="shared" si="124"/>
        <v/>
      </c>
      <c r="P1598" s="1" t="str">
        <f>IF(AND(YEAR(在职员工基本信息!$M1595)='员工事项提醒（生日、续合同）'!$Q$4,MONTH(在职员工基本信息!$M1595)='员工事项提醒（生日、续合同）'!$S$4),在职员工基本信息!D1595,"")</f>
        <v/>
      </c>
      <c r="Q1598" s="1" t="str">
        <f>IF(AND(YEAR(在职员工基本信息!$M1595)='员工事项提醒（生日、续合同）'!$Q$4,MONTH(在职员工基本信息!$M1595)='员工事项提醒（生日、续合同）'!$S$4),在职员工基本信息!E1595,"")</f>
        <v/>
      </c>
      <c r="R1598" s="1" t="str">
        <f>IF(AND(YEAR(在职员工基本信息!$M1595)='员工事项提醒（生日、续合同）'!$Q$4,MONTH(在职员工基本信息!$M1595)='员工事项提醒（生日、续合同）'!$S$4),在职员工基本信息!B1595,"")</f>
        <v/>
      </c>
      <c r="S1598" s="1" t="str">
        <f>IF(AND(YEAR(在职员工基本信息!$M1595)='员工事项提醒（生日、续合同）'!$Q$4,MONTH(在职员工基本信息!$M1595)='员工事项提醒（生日、续合同）'!$S$4),在职员工基本信息!C1595,"")</f>
        <v/>
      </c>
      <c r="T1598" s="23" t="str">
        <f>IF(AND(YEAR(在职员工基本信息!$M1595)='员工事项提醒（生日、续合同）'!$Q$4,MONTH(在职员工基本信息!$M1595)='员工事项提醒（生日、续合同）'!$S$4),在职员工基本信息!M1595,"")</f>
        <v/>
      </c>
    </row>
    <row r="1599" spans="1:20">
      <c r="A1599" s="1" t="str">
        <f>B1599&amp;COUNTIF(B$8:B1599,B1599)</f>
        <v>1587</v>
      </c>
      <c r="B1599" s="1" t="str">
        <f>IF(MONTH(在职员工基本信息!G1596)=$L$4,MONTH(在职员工基本信息!G1596),"")</f>
        <v/>
      </c>
      <c r="D1599" s="1" t="str">
        <f>IFERROR(IF(在职员工基本信息!D1596="","",在职员工基本信息!D1596),"")</f>
        <v/>
      </c>
      <c r="E1599" s="1" t="str">
        <f>IF(在职员工基本信息!E1596="","",在职员工基本信息!E1596)</f>
        <v/>
      </c>
      <c r="F1599" s="23" t="str">
        <f>IF(在职员工基本信息!G1596="","",在职员工基本信息!G1596)</f>
        <v/>
      </c>
      <c r="G1599" s="1" t="str">
        <f>IF(在职员工基本信息!B1596="","",在职员工基本信息!B1596)</f>
        <v/>
      </c>
      <c r="H1599" s="1" t="str">
        <f>IF(在职员工基本信息!C1596="","",在职员工基本信息!C1596)</f>
        <v/>
      </c>
      <c r="J1599" s="23" t="str">
        <f t="shared" si="120"/>
        <v/>
      </c>
      <c r="K1599" s="23" t="str">
        <f t="shared" si="121"/>
        <v/>
      </c>
      <c r="L1599" s="23" t="str">
        <f t="shared" si="122"/>
        <v/>
      </c>
      <c r="M1599" s="23" t="str">
        <f t="shared" si="123"/>
        <v/>
      </c>
      <c r="N1599" s="23" t="str">
        <f t="shared" si="124"/>
        <v/>
      </c>
      <c r="P1599" s="1" t="str">
        <f>IF(AND(YEAR(在职员工基本信息!$M1596)='员工事项提醒（生日、续合同）'!$Q$4,MONTH(在职员工基本信息!$M1596)='员工事项提醒（生日、续合同）'!$S$4),在职员工基本信息!D1596,"")</f>
        <v/>
      </c>
      <c r="Q1599" s="1" t="str">
        <f>IF(AND(YEAR(在职员工基本信息!$M1596)='员工事项提醒（生日、续合同）'!$Q$4,MONTH(在职员工基本信息!$M1596)='员工事项提醒（生日、续合同）'!$S$4),在职员工基本信息!E1596,"")</f>
        <v/>
      </c>
      <c r="R1599" s="1" t="str">
        <f>IF(AND(YEAR(在职员工基本信息!$M1596)='员工事项提醒（生日、续合同）'!$Q$4,MONTH(在职员工基本信息!$M1596)='员工事项提醒（生日、续合同）'!$S$4),在职员工基本信息!B1596,"")</f>
        <v/>
      </c>
      <c r="S1599" s="1" t="str">
        <f>IF(AND(YEAR(在职员工基本信息!$M1596)='员工事项提醒（生日、续合同）'!$Q$4,MONTH(在职员工基本信息!$M1596)='员工事项提醒（生日、续合同）'!$S$4),在职员工基本信息!C1596,"")</f>
        <v/>
      </c>
      <c r="T1599" s="23" t="str">
        <f>IF(AND(YEAR(在职员工基本信息!$M1596)='员工事项提醒（生日、续合同）'!$Q$4,MONTH(在职员工基本信息!$M1596)='员工事项提醒（生日、续合同）'!$S$4),在职员工基本信息!M1596,"")</f>
        <v/>
      </c>
    </row>
    <row r="1600" spans="1:20">
      <c r="A1600" s="1" t="str">
        <f>B1600&amp;COUNTIF(B$8:B1600,B1600)</f>
        <v>1588</v>
      </c>
      <c r="B1600" s="1" t="str">
        <f>IF(MONTH(在职员工基本信息!G1597)=$L$4,MONTH(在职员工基本信息!G1597),"")</f>
        <v/>
      </c>
      <c r="D1600" s="1" t="str">
        <f>IFERROR(IF(在职员工基本信息!D1597="","",在职员工基本信息!D1597),"")</f>
        <v/>
      </c>
      <c r="E1600" s="1" t="str">
        <f>IF(在职员工基本信息!E1597="","",在职员工基本信息!E1597)</f>
        <v/>
      </c>
      <c r="F1600" s="23" t="str">
        <f>IF(在职员工基本信息!G1597="","",在职员工基本信息!G1597)</f>
        <v/>
      </c>
      <c r="G1600" s="1" t="str">
        <f>IF(在职员工基本信息!B1597="","",在职员工基本信息!B1597)</f>
        <v/>
      </c>
      <c r="H1600" s="1" t="str">
        <f>IF(在职员工基本信息!C1597="","",在职员工基本信息!C1597)</f>
        <v/>
      </c>
      <c r="J1600" s="23" t="str">
        <f t="shared" si="120"/>
        <v/>
      </c>
      <c r="K1600" s="23" t="str">
        <f t="shared" si="121"/>
        <v/>
      </c>
      <c r="L1600" s="23" t="str">
        <f t="shared" si="122"/>
        <v/>
      </c>
      <c r="M1600" s="23" t="str">
        <f t="shared" si="123"/>
        <v/>
      </c>
      <c r="N1600" s="23" t="str">
        <f t="shared" si="124"/>
        <v/>
      </c>
      <c r="P1600" s="1" t="str">
        <f>IF(AND(YEAR(在职员工基本信息!$M1597)='员工事项提醒（生日、续合同）'!$Q$4,MONTH(在职员工基本信息!$M1597)='员工事项提醒（生日、续合同）'!$S$4),在职员工基本信息!D1597,"")</f>
        <v/>
      </c>
      <c r="Q1600" s="1" t="str">
        <f>IF(AND(YEAR(在职员工基本信息!$M1597)='员工事项提醒（生日、续合同）'!$Q$4,MONTH(在职员工基本信息!$M1597)='员工事项提醒（生日、续合同）'!$S$4),在职员工基本信息!E1597,"")</f>
        <v/>
      </c>
      <c r="R1600" s="1" t="str">
        <f>IF(AND(YEAR(在职员工基本信息!$M1597)='员工事项提醒（生日、续合同）'!$Q$4,MONTH(在职员工基本信息!$M1597)='员工事项提醒（生日、续合同）'!$S$4),在职员工基本信息!B1597,"")</f>
        <v/>
      </c>
      <c r="S1600" s="1" t="str">
        <f>IF(AND(YEAR(在职员工基本信息!$M1597)='员工事项提醒（生日、续合同）'!$Q$4,MONTH(在职员工基本信息!$M1597)='员工事项提醒（生日、续合同）'!$S$4),在职员工基本信息!C1597,"")</f>
        <v/>
      </c>
      <c r="T1600" s="23" t="str">
        <f>IF(AND(YEAR(在职员工基本信息!$M1597)='员工事项提醒（生日、续合同）'!$Q$4,MONTH(在职员工基本信息!$M1597)='员工事项提醒（生日、续合同）'!$S$4),在职员工基本信息!M1597,"")</f>
        <v/>
      </c>
    </row>
    <row r="1601" spans="1:20">
      <c r="A1601" s="1" t="str">
        <f>B1601&amp;COUNTIF(B$8:B1601,B1601)</f>
        <v>1589</v>
      </c>
      <c r="B1601" s="1" t="str">
        <f>IF(MONTH(在职员工基本信息!G1598)=$L$4,MONTH(在职员工基本信息!G1598),"")</f>
        <v/>
      </c>
      <c r="D1601" s="1" t="str">
        <f>IFERROR(IF(在职员工基本信息!D1598="","",在职员工基本信息!D1598),"")</f>
        <v/>
      </c>
      <c r="E1601" s="1" t="str">
        <f>IF(在职员工基本信息!E1598="","",在职员工基本信息!E1598)</f>
        <v/>
      </c>
      <c r="F1601" s="23" t="str">
        <f>IF(在职员工基本信息!G1598="","",在职员工基本信息!G1598)</f>
        <v/>
      </c>
      <c r="G1601" s="1" t="str">
        <f>IF(在职员工基本信息!B1598="","",在职员工基本信息!B1598)</f>
        <v/>
      </c>
      <c r="H1601" s="1" t="str">
        <f>IF(在职员工基本信息!C1598="","",在职员工基本信息!C1598)</f>
        <v/>
      </c>
      <c r="J1601" s="23" t="str">
        <f t="shared" si="120"/>
        <v/>
      </c>
      <c r="K1601" s="23" t="str">
        <f t="shared" si="121"/>
        <v/>
      </c>
      <c r="L1601" s="23" t="str">
        <f t="shared" si="122"/>
        <v/>
      </c>
      <c r="M1601" s="23" t="str">
        <f t="shared" si="123"/>
        <v/>
      </c>
      <c r="N1601" s="23" t="str">
        <f t="shared" si="124"/>
        <v/>
      </c>
      <c r="P1601" s="1" t="str">
        <f>IF(AND(YEAR(在职员工基本信息!$M1598)='员工事项提醒（生日、续合同）'!$Q$4,MONTH(在职员工基本信息!$M1598)='员工事项提醒（生日、续合同）'!$S$4),在职员工基本信息!D1598,"")</f>
        <v/>
      </c>
      <c r="Q1601" s="1" t="str">
        <f>IF(AND(YEAR(在职员工基本信息!$M1598)='员工事项提醒（生日、续合同）'!$Q$4,MONTH(在职员工基本信息!$M1598)='员工事项提醒（生日、续合同）'!$S$4),在职员工基本信息!E1598,"")</f>
        <v/>
      </c>
      <c r="R1601" s="1" t="str">
        <f>IF(AND(YEAR(在职员工基本信息!$M1598)='员工事项提醒（生日、续合同）'!$Q$4,MONTH(在职员工基本信息!$M1598)='员工事项提醒（生日、续合同）'!$S$4),在职员工基本信息!B1598,"")</f>
        <v/>
      </c>
      <c r="S1601" s="1" t="str">
        <f>IF(AND(YEAR(在职员工基本信息!$M1598)='员工事项提醒（生日、续合同）'!$Q$4,MONTH(在职员工基本信息!$M1598)='员工事项提醒（生日、续合同）'!$S$4),在职员工基本信息!C1598,"")</f>
        <v/>
      </c>
      <c r="T1601" s="23" t="str">
        <f>IF(AND(YEAR(在职员工基本信息!$M1598)='员工事项提醒（生日、续合同）'!$Q$4,MONTH(在职员工基本信息!$M1598)='员工事项提醒（生日、续合同）'!$S$4),在职员工基本信息!M1598,"")</f>
        <v/>
      </c>
    </row>
    <row r="1602" spans="1:20">
      <c r="A1602" s="1" t="str">
        <f>B1602&amp;COUNTIF(B$8:B1602,B1602)</f>
        <v>1590</v>
      </c>
      <c r="B1602" s="1" t="str">
        <f>IF(MONTH(在职员工基本信息!G1599)=$L$4,MONTH(在职员工基本信息!G1599),"")</f>
        <v/>
      </c>
      <c r="D1602" s="1" t="str">
        <f>IFERROR(IF(在职员工基本信息!D1599="","",在职员工基本信息!D1599),"")</f>
        <v/>
      </c>
      <c r="E1602" s="1" t="str">
        <f>IF(在职员工基本信息!E1599="","",在职员工基本信息!E1599)</f>
        <v/>
      </c>
      <c r="F1602" s="23" t="str">
        <f>IF(在职员工基本信息!G1599="","",在职员工基本信息!G1599)</f>
        <v/>
      </c>
      <c r="G1602" s="1" t="str">
        <f>IF(在职员工基本信息!B1599="","",在职员工基本信息!B1599)</f>
        <v/>
      </c>
      <c r="H1602" s="1" t="str">
        <f>IF(在职员工基本信息!C1599="","",在职员工基本信息!C1599)</f>
        <v/>
      </c>
      <c r="J1602" s="23" t="str">
        <f t="shared" si="120"/>
        <v/>
      </c>
      <c r="K1602" s="23" t="str">
        <f t="shared" si="121"/>
        <v/>
      </c>
      <c r="L1602" s="23" t="str">
        <f t="shared" si="122"/>
        <v/>
      </c>
      <c r="M1602" s="23" t="str">
        <f t="shared" si="123"/>
        <v/>
      </c>
      <c r="N1602" s="23" t="str">
        <f t="shared" si="124"/>
        <v/>
      </c>
      <c r="P1602" s="1" t="str">
        <f>IF(AND(YEAR(在职员工基本信息!$M1599)='员工事项提醒（生日、续合同）'!$Q$4,MONTH(在职员工基本信息!$M1599)='员工事项提醒（生日、续合同）'!$S$4),在职员工基本信息!D1599,"")</f>
        <v/>
      </c>
      <c r="Q1602" s="1" t="str">
        <f>IF(AND(YEAR(在职员工基本信息!$M1599)='员工事项提醒（生日、续合同）'!$Q$4,MONTH(在职员工基本信息!$M1599)='员工事项提醒（生日、续合同）'!$S$4),在职员工基本信息!E1599,"")</f>
        <v/>
      </c>
      <c r="R1602" s="1" t="str">
        <f>IF(AND(YEAR(在职员工基本信息!$M1599)='员工事项提醒（生日、续合同）'!$Q$4,MONTH(在职员工基本信息!$M1599)='员工事项提醒（生日、续合同）'!$S$4),在职员工基本信息!B1599,"")</f>
        <v/>
      </c>
      <c r="S1602" s="1" t="str">
        <f>IF(AND(YEAR(在职员工基本信息!$M1599)='员工事项提醒（生日、续合同）'!$Q$4,MONTH(在职员工基本信息!$M1599)='员工事项提醒（生日、续合同）'!$S$4),在职员工基本信息!C1599,"")</f>
        <v/>
      </c>
      <c r="T1602" s="23" t="str">
        <f>IF(AND(YEAR(在职员工基本信息!$M1599)='员工事项提醒（生日、续合同）'!$Q$4,MONTH(在职员工基本信息!$M1599)='员工事项提醒（生日、续合同）'!$S$4),在职员工基本信息!M1599,"")</f>
        <v/>
      </c>
    </row>
    <row r="1603" spans="1:20">
      <c r="A1603" s="1" t="str">
        <f>B1603&amp;COUNTIF(B$8:B1603,B1603)</f>
        <v>1591</v>
      </c>
      <c r="B1603" s="1" t="str">
        <f>IF(MONTH(在职员工基本信息!G1600)=$L$4,MONTH(在职员工基本信息!G1600),"")</f>
        <v/>
      </c>
      <c r="D1603" s="1" t="str">
        <f>IFERROR(IF(在职员工基本信息!D1600="","",在职员工基本信息!D1600),"")</f>
        <v/>
      </c>
      <c r="E1603" s="1" t="str">
        <f>IF(在职员工基本信息!E1600="","",在职员工基本信息!E1600)</f>
        <v/>
      </c>
      <c r="F1603" s="23" t="str">
        <f>IF(在职员工基本信息!G1600="","",在职员工基本信息!G1600)</f>
        <v/>
      </c>
      <c r="G1603" s="1" t="str">
        <f>IF(在职员工基本信息!B1600="","",在职员工基本信息!B1600)</f>
        <v/>
      </c>
      <c r="H1603" s="1" t="str">
        <f>IF(在职员工基本信息!C1600="","",在职员工基本信息!C1600)</f>
        <v/>
      </c>
      <c r="J1603" s="23" t="str">
        <f t="shared" si="120"/>
        <v/>
      </c>
      <c r="K1603" s="23" t="str">
        <f t="shared" si="121"/>
        <v/>
      </c>
      <c r="L1603" s="23" t="str">
        <f t="shared" si="122"/>
        <v/>
      </c>
      <c r="M1603" s="23" t="str">
        <f t="shared" si="123"/>
        <v/>
      </c>
      <c r="N1603" s="23" t="str">
        <f t="shared" si="124"/>
        <v/>
      </c>
      <c r="P1603" s="1" t="str">
        <f>IF(AND(YEAR(在职员工基本信息!$M1600)='员工事项提醒（生日、续合同）'!$Q$4,MONTH(在职员工基本信息!$M1600)='员工事项提醒（生日、续合同）'!$S$4),在职员工基本信息!D1600,"")</f>
        <v/>
      </c>
      <c r="Q1603" s="1" t="str">
        <f>IF(AND(YEAR(在职员工基本信息!$M1600)='员工事项提醒（生日、续合同）'!$Q$4,MONTH(在职员工基本信息!$M1600)='员工事项提醒（生日、续合同）'!$S$4),在职员工基本信息!E1600,"")</f>
        <v/>
      </c>
      <c r="R1603" s="1" t="str">
        <f>IF(AND(YEAR(在职员工基本信息!$M1600)='员工事项提醒（生日、续合同）'!$Q$4,MONTH(在职员工基本信息!$M1600)='员工事项提醒（生日、续合同）'!$S$4),在职员工基本信息!B1600,"")</f>
        <v/>
      </c>
      <c r="S1603" s="1" t="str">
        <f>IF(AND(YEAR(在职员工基本信息!$M1600)='员工事项提醒（生日、续合同）'!$Q$4,MONTH(在职员工基本信息!$M1600)='员工事项提醒（生日、续合同）'!$S$4),在职员工基本信息!C1600,"")</f>
        <v/>
      </c>
      <c r="T1603" s="23" t="str">
        <f>IF(AND(YEAR(在职员工基本信息!$M1600)='员工事项提醒（生日、续合同）'!$Q$4,MONTH(在职员工基本信息!$M1600)='员工事项提醒（生日、续合同）'!$S$4),在职员工基本信息!M1600,"")</f>
        <v/>
      </c>
    </row>
    <row r="1604" spans="1:20">
      <c r="A1604" s="1" t="str">
        <f>B1604&amp;COUNTIF(B$8:B1604,B1604)</f>
        <v>1592</v>
      </c>
      <c r="B1604" s="1" t="str">
        <f>IF(MONTH(在职员工基本信息!G1601)=$L$4,MONTH(在职员工基本信息!G1601),"")</f>
        <v/>
      </c>
      <c r="D1604" s="1" t="str">
        <f>IFERROR(IF(在职员工基本信息!D1601="","",在职员工基本信息!D1601),"")</f>
        <v/>
      </c>
      <c r="E1604" s="1" t="str">
        <f>IF(在职员工基本信息!E1601="","",在职员工基本信息!E1601)</f>
        <v/>
      </c>
      <c r="F1604" s="23" t="str">
        <f>IF(在职员工基本信息!G1601="","",在职员工基本信息!G1601)</f>
        <v/>
      </c>
      <c r="G1604" s="1" t="str">
        <f>IF(在职员工基本信息!B1601="","",在职员工基本信息!B1601)</f>
        <v/>
      </c>
      <c r="H1604" s="1" t="str">
        <f>IF(在职员工基本信息!C1601="","",在职员工基本信息!C1601)</f>
        <v/>
      </c>
      <c r="J1604" s="23" t="str">
        <f t="shared" si="120"/>
        <v/>
      </c>
      <c r="K1604" s="23" t="str">
        <f t="shared" si="121"/>
        <v/>
      </c>
      <c r="L1604" s="23" t="str">
        <f t="shared" si="122"/>
        <v/>
      </c>
      <c r="M1604" s="23" t="str">
        <f t="shared" si="123"/>
        <v/>
      </c>
      <c r="N1604" s="23" t="str">
        <f t="shared" si="124"/>
        <v/>
      </c>
      <c r="P1604" s="1" t="str">
        <f>IF(AND(YEAR(在职员工基本信息!$M1601)='员工事项提醒（生日、续合同）'!$Q$4,MONTH(在职员工基本信息!$M1601)='员工事项提醒（生日、续合同）'!$S$4),在职员工基本信息!D1601,"")</f>
        <v/>
      </c>
      <c r="Q1604" s="1" t="str">
        <f>IF(AND(YEAR(在职员工基本信息!$M1601)='员工事项提醒（生日、续合同）'!$Q$4,MONTH(在职员工基本信息!$M1601)='员工事项提醒（生日、续合同）'!$S$4),在职员工基本信息!E1601,"")</f>
        <v/>
      </c>
      <c r="R1604" s="1" t="str">
        <f>IF(AND(YEAR(在职员工基本信息!$M1601)='员工事项提醒（生日、续合同）'!$Q$4,MONTH(在职员工基本信息!$M1601)='员工事项提醒（生日、续合同）'!$S$4),在职员工基本信息!B1601,"")</f>
        <v/>
      </c>
      <c r="S1604" s="1" t="str">
        <f>IF(AND(YEAR(在职员工基本信息!$M1601)='员工事项提醒（生日、续合同）'!$Q$4,MONTH(在职员工基本信息!$M1601)='员工事项提醒（生日、续合同）'!$S$4),在职员工基本信息!C1601,"")</f>
        <v/>
      </c>
      <c r="T1604" s="23" t="str">
        <f>IF(AND(YEAR(在职员工基本信息!$M1601)='员工事项提醒（生日、续合同）'!$Q$4,MONTH(在职员工基本信息!$M1601)='员工事项提醒（生日、续合同）'!$S$4),在职员工基本信息!M1601,"")</f>
        <v/>
      </c>
    </row>
    <row r="1605" spans="1:20">
      <c r="A1605" s="1" t="str">
        <f>B1605&amp;COUNTIF(B$8:B1605,B1605)</f>
        <v>1593</v>
      </c>
      <c r="B1605" s="1" t="str">
        <f>IF(MONTH(在职员工基本信息!G1602)=$L$4,MONTH(在职员工基本信息!G1602),"")</f>
        <v/>
      </c>
      <c r="D1605" s="1" t="str">
        <f>IFERROR(IF(在职员工基本信息!D1602="","",在职员工基本信息!D1602),"")</f>
        <v/>
      </c>
      <c r="E1605" s="1" t="str">
        <f>IF(在职员工基本信息!E1602="","",在职员工基本信息!E1602)</f>
        <v/>
      </c>
      <c r="F1605" s="23" t="str">
        <f>IF(在职员工基本信息!G1602="","",在职员工基本信息!G1602)</f>
        <v/>
      </c>
      <c r="G1605" s="1" t="str">
        <f>IF(在职员工基本信息!B1602="","",在职员工基本信息!B1602)</f>
        <v/>
      </c>
      <c r="H1605" s="1" t="str">
        <f>IF(在职员工基本信息!C1602="","",在职员工基本信息!C1602)</f>
        <v/>
      </c>
      <c r="J1605" s="23" t="str">
        <f t="shared" si="120"/>
        <v/>
      </c>
      <c r="K1605" s="23" t="str">
        <f t="shared" si="121"/>
        <v/>
      </c>
      <c r="L1605" s="23" t="str">
        <f t="shared" si="122"/>
        <v/>
      </c>
      <c r="M1605" s="23" t="str">
        <f t="shared" si="123"/>
        <v/>
      </c>
      <c r="N1605" s="23" t="str">
        <f t="shared" si="124"/>
        <v/>
      </c>
      <c r="P1605" s="1" t="str">
        <f>IF(AND(YEAR(在职员工基本信息!$M1602)='员工事项提醒（生日、续合同）'!$Q$4,MONTH(在职员工基本信息!$M1602)='员工事项提醒（生日、续合同）'!$S$4),在职员工基本信息!D1602,"")</f>
        <v/>
      </c>
      <c r="Q1605" s="1" t="str">
        <f>IF(AND(YEAR(在职员工基本信息!$M1602)='员工事项提醒（生日、续合同）'!$Q$4,MONTH(在职员工基本信息!$M1602)='员工事项提醒（生日、续合同）'!$S$4),在职员工基本信息!E1602,"")</f>
        <v/>
      </c>
      <c r="R1605" s="1" t="str">
        <f>IF(AND(YEAR(在职员工基本信息!$M1602)='员工事项提醒（生日、续合同）'!$Q$4,MONTH(在职员工基本信息!$M1602)='员工事项提醒（生日、续合同）'!$S$4),在职员工基本信息!B1602,"")</f>
        <v/>
      </c>
      <c r="S1605" s="1" t="str">
        <f>IF(AND(YEAR(在职员工基本信息!$M1602)='员工事项提醒（生日、续合同）'!$Q$4,MONTH(在职员工基本信息!$M1602)='员工事项提醒（生日、续合同）'!$S$4),在职员工基本信息!C1602,"")</f>
        <v/>
      </c>
      <c r="T1605" s="23" t="str">
        <f>IF(AND(YEAR(在职员工基本信息!$M1602)='员工事项提醒（生日、续合同）'!$Q$4,MONTH(在职员工基本信息!$M1602)='员工事项提醒（生日、续合同）'!$S$4),在职员工基本信息!M1602,"")</f>
        <v/>
      </c>
    </row>
    <row r="1606" spans="1:20">
      <c r="A1606" s="1" t="str">
        <f>B1606&amp;COUNTIF(B$8:B1606,B1606)</f>
        <v>1594</v>
      </c>
      <c r="B1606" s="1" t="str">
        <f>IF(MONTH(在职员工基本信息!G1603)=$L$4,MONTH(在职员工基本信息!G1603),"")</f>
        <v/>
      </c>
      <c r="D1606" s="1" t="str">
        <f>IFERROR(IF(在职员工基本信息!D1603="","",在职员工基本信息!D1603),"")</f>
        <v/>
      </c>
      <c r="E1606" s="1" t="str">
        <f>IF(在职员工基本信息!E1603="","",在职员工基本信息!E1603)</f>
        <v/>
      </c>
      <c r="F1606" s="23" t="str">
        <f>IF(在职员工基本信息!G1603="","",在职员工基本信息!G1603)</f>
        <v/>
      </c>
      <c r="G1606" s="1" t="str">
        <f>IF(在职员工基本信息!B1603="","",在职员工基本信息!B1603)</f>
        <v/>
      </c>
      <c r="H1606" s="1" t="str">
        <f>IF(在职员工基本信息!C1603="","",在职员工基本信息!C1603)</f>
        <v/>
      </c>
      <c r="J1606" s="23" t="str">
        <f t="shared" si="120"/>
        <v/>
      </c>
      <c r="K1606" s="23" t="str">
        <f t="shared" si="121"/>
        <v/>
      </c>
      <c r="L1606" s="23" t="str">
        <f t="shared" si="122"/>
        <v/>
      </c>
      <c r="M1606" s="23" t="str">
        <f t="shared" si="123"/>
        <v/>
      </c>
      <c r="N1606" s="23" t="str">
        <f t="shared" si="124"/>
        <v/>
      </c>
      <c r="P1606" s="1" t="str">
        <f>IF(AND(YEAR(在职员工基本信息!$M1603)='员工事项提醒（生日、续合同）'!$Q$4,MONTH(在职员工基本信息!$M1603)='员工事项提醒（生日、续合同）'!$S$4),在职员工基本信息!D1603,"")</f>
        <v/>
      </c>
      <c r="Q1606" s="1" t="str">
        <f>IF(AND(YEAR(在职员工基本信息!$M1603)='员工事项提醒（生日、续合同）'!$Q$4,MONTH(在职员工基本信息!$M1603)='员工事项提醒（生日、续合同）'!$S$4),在职员工基本信息!E1603,"")</f>
        <v/>
      </c>
      <c r="R1606" s="1" t="str">
        <f>IF(AND(YEAR(在职员工基本信息!$M1603)='员工事项提醒（生日、续合同）'!$Q$4,MONTH(在职员工基本信息!$M1603)='员工事项提醒（生日、续合同）'!$S$4),在职员工基本信息!B1603,"")</f>
        <v/>
      </c>
      <c r="S1606" s="1" t="str">
        <f>IF(AND(YEAR(在职员工基本信息!$M1603)='员工事项提醒（生日、续合同）'!$Q$4,MONTH(在职员工基本信息!$M1603)='员工事项提醒（生日、续合同）'!$S$4),在职员工基本信息!C1603,"")</f>
        <v/>
      </c>
      <c r="T1606" s="23" t="str">
        <f>IF(AND(YEAR(在职员工基本信息!$M1603)='员工事项提醒（生日、续合同）'!$Q$4,MONTH(在职员工基本信息!$M1603)='员工事项提醒（生日、续合同）'!$S$4),在职员工基本信息!M1603,"")</f>
        <v/>
      </c>
    </row>
    <row r="1607" spans="1:20">
      <c r="A1607" s="1" t="str">
        <f>B1607&amp;COUNTIF(B$8:B1607,B1607)</f>
        <v>1595</v>
      </c>
      <c r="B1607" s="1" t="str">
        <f>IF(MONTH(在职员工基本信息!G1604)=$L$4,MONTH(在职员工基本信息!G1604),"")</f>
        <v/>
      </c>
      <c r="D1607" s="1" t="str">
        <f>IFERROR(IF(在职员工基本信息!D1604="","",在职员工基本信息!D1604),"")</f>
        <v/>
      </c>
      <c r="E1607" s="1" t="str">
        <f>IF(在职员工基本信息!E1604="","",在职员工基本信息!E1604)</f>
        <v/>
      </c>
      <c r="F1607" s="23" t="str">
        <f>IF(在职员工基本信息!G1604="","",在职员工基本信息!G1604)</f>
        <v/>
      </c>
      <c r="G1607" s="1" t="str">
        <f>IF(在职员工基本信息!B1604="","",在职员工基本信息!B1604)</f>
        <v/>
      </c>
      <c r="H1607" s="1" t="str">
        <f>IF(在职员工基本信息!C1604="","",在职员工基本信息!C1604)</f>
        <v/>
      </c>
      <c r="J1607" s="23" t="str">
        <f t="shared" si="120"/>
        <v/>
      </c>
      <c r="K1607" s="23" t="str">
        <f t="shared" si="121"/>
        <v/>
      </c>
      <c r="L1607" s="23" t="str">
        <f t="shared" si="122"/>
        <v/>
      </c>
      <c r="M1607" s="23" t="str">
        <f t="shared" si="123"/>
        <v/>
      </c>
      <c r="N1607" s="23" t="str">
        <f t="shared" si="124"/>
        <v/>
      </c>
      <c r="P1607" s="1" t="str">
        <f>IF(AND(YEAR(在职员工基本信息!$M1604)='员工事项提醒（生日、续合同）'!$Q$4,MONTH(在职员工基本信息!$M1604)='员工事项提醒（生日、续合同）'!$S$4),在职员工基本信息!D1604,"")</f>
        <v/>
      </c>
      <c r="Q1607" s="1" t="str">
        <f>IF(AND(YEAR(在职员工基本信息!$M1604)='员工事项提醒（生日、续合同）'!$Q$4,MONTH(在职员工基本信息!$M1604)='员工事项提醒（生日、续合同）'!$S$4),在职员工基本信息!E1604,"")</f>
        <v/>
      </c>
      <c r="R1607" s="1" t="str">
        <f>IF(AND(YEAR(在职员工基本信息!$M1604)='员工事项提醒（生日、续合同）'!$Q$4,MONTH(在职员工基本信息!$M1604)='员工事项提醒（生日、续合同）'!$S$4),在职员工基本信息!B1604,"")</f>
        <v/>
      </c>
      <c r="S1607" s="1" t="str">
        <f>IF(AND(YEAR(在职员工基本信息!$M1604)='员工事项提醒（生日、续合同）'!$Q$4,MONTH(在职员工基本信息!$M1604)='员工事项提醒（生日、续合同）'!$S$4),在职员工基本信息!C1604,"")</f>
        <v/>
      </c>
      <c r="T1607" s="23" t="str">
        <f>IF(AND(YEAR(在职员工基本信息!$M1604)='员工事项提醒（生日、续合同）'!$Q$4,MONTH(在职员工基本信息!$M1604)='员工事项提醒（生日、续合同）'!$S$4),在职员工基本信息!M1604,"")</f>
        <v/>
      </c>
    </row>
    <row r="1608" spans="1:20">
      <c r="A1608" s="1" t="str">
        <f>B1608&amp;COUNTIF(B$8:B1608,B1608)</f>
        <v>1596</v>
      </c>
      <c r="B1608" s="1" t="str">
        <f>IF(MONTH(在职员工基本信息!G1605)=$L$4,MONTH(在职员工基本信息!G1605),"")</f>
        <v/>
      </c>
      <c r="D1608" s="1" t="str">
        <f>IFERROR(IF(在职员工基本信息!D1605="","",在职员工基本信息!D1605),"")</f>
        <v/>
      </c>
      <c r="E1608" s="1" t="str">
        <f>IF(在职员工基本信息!E1605="","",在职员工基本信息!E1605)</f>
        <v/>
      </c>
      <c r="F1608" s="23" t="str">
        <f>IF(在职员工基本信息!G1605="","",在职员工基本信息!G1605)</f>
        <v/>
      </c>
      <c r="G1608" s="1" t="str">
        <f>IF(在职员工基本信息!B1605="","",在职员工基本信息!B1605)</f>
        <v/>
      </c>
      <c r="H1608" s="1" t="str">
        <f>IF(在职员工基本信息!C1605="","",在职员工基本信息!C1605)</f>
        <v/>
      </c>
      <c r="J1608" s="23" t="str">
        <f t="shared" ref="J1608:J1671" si="125">IFERROR(VLOOKUP($L$4&amp;(ROW()-7),$A:$H,4,0),"")</f>
        <v/>
      </c>
      <c r="K1608" s="23" t="str">
        <f t="shared" ref="K1608:K1671" si="126">IFERROR(VLOOKUP($L$4&amp;(ROW()-7),$A:$H,5,0),"")</f>
        <v/>
      </c>
      <c r="L1608" s="23" t="str">
        <f t="shared" ref="L1608:L1671" si="127">IFERROR(VLOOKUP($L$4&amp;(ROW()-7),$A:$H,6,0),"")</f>
        <v/>
      </c>
      <c r="M1608" s="23" t="str">
        <f t="shared" ref="M1608:M1671" si="128">IFERROR(VLOOKUP($L$4&amp;(ROW()-7),$A:$H,7,0),"")</f>
        <v/>
      </c>
      <c r="N1608" s="23" t="str">
        <f t="shared" ref="N1608:N1671" si="129">IFERROR(VLOOKUP($L$4&amp;(ROW()-7),$A:$H,8,0),"")</f>
        <v/>
      </c>
      <c r="P1608" s="1" t="str">
        <f>IF(AND(YEAR(在职员工基本信息!$M1605)='员工事项提醒（生日、续合同）'!$Q$4,MONTH(在职员工基本信息!$M1605)='员工事项提醒（生日、续合同）'!$S$4),在职员工基本信息!D1605,"")</f>
        <v/>
      </c>
      <c r="Q1608" s="1" t="str">
        <f>IF(AND(YEAR(在职员工基本信息!$M1605)='员工事项提醒（生日、续合同）'!$Q$4,MONTH(在职员工基本信息!$M1605)='员工事项提醒（生日、续合同）'!$S$4),在职员工基本信息!E1605,"")</f>
        <v/>
      </c>
      <c r="R1608" s="1" t="str">
        <f>IF(AND(YEAR(在职员工基本信息!$M1605)='员工事项提醒（生日、续合同）'!$Q$4,MONTH(在职员工基本信息!$M1605)='员工事项提醒（生日、续合同）'!$S$4),在职员工基本信息!B1605,"")</f>
        <v/>
      </c>
      <c r="S1608" s="1" t="str">
        <f>IF(AND(YEAR(在职员工基本信息!$M1605)='员工事项提醒（生日、续合同）'!$Q$4,MONTH(在职员工基本信息!$M1605)='员工事项提醒（生日、续合同）'!$S$4),在职员工基本信息!C1605,"")</f>
        <v/>
      </c>
      <c r="T1608" s="23" t="str">
        <f>IF(AND(YEAR(在职员工基本信息!$M1605)='员工事项提醒（生日、续合同）'!$Q$4,MONTH(在职员工基本信息!$M1605)='员工事项提醒（生日、续合同）'!$S$4),在职员工基本信息!M1605,"")</f>
        <v/>
      </c>
    </row>
    <row r="1609" spans="1:20">
      <c r="A1609" s="1" t="str">
        <f>B1609&amp;COUNTIF(B$8:B1609,B1609)</f>
        <v>1597</v>
      </c>
      <c r="B1609" s="1" t="str">
        <f>IF(MONTH(在职员工基本信息!G1606)=$L$4,MONTH(在职员工基本信息!G1606),"")</f>
        <v/>
      </c>
      <c r="D1609" s="1" t="str">
        <f>IFERROR(IF(在职员工基本信息!D1606="","",在职员工基本信息!D1606),"")</f>
        <v/>
      </c>
      <c r="E1609" s="1" t="str">
        <f>IF(在职员工基本信息!E1606="","",在职员工基本信息!E1606)</f>
        <v/>
      </c>
      <c r="F1609" s="23" t="str">
        <f>IF(在职员工基本信息!G1606="","",在职员工基本信息!G1606)</f>
        <v/>
      </c>
      <c r="G1609" s="1" t="str">
        <f>IF(在职员工基本信息!B1606="","",在职员工基本信息!B1606)</f>
        <v/>
      </c>
      <c r="H1609" s="1" t="str">
        <f>IF(在职员工基本信息!C1606="","",在职员工基本信息!C1606)</f>
        <v/>
      </c>
      <c r="J1609" s="23" t="str">
        <f t="shared" si="125"/>
        <v/>
      </c>
      <c r="K1609" s="23" t="str">
        <f t="shared" si="126"/>
        <v/>
      </c>
      <c r="L1609" s="23" t="str">
        <f t="shared" si="127"/>
        <v/>
      </c>
      <c r="M1609" s="23" t="str">
        <f t="shared" si="128"/>
        <v/>
      </c>
      <c r="N1609" s="23" t="str">
        <f t="shared" si="129"/>
        <v/>
      </c>
      <c r="P1609" s="1" t="str">
        <f>IF(AND(YEAR(在职员工基本信息!$M1606)='员工事项提醒（生日、续合同）'!$Q$4,MONTH(在职员工基本信息!$M1606)='员工事项提醒（生日、续合同）'!$S$4),在职员工基本信息!D1606,"")</f>
        <v/>
      </c>
      <c r="Q1609" s="1" t="str">
        <f>IF(AND(YEAR(在职员工基本信息!$M1606)='员工事项提醒（生日、续合同）'!$Q$4,MONTH(在职员工基本信息!$M1606)='员工事项提醒（生日、续合同）'!$S$4),在职员工基本信息!E1606,"")</f>
        <v/>
      </c>
      <c r="R1609" s="1" t="str">
        <f>IF(AND(YEAR(在职员工基本信息!$M1606)='员工事项提醒（生日、续合同）'!$Q$4,MONTH(在职员工基本信息!$M1606)='员工事项提醒（生日、续合同）'!$S$4),在职员工基本信息!B1606,"")</f>
        <v/>
      </c>
      <c r="S1609" s="1" t="str">
        <f>IF(AND(YEAR(在职员工基本信息!$M1606)='员工事项提醒（生日、续合同）'!$Q$4,MONTH(在职员工基本信息!$M1606)='员工事项提醒（生日、续合同）'!$S$4),在职员工基本信息!C1606,"")</f>
        <v/>
      </c>
      <c r="T1609" s="23" t="str">
        <f>IF(AND(YEAR(在职员工基本信息!$M1606)='员工事项提醒（生日、续合同）'!$Q$4,MONTH(在职员工基本信息!$M1606)='员工事项提醒（生日、续合同）'!$S$4),在职员工基本信息!M1606,"")</f>
        <v/>
      </c>
    </row>
    <row r="1610" spans="1:20">
      <c r="A1610" s="1" t="str">
        <f>B1610&amp;COUNTIF(B$8:B1610,B1610)</f>
        <v>1598</v>
      </c>
      <c r="B1610" s="1" t="str">
        <f>IF(MONTH(在职员工基本信息!G1607)=$L$4,MONTH(在职员工基本信息!G1607),"")</f>
        <v/>
      </c>
      <c r="D1610" s="1" t="str">
        <f>IFERROR(IF(在职员工基本信息!D1607="","",在职员工基本信息!D1607),"")</f>
        <v/>
      </c>
      <c r="E1610" s="1" t="str">
        <f>IF(在职员工基本信息!E1607="","",在职员工基本信息!E1607)</f>
        <v/>
      </c>
      <c r="F1610" s="23" t="str">
        <f>IF(在职员工基本信息!G1607="","",在职员工基本信息!G1607)</f>
        <v/>
      </c>
      <c r="G1610" s="1" t="str">
        <f>IF(在职员工基本信息!B1607="","",在职员工基本信息!B1607)</f>
        <v/>
      </c>
      <c r="H1610" s="1" t="str">
        <f>IF(在职员工基本信息!C1607="","",在职员工基本信息!C1607)</f>
        <v/>
      </c>
      <c r="J1610" s="23" t="str">
        <f t="shared" si="125"/>
        <v/>
      </c>
      <c r="K1610" s="23" t="str">
        <f t="shared" si="126"/>
        <v/>
      </c>
      <c r="L1610" s="23" t="str">
        <f t="shared" si="127"/>
        <v/>
      </c>
      <c r="M1610" s="23" t="str">
        <f t="shared" si="128"/>
        <v/>
      </c>
      <c r="N1610" s="23" t="str">
        <f t="shared" si="129"/>
        <v/>
      </c>
      <c r="P1610" s="1" t="str">
        <f>IF(AND(YEAR(在职员工基本信息!$M1607)='员工事项提醒（生日、续合同）'!$Q$4,MONTH(在职员工基本信息!$M1607)='员工事项提醒（生日、续合同）'!$S$4),在职员工基本信息!D1607,"")</f>
        <v/>
      </c>
      <c r="Q1610" s="1" t="str">
        <f>IF(AND(YEAR(在职员工基本信息!$M1607)='员工事项提醒（生日、续合同）'!$Q$4,MONTH(在职员工基本信息!$M1607)='员工事项提醒（生日、续合同）'!$S$4),在职员工基本信息!E1607,"")</f>
        <v/>
      </c>
      <c r="R1610" s="1" t="str">
        <f>IF(AND(YEAR(在职员工基本信息!$M1607)='员工事项提醒（生日、续合同）'!$Q$4,MONTH(在职员工基本信息!$M1607)='员工事项提醒（生日、续合同）'!$S$4),在职员工基本信息!B1607,"")</f>
        <v/>
      </c>
      <c r="S1610" s="1" t="str">
        <f>IF(AND(YEAR(在职员工基本信息!$M1607)='员工事项提醒（生日、续合同）'!$Q$4,MONTH(在职员工基本信息!$M1607)='员工事项提醒（生日、续合同）'!$S$4),在职员工基本信息!C1607,"")</f>
        <v/>
      </c>
      <c r="T1610" s="23" t="str">
        <f>IF(AND(YEAR(在职员工基本信息!$M1607)='员工事项提醒（生日、续合同）'!$Q$4,MONTH(在职员工基本信息!$M1607)='员工事项提醒（生日、续合同）'!$S$4),在职员工基本信息!M1607,"")</f>
        <v/>
      </c>
    </row>
    <row r="1611" spans="1:20">
      <c r="A1611" s="1" t="str">
        <f>B1611&amp;COUNTIF(B$8:B1611,B1611)</f>
        <v>1599</v>
      </c>
      <c r="B1611" s="1" t="str">
        <f>IF(MONTH(在职员工基本信息!G1608)=$L$4,MONTH(在职员工基本信息!G1608),"")</f>
        <v/>
      </c>
      <c r="D1611" s="1" t="str">
        <f>IFERROR(IF(在职员工基本信息!D1608="","",在职员工基本信息!D1608),"")</f>
        <v/>
      </c>
      <c r="E1611" s="1" t="str">
        <f>IF(在职员工基本信息!E1608="","",在职员工基本信息!E1608)</f>
        <v/>
      </c>
      <c r="F1611" s="23" t="str">
        <f>IF(在职员工基本信息!G1608="","",在职员工基本信息!G1608)</f>
        <v/>
      </c>
      <c r="G1611" s="1" t="str">
        <f>IF(在职员工基本信息!B1608="","",在职员工基本信息!B1608)</f>
        <v/>
      </c>
      <c r="H1611" s="1" t="str">
        <f>IF(在职员工基本信息!C1608="","",在职员工基本信息!C1608)</f>
        <v/>
      </c>
      <c r="J1611" s="23" t="str">
        <f t="shared" si="125"/>
        <v/>
      </c>
      <c r="K1611" s="23" t="str">
        <f t="shared" si="126"/>
        <v/>
      </c>
      <c r="L1611" s="23" t="str">
        <f t="shared" si="127"/>
        <v/>
      </c>
      <c r="M1611" s="23" t="str">
        <f t="shared" si="128"/>
        <v/>
      </c>
      <c r="N1611" s="23" t="str">
        <f t="shared" si="129"/>
        <v/>
      </c>
      <c r="P1611" s="1" t="str">
        <f>IF(AND(YEAR(在职员工基本信息!$M1608)='员工事项提醒（生日、续合同）'!$Q$4,MONTH(在职员工基本信息!$M1608)='员工事项提醒（生日、续合同）'!$S$4),在职员工基本信息!D1608,"")</f>
        <v/>
      </c>
      <c r="Q1611" s="1" t="str">
        <f>IF(AND(YEAR(在职员工基本信息!$M1608)='员工事项提醒（生日、续合同）'!$Q$4,MONTH(在职员工基本信息!$M1608)='员工事项提醒（生日、续合同）'!$S$4),在职员工基本信息!E1608,"")</f>
        <v/>
      </c>
      <c r="R1611" s="1" t="str">
        <f>IF(AND(YEAR(在职员工基本信息!$M1608)='员工事项提醒（生日、续合同）'!$Q$4,MONTH(在职员工基本信息!$M1608)='员工事项提醒（生日、续合同）'!$S$4),在职员工基本信息!B1608,"")</f>
        <v/>
      </c>
      <c r="S1611" s="1" t="str">
        <f>IF(AND(YEAR(在职员工基本信息!$M1608)='员工事项提醒（生日、续合同）'!$Q$4,MONTH(在职员工基本信息!$M1608)='员工事项提醒（生日、续合同）'!$S$4),在职员工基本信息!C1608,"")</f>
        <v/>
      </c>
      <c r="T1611" s="23" t="str">
        <f>IF(AND(YEAR(在职员工基本信息!$M1608)='员工事项提醒（生日、续合同）'!$Q$4,MONTH(在职员工基本信息!$M1608)='员工事项提醒（生日、续合同）'!$S$4),在职员工基本信息!M1608,"")</f>
        <v/>
      </c>
    </row>
    <row r="1612" spans="1:20">
      <c r="A1612" s="1" t="str">
        <f>B1612&amp;COUNTIF(B$8:B1612,B1612)</f>
        <v>1600</v>
      </c>
      <c r="B1612" s="1" t="str">
        <f>IF(MONTH(在职员工基本信息!G1609)=$L$4,MONTH(在职员工基本信息!G1609),"")</f>
        <v/>
      </c>
      <c r="D1612" s="1" t="str">
        <f>IFERROR(IF(在职员工基本信息!D1609="","",在职员工基本信息!D1609),"")</f>
        <v/>
      </c>
      <c r="E1612" s="1" t="str">
        <f>IF(在职员工基本信息!E1609="","",在职员工基本信息!E1609)</f>
        <v/>
      </c>
      <c r="F1612" s="23" t="str">
        <f>IF(在职员工基本信息!G1609="","",在职员工基本信息!G1609)</f>
        <v/>
      </c>
      <c r="G1612" s="1" t="str">
        <f>IF(在职员工基本信息!B1609="","",在职员工基本信息!B1609)</f>
        <v/>
      </c>
      <c r="H1612" s="1" t="str">
        <f>IF(在职员工基本信息!C1609="","",在职员工基本信息!C1609)</f>
        <v/>
      </c>
      <c r="J1612" s="23" t="str">
        <f t="shared" si="125"/>
        <v/>
      </c>
      <c r="K1612" s="23" t="str">
        <f t="shared" si="126"/>
        <v/>
      </c>
      <c r="L1612" s="23" t="str">
        <f t="shared" si="127"/>
        <v/>
      </c>
      <c r="M1612" s="23" t="str">
        <f t="shared" si="128"/>
        <v/>
      </c>
      <c r="N1612" s="23" t="str">
        <f t="shared" si="129"/>
        <v/>
      </c>
      <c r="P1612" s="1" t="str">
        <f>IF(AND(YEAR(在职员工基本信息!$M1609)='员工事项提醒（生日、续合同）'!$Q$4,MONTH(在职员工基本信息!$M1609)='员工事项提醒（生日、续合同）'!$S$4),在职员工基本信息!D1609,"")</f>
        <v/>
      </c>
      <c r="Q1612" s="1" t="str">
        <f>IF(AND(YEAR(在职员工基本信息!$M1609)='员工事项提醒（生日、续合同）'!$Q$4,MONTH(在职员工基本信息!$M1609)='员工事项提醒（生日、续合同）'!$S$4),在职员工基本信息!E1609,"")</f>
        <v/>
      </c>
      <c r="R1612" s="1" t="str">
        <f>IF(AND(YEAR(在职员工基本信息!$M1609)='员工事项提醒（生日、续合同）'!$Q$4,MONTH(在职员工基本信息!$M1609)='员工事项提醒（生日、续合同）'!$S$4),在职员工基本信息!B1609,"")</f>
        <v/>
      </c>
      <c r="S1612" s="1" t="str">
        <f>IF(AND(YEAR(在职员工基本信息!$M1609)='员工事项提醒（生日、续合同）'!$Q$4,MONTH(在职员工基本信息!$M1609)='员工事项提醒（生日、续合同）'!$S$4),在职员工基本信息!C1609,"")</f>
        <v/>
      </c>
      <c r="T1612" s="23" t="str">
        <f>IF(AND(YEAR(在职员工基本信息!$M1609)='员工事项提醒（生日、续合同）'!$Q$4,MONTH(在职员工基本信息!$M1609)='员工事项提醒（生日、续合同）'!$S$4),在职员工基本信息!M1609,"")</f>
        <v/>
      </c>
    </row>
    <row r="1613" spans="1:20">
      <c r="A1613" s="1" t="str">
        <f>B1613&amp;COUNTIF(B$8:B1613,B1613)</f>
        <v>1601</v>
      </c>
      <c r="B1613" s="1" t="str">
        <f>IF(MONTH(在职员工基本信息!G1610)=$L$4,MONTH(在职员工基本信息!G1610),"")</f>
        <v/>
      </c>
      <c r="D1613" s="1" t="str">
        <f>IFERROR(IF(在职员工基本信息!D1610="","",在职员工基本信息!D1610),"")</f>
        <v/>
      </c>
      <c r="E1613" s="1" t="str">
        <f>IF(在职员工基本信息!E1610="","",在职员工基本信息!E1610)</f>
        <v/>
      </c>
      <c r="F1613" s="23" t="str">
        <f>IF(在职员工基本信息!G1610="","",在职员工基本信息!G1610)</f>
        <v/>
      </c>
      <c r="G1613" s="1" t="str">
        <f>IF(在职员工基本信息!B1610="","",在职员工基本信息!B1610)</f>
        <v/>
      </c>
      <c r="H1613" s="1" t="str">
        <f>IF(在职员工基本信息!C1610="","",在职员工基本信息!C1610)</f>
        <v/>
      </c>
      <c r="J1613" s="23" t="str">
        <f t="shared" si="125"/>
        <v/>
      </c>
      <c r="K1613" s="23" t="str">
        <f t="shared" si="126"/>
        <v/>
      </c>
      <c r="L1613" s="23" t="str">
        <f t="shared" si="127"/>
        <v/>
      </c>
      <c r="M1613" s="23" t="str">
        <f t="shared" si="128"/>
        <v/>
      </c>
      <c r="N1613" s="23" t="str">
        <f t="shared" si="129"/>
        <v/>
      </c>
      <c r="P1613" s="1" t="str">
        <f>IF(AND(YEAR(在职员工基本信息!$M1610)='员工事项提醒（生日、续合同）'!$Q$4,MONTH(在职员工基本信息!$M1610)='员工事项提醒（生日、续合同）'!$S$4),在职员工基本信息!D1610,"")</f>
        <v/>
      </c>
      <c r="Q1613" s="1" t="str">
        <f>IF(AND(YEAR(在职员工基本信息!$M1610)='员工事项提醒（生日、续合同）'!$Q$4,MONTH(在职员工基本信息!$M1610)='员工事项提醒（生日、续合同）'!$S$4),在职员工基本信息!E1610,"")</f>
        <v/>
      </c>
      <c r="R1613" s="1" t="str">
        <f>IF(AND(YEAR(在职员工基本信息!$M1610)='员工事项提醒（生日、续合同）'!$Q$4,MONTH(在职员工基本信息!$M1610)='员工事项提醒（生日、续合同）'!$S$4),在职员工基本信息!B1610,"")</f>
        <v/>
      </c>
      <c r="S1613" s="1" t="str">
        <f>IF(AND(YEAR(在职员工基本信息!$M1610)='员工事项提醒（生日、续合同）'!$Q$4,MONTH(在职员工基本信息!$M1610)='员工事项提醒（生日、续合同）'!$S$4),在职员工基本信息!C1610,"")</f>
        <v/>
      </c>
      <c r="T1613" s="23" t="str">
        <f>IF(AND(YEAR(在职员工基本信息!$M1610)='员工事项提醒（生日、续合同）'!$Q$4,MONTH(在职员工基本信息!$M1610)='员工事项提醒（生日、续合同）'!$S$4),在职员工基本信息!M1610,"")</f>
        <v/>
      </c>
    </row>
    <row r="1614" spans="1:20">
      <c r="A1614" s="1" t="str">
        <f>B1614&amp;COUNTIF(B$8:B1614,B1614)</f>
        <v>1602</v>
      </c>
      <c r="B1614" s="1" t="str">
        <f>IF(MONTH(在职员工基本信息!G1611)=$L$4,MONTH(在职员工基本信息!G1611),"")</f>
        <v/>
      </c>
      <c r="D1614" s="1" t="str">
        <f>IFERROR(IF(在职员工基本信息!D1611="","",在职员工基本信息!D1611),"")</f>
        <v/>
      </c>
      <c r="E1614" s="1" t="str">
        <f>IF(在职员工基本信息!E1611="","",在职员工基本信息!E1611)</f>
        <v/>
      </c>
      <c r="F1614" s="23" t="str">
        <f>IF(在职员工基本信息!G1611="","",在职员工基本信息!G1611)</f>
        <v/>
      </c>
      <c r="G1614" s="1" t="str">
        <f>IF(在职员工基本信息!B1611="","",在职员工基本信息!B1611)</f>
        <v/>
      </c>
      <c r="H1614" s="1" t="str">
        <f>IF(在职员工基本信息!C1611="","",在职员工基本信息!C1611)</f>
        <v/>
      </c>
      <c r="J1614" s="23" t="str">
        <f t="shared" si="125"/>
        <v/>
      </c>
      <c r="K1614" s="23" t="str">
        <f t="shared" si="126"/>
        <v/>
      </c>
      <c r="L1614" s="23" t="str">
        <f t="shared" si="127"/>
        <v/>
      </c>
      <c r="M1614" s="23" t="str">
        <f t="shared" si="128"/>
        <v/>
      </c>
      <c r="N1614" s="23" t="str">
        <f t="shared" si="129"/>
        <v/>
      </c>
      <c r="P1614" s="1" t="str">
        <f>IF(AND(YEAR(在职员工基本信息!$M1611)='员工事项提醒（生日、续合同）'!$Q$4,MONTH(在职员工基本信息!$M1611)='员工事项提醒（生日、续合同）'!$S$4),在职员工基本信息!D1611,"")</f>
        <v/>
      </c>
      <c r="Q1614" s="1" t="str">
        <f>IF(AND(YEAR(在职员工基本信息!$M1611)='员工事项提醒（生日、续合同）'!$Q$4,MONTH(在职员工基本信息!$M1611)='员工事项提醒（生日、续合同）'!$S$4),在职员工基本信息!E1611,"")</f>
        <v/>
      </c>
      <c r="R1614" s="1" t="str">
        <f>IF(AND(YEAR(在职员工基本信息!$M1611)='员工事项提醒（生日、续合同）'!$Q$4,MONTH(在职员工基本信息!$M1611)='员工事项提醒（生日、续合同）'!$S$4),在职员工基本信息!B1611,"")</f>
        <v/>
      </c>
      <c r="S1614" s="1" t="str">
        <f>IF(AND(YEAR(在职员工基本信息!$M1611)='员工事项提醒（生日、续合同）'!$Q$4,MONTH(在职员工基本信息!$M1611)='员工事项提醒（生日、续合同）'!$S$4),在职员工基本信息!C1611,"")</f>
        <v/>
      </c>
      <c r="T1614" s="23" t="str">
        <f>IF(AND(YEAR(在职员工基本信息!$M1611)='员工事项提醒（生日、续合同）'!$Q$4,MONTH(在职员工基本信息!$M1611)='员工事项提醒（生日、续合同）'!$S$4),在职员工基本信息!M1611,"")</f>
        <v/>
      </c>
    </row>
    <row r="1615" spans="1:20">
      <c r="A1615" s="1" t="str">
        <f>B1615&amp;COUNTIF(B$8:B1615,B1615)</f>
        <v>1603</v>
      </c>
      <c r="B1615" s="1" t="str">
        <f>IF(MONTH(在职员工基本信息!G1612)=$L$4,MONTH(在职员工基本信息!G1612),"")</f>
        <v/>
      </c>
      <c r="D1615" s="1" t="str">
        <f>IFERROR(IF(在职员工基本信息!D1612="","",在职员工基本信息!D1612),"")</f>
        <v/>
      </c>
      <c r="E1615" s="1" t="str">
        <f>IF(在职员工基本信息!E1612="","",在职员工基本信息!E1612)</f>
        <v/>
      </c>
      <c r="F1615" s="23" t="str">
        <f>IF(在职员工基本信息!G1612="","",在职员工基本信息!G1612)</f>
        <v/>
      </c>
      <c r="G1615" s="1" t="str">
        <f>IF(在职员工基本信息!B1612="","",在职员工基本信息!B1612)</f>
        <v/>
      </c>
      <c r="H1615" s="1" t="str">
        <f>IF(在职员工基本信息!C1612="","",在职员工基本信息!C1612)</f>
        <v/>
      </c>
      <c r="J1615" s="23" t="str">
        <f t="shared" si="125"/>
        <v/>
      </c>
      <c r="K1615" s="23" t="str">
        <f t="shared" si="126"/>
        <v/>
      </c>
      <c r="L1615" s="23" t="str">
        <f t="shared" si="127"/>
        <v/>
      </c>
      <c r="M1615" s="23" t="str">
        <f t="shared" si="128"/>
        <v/>
      </c>
      <c r="N1615" s="23" t="str">
        <f t="shared" si="129"/>
        <v/>
      </c>
      <c r="P1615" s="1" t="str">
        <f>IF(AND(YEAR(在职员工基本信息!$M1612)='员工事项提醒（生日、续合同）'!$Q$4,MONTH(在职员工基本信息!$M1612)='员工事项提醒（生日、续合同）'!$S$4),在职员工基本信息!D1612,"")</f>
        <v/>
      </c>
      <c r="Q1615" s="1" t="str">
        <f>IF(AND(YEAR(在职员工基本信息!$M1612)='员工事项提醒（生日、续合同）'!$Q$4,MONTH(在职员工基本信息!$M1612)='员工事项提醒（生日、续合同）'!$S$4),在职员工基本信息!E1612,"")</f>
        <v/>
      </c>
      <c r="R1615" s="1" t="str">
        <f>IF(AND(YEAR(在职员工基本信息!$M1612)='员工事项提醒（生日、续合同）'!$Q$4,MONTH(在职员工基本信息!$M1612)='员工事项提醒（生日、续合同）'!$S$4),在职员工基本信息!B1612,"")</f>
        <v/>
      </c>
      <c r="S1615" s="1" t="str">
        <f>IF(AND(YEAR(在职员工基本信息!$M1612)='员工事项提醒（生日、续合同）'!$Q$4,MONTH(在职员工基本信息!$M1612)='员工事项提醒（生日、续合同）'!$S$4),在职员工基本信息!C1612,"")</f>
        <v/>
      </c>
      <c r="T1615" s="23" t="str">
        <f>IF(AND(YEAR(在职员工基本信息!$M1612)='员工事项提醒（生日、续合同）'!$Q$4,MONTH(在职员工基本信息!$M1612)='员工事项提醒（生日、续合同）'!$S$4),在职员工基本信息!M1612,"")</f>
        <v/>
      </c>
    </row>
    <row r="1616" spans="1:20">
      <c r="A1616" s="1" t="str">
        <f>B1616&amp;COUNTIF(B$8:B1616,B1616)</f>
        <v>1604</v>
      </c>
      <c r="B1616" s="1" t="str">
        <f>IF(MONTH(在职员工基本信息!G1613)=$L$4,MONTH(在职员工基本信息!G1613),"")</f>
        <v/>
      </c>
      <c r="D1616" s="1" t="str">
        <f>IFERROR(IF(在职员工基本信息!D1613="","",在职员工基本信息!D1613),"")</f>
        <v/>
      </c>
      <c r="E1616" s="1" t="str">
        <f>IF(在职员工基本信息!E1613="","",在职员工基本信息!E1613)</f>
        <v/>
      </c>
      <c r="F1616" s="23" t="str">
        <f>IF(在职员工基本信息!G1613="","",在职员工基本信息!G1613)</f>
        <v/>
      </c>
      <c r="G1616" s="1" t="str">
        <f>IF(在职员工基本信息!B1613="","",在职员工基本信息!B1613)</f>
        <v/>
      </c>
      <c r="H1616" s="1" t="str">
        <f>IF(在职员工基本信息!C1613="","",在职员工基本信息!C1613)</f>
        <v/>
      </c>
      <c r="J1616" s="23" t="str">
        <f t="shared" si="125"/>
        <v/>
      </c>
      <c r="K1616" s="23" t="str">
        <f t="shared" si="126"/>
        <v/>
      </c>
      <c r="L1616" s="23" t="str">
        <f t="shared" si="127"/>
        <v/>
      </c>
      <c r="M1616" s="23" t="str">
        <f t="shared" si="128"/>
        <v/>
      </c>
      <c r="N1616" s="23" t="str">
        <f t="shared" si="129"/>
        <v/>
      </c>
      <c r="P1616" s="1" t="str">
        <f>IF(AND(YEAR(在职员工基本信息!$M1613)='员工事项提醒（生日、续合同）'!$Q$4,MONTH(在职员工基本信息!$M1613)='员工事项提醒（生日、续合同）'!$S$4),在职员工基本信息!D1613,"")</f>
        <v/>
      </c>
      <c r="Q1616" s="1" t="str">
        <f>IF(AND(YEAR(在职员工基本信息!$M1613)='员工事项提醒（生日、续合同）'!$Q$4,MONTH(在职员工基本信息!$M1613)='员工事项提醒（生日、续合同）'!$S$4),在职员工基本信息!E1613,"")</f>
        <v/>
      </c>
      <c r="R1616" s="1" t="str">
        <f>IF(AND(YEAR(在职员工基本信息!$M1613)='员工事项提醒（生日、续合同）'!$Q$4,MONTH(在职员工基本信息!$M1613)='员工事项提醒（生日、续合同）'!$S$4),在职员工基本信息!B1613,"")</f>
        <v/>
      </c>
      <c r="S1616" s="1" t="str">
        <f>IF(AND(YEAR(在职员工基本信息!$M1613)='员工事项提醒（生日、续合同）'!$Q$4,MONTH(在职员工基本信息!$M1613)='员工事项提醒（生日、续合同）'!$S$4),在职员工基本信息!C1613,"")</f>
        <v/>
      </c>
      <c r="T1616" s="23" t="str">
        <f>IF(AND(YEAR(在职员工基本信息!$M1613)='员工事项提醒（生日、续合同）'!$Q$4,MONTH(在职员工基本信息!$M1613)='员工事项提醒（生日、续合同）'!$S$4),在职员工基本信息!M1613,"")</f>
        <v/>
      </c>
    </row>
    <row r="1617" spans="1:20">
      <c r="A1617" s="1" t="str">
        <f>B1617&amp;COUNTIF(B$8:B1617,B1617)</f>
        <v>1605</v>
      </c>
      <c r="B1617" s="1" t="str">
        <f>IF(MONTH(在职员工基本信息!G1614)=$L$4,MONTH(在职员工基本信息!G1614),"")</f>
        <v/>
      </c>
      <c r="D1617" s="1" t="str">
        <f>IFERROR(IF(在职员工基本信息!D1614="","",在职员工基本信息!D1614),"")</f>
        <v/>
      </c>
      <c r="E1617" s="1" t="str">
        <f>IF(在职员工基本信息!E1614="","",在职员工基本信息!E1614)</f>
        <v/>
      </c>
      <c r="F1617" s="23" t="str">
        <f>IF(在职员工基本信息!G1614="","",在职员工基本信息!G1614)</f>
        <v/>
      </c>
      <c r="G1617" s="1" t="str">
        <f>IF(在职员工基本信息!B1614="","",在职员工基本信息!B1614)</f>
        <v/>
      </c>
      <c r="H1617" s="1" t="str">
        <f>IF(在职员工基本信息!C1614="","",在职员工基本信息!C1614)</f>
        <v/>
      </c>
      <c r="J1617" s="23" t="str">
        <f t="shared" si="125"/>
        <v/>
      </c>
      <c r="K1617" s="23" t="str">
        <f t="shared" si="126"/>
        <v/>
      </c>
      <c r="L1617" s="23" t="str">
        <f t="shared" si="127"/>
        <v/>
      </c>
      <c r="M1617" s="23" t="str">
        <f t="shared" si="128"/>
        <v/>
      </c>
      <c r="N1617" s="23" t="str">
        <f t="shared" si="129"/>
        <v/>
      </c>
      <c r="P1617" s="1" t="str">
        <f>IF(AND(YEAR(在职员工基本信息!$M1614)='员工事项提醒（生日、续合同）'!$Q$4,MONTH(在职员工基本信息!$M1614)='员工事项提醒（生日、续合同）'!$S$4),在职员工基本信息!D1614,"")</f>
        <v/>
      </c>
      <c r="Q1617" s="1" t="str">
        <f>IF(AND(YEAR(在职员工基本信息!$M1614)='员工事项提醒（生日、续合同）'!$Q$4,MONTH(在职员工基本信息!$M1614)='员工事项提醒（生日、续合同）'!$S$4),在职员工基本信息!E1614,"")</f>
        <v/>
      </c>
      <c r="R1617" s="1" t="str">
        <f>IF(AND(YEAR(在职员工基本信息!$M1614)='员工事项提醒（生日、续合同）'!$Q$4,MONTH(在职员工基本信息!$M1614)='员工事项提醒（生日、续合同）'!$S$4),在职员工基本信息!B1614,"")</f>
        <v/>
      </c>
      <c r="S1617" s="1" t="str">
        <f>IF(AND(YEAR(在职员工基本信息!$M1614)='员工事项提醒（生日、续合同）'!$Q$4,MONTH(在职员工基本信息!$M1614)='员工事项提醒（生日、续合同）'!$S$4),在职员工基本信息!C1614,"")</f>
        <v/>
      </c>
      <c r="T1617" s="23" t="str">
        <f>IF(AND(YEAR(在职员工基本信息!$M1614)='员工事项提醒（生日、续合同）'!$Q$4,MONTH(在职员工基本信息!$M1614)='员工事项提醒（生日、续合同）'!$S$4),在职员工基本信息!M1614,"")</f>
        <v/>
      </c>
    </row>
    <row r="1618" spans="1:20">
      <c r="A1618" s="1" t="str">
        <f>B1618&amp;COUNTIF(B$8:B1618,B1618)</f>
        <v>1606</v>
      </c>
      <c r="B1618" s="1" t="str">
        <f>IF(MONTH(在职员工基本信息!G1615)=$L$4,MONTH(在职员工基本信息!G1615),"")</f>
        <v/>
      </c>
      <c r="D1618" s="1" t="str">
        <f>IFERROR(IF(在职员工基本信息!D1615="","",在职员工基本信息!D1615),"")</f>
        <v/>
      </c>
      <c r="E1618" s="1" t="str">
        <f>IF(在职员工基本信息!E1615="","",在职员工基本信息!E1615)</f>
        <v/>
      </c>
      <c r="F1618" s="23" t="str">
        <f>IF(在职员工基本信息!G1615="","",在职员工基本信息!G1615)</f>
        <v/>
      </c>
      <c r="G1618" s="1" t="str">
        <f>IF(在职员工基本信息!B1615="","",在职员工基本信息!B1615)</f>
        <v/>
      </c>
      <c r="H1618" s="1" t="str">
        <f>IF(在职员工基本信息!C1615="","",在职员工基本信息!C1615)</f>
        <v/>
      </c>
      <c r="J1618" s="23" t="str">
        <f t="shared" si="125"/>
        <v/>
      </c>
      <c r="K1618" s="23" t="str">
        <f t="shared" si="126"/>
        <v/>
      </c>
      <c r="L1618" s="23" t="str">
        <f t="shared" si="127"/>
        <v/>
      </c>
      <c r="M1618" s="23" t="str">
        <f t="shared" si="128"/>
        <v/>
      </c>
      <c r="N1618" s="23" t="str">
        <f t="shared" si="129"/>
        <v/>
      </c>
      <c r="P1618" s="1" t="str">
        <f>IF(AND(YEAR(在职员工基本信息!$M1615)='员工事项提醒（生日、续合同）'!$Q$4,MONTH(在职员工基本信息!$M1615)='员工事项提醒（生日、续合同）'!$S$4),在职员工基本信息!D1615,"")</f>
        <v/>
      </c>
      <c r="Q1618" s="1" t="str">
        <f>IF(AND(YEAR(在职员工基本信息!$M1615)='员工事项提醒（生日、续合同）'!$Q$4,MONTH(在职员工基本信息!$M1615)='员工事项提醒（生日、续合同）'!$S$4),在职员工基本信息!E1615,"")</f>
        <v/>
      </c>
      <c r="R1618" s="1" t="str">
        <f>IF(AND(YEAR(在职员工基本信息!$M1615)='员工事项提醒（生日、续合同）'!$Q$4,MONTH(在职员工基本信息!$M1615)='员工事项提醒（生日、续合同）'!$S$4),在职员工基本信息!B1615,"")</f>
        <v/>
      </c>
      <c r="S1618" s="1" t="str">
        <f>IF(AND(YEAR(在职员工基本信息!$M1615)='员工事项提醒（生日、续合同）'!$Q$4,MONTH(在职员工基本信息!$M1615)='员工事项提醒（生日、续合同）'!$S$4),在职员工基本信息!C1615,"")</f>
        <v/>
      </c>
      <c r="T1618" s="23" t="str">
        <f>IF(AND(YEAR(在职员工基本信息!$M1615)='员工事项提醒（生日、续合同）'!$Q$4,MONTH(在职员工基本信息!$M1615)='员工事项提醒（生日、续合同）'!$S$4),在职员工基本信息!M1615,"")</f>
        <v/>
      </c>
    </row>
    <row r="1619" spans="1:20">
      <c r="A1619" s="1" t="str">
        <f>B1619&amp;COUNTIF(B$8:B1619,B1619)</f>
        <v>1607</v>
      </c>
      <c r="B1619" s="1" t="str">
        <f>IF(MONTH(在职员工基本信息!G1616)=$L$4,MONTH(在职员工基本信息!G1616),"")</f>
        <v/>
      </c>
      <c r="D1619" s="1" t="str">
        <f>IFERROR(IF(在职员工基本信息!D1616="","",在职员工基本信息!D1616),"")</f>
        <v/>
      </c>
      <c r="E1619" s="1" t="str">
        <f>IF(在职员工基本信息!E1616="","",在职员工基本信息!E1616)</f>
        <v/>
      </c>
      <c r="F1619" s="23" t="str">
        <f>IF(在职员工基本信息!G1616="","",在职员工基本信息!G1616)</f>
        <v/>
      </c>
      <c r="G1619" s="1" t="str">
        <f>IF(在职员工基本信息!B1616="","",在职员工基本信息!B1616)</f>
        <v/>
      </c>
      <c r="H1619" s="1" t="str">
        <f>IF(在职员工基本信息!C1616="","",在职员工基本信息!C1616)</f>
        <v/>
      </c>
      <c r="J1619" s="23" t="str">
        <f t="shared" si="125"/>
        <v/>
      </c>
      <c r="K1619" s="23" t="str">
        <f t="shared" si="126"/>
        <v/>
      </c>
      <c r="L1619" s="23" t="str">
        <f t="shared" si="127"/>
        <v/>
      </c>
      <c r="M1619" s="23" t="str">
        <f t="shared" si="128"/>
        <v/>
      </c>
      <c r="N1619" s="23" t="str">
        <f t="shared" si="129"/>
        <v/>
      </c>
      <c r="P1619" s="1" t="str">
        <f>IF(AND(YEAR(在职员工基本信息!$M1616)='员工事项提醒（生日、续合同）'!$Q$4,MONTH(在职员工基本信息!$M1616)='员工事项提醒（生日、续合同）'!$S$4),在职员工基本信息!D1616,"")</f>
        <v/>
      </c>
      <c r="Q1619" s="1" t="str">
        <f>IF(AND(YEAR(在职员工基本信息!$M1616)='员工事项提醒（生日、续合同）'!$Q$4,MONTH(在职员工基本信息!$M1616)='员工事项提醒（生日、续合同）'!$S$4),在职员工基本信息!E1616,"")</f>
        <v/>
      </c>
      <c r="R1619" s="1" t="str">
        <f>IF(AND(YEAR(在职员工基本信息!$M1616)='员工事项提醒（生日、续合同）'!$Q$4,MONTH(在职员工基本信息!$M1616)='员工事项提醒（生日、续合同）'!$S$4),在职员工基本信息!B1616,"")</f>
        <v/>
      </c>
      <c r="S1619" s="1" t="str">
        <f>IF(AND(YEAR(在职员工基本信息!$M1616)='员工事项提醒（生日、续合同）'!$Q$4,MONTH(在职员工基本信息!$M1616)='员工事项提醒（生日、续合同）'!$S$4),在职员工基本信息!C1616,"")</f>
        <v/>
      </c>
      <c r="T1619" s="23" t="str">
        <f>IF(AND(YEAR(在职员工基本信息!$M1616)='员工事项提醒（生日、续合同）'!$Q$4,MONTH(在职员工基本信息!$M1616)='员工事项提醒（生日、续合同）'!$S$4),在职员工基本信息!M1616,"")</f>
        <v/>
      </c>
    </row>
    <row r="1620" spans="1:20">
      <c r="A1620" s="1" t="str">
        <f>B1620&amp;COUNTIF(B$8:B1620,B1620)</f>
        <v>1608</v>
      </c>
      <c r="B1620" s="1" t="str">
        <f>IF(MONTH(在职员工基本信息!G1617)=$L$4,MONTH(在职员工基本信息!G1617),"")</f>
        <v/>
      </c>
      <c r="D1620" s="1" t="str">
        <f>IFERROR(IF(在职员工基本信息!D1617="","",在职员工基本信息!D1617),"")</f>
        <v/>
      </c>
      <c r="E1620" s="1" t="str">
        <f>IF(在职员工基本信息!E1617="","",在职员工基本信息!E1617)</f>
        <v/>
      </c>
      <c r="F1620" s="23" t="str">
        <f>IF(在职员工基本信息!G1617="","",在职员工基本信息!G1617)</f>
        <v/>
      </c>
      <c r="G1620" s="1" t="str">
        <f>IF(在职员工基本信息!B1617="","",在职员工基本信息!B1617)</f>
        <v/>
      </c>
      <c r="H1620" s="1" t="str">
        <f>IF(在职员工基本信息!C1617="","",在职员工基本信息!C1617)</f>
        <v/>
      </c>
      <c r="J1620" s="23" t="str">
        <f t="shared" si="125"/>
        <v/>
      </c>
      <c r="K1620" s="23" t="str">
        <f t="shared" si="126"/>
        <v/>
      </c>
      <c r="L1620" s="23" t="str">
        <f t="shared" si="127"/>
        <v/>
      </c>
      <c r="M1620" s="23" t="str">
        <f t="shared" si="128"/>
        <v/>
      </c>
      <c r="N1620" s="23" t="str">
        <f t="shared" si="129"/>
        <v/>
      </c>
      <c r="P1620" s="1" t="str">
        <f>IF(AND(YEAR(在职员工基本信息!$M1617)='员工事项提醒（生日、续合同）'!$Q$4,MONTH(在职员工基本信息!$M1617)='员工事项提醒（生日、续合同）'!$S$4),在职员工基本信息!D1617,"")</f>
        <v/>
      </c>
      <c r="Q1620" s="1" t="str">
        <f>IF(AND(YEAR(在职员工基本信息!$M1617)='员工事项提醒（生日、续合同）'!$Q$4,MONTH(在职员工基本信息!$M1617)='员工事项提醒（生日、续合同）'!$S$4),在职员工基本信息!E1617,"")</f>
        <v/>
      </c>
      <c r="R1620" s="1" t="str">
        <f>IF(AND(YEAR(在职员工基本信息!$M1617)='员工事项提醒（生日、续合同）'!$Q$4,MONTH(在职员工基本信息!$M1617)='员工事项提醒（生日、续合同）'!$S$4),在职员工基本信息!B1617,"")</f>
        <v/>
      </c>
      <c r="S1620" s="1" t="str">
        <f>IF(AND(YEAR(在职员工基本信息!$M1617)='员工事项提醒（生日、续合同）'!$Q$4,MONTH(在职员工基本信息!$M1617)='员工事项提醒（生日、续合同）'!$S$4),在职员工基本信息!C1617,"")</f>
        <v/>
      </c>
      <c r="T1620" s="23" t="str">
        <f>IF(AND(YEAR(在职员工基本信息!$M1617)='员工事项提醒（生日、续合同）'!$Q$4,MONTH(在职员工基本信息!$M1617)='员工事项提醒（生日、续合同）'!$S$4),在职员工基本信息!M1617,"")</f>
        <v/>
      </c>
    </row>
    <row r="1621" spans="1:20">
      <c r="A1621" s="1" t="str">
        <f>B1621&amp;COUNTIF(B$8:B1621,B1621)</f>
        <v>1609</v>
      </c>
      <c r="B1621" s="1" t="str">
        <f>IF(MONTH(在职员工基本信息!G1618)=$L$4,MONTH(在职员工基本信息!G1618),"")</f>
        <v/>
      </c>
      <c r="D1621" s="1" t="str">
        <f>IFERROR(IF(在职员工基本信息!D1618="","",在职员工基本信息!D1618),"")</f>
        <v/>
      </c>
      <c r="E1621" s="1" t="str">
        <f>IF(在职员工基本信息!E1618="","",在职员工基本信息!E1618)</f>
        <v/>
      </c>
      <c r="F1621" s="23" t="str">
        <f>IF(在职员工基本信息!G1618="","",在职员工基本信息!G1618)</f>
        <v/>
      </c>
      <c r="G1621" s="1" t="str">
        <f>IF(在职员工基本信息!B1618="","",在职员工基本信息!B1618)</f>
        <v/>
      </c>
      <c r="H1621" s="1" t="str">
        <f>IF(在职员工基本信息!C1618="","",在职员工基本信息!C1618)</f>
        <v/>
      </c>
      <c r="J1621" s="23" t="str">
        <f t="shared" si="125"/>
        <v/>
      </c>
      <c r="K1621" s="23" t="str">
        <f t="shared" si="126"/>
        <v/>
      </c>
      <c r="L1621" s="23" t="str">
        <f t="shared" si="127"/>
        <v/>
      </c>
      <c r="M1621" s="23" t="str">
        <f t="shared" si="128"/>
        <v/>
      </c>
      <c r="N1621" s="23" t="str">
        <f t="shared" si="129"/>
        <v/>
      </c>
      <c r="P1621" s="1" t="str">
        <f>IF(AND(YEAR(在职员工基本信息!$M1618)='员工事项提醒（生日、续合同）'!$Q$4,MONTH(在职员工基本信息!$M1618)='员工事项提醒（生日、续合同）'!$S$4),在职员工基本信息!D1618,"")</f>
        <v/>
      </c>
      <c r="Q1621" s="1" t="str">
        <f>IF(AND(YEAR(在职员工基本信息!$M1618)='员工事项提醒（生日、续合同）'!$Q$4,MONTH(在职员工基本信息!$M1618)='员工事项提醒（生日、续合同）'!$S$4),在职员工基本信息!E1618,"")</f>
        <v/>
      </c>
      <c r="R1621" s="1" t="str">
        <f>IF(AND(YEAR(在职员工基本信息!$M1618)='员工事项提醒（生日、续合同）'!$Q$4,MONTH(在职员工基本信息!$M1618)='员工事项提醒（生日、续合同）'!$S$4),在职员工基本信息!B1618,"")</f>
        <v/>
      </c>
      <c r="S1621" s="1" t="str">
        <f>IF(AND(YEAR(在职员工基本信息!$M1618)='员工事项提醒（生日、续合同）'!$Q$4,MONTH(在职员工基本信息!$M1618)='员工事项提醒（生日、续合同）'!$S$4),在职员工基本信息!C1618,"")</f>
        <v/>
      </c>
      <c r="T1621" s="23" t="str">
        <f>IF(AND(YEAR(在职员工基本信息!$M1618)='员工事项提醒（生日、续合同）'!$Q$4,MONTH(在职员工基本信息!$M1618)='员工事项提醒（生日、续合同）'!$S$4),在职员工基本信息!M1618,"")</f>
        <v/>
      </c>
    </row>
    <row r="1622" spans="1:20">
      <c r="A1622" s="1" t="str">
        <f>B1622&amp;COUNTIF(B$8:B1622,B1622)</f>
        <v>1610</v>
      </c>
      <c r="B1622" s="1" t="str">
        <f>IF(MONTH(在职员工基本信息!G1619)=$L$4,MONTH(在职员工基本信息!G1619),"")</f>
        <v/>
      </c>
      <c r="D1622" s="1" t="str">
        <f>IFERROR(IF(在职员工基本信息!D1619="","",在职员工基本信息!D1619),"")</f>
        <v/>
      </c>
      <c r="E1622" s="1" t="str">
        <f>IF(在职员工基本信息!E1619="","",在职员工基本信息!E1619)</f>
        <v/>
      </c>
      <c r="F1622" s="23" t="str">
        <f>IF(在职员工基本信息!G1619="","",在职员工基本信息!G1619)</f>
        <v/>
      </c>
      <c r="G1622" s="1" t="str">
        <f>IF(在职员工基本信息!B1619="","",在职员工基本信息!B1619)</f>
        <v/>
      </c>
      <c r="H1622" s="1" t="str">
        <f>IF(在职员工基本信息!C1619="","",在职员工基本信息!C1619)</f>
        <v/>
      </c>
      <c r="J1622" s="23" t="str">
        <f t="shared" si="125"/>
        <v/>
      </c>
      <c r="K1622" s="23" t="str">
        <f t="shared" si="126"/>
        <v/>
      </c>
      <c r="L1622" s="23" t="str">
        <f t="shared" si="127"/>
        <v/>
      </c>
      <c r="M1622" s="23" t="str">
        <f t="shared" si="128"/>
        <v/>
      </c>
      <c r="N1622" s="23" t="str">
        <f t="shared" si="129"/>
        <v/>
      </c>
      <c r="P1622" s="1" t="str">
        <f>IF(AND(YEAR(在职员工基本信息!$M1619)='员工事项提醒（生日、续合同）'!$Q$4,MONTH(在职员工基本信息!$M1619)='员工事项提醒（生日、续合同）'!$S$4),在职员工基本信息!D1619,"")</f>
        <v/>
      </c>
      <c r="Q1622" s="1" t="str">
        <f>IF(AND(YEAR(在职员工基本信息!$M1619)='员工事项提醒（生日、续合同）'!$Q$4,MONTH(在职员工基本信息!$M1619)='员工事项提醒（生日、续合同）'!$S$4),在职员工基本信息!E1619,"")</f>
        <v/>
      </c>
      <c r="R1622" s="1" t="str">
        <f>IF(AND(YEAR(在职员工基本信息!$M1619)='员工事项提醒（生日、续合同）'!$Q$4,MONTH(在职员工基本信息!$M1619)='员工事项提醒（生日、续合同）'!$S$4),在职员工基本信息!B1619,"")</f>
        <v/>
      </c>
      <c r="S1622" s="1" t="str">
        <f>IF(AND(YEAR(在职员工基本信息!$M1619)='员工事项提醒（生日、续合同）'!$Q$4,MONTH(在职员工基本信息!$M1619)='员工事项提醒（生日、续合同）'!$S$4),在职员工基本信息!C1619,"")</f>
        <v/>
      </c>
      <c r="T1622" s="23" t="str">
        <f>IF(AND(YEAR(在职员工基本信息!$M1619)='员工事项提醒（生日、续合同）'!$Q$4,MONTH(在职员工基本信息!$M1619)='员工事项提醒（生日、续合同）'!$S$4),在职员工基本信息!M1619,"")</f>
        <v/>
      </c>
    </row>
    <row r="1623" spans="1:20">
      <c r="A1623" s="1" t="str">
        <f>B1623&amp;COUNTIF(B$8:B1623,B1623)</f>
        <v>1611</v>
      </c>
      <c r="B1623" s="1" t="str">
        <f>IF(MONTH(在职员工基本信息!G1620)=$L$4,MONTH(在职员工基本信息!G1620),"")</f>
        <v/>
      </c>
      <c r="D1623" s="1" t="str">
        <f>IFERROR(IF(在职员工基本信息!D1620="","",在职员工基本信息!D1620),"")</f>
        <v/>
      </c>
      <c r="E1623" s="1" t="str">
        <f>IF(在职员工基本信息!E1620="","",在职员工基本信息!E1620)</f>
        <v/>
      </c>
      <c r="F1623" s="23" t="str">
        <f>IF(在职员工基本信息!G1620="","",在职员工基本信息!G1620)</f>
        <v/>
      </c>
      <c r="G1623" s="1" t="str">
        <f>IF(在职员工基本信息!B1620="","",在职员工基本信息!B1620)</f>
        <v/>
      </c>
      <c r="H1623" s="1" t="str">
        <f>IF(在职员工基本信息!C1620="","",在职员工基本信息!C1620)</f>
        <v/>
      </c>
      <c r="J1623" s="23" t="str">
        <f t="shared" si="125"/>
        <v/>
      </c>
      <c r="K1623" s="23" t="str">
        <f t="shared" si="126"/>
        <v/>
      </c>
      <c r="L1623" s="23" t="str">
        <f t="shared" si="127"/>
        <v/>
      </c>
      <c r="M1623" s="23" t="str">
        <f t="shared" si="128"/>
        <v/>
      </c>
      <c r="N1623" s="23" t="str">
        <f t="shared" si="129"/>
        <v/>
      </c>
      <c r="P1623" s="1" t="str">
        <f>IF(AND(YEAR(在职员工基本信息!$M1620)='员工事项提醒（生日、续合同）'!$Q$4,MONTH(在职员工基本信息!$M1620)='员工事项提醒（生日、续合同）'!$S$4),在职员工基本信息!D1620,"")</f>
        <v/>
      </c>
      <c r="Q1623" s="1" t="str">
        <f>IF(AND(YEAR(在职员工基本信息!$M1620)='员工事项提醒（生日、续合同）'!$Q$4,MONTH(在职员工基本信息!$M1620)='员工事项提醒（生日、续合同）'!$S$4),在职员工基本信息!E1620,"")</f>
        <v/>
      </c>
      <c r="R1623" s="1" t="str">
        <f>IF(AND(YEAR(在职员工基本信息!$M1620)='员工事项提醒（生日、续合同）'!$Q$4,MONTH(在职员工基本信息!$M1620)='员工事项提醒（生日、续合同）'!$S$4),在职员工基本信息!B1620,"")</f>
        <v/>
      </c>
      <c r="S1623" s="1" t="str">
        <f>IF(AND(YEAR(在职员工基本信息!$M1620)='员工事项提醒（生日、续合同）'!$Q$4,MONTH(在职员工基本信息!$M1620)='员工事项提醒（生日、续合同）'!$S$4),在职员工基本信息!C1620,"")</f>
        <v/>
      </c>
      <c r="T1623" s="23" t="str">
        <f>IF(AND(YEAR(在职员工基本信息!$M1620)='员工事项提醒（生日、续合同）'!$Q$4,MONTH(在职员工基本信息!$M1620)='员工事项提醒（生日、续合同）'!$S$4),在职员工基本信息!M1620,"")</f>
        <v/>
      </c>
    </row>
    <row r="1624" spans="1:20">
      <c r="A1624" s="1" t="str">
        <f>B1624&amp;COUNTIF(B$8:B1624,B1624)</f>
        <v>1612</v>
      </c>
      <c r="B1624" s="1" t="str">
        <f>IF(MONTH(在职员工基本信息!G1621)=$L$4,MONTH(在职员工基本信息!G1621),"")</f>
        <v/>
      </c>
      <c r="D1624" s="1" t="str">
        <f>IFERROR(IF(在职员工基本信息!D1621="","",在职员工基本信息!D1621),"")</f>
        <v/>
      </c>
      <c r="E1624" s="1" t="str">
        <f>IF(在职员工基本信息!E1621="","",在职员工基本信息!E1621)</f>
        <v/>
      </c>
      <c r="F1624" s="23" t="str">
        <f>IF(在职员工基本信息!G1621="","",在职员工基本信息!G1621)</f>
        <v/>
      </c>
      <c r="G1624" s="1" t="str">
        <f>IF(在职员工基本信息!B1621="","",在职员工基本信息!B1621)</f>
        <v/>
      </c>
      <c r="H1624" s="1" t="str">
        <f>IF(在职员工基本信息!C1621="","",在职员工基本信息!C1621)</f>
        <v/>
      </c>
      <c r="J1624" s="23" t="str">
        <f t="shared" si="125"/>
        <v/>
      </c>
      <c r="K1624" s="23" t="str">
        <f t="shared" si="126"/>
        <v/>
      </c>
      <c r="L1624" s="23" t="str">
        <f t="shared" si="127"/>
        <v/>
      </c>
      <c r="M1624" s="23" t="str">
        <f t="shared" si="128"/>
        <v/>
      </c>
      <c r="N1624" s="23" t="str">
        <f t="shared" si="129"/>
        <v/>
      </c>
      <c r="P1624" s="1" t="str">
        <f>IF(AND(YEAR(在职员工基本信息!$M1621)='员工事项提醒（生日、续合同）'!$Q$4,MONTH(在职员工基本信息!$M1621)='员工事项提醒（生日、续合同）'!$S$4),在职员工基本信息!D1621,"")</f>
        <v/>
      </c>
      <c r="Q1624" s="1" t="str">
        <f>IF(AND(YEAR(在职员工基本信息!$M1621)='员工事项提醒（生日、续合同）'!$Q$4,MONTH(在职员工基本信息!$M1621)='员工事项提醒（生日、续合同）'!$S$4),在职员工基本信息!E1621,"")</f>
        <v/>
      </c>
      <c r="R1624" s="1" t="str">
        <f>IF(AND(YEAR(在职员工基本信息!$M1621)='员工事项提醒（生日、续合同）'!$Q$4,MONTH(在职员工基本信息!$M1621)='员工事项提醒（生日、续合同）'!$S$4),在职员工基本信息!B1621,"")</f>
        <v/>
      </c>
      <c r="S1624" s="1" t="str">
        <f>IF(AND(YEAR(在职员工基本信息!$M1621)='员工事项提醒（生日、续合同）'!$Q$4,MONTH(在职员工基本信息!$M1621)='员工事项提醒（生日、续合同）'!$S$4),在职员工基本信息!C1621,"")</f>
        <v/>
      </c>
      <c r="T1624" s="23" t="str">
        <f>IF(AND(YEAR(在职员工基本信息!$M1621)='员工事项提醒（生日、续合同）'!$Q$4,MONTH(在职员工基本信息!$M1621)='员工事项提醒（生日、续合同）'!$S$4),在职员工基本信息!M1621,"")</f>
        <v/>
      </c>
    </row>
    <row r="1625" spans="1:20">
      <c r="A1625" s="1" t="str">
        <f>B1625&amp;COUNTIF(B$8:B1625,B1625)</f>
        <v>1613</v>
      </c>
      <c r="B1625" s="1" t="str">
        <f>IF(MONTH(在职员工基本信息!G1622)=$L$4,MONTH(在职员工基本信息!G1622),"")</f>
        <v/>
      </c>
      <c r="D1625" s="1" t="str">
        <f>IFERROR(IF(在职员工基本信息!D1622="","",在职员工基本信息!D1622),"")</f>
        <v/>
      </c>
      <c r="E1625" s="1" t="str">
        <f>IF(在职员工基本信息!E1622="","",在职员工基本信息!E1622)</f>
        <v/>
      </c>
      <c r="F1625" s="23" t="str">
        <f>IF(在职员工基本信息!G1622="","",在职员工基本信息!G1622)</f>
        <v/>
      </c>
      <c r="G1625" s="1" t="str">
        <f>IF(在职员工基本信息!B1622="","",在职员工基本信息!B1622)</f>
        <v/>
      </c>
      <c r="H1625" s="1" t="str">
        <f>IF(在职员工基本信息!C1622="","",在职员工基本信息!C1622)</f>
        <v/>
      </c>
      <c r="J1625" s="23" t="str">
        <f t="shared" si="125"/>
        <v/>
      </c>
      <c r="K1625" s="23" t="str">
        <f t="shared" si="126"/>
        <v/>
      </c>
      <c r="L1625" s="23" t="str">
        <f t="shared" si="127"/>
        <v/>
      </c>
      <c r="M1625" s="23" t="str">
        <f t="shared" si="128"/>
        <v/>
      </c>
      <c r="N1625" s="23" t="str">
        <f t="shared" si="129"/>
        <v/>
      </c>
      <c r="P1625" s="1" t="str">
        <f>IF(AND(YEAR(在职员工基本信息!$M1622)='员工事项提醒（生日、续合同）'!$Q$4,MONTH(在职员工基本信息!$M1622)='员工事项提醒（生日、续合同）'!$S$4),在职员工基本信息!D1622,"")</f>
        <v/>
      </c>
      <c r="Q1625" s="1" t="str">
        <f>IF(AND(YEAR(在职员工基本信息!$M1622)='员工事项提醒（生日、续合同）'!$Q$4,MONTH(在职员工基本信息!$M1622)='员工事项提醒（生日、续合同）'!$S$4),在职员工基本信息!E1622,"")</f>
        <v/>
      </c>
      <c r="R1625" s="1" t="str">
        <f>IF(AND(YEAR(在职员工基本信息!$M1622)='员工事项提醒（生日、续合同）'!$Q$4,MONTH(在职员工基本信息!$M1622)='员工事项提醒（生日、续合同）'!$S$4),在职员工基本信息!B1622,"")</f>
        <v/>
      </c>
      <c r="S1625" s="1" t="str">
        <f>IF(AND(YEAR(在职员工基本信息!$M1622)='员工事项提醒（生日、续合同）'!$Q$4,MONTH(在职员工基本信息!$M1622)='员工事项提醒（生日、续合同）'!$S$4),在职员工基本信息!C1622,"")</f>
        <v/>
      </c>
      <c r="T1625" s="23" t="str">
        <f>IF(AND(YEAR(在职员工基本信息!$M1622)='员工事项提醒（生日、续合同）'!$Q$4,MONTH(在职员工基本信息!$M1622)='员工事项提醒（生日、续合同）'!$S$4),在职员工基本信息!M1622,"")</f>
        <v/>
      </c>
    </row>
    <row r="1626" spans="1:20">
      <c r="A1626" s="1" t="str">
        <f>B1626&amp;COUNTIF(B$8:B1626,B1626)</f>
        <v>1614</v>
      </c>
      <c r="B1626" s="1" t="str">
        <f>IF(MONTH(在职员工基本信息!G1623)=$L$4,MONTH(在职员工基本信息!G1623),"")</f>
        <v/>
      </c>
      <c r="D1626" s="1" t="str">
        <f>IFERROR(IF(在职员工基本信息!D1623="","",在职员工基本信息!D1623),"")</f>
        <v/>
      </c>
      <c r="E1626" s="1" t="str">
        <f>IF(在职员工基本信息!E1623="","",在职员工基本信息!E1623)</f>
        <v/>
      </c>
      <c r="F1626" s="23" t="str">
        <f>IF(在职员工基本信息!G1623="","",在职员工基本信息!G1623)</f>
        <v/>
      </c>
      <c r="G1626" s="1" t="str">
        <f>IF(在职员工基本信息!B1623="","",在职员工基本信息!B1623)</f>
        <v/>
      </c>
      <c r="H1626" s="1" t="str">
        <f>IF(在职员工基本信息!C1623="","",在职员工基本信息!C1623)</f>
        <v/>
      </c>
      <c r="J1626" s="23" t="str">
        <f t="shared" si="125"/>
        <v/>
      </c>
      <c r="K1626" s="23" t="str">
        <f t="shared" si="126"/>
        <v/>
      </c>
      <c r="L1626" s="23" t="str">
        <f t="shared" si="127"/>
        <v/>
      </c>
      <c r="M1626" s="23" t="str">
        <f t="shared" si="128"/>
        <v/>
      </c>
      <c r="N1626" s="23" t="str">
        <f t="shared" si="129"/>
        <v/>
      </c>
      <c r="P1626" s="1" t="str">
        <f>IF(AND(YEAR(在职员工基本信息!$M1623)='员工事项提醒（生日、续合同）'!$Q$4,MONTH(在职员工基本信息!$M1623)='员工事项提醒（生日、续合同）'!$S$4),在职员工基本信息!D1623,"")</f>
        <v/>
      </c>
      <c r="Q1626" s="1" t="str">
        <f>IF(AND(YEAR(在职员工基本信息!$M1623)='员工事项提醒（生日、续合同）'!$Q$4,MONTH(在职员工基本信息!$M1623)='员工事项提醒（生日、续合同）'!$S$4),在职员工基本信息!E1623,"")</f>
        <v/>
      </c>
      <c r="R1626" s="1" t="str">
        <f>IF(AND(YEAR(在职员工基本信息!$M1623)='员工事项提醒（生日、续合同）'!$Q$4,MONTH(在职员工基本信息!$M1623)='员工事项提醒（生日、续合同）'!$S$4),在职员工基本信息!B1623,"")</f>
        <v/>
      </c>
      <c r="S1626" s="1" t="str">
        <f>IF(AND(YEAR(在职员工基本信息!$M1623)='员工事项提醒（生日、续合同）'!$Q$4,MONTH(在职员工基本信息!$M1623)='员工事项提醒（生日、续合同）'!$S$4),在职员工基本信息!C1623,"")</f>
        <v/>
      </c>
      <c r="T1626" s="23" t="str">
        <f>IF(AND(YEAR(在职员工基本信息!$M1623)='员工事项提醒（生日、续合同）'!$Q$4,MONTH(在职员工基本信息!$M1623)='员工事项提醒（生日、续合同）'!$S$4),在职员工基本信息!M1623,"")</f>
        <v/>
      </c>
    </row>
    <row r="1627" spans="1:20">
      <c r="A1627" s="1" t="str">
        <f>B1627&amp;COUNTIF(B$8:B1627,B1627)</f>
        <v>1615</v>
      </c>
      <c r="B1627" s="1" t="str">
        <f>IF(MONTH(在职员工基本信息!G1624)=$L$4,MONTH(在职员工基本信息!G1624),"")</f>
        <v/>
      </c>
      <c r="D1627" s="1" t="str">
        <f>IFERROR(IF(在职员工基本信息!D1624="","",在职员工基本信息!D1624),"")</f>
        <v/>
      </c>
      <c r="E1627" s="1" t="str">
        <f>IF(在职员工基本信息!E1624="","",在职员工基本信息!E1624)</f>
        <v/>
      </c>
      <c r="F1627" s="23" t="str">
        <f>IF(在职员工基本信息!G1624="","",在职员工基本信息!G1624)</f>
        <v/>
      </c>
      <c r="G1627" s="1" t="str">
        <f>IF(在职员工基本信息!B1624="","",在职员工基本信息!B1624)</f>
        <v/>
      </c>
      <c r="H1627" s="1" t="str">
        <f>IF(在职员工基本信息!C1624="","",在职员工基本信息!C1624)</f>
        <v/>
      </c>
      <c r="J1627" s="23" t="str">
        <f t="shared" si="125"/>
        <v/>
      </c>
      <c r="K1627" s="23" t="str">
        <f t="shared" si="126"/>
        <v/>
      </c>
      <c r="L1627" s="23" t="str">
        <f t="shared" si="127"/>
        <v/>
      </c>
      <c r="M1627" s="23" t="str">
        <f t="shared" si="128"/>
        <v/>
      </c>
      <c r="N1627" s="23" t="str">
        <f t="shared" si="129"/>
        <v/>
      </c>
      <c r="P1627" s="1" t="str">
        <f>IF(AND(YEAR(在职员工基本信息!$M1624)='员工事项提醒（生日、续合同）'!$Q$4,MONTH(在职员工基本信息!$M1624)='员工事项提醒（生日、续合同）'!$S$4),在职员工基本信息!D1624,"")</f>
        <v/>
      </c>
      <c r="Q1627" s="1" t="str">
        <f>IF(AND(YEAR(在职员工基本信息!$M1624)='员工事项提醒（生日、续合同）'!$Q$4,MONTH(在职员工基本信息!$M1624)='员工事项提醒（生日、续合同）'!$S$4),在职员工基本信息!E1624,"")</f>
        <v/>
      </c>
      <c r="R1627" s="1" t="str">
        <f>IF(AND(YEAR(在职员工基本信息!$M1624)='员工事项提醒（生日、续合同）'!$Q$4,MONTH(在职员工基本信息!$M1624)='员工事项提醒（生日、续合同）'!$S$4),在职员工基本信息!B1624,"")</f>
        <v/>
      </c>
      <c r="S1627" s="1" t="str">
        <f>IF(AND(YEAR(在职员工基本信息!$M1624)='员工事项提醒（生日、续合同）'!$Q$4,MONTH(在职员工基本信息!$M1624)='员工事项提醒（生日、续合同）'!$S$4),在职员工基本信息!C1624,"")</f>
        <v/>
      </c>
      <c r="T1627" s="23" t="str">
        <f>IF(AND(YEAR(在职员工基本信息!$M1624)='员工事项提醒（生日、续合同）'!$Q$4,MONTH(在职员工基本信息!$M1624)='员工事项提醒（生日、续合同）'!$S$4),在职员工基本信息!M1624,"")</f>
        <v/>
      </c>
    </row>
    <row r="1628" spans="1:20">
      <c r="A1628" s="1" t="str">
        <f>B1628&amp;COUNTIF(B$8:B1628,B1628)</f>
        <v>1616</v>
      </c>
      <c r="B1628" s="1" t="str">
        <f>IF(MONTH(在职员工基本信息!G1625)=$L$4,MONTH(在职员工基本信息!G1625),"")</f>
        <v/>
      </c>
      <c r="D1628" s="1" t="str">
        <f>IFERROR(IF(在职员工基本信息!D1625="","",在职员工基本信息!D1625),"")</f>
        <v/>
      </c>
      <c r="E1628" s="1" t="str">
        <f>IF(在职员工基本信息!E1625="","",在职员工基本信息!E1625)</f>
        <v/>
      </c>
      <c r="F1628" s="23" t="str">
        <f>IF(在职员工基本信息!G1625="","",在职员工基本信息!G1625)</f>
        <v/>
      </c>
      <c r="G1628" s="1" t="str">
        <f>IF(在职员工基本信息!B1625="","",在职员工基本信息!B1625)</f>
        <v/>
      </c>
      <c r="H1628" s="1" t="str">
        <f>IF(在职员工基本信息!C1625="","",在职员工基本信息!C1625)</f>
        <v/>
      </c>
      <c r="J1628" s="23" t="str">
        <f t="shared" si="125"/>
        <v/>
      </c>
      <c r="K1628" s="23" t="str">
        <f t="shared" si="126"/>
        <v/>
      </c>
      <c r="L1628" s="23" t="str">
        <f t="shared" si="127"/>
        <v/>
      </c>
      <c r="M1628" s="23" t="str">
        <f t="shared" si="128"/>
        <v/>
      </c>
      <c r="N1628" s="23" t="str">
        <f t="shared" si="129"/>
        <v/>
      </c>
      <c r="P1628" s="1" t="str">
        <f>IF(AND(YEAR(在职员工基本信息!$M1625)='员工事项提醒（生日、续合同）'!$Q$4,MONTH(在职员工基本信息!$M1625)='员工事项提醒（生日、续合同）'!$S$4),在职员工基本信息!D1625,"")</f>
        <v/>
      </c>
      <c r="Q1628" s="1" t="str">
        <f>IF(AND(YEAR(在职员工基本信息!$M1625)='员工事项提醒（生日、续合同）'!$Q$4,MONTH(在职员工基本信息!$M1625)='员工事项提醒（生日、续合同）'!$S$4),在职员工基本信息!E1625,"")</f>
        <v/>
      </c>
      <c r="R1628" s="1" t="str">
        <f>IF(AND(YEAR(在职员工基本信息!$M1625)='员工事项提醒（生日、续合同）'!$Q$4,MONTH(在职员工基本信息!$M1625)='员工事项提醒（生日、续合同）'!$S$4),在职员工基本信息!B1625,"")</f>
        <v/>
      </c>
      <c r="S1628" s="1" t="str">
        <f>IF(AND(YEAR(在职员工基本信息!$M1625)='员工事项提醒（生日、续合同）'!$Q$4,MONTH(在职员工基本信息!$M1625)='员工事项提醒（生日、续合同）'!$S$4),在职员工基本信息!C1625,"")</f>
        <v/>
      </c>
      <c r="T1628" s="23" t="str">
        <f>IF(AND(YEAR(在职员工基本信息!$M1625)='员工事项提醒（生日、续合同）'!$Q$4,MONTH(在职员工基本信息!$M1625)='员工事项提醒（生日、续合同）'!$S$4),在职员工基本信息!M1625,"")</f>
        <v/>
      </c>
    </row>
    <row r="1629" spans="1:20">
      <c r="A1629" s="1" t="str">
        <f>B1629&amp;COUNTIF(B$8:B1629,B1629)</f>
        <v>1617</v>
      </c>
      <c r="B1629" s="1" t="str">
        <f>IF(MONTH(在职员工基本信息!G1626)=$L$4,MONTH(在职员工基本信息!G1626),"")</f>
        <v/>
      </c>
      <c r="D1629" s="1" t="str">
        <f>IFERROR(IF(在职员工基本信息!D1626="","",在职员工基本信息!D1626),"")</f>
        <v/>
      </c>
      <c r="E1629" s="1" t="str">
        <f>IF(在职员工基本信息!E1626="","",在职员工基本信息!E1626)</f>
        <v/>
      </c>
      <c r="F1629" s="23" t="str">
        <f>IF(在职员工基本信息!G1626="","",在职员工基本信息!G1626)</f>
        <v/>
      </c>
      <c r="G1629" s="1" t="str">
        <f>IF(在职员工基本信息!B1626="","",在职员工基本信息!B1626)</f>
        <v/>
      </c>
      <c r="H1629" s="1" t="str">
        <f>IF(在职员工基本信息!C1626="","",在职员工基本信息!C1626)</f>
        <v/>
      </c>
      <c r="J1629" s="23" t="str">
        <f t="shared" si="125"/>
        <v/>
      </c>
      <c r="K1629" s="23" t="str">
        <f t="shared" si="126"/>
        <v/>
      </c>
      <c r="L1629" s="23" t="str">
        <f t="shared" si="127"/>
        <v/>
      </c>
      <c r="M1629" s="23" t="str">
        <f t="shared" si="128"/>
        <v/>
      </c>
      <c r="N1629" s="23" t="str">
        <f t="shared" si="129"/>
        <v/>
      </c>
      <c r="P1629" s="1" t="str">
        <f>IF(AND(YEAR(在职员工基本信息!$M1626)='员工事项提醒（生日、续合同）'!$Q$4,MONTH(在职员工基本信息!$M1626)='员工事项提醒（生日、续合同）'!$S$4),在职员工基本信息!D1626,"")</f>
        <v/>
      </c>
      <c r="Q1629" s="1" t="str">
        <f>IF(AND(YEAR(在职员工基本信息!$M1626)='员工事项提醒（生日、续合同）'!$Q$4,MONTH(在职员工基本信息!$M1626)='员工事项提醒（生日、续合同）'!$S$4),在职员工基本信息!E1626,"")</f>
        <v/>
      </c>
      <c r="R1629" s="1" t="str">
        <f>IF(AND(YEAR(在职员工基本信息!$M1626)='员工事项提醒（生日、续合同）'!$Q$4,MONTH(在职员工基本信息!$M1626)='员工事项提醒（生日、续合同）'!$S$4),在职员工基本信息!B1626,"")</f>
        <v/>
      </c>
      <c r="S1629" s="1" t="str">
        <f>IF(AND(YEAR(在职员工基本信息!$M1626)='员工事项提醒（生日、续合同）'!$Q$4,MONTH(在职员工基本信息!$M1626)='员工事项提醒（生日、续合同）'!$S$4),在职员工基本信息!C1626,"")</f>
        <v/>
      </c>
      <c r="T1629" s="23" t="str">
        <f>IF(AND(YEAR(在职员工基本信息!$M1626)='员工事项提醒（生日、续合同）'!$Q$4,MONTH(在职员工基本信息!$M1626)='员工事项提醒（生日、续合同）'!$S$4),在职员工基本信息!M1626,"")</f>
        <v/>
      </c>
    </row>
    <row r="1630" spans="1:20">
      <c r="A1630" s="1" t="str">
        <f>B1630&amp;COUNTIF(B$8:B1630,B1630)</f>
        <v>1618</v>
      </c>
      <c r="B1630" s="1" t="str">
        <f>IF(MONTH(在职员工基本信息!G1627)=$L$4,MONTH(在职员工基本信息!G1627),"")</f>
        <v/>
      </c>
      <c r="D1630" s="1" t="str">
        <f>IFERROR(IF(在职员工基本信息!D1627="","",在职员工基本信息!D1627),"")</f>
        <v/>
      </c>
      <c r="E1630" s="1" t="str">
        <f>IF(在职员工基本信息!E1627="","",在职员工基本信息!E1627)</f>
        <v/>
      </c>
      <c r="F1630" s="23" t="str">
        <f>IF(在职员工基本信息!G1627="","",在职员工基本信息!G1627)</f>
        <v/>
      </c>
      <c r="G1630" s="1" t="str">
        <f>IF(在职员工基本信息!B1627="","",在职员工基本信息!B1627)</f>
        <v/>
      </c>
      <c r="H1630" s="1" t="str">
        <f>IF(在职员工基本信息!C1627="","",在职员工基本信息!C1627)</f>
        <v/>
      </c>
      <c r="J1630" s="23" t="str">
        <f t="shared" si="125"/>
        <v/>
      </c>
      <c r="K1630" s="23" t="str">
        <f t="shared" si="126"/>
        <v/>
      </c>
      <c r="L1630" s="23" t="str">
        <f t="shared" si="127"/>
        <v/>
      </c>
      <c r="M1630" s="23" t="str">
        <f t="shared" si="128"/>
        <v/>
      </c>
      <c r="N1630" s="23" t="str">
        <f t="shared" si="129"/>
        <v/>
      </c>
      <c r="P1630" s="1" t="str">
        <f>IF(AND(YEAR(在职员工基本信息!$M1627)='员工事项提醒（生日、续合同）'!$Q$4,MONTH(在职员工基本信息!$M1627)='员工事项提醒（生日、续合同）'!$S$4),在职员工基本信息!D1627,"")</f>
        <v/>
      </c>
      <c r="Q1630" s="1" t="str">
        <f>IF(AND(YEAR(在职员工基本信息!$M1627)='员工事项提醒（生日、续合同）'!$Q$4,MONTH(在职员工基本信息!$M1627)='员工事项提醒（生日、续合同）'!$S$4),在职员工基本信息!E1627,"")</f>
        <v/>
      </c>
      <c r="R1630" s="1" t="str">
        <f>IF(AND(YEAR(在职员工基本信息!$M1627)='员工事项提醒（生日、续合同）'!$Q$4,MONTH(在职员工基本信息!$M1627)='员工事项提醒（生日、续合同）'!$S$4),在职员工基本信息!B1627,"")</f>
        <v/>
      </c>
      <c r="S1630" s="1" t="str">
        <f>IF(AND(YEAR(在职员工基本信息!$M1627)='员工事项提醒（生日、续合同）'!$Q$4,MONTH(在职员工基本信息!$M1627)='员工事项提醒（生日、续合同）'!$S$4),在职员工基本信息!C1627,"")</f>
        <v/>
      </c>
      <c r="T1630" s="23" t="str">
        <f>IF(AND(YEAR(在职员工基本信息!$M1627)='员工事项提醒（生日、续合同）'!$Q$4,MONTH(在职员工基本信息!$M1627)='员工事项提醒（生日、续合同）'!$S$4),在职员工基本信息!M1627,"")</f>
        <v/>
      </c>
    </row>
    <row r="1631" spans="1:20">
      <c r="A1631" s="1" t="str">
        <f>B1631&amp;COUNTIF(B$8:B1631,B1631)</f>
        <v>1619</v>
      </c>
      <c r="B1631" s="1" t="str">
        <f>IF(MONTH(在职员工基本信息!G1628)=$L$4,MONTH(在职员工基本信息!G1628),"")</f>
        <v/>
      </c>
      <c r="D1631" s="1" t="str">
        <f>IFERROR(IF(在职员工基本信息!D1628="","",在职员工基本信息!D1628),"")</f>
        <v/>
      </c>
      <c r="E1631" s="1" t="str">
        <f>IF(在职员工基本信息!E1628="","",在职员工基本信息!E1628)</f>
        <v/>
      </c>
      <c r="F1631" s="23" t="str">
        <f>IF(在职员工基本信息!G1628="","",在职员工基本信息!G1628)</f>
        <v/>
      </c>
      <c r="G1631" s="1" t="str">
        <f>IF(在职员工基本信息!B1628="","",在职员工基本信息!B1628)</f>
        <v/>
      </c>
      <c r="H1631" s="1" t="str">
        <f>IF(在职员工基本信息!C1628="","",在职员工基本信息!C1628)</f>
        <v/>
      </c>
      <c r="J1631" s="23" t="str">
        <f t="shared" si="125"/>
        <v/>
      </c>
      <c r="K1631" s="23" t="str">
        <f t="shared" si="126"/>
        <v/>
      </c>
      <c r="L1631" s="23" t="str">
        <f t="shared" si="127"/>
        <v/>
      </c>
      <c r="M1631" s="23" t="str">
        <f t="shared" si="128"/>
        <v/>
      </c>
      <c r="N1631" s="23" t="str">
        <f t="shared" si="129"/>
        <v/>
      </c>
      <c r="P1631" s="1" t="str">
        <f>IF(AND(YEAR(在职员工基本信息!$M1628)='员工事项提醒（生日、续合同）'!$Q$4,MONTH(在职员工基本信息!$M1628)='员工事项提醒（生日、续合同）'!$S$4),在职员工基本信息!D1628,"")</f>
        <v/>
      </c>
      <c r="Q1631" s="1" t="str">
        <f>IF(AND(YEAR(在职员工基本信息!$M1628)='员工事项提醒（生日、续合同）'!$Q$4,MONTH(在职员工基本信息!$M1628)='员工事项提醒（生日、续合同）'!$S$4),在职员工基本信息!E1628,"")</f>
        <v/>
      </c>
      <c r="R1631" s="1" t="str">
        <f>IF(AND(YEAR(在职员工基本信息!$M1628)='员工事项提醒（生日、续合同）'!$Q$4,MONTH(在职员工基本信息!$M1628)='员工事项提醒（生日、续合同）'!$S$4),在职员工基本信息!B1628,"")</f>
        <v/>
      </c>
      <c r="S1631" s="1" t="str">
        <f>IF(AND(YEAR(在职员工基本信息!$M1628)='员工事项提醒（生日、续合同）'!$Q$4,MONTH(在职员工基本信息!$M1628)='员工事项提醒（生日、续合同）'!$S$4),在职员工基本信息!C1628,"")</f>
        <v/>
      </c>
      <c r="T1631" s="23" t="str">
        <f>IF(AND(YEAR(在职员工基本信息!$M1628)='员工事项提醒（生日、续合同）'!$Q$4,MONTH(在职员工基本信息!$M1628)='员工事项提醒（生日、续合同）'!$S$4),在职员工基本信息!M1628,"")</f>
        <v/>
      </c>
    </row>
    <row r="1632" spans="1:20">
      <c r="A1632" s="1" t="str">
        <f>B1632&amp;COUNTIF(B$8:B1632,B1632)</f>
        <v>1620</v>
      </c>
      <c r="B1632" s="1" t="str">
        <f>IF(MONTH(在职员工基本信息!G1629)=$L$4,MONTH(在职员工基本信息!G1629),"")</f>
        <v/>
      </c>
      <c r="D1632" s="1" t="str">
        <f>IFERROR(IF(在职员工基本信息!D1629="","",在职员工基本信息!D1629),"")</f>
        <v/>
      </c>
      <c r="E1632" s="1" t="str">
        <f>IF(在职员工基本信息!E1629="","",在职员工基本信息!E1629)</f>
        <v/>
      </c>
      <c r="F1632" s="23" t="str">
        <f>IF(在职员工基本信息!G1629="","",在职员工基本信息!G1629)</f>
        <v/>
      </c>
      <c r="G1632" s="1" t="str">
        <f>IF(在职员工基本信息!B1629="","",在职员工基本信息!B1629)</f>
        <v/>
      </c>
      <c r="H1632" s="1" t="str">
        <f>IF(在职员工基本信息!C1629="","",在职员工基本信息!C1629)</f>
        <v/>
      </c>
      <c r="J1632" s="23" t="str">
        <f t="shared" si="125"/>
        <v/>
      </c>
      <c r="K1632" s="23" t="str">
        <f t="shared" si="126"/>
        <v/>
      </c>
      <c r="L1632" s="23" t="str">
        <f t="shared" si="127"/>
        <v/>
      </c>
      <c r="M1632" s="23" t="str">
        <f t="shared" si="128"/>
        <v/>
      </c>
      <c r="N1632" s="23" t="str">
        <f t="shared" si="129"/>
        <v/>
      </c>
      <c r="P1632" s="1" t="str">
        <f>IF(AND(YEAR(在职员工基本信息!$M1629)='员工事项提醒（生日、续合同）'!$Q$4,MONTH(在职员工基本信息!$M1629)='员工事项提醒（生日、续合同）'!$S$4),在职员工基本信息!D1629,"")</f>
        <v/>
      </c>
      <c r="Q1632" s="1" t="str">
        <f>IF(AND(YEAR(在职员工基本信息!$M1629)='员工事项提醒（生日、续合同）'!$Q$4,MONTH(在职员工基本信息!$M1629)='员工事项提醒（生日、续合同）'!$S$4),在职员工基本信息!E1629,"")</f>
        <v/>
      </c>
      <c r="R1632" s="1" t="str">
        <f>IF(AND(YEAR(在职员工基本信息!$M1629)='员工事项提醒（生日、续合同）'!$Q$4,MONTH(在职员工基本信息!$M1629)='员工事项提醒（生日、续合同）'!$S$4),在职员工基本信息!B1629,"")</f>
        <v/>
      </c>
      <c r="S1632" s="1" t="str">
        <f>IF(AND(YEAR(在职员工基本信息!$M1629)='员工事项提醒（生日、续合同）'!$Q$4,MONTH(在职员工基本信息!$M1629)='员工事项提醒（生日、续合同）'!$S$4),在职员工基本信息!C1629,"")</f>
        <v/>
      </c>
      <c r="T1632" s="23" t="str">
        <f>IF(AND(YEAR(在职员工基本信息!$M1629)='员工事项提醒（生日、续合同）'!$Q$4,MONTH(在职员工基本信息!$M1629)='员工事项提醒（生日、续合同）'!$S$4),在职员工基本信息!M1629,"")</f>
        <v/>
      </c>
    </row>
    <row r="1633" spans="1:20">
      <c r="A1633" s="1" t="str">
        <f>B1633&amp;COUNTIF(B$8:B1633,B1633)</f>
        <v>1621</v>
      </c>
      <c r="B1633" s="1" t="str">
        <f>IF(MONTH(在职员工基本信息!G1630)=$L$4,MONTH(在职员工基本信息!G1630),"")</f>
        <v/>
      </c>
      <c r="D1633" s="1" t="str">
        <f>IFERROR(IF(在职员工基本信息!D1630="","",在职员工基本信息!D1630),"")</f>
        <v/>
      </c>
      <c r="E1633" s="1" t="str">
        <f>IF(在职员工基本信息!E1630="","",在职员工基本信息!E1630)</f>
        <v/>
      </c>
      <c r="F1633" s="23" t="str">
        <f>IF(在职员工基本信息!G1630="","",在职员工基本信息!G1630)</f>
        <v/>
      </c>
      <c r="G1633" s="1" t="str">
        <f>IF(在职员工基本信息!B1630="","",在职员工基本信息!B1630)</f>
        <v/>
      </c>
      <c r="H1633" s="1" t="str">
        <f>IF(在职员工基本信息!C1630="","",在职员工基本信息!C1630)</f>
        <v/>
      </c>
      <c r="J1633" s="23" t="str">
        <f t="shared" si="125"/>
        <v/>
      </c>
      <c r="K1633" s="23" t="str">
        <f t="shared" si="126"/>
        <v/>
      </c>
      <c r="L1633" s="23" t="str">
        <f t="shared" si="127"/>
        <v/>
      </c>
      <c r="M1633" s="23" t="str">
        <f t="shared" si="128"/>
        <v/>
      </c>
      <c r="N1633" s="23" t="str">
        <f t="shared" si="129"/>
        <v/>
      </c>
      <c r="P1633" s="1" t="str">
        <f>IF(AND(YEAR(在职员工基本信息!$M1630)='员工事项提醒（生日、续合同）'!$Q$4,MONTH(在职员工基本信息!$M1630)='员工事项提醒（生日、续合同）'!$S$4),在职员工基本信息!D1630,"")</f>
        <v/>
      </c>
      <c r="Q1633" s="1" t="str">
        <f>IF(AND(YEAR(在职员工基本信息!$M1630)='员工事项提醒（生日、续合同）'!$Q$4,MONTH(在职员工基本信息!$M1630)='员工事项提醒（生日、续合同）'!$S$4),在职员工基本信息!E1630,"")</f>
        <v/>
      </c>
      <c r="R1633" s="1" t="str">
        <f>IF(AND(YEAR(在职员工基本信息!$M1630)='员工事项提醒（生日、续合同）'!$Q$4,MONTH(在职员工基本信息!$M1630)='员工事项提醒（生日、续合同）'!$S$4),在职员工基本信息!B1630,"")</f>
        <v/>
      </c>
      <c r="S1633" s="1" t="str">
        <f>IF(AND(YEAR(在职员工基本信息!$M1630)='员工事项提醒（生日、续合同）'!$Q$4,MONTH(在职员工基本信息!$M1630)='员工事项提醒（生日、续合同）'!$S$4),在职员工基本信息!C1630,"")</f>
        <v/>
      </c>
      <c r="T1633" s="23" t="str">
        <f>IF(AND(YEAR(在职员工基本信息!$M1630)='员工事项提醒（生日、续合同）'!$Q$4,MONTH(在职员工基本信息!$M1630)='员工事项提醒（生日、续合同）'!$S$4),在职员工基本信息!M1630,"")</f>
        <v/>
      </c>
    </row>
    <row r="1634" spans="1:20">
      <c r="A1634" s="1" t="str">
        <f>B1634&amp;COUNTIF(B$8:B1634,B1634)</f>
        <v>1622</v>
      </c>
      <c r="B1634" s="1" t="str">
        <f>IF(MONTH(在职员工基本信息!G1631)=$L$4,MONTH(在职员工基本信息!G1631),"")</f>
        <v/>
      </c>
      <c r="D1634" s="1" t="str">
        <f>IFERROR(IF(在职员工基本信息!D1631="","",在职员工基本信息!D1631),"")</f>
        <v/>
      </c>
      <c r="E1634" s="1" t="str">
        <f>IF(在职员工基本信息!E1631="","",在职员工基本信息!E1631)</f>
        <v/>
      </c>
      <c r="F1634" s="23" t="str">
        <f>IF(在职员工基本信息!G1631="","",在职员工基本信息!G1631)</f>
        <v/>
      </c>
      <c r="G1634" s="1" t="str">
        <f>IF(在职员工基本信息!B1631="","",在职员工基本信息!B1631)</f>
        <v/>
      </c>
      <c r="H1634" s="1" t="str">
        <f>IF(在职员工基本信息!C1631="","",在职员工基本信息!C1631)</f>
        <v/>
      </c>
      <c r="J1634" s="23" t="str">
        <f t="shared" si="125"/>
        <v/>
      </c>
      <c r="K1634" s="23" t="str">
        <f t="shared" si="126"/>
        <v/>
      </c>
      <c r="L1634" s="23" t="str">
        <f t="shared" si="127"/>
        <v/>
      </c>
      <c r="M1634" s="23" t="str">
        <f t="shared" si="128"/>
        <v/>
      </c>
      <c r="N1634" s="23" t="str">
        <f t="shared" si="129"/>
        <v/>
      </c>
      <c r="P1634" s="1" t="str">
        <f>IF(AND(YEAR(在职员工基本信息!$M1631)='员工事项提醒（生日、续合同）'!$Q$4,MONTH(在职员工基本信息!$M1631)='员工事项提醒（生日、续合同）'!$S$4),在职员工基本信息!D1631,"")</f>
        <v/>
      </c>
      <c r="Q1634" s="1" t="str">
        <f>IF(AND(YEAR(在职员工基本信息!$M1631)='员工事项提醒（生日、续合同）'!$Q$4,MONTH(在职员工基本信息!$M1631)='员工事项提醒（生日、续合同）'!$S$4),在职员工基本信息!E1631,"")</f>
        <v/>
      </c>
      <c r="R1634" s="1" t="str">
        <f>IF(AND(YEAR(在职员工基本信息!$M1631)='员工事项提醒（生日、续合同）'!$Q$4,MONTH(在职员工基本信息!$M1631)='员工事项提醒（生日、续合同）'!$S$4),在职员工基本信息!B1631,"")</f>
        <v/>
      </c>
      <c r="S1634" s="1" t="str">
        <f>IF(AND(YEAR(在职员工基本信息!$M1631)='员工事项提醒（生日、续合同）'!$Q$4,MONTH(在职员工基本信息!$M1631)='员工事项提醒（生日、续合同）'!$S$4),在职员工基本信息!C1631,"")</f>
        <v/>
      </c>
      <c r="T1634" s="23" t="str">
        <f>IF(AND(YEAR(在职员工基本信息!$M1631)='员工事项提醒（生日、续合同）'!$Q$4,MONTH(在职员工基本信息!$M1631)='员工事项提醒（生日、续合同）'!$S$4),在职员工基本信息!M1631,"")</f>
        <v/>
      </c>
    </row>
    <row r="1635" spans="1:20">
      <c r="A1635" s="1" t="str">
        <f>B1635&amp;COUNTIF(B$8:B1635,B1635)</f>
        <v>1623</v>
      </c>
      <c r="B1635" s="1" t="str">
        <f>IF(MONTH(在职员工基本信息!G1632)=$L$4,MONTH(在职员工基本信息!G1632),"")</f>
        <v/>
      </c>
      <c r="D1635" s="1" t="str">
        <f>IFERROR(IF(在职员工基本信息!D1632="","",在职员工基本信息!D1632),"")</f>
        <v/>
      </c>
      <c r="E1635" s="1" t="str">
        <f>IF(在职员工基本信息!E1632="","",在职员工基本信息!E1632)</f>
        <v/>
      </c>
      <c r="F1635" s="23" t="str">
        <f>IF(在职员工基本信息!G1632="","",在职员工基本信息!G1632)</f>
        <v/>
      </c>
      <c r="G1635" s="1" t="str">
        <f>IF(在职员工基本信息!B1632="","",在职员工基本信息!B1632)</f>
        <v/>
      </c>
      <c r="H1635" s="1" t="str">
        <f>IF(在职员工基本信息!C1632="","",在职员工基本信息!C1632)</f>
        <v/>
      </c>
      <c r="J1635" s="23" t="str">
        <f t="shared" si="125"/>
        <v/>
      </c>
      <c r="K1635" s="23" t="str">
        <f t="shared" si="126"/>
        <v/>
      </c>
      <c r="L1635" s="23" t="str">
        <f t="shared" si="127"/>
        <v/>
      </c>
      <c r="M1635" s="23" t="str">
        <f t="shared" si="128"/>
        <v/>
      </c>
      <c r="N1635" s="23" t="str">
        <f t="shared" si="129"/>
        <v/>
      </c>
      <c r="P1635" s="1" t="str">
        <f>IF(AND(YEAR(在职员工基本信息!$M1632)='员工事项提醒（生日、续合同）'!$Q$4,MONTH(在职员工基本信息!$M1632)='员工事项提醒（生日、续合同）'!$S$4),在职员工基本信息!D1632,"")</f>
        <v/>
      </c>
      <c r="Q1635" s="1" t="str">
        <f>IF(AND(YEAR(在职员工基本信息!$M1632)='员工事项提醒（生日、续合同）'!$Q$4,MONTH(在职员工基本信息!$M1632)='员工事项提醒（生日、续合同）'!$S$4),在职员工基本信息!E1632,"")</f>
        <v/>
      </c>
      <c r="R1635" s="1" t="str">
        <f>IF(AND(YEAR(在职员工基本信息!$M1632)='员工事项提醒（生日、续合同）'!$Q$4,MONTH(在职员工基本信息!$M1632)='员工事项提醒（生日、续合同）'!$S$4),在职员工基本信息!B1632,"")</f>
        <v/>
      </c>
      <c r="S1635" s="1" t="str">
        <f>IF(AND(YEAR(在职员工基本信息!$M1632)='员工事项提醒（生日、续合同）'!$Q$4,MONTH(在职员工基本信息!$M1632)='员工事项提醒（生日、续合同）'!$S$4),在职员工基本信息!C1632,"")</f>
        <v/>
      </c>
      <c r="T1635" s="23" t="str">
        <f>IF(AND(YEAR(在职员工基本信息!$M1632)='员工事项提醒（生日、续合同）'!$Q$4,MONTH(在职员工基本信息!$M1632)='员工事项提醒（生日、续合同）'!$S$4),在职员工基本信息!M1632,"")</f>
        <v/>
      </c>
    </row>
    <row r="1636" spans="1:20">
      <c r="A1636" s="1" t="str">
        <f>B1636&amp;COUNTIF(B$8:B1636,B1636)</f>
        <v>1624</v>
      </c>
      <c r="B1636" s="1" t="str">
        <f>IF(MONTH(在职员工基本信息!G1633)=$L$4,MONTH(在职员工基本信息!G1633),"")</f>
        <v/>
      </c>
      <c r="D1636" s="1" t="str">
        <f>IFERROR(IF(在职员工基本信息!D1633="","",在职员工基本信息!D1633),"")</f>
        <v/>
      </c>
      <c r="E1636" s="1" t="str">
        <f>IF(在职员工基本信息!E1633="","",在职员工基本信息!E1633)</f>
        <v/>
      </c>
      <c r="F1636" s="23" t="str">
        <f>IF(在职员工基本信息!G1633="","",在职员工基本信息!G1633)</f>
        <v/>
      </c>
      <c r="G1636" s="1" t="str">
        <f>IF(在职员工基本信息!B1633="","",在职员工基本信息!B1633)</f>
        <v/>
      </c>
      <c r="H1636" s="1" t="str">
        <f>IF(在职员工基本信息!C1633="","",在职员工基本信息!C1633)</f>
        <v/>
      </c>
      <c r="J1636" s="23" t="str">
        <f t="shared" si="125"/>
        <v/>
      </c>
      <c r="K1636" s="23" t="str">
        <f t="shared" si="126"/>
        <v/>
      </c>
      <c r="L1636" s="23" t="str">
        <f t="shared" si="127"/>
        <v/>
      </c>
      <c r="M1636" s="23" t="str">
        <f t="shared" si="128"/>
        <v/>
      </c>
      <c r="N1636" s="23" t="str">
        <f t="shared" si="129"/>
        <v/>
      </c>
      <c r="P1636" s="1" t="str">
        <f>IF(AND(YEAR(在职员工基本信息!$M1633)='员工事项提醒（生日、续合同）'!$Q$4,MONTH(在职员工基本信息!$M1633)='员工事项提醒（生日、续合同）'!$S$4),在职员工基本信息!D1633,"")</f>
        <v/>
      </c>
      <c r="Q1636" s="1" t="str">
        <f>IF(AND(YEAR(在职员工基本信息!$M1633)='员工事项提醒（生日、续合同）'!$Q$4,MONTH(在职员工基本信息!$M1633)='员工事项提醒（生日、续合同）'!$S$4),在职员工基本信息!E1633,"")</f>
        <v/>
      </c>
      <c r="R1636" s="1" t="str">
        <f>IF(AND(YEAR(在职员工基本信息!$M1633)='员工事项提醒（生日、续合同）'!$Q$4,MONTH(在职员工基本信息!$M1633)='员工事项提醒（生日、续合同）'!$S$4),在职员工基本信息!B1633,"")</f>
        <v/>
      </c>
      <c r="S1636" s="1" t="str">
        <f>IF(AND(YEAR(在职员工基本信息!$M1633)='员工事项提醒（生日、续合同）'!$Q$4,MONTH(在职员工基本信息!$M1633)='员工事项提醒（生日、续合同）'!$S$4),在职员工基本信息!C1633,"")</f>
        <v/>
      </c>
      <c r="T1636" s="23" t="str">
        <f>IF(AND(YEAR(在职员工基本信息!$M1633)='员工事项提醒（生日、续合同）'!$Q$4,MONTH(在职员工基本信息!$M1633)='员工事项提醒（生日、续合同）'!$S$4),在职员工基本信息!M1633,"")</f>
        <v/>
      </c>
    </row>
    <row r="1637" spans="1:20">
      <c r="A1637" s="1" t="str">
        <f>B1637&amp;COUNTIF(B$8:B1637,B1637)</f>
        <v>1625</v>
      </c>
      <c r="B1637" s="1" t="str">
        <f>IF(MONTH(在职员工基本信息!G1634)=$L$4,MONTH(在职员工基本信息!G1634),"")</f>
        <v/>
      </c>
      <c r="D1637" s="1" t="str">
        <f>IFERROR(IF(在职员工基本信息!D1634="","",在职员工基本信息!D1634),"")</f>
        <v/>
      </c>
      <c r="E1637" s="1" t="str">
        <f>IF(在职员工基本信息!E1634="","",在职员工基本信息!E1634)</f>
        <v/>
      </c>
      <c r="F1637" s="23" t="str">
        <f>IF(在职员工基本信息!G1634="","",在职员工基本信息!G1634)</f>
        <v/>
      </c>
      <c r="G1637" s="1" t="str">
        <f>IF(在职员工基本信息!B1634="","",在职员工基本信息!B1634)</f>
        <v/>
      </c>
      <c r="H1637" s="1" t="str">
        <f>IF(在职员工基本信息!C1634="","",在职员工基本信息!C1634)</f>
        <v/>
      </c>
      <c r="J1637" s="23" t="str">
        <f t="shared" si="125"/>
        <v/>
      </c>
      <c r="K1637" s="23" t="str">
        <f t="shared" si="126"/>
        <v/>
      </c>
      <c r="L1637" s="23" t="str">
        <f t="shared" si="127"/>
        <v/>
      </c>
      <c r="M1637" s="23" t="str">
        <f t="shared" si="128"/>
        <v/>
      </c>
      <c r="N1637" s="23" t="str">
        <f t="shared" si="129"/>
        <v/>
      </c>
      <c r="P1637" s="1" t="str">
        <f>IF(AND(YEAR(在职员工基本信息!$M1634)='员工事项提醒（生日、续合同）'!$Q$4,MONTH(在职员工基本信息!$M1634)='员工事项提醒（生日、续合同）'!$S$4),在职员工基本信息!D1634,"")</f>
        <v/>
      </c>
      <c r="Q1637" s="1" t="str">
        <f>IF(AND(YEAR(在职员工基本信息!$M1634)='员工事项提醒（生日、续合同）'!$Q$4,MONTH(在职员工基本信息!$M1634)='员工事项提醒（生日、续合同）'!$S$4),在职员工基本信息!E1634,"")</f>
        <v/>
      </c>
      <c r="R1637" s="1" t="str">
        <f>IF(AND(YEAR(在职员工基本信息!$M1634)='员工事项提醒（生日、续合同）'!$Q$4,MONTH(在职员工基本信息!$M1634)='员工事项提醒（生日、续合同）'!$S$4),在职员工基本信息!B1634,"")</f>
        <v/>
      </c>
      <c r="S1637" s="1" t="str">
        <f>IF(AND(YEAR(在职员工基本信息!$M1634)='员工事项提醒（生日、续合同）'!$Q$4,MONTH(在职员工基本信息!$M1634)='员工事项提醒（生日、续合同）'!$S$4),在职员工基本信息!C1634,"")</f>
        <v/>
      </c>
      <c r="T1637" s="23" t="str">
        <f>IF(AND(YEAR(在职员工基本信息!$M1634)='员工事项提醒（生日、续合同）'!$Q$4,MONTH(在职员工基本信息!$M1634)='员工事项提醒（生日、续合同）'!$S$4),在职员工基本信息!M1634,"")</f>
        <v/>
      </c>
    </row>
    <row r="1638" spans="1:20">
      <c r="A1638" s="1" t="str">
        <f>B1638&amp;COUNTIF(B$8:B1638,B1638)</f>
        <v>1626</v>
      </c>
      <c r="B1638" s="1" t="str">
        <f>IF(MONTH(在职员工基本信息!G1635)=$L$4,MONTH(在职员工基本信息!G1635),"")</f>
        <v/>
      </c>
      <c r="D1638" s="1" t="str">
        <f>IFERROR(IF(在职员工基本信息!D1635="","",在职员工基本信息!D1635),"")</f>
        <v/>
      </c>
      <c r="E1638" s="1" t="str">
        <f>IF(在职员工基本信息!E1635="","",在职员工基本信息!E1635)</f>
        <v/>
      </c>
      <c r="F1638" s="23" t="str">
        <f>IF(在职员工基本信息!G1635="","",在职员工基本信息!G1635)</f>
        <v/>
      </c>
      <c r="G1638" s="1" t="str">
        <f>IF(在职员工基本信息!B1635="","",在职员工基本信息!B1635)</f>
        <v/>
      </c>
      <c r="H1638" s="1" t="str">
        <f>IF(在职员工基本信息!C1635="","",在职员工基本信息!C1635)</f>
        <v/>
      </c>
      <c r="J1638" s="23" t="str">
        <f t="shared" si="125"/>
        <v/>
      </c>
      <c r="K1638" s="23" t="str">
        <f t="shared" si="126"/>
        <v/>
      </c>
      <c r="L1638" s="23" t="str">
        <f t="shared" si="127"/>
        <v/>
      </c>
      <c r="M1638" s="23" t="str">
        <f t="shared" si="128"/>
        <v/>
      </c>
      <c r="N1638" s="23" t="str">
        <f t="shared" si="129"/>
        <v/>
      </c>
      <c r="P1638" s="1" t="str">
        <f>IF(AND(YEAR(在职员工基本信息!$M1635)='员工事项提醒（生日、续合同）'!$Q$4,MONTH(在职员工基本信息!$M1635)='员工事项提醒（生日、续合同）'!$S$4),在职员工基本信息!D1635,"")</f>
        <v/>
      </c>
      <c r="Q1638" s="1" t="str">
        <f>IF(AND(YEAR(在职员工基本信息!$M1635)='员工事项提醒（生日、续合同）'!$Q$4,MONTH(在职员工基本信息!$M1635)='员工事项提醒（生日、续合同）'!$S$4),在职员工基本信息!E1635,"")</f>
        <v/>
      </c>
      <c r="R1638" s="1" t="str">
        <f>IF(AND(YEAR(在职员工基本信息!$M1635)='员工事项提醒（生日、续合同）'!$Q$4,MONTH(在职员工基本信息!$M1635)='员工事项提醒（生日、续合同）'!$S$4),在职员工基本信息!B1635,"")</f>
        <v/>
      </c>
      <c r="S1638" s="1" t="str">
        <f>IF(AND(YEAR(在职员工基本信息!$M1635)='员工事项提醒（生日、续合同）'!$Q$4,MONTH(在职员工基本信息!$M1635)='员工事项提醒（生日、续合同）'!$S$4),在职员工基本信息!C1635,"")</f>
        <v/>
      </c>
      <c r="T1638" s="23" t="str">
        <f>IF(AND(YEAR(在职员工基本信息!$M1635)='员工事项提醒（生日、续合同）'!$Q$4,MONTH(在职员工基本信息!$M1635)='员工事项提醒（生日、续合同）'!$S$4),在职员工基本信息!M1635,"")</f>
        <v/>
      </c>
    </row>
    <row r="1639" spans="1:20">
      <c r="A1639" s="1" t="str">
        <f>B1639&amp;COUNTIF(B$8:B1639,B1639)</f>
        <v>1627</v>
      </c>
      <c r="B1639" s="1" t="str">
        <f>IF(MONTH(在职员工基本信息!G1636)=$L$4,MONTH(在职员工基本信息!G1636),"")</f>
        <v/>
      </c>
      <c r="D1639" s="1" t="str">
        <f>IFERROR(IF(在职员工基本信息!D1636="","",在职员工基本信息!D1636),"")</f>
        <v/>
      </c>
      <c r="E1639" s="1" t="str">
        <f>IF(在职员工基本信息!E1636="","",在职员工基本信息!E1636)</f>
        <v/>
      </c>
      <c r="F1639" s="23" t="str">
        <f>IF(在职员工基本信息!G1636="","",在职员工基本信息!G1636)</f>
        <v/>
      </c>
      <c r="G1639" s="1" t="str">
        <f>IF(在职员工基本信息!B1636="","",在职员工基本信息!B1636)</f>
        <v/>
      </c>
      <c r="H1639" s="1" t="str">
        <f>IF(在职员工基本信息!C1636="","",在职员工基本信息!C1636)</f>
        <v/>
      </c>
      <c r="J1639" s="23" t="str">
        <f t="shared" si="125"/>
        <v/>
      </c>
      <c r="K1639" s="23" t="str">
        <f t="shared" si="126"/>
        <v/>
      </c>
      <c r="L1639" s="23" t="str">
        <f t="shared" si="127"/>
        <v/>
      </c>
      <c r="M1639" s="23" t="str">
        <f t="shared" si="128"/>
        <v/>
      </c>
      <c r="N1639" s="23" t="str">
        <f t="shared" si="129"/>
        <v/>
      </c>
      <c r="P1639" s="1" t="str">
        <f>IF(AND(YEAR(在职员工基本信息!$M1636)='员工事项提醒（生日、续合同）'!$Q$4,MONTH(在职员工基本信息!$M1636)='员工事项提醒（生日、续合同）'!$S$4),在职员工基本信息!D1636,"")</f>
        <v/>
      </c>
      <c r="Q1639" s="1" t="str">
        <f>IF(AND(YEAR(在职员工基本信息!$M1636)='员工事项提醒（生日、续合同）'!$Q$4,MONTH(在职员工基本信息!$M1636)='员工事项提醒（生日、续合同）'!$S$4),在职员工基本信息!E1636,"")</f>
        <v/>
      </c>
      <c r="R1639" s="1" t="str">
        <f>IF(AND(YEAR(在职员工基本信息!$M1636)='员工事项提醒（生日、续合同）'!$Q$4,MONTH(在职员工基本信息!$M1636)='员工事项提醒（生日、续合同）'!$S$4),在职员工基本信息!B1636,"")</f>
        <v/>
      </c>
      <c r="S1639" s="1" t="str">
        <f>IF(AND(YEAR(在职员工基本信息!$M1636)='员工事项提醒（生日、续合同）'!$Q$4,MONTH(在职员工基本信息!$M1636)='员工事项提醒（生日、续合同）'!$S$4),在职员工基本信息!C1636,"")</f>
        <v/>
      </c>
      <c r="T1639" s="23" t="str">
        <f>IF(AND(YEAR(在职员工基本信息!$M1636)='员工事项提醒（生日、续合同）'!$Q$4,MONTH(在职员工基本信息!$M1636)='员工事项提醒（生日、续合同）'!$S$4),在职员工基本信息!M1636,"")</f>
        <v/>
      </c>
    </row>
    <row r="1640" spans="1:20">
      <c r="A1640" s="1" t="str">
        <f>B1640&amp;COUNTIF(B$8:B1640,B1640)</f>
        <v>1628</v>
      </c>
      <c r="B1640" s="1" t="str">
        <f>IF(MONTH(在职员工基本信息!G1637)=$L$4,MONTH(在职员工基本信息!G1637),"")</f>
        <v/>
      </c>
      <c r="D1640" s="1" t="str">
        <f>IFERROR(IF(在职员工基本信息!D1637="","",在职员工基本信息!D1637),"")</f>
        <v/>
      </c>
      <c r="E1640" s="1" t="str">
        <f>IF(在职员工基本信息!E1637="","",在职员工基本信息!E1637)</f>
        <v/>
      </c>
      <c r="F1640" s="23" t="str">
        <f>IF(在职员工基本信息!G1637="","",在职员工基本信息!G1637)</f>
        <v/>
      </c>
      <c r="G1640" s="1" t="str">
        <f>IF(在职员工基本信息!B1637="","",在职员工基本信息!B1637)</f>
        <v/>
      </c>
      <c r="H1640" s="1" t="str">
        <f>IF(在职员工基本信息!C1637="","",在职员工基本信息!C1637)</f>
        <v/>
      </c>
      <c r="J1640" s="23" t="str">
        <f t="shared" si="125"/>
        <v/>
      </c>
      <c r="K1640" s="23" t="str">
        <f t="shared" si="126"/>
        <v/>
      </c>
      <c r="L1640" s="23" t="str">
        <f t="shared" si="127"/>
        <v/>
      </c>
      <c r="M1640" s="23" t="str">
        <f t="shared" si="128"/>
        <v/>
      </c>
      <c r="N1640" s="23" t="str">
        <f t="shared" si="129"/>
        <v/>
      </c>
      <c r="P1640" s="1" t="str">
        <f>IF(AND(YEAR(在职员工基本信息!$M1637)='员工事项提醒（生日、续合同）'!$Q$4,MONTH(在职员工基本信息!$M1637)='员工事项提醒（生日、续合同）'!$S$4),在职员工基本信息!D1637,"")</f>
        <v/>
      </c>
      <c r="Q1640" s="1" t="str">
        <f>IF(AND(YEAR(在职员工基本信息!$M1637)='员工事项提醒（生日、续合同）'!$Q$4,MONTH(在职员工基本信息!$M1637)='员工事项提醒（生日、续合同）'!$S$4),在职员工基本信息!E1637,"")</f>
        <v/>
      </c>
      <c r="R1640" s="1" t="str">
        <f>IF(AND(YEAR(在职员工基本信息!$M1637)='员工事项提醒（生日、续合同）'!$Q$4,MONTH(在职员工基本信息!$M1637)='员工事项提醒（生日、续合同）'!$S$4),在职员工基本信息!B1637,"")</f>
        <v/>
      </c>
      <c r="S1640" s="1" t="str">
        <f>IF(AND(YEAR(在职员工基本信息!$M1637)='员工事项提醒（生日、续合同）'!$Q$4,MONTH(在职员工基本信息!$M1637)='员工事项提醒（生日、续合同）'!$S$4),在职员工基本信息!C1637,"")</f>
        <v/>
      </c>
      <c r="T1640" s="23" t="str">
        <f>IF(AND(YEAR(在职员工基本信息!$M1637)='员工事项提醒（生日、续合同）'!$Q$4,MONTH(在职员工基本信息!$M1637)='员工事项提醒（生日、续合同）'!$S$4),在职员工基本信息!M1637,"")</f>
        <v/>
      </c>
    </row>
    <row r="1641" spans="1:20">
      <c r="A1641" s="1" t="str">
        <f>B1641&amp;COUNTIF(B$8:B1641,B1641)</f>
        <v>1629</v>
      </c>
      <c r="B1641" s="1" t="str">
        <f>IF(MONTH(在职员工基本信息!G1638)=$L$4,MONTH(在职员工基本信息!G1638),"")</f>
        <v/>
      </c>
      <c r="D1641" s="1" t="str">
        <f>IFERROR(IF(在职员工基本信息!D1638="","",在职员工基本信息!D1638),"")</f>
        <v/>
      </c>
      <c r="E1641" s="1" t="str">
        <f>IF(在职员工基本信息!E1638="","",在职员工基本信息!E1638)</f>
        <v/>
      </c>
      <c r="F1641" s="23" t="str">
        <f>IF(在职员工基本信息!G1638="","",在职员工基本信息!G1638)</f>
        <v/>
      </c>
      <c r="G1641" s="1" t="str">
        <f>IF(在职员工基本信息!B1638="","",在职员工基本信息!B1638)</f>
        <v/>
      </c>
      <c r="H1641" s="1" t="str">
        <f>IF(在职员工基本信息!C1638="","",在职员工基本信息!C1638)</f>
        <v/>
      </c>
      <c r="J1641" s="23" t="str">
        <f t="shared" si="125"/>
        <v/>
      </c>
      <c r="K1641" s="23" t="str">
        <f t="shared" si="126"/>
        <v/>
      </c>
      <c r="L1641" s="23" t="str">
        <f t="shared" si="127"/>
        <v/>
      </c>
      <c r="M1641" s="23" t="str">
        <f t="shared" si="128"/>
        <v/>
      </c>
      <c r="N1641" s="23" t="str">
        <f t="shared" si="129"/>
        <v/>
      </c>
      <c r="P1641" s="1" t="str">
        <f>IF(AND(YEAR(在职员工基本信息!$M1638)='员工事项提醒（生日、续合同）'!$Q$4,MONTH(在职员工基本信息!$M1638)='员工事项提醒（生日、续合同）'!$S$4),在职员工基本信息!D1638,"")</f>
        <v/>
      </c>
      <c r="Q1641" s="1" t="str">
        <f>IF(AND(YEAR(在职员工基本信息!$M1638)='员工事项提醒（生日、续合同）'!$Q$4,MONTH(在职员工基本信息!$M1638)='员工事项提醒（生日、续合同）'!$S$4),在职员工基本信息!E1638,"")</f>
        <v/>
      </c>
      <c r="R1641" s="1" t="str">
        <f>IF(AND(YEAR(在职员工基本信息!$M1638)='员工事项提醒（生日、续合同）'!$Q$4,MONTH(在职员工基本信息!$M1638)='员工事项提醒（生日、续合同）'!$S$4),在职员工基本信息!B1638,"")</f>
        <v/>
      </c>
      <c r="S1641" s="1" t="str">
        <f>IF(AND(YEAR(在职员工基本信息!$M1638)='员工事项提醒（生日、续合同）'!$Q$4,MONTH(在职员工基本信息!$M1638)='员工事项提醒（生日、续合同）'!$S$4),在职员工基本信息!C1638,"")</f>
        <v/>
      </c>
      <c r="T1641" s="23" t="str">
        <f>IF(AND(YEAR(在职员工基本信息!$M1638)='员工事项提醒（生日、续合同）'!$Q$4,MONTH(在职员工基本信息!$M1638)='员工事项提醒（生日、续合同）'!$S$4),在职员工基本信息!M1638,"")</f>
        <v/>
      </c>
    </row>
    <row r="1642" spans="1:20">
      <c r="A1642" s="1" t="str">
        <f>B1642&amp;COUNTIF(B$8:B1642,B1642)</f>
        <v>1630</v>
      </c>
      <c r="B1642" s="1" t="str">
        <f>IF(MONTH(在职员工基本信息!G1639)=$L$4,MONTH(在职员工基本信息!G1639),"")</f>
        <v/>
      </c>
      <c r="D1642" s="1" t="str">
        <f>IFERROR(IF(在职员工基本信息!D1639="","",在职员工基本信息!D1639),"")</f>
        <v/>
      </c>
      <c r="E1642" s="1" t="str">
        <f>IF(在职员工基本信息!E1639="","",在职员工基本信息!E1639)</f>
        <v/>
      </c>
      <c r="F1642" s="23" t="str">
        <f>IF(在职员工基本信息!G1639="","",在职员工基本信息!G1639)</f>
        <v/>
      </c>
      <c r="G1642" s="1" t="str">
        <f>IF(在职员工基本信息!B1639="","",在职员工基本信息!B1639)</f>
        <v/>
      </c>
      <c r="H1642" s="1" t="str">
        <f>IF(在职员工基本信息!C1639="","",在职员工基本信息!C1639)</f>
        <v/>
      </c>
      <c r="J1642" s="23" t="str">
        <f t="shared" si="125"/>
        <v/>
      </c>
      <c r="K1642" s="23" t="str">
        <f t="shared" si="126"/>
        <v/>
      </c>
      <c r="L1642" s="23" t="str">
        <f t="shared" si="127"/>
        <v/>
      </c>
      <c r="M1642" s="23" t="str">
        <f t="shared" si="128"/>
        <v/>
      </c>
      <c r="N1642" s="23" t="str">
        <f t="shared" si="129"/>
        <v/>
      </c>
      <c r="P1642" s="1" t="str">
        <f>IF(AND(YEAR(在职员工基本信息!$M1639)='员工事项提醒（生日、续合同）'!$Q$4,MONTH(在职员工基本信息!$M1639)='员工事项提醒（生日、续合同）'!$S$4),在职员工基本信息!D1639,"")</f>
        <v/>
      </c>
      <c r="Q1642" s="1" t="str">
        <f>IF(AND(YEAR(在职员工基本信息!$M1639)='员工事项提醒（生日、续合同）'!$Q$4,MONTH(在职员工基本信息!$M1639)='员工事项提醒（生日、续合同）'!$S$4),在职员工基本信息!E1639,"")</f>
        <v/>
      </c>
      <c r="R1642" s="1" t="str">
        <f>IF(AND(YEAR(在职员工基本信息!$M1639)='员工事项提醒（生日、续合同）'!$Q$4,MONTH(在职员工基本信息!$M1639)='员工事项提醒（生日、续合同）'!$S$4),在职员工基本信息!B1639,"")</f>
        <v/>
      </c>
      <c r="S1642" s="1" t="str">
        <f>IF(AND(YEAR(在职员工基本信息!$M1639)='员工事项提醒（生日、续合同）'!$Q$4,MONTH(在职员工基本信息!$M1639)='员工事项提醒（生日、续合同）'!$S$4),在职员工基本信息!C1639,"")</f>
        <v/>
      </c>
      <c r="T1642" s="23" t="str">
        <f>IF(AND(YEAR(在职员工基本信息!$M1639)='员工事项提醒（生日、续合同）'!$Q$4,MONTH(在职员工基本信息!$M1639)='员工事项提醒（生日、续合同）'!$S$4),在职员工基本信息!M1639,"")</f>
        <v/>
      </c>
    </row>
    <row r="1643" spans="1:20">
      <c r="A1643" s="1" t="str">
        <f>B1643&amp;COUNTIF(B$8:B1643,B1643)</f>
        <v>1631</v>
      </c>
      <c r="B1643" s="1" t="str">
        <f>IF(MONTH(在职员工基本信息!G1640)=$L$4,MONTH(在职员工基本信息!G1640),"")</f>
        <v/>
      </c>
      <c r="D1643" s="1" t="str">
        <f>IFERROR(IF(在职员工基本信息!D1640="","",在职员工基本信息!D1640),"")</f>
        <v/>
      </c>
      <c r="E1643" s="1" t="str">
        <f>IF(在职员工基本信息!E1640="","",在职员工基本信息!E1640)</f>
        <v/>
      </c>
      <c r="F1643" s="23" t="str">
        <f>IF(在职员工基本信息!G1640="","",在职员工基本信息!G1640)</f>
        <v/>
      </c>
      <c r="G1643" s="1" t="str">
        <f>IF(在职员工基本信息!B1640="","",在职员工基本信息!B1640)</f>
        <v/>
      </c>
      <c r="H1643" s="1" t="str">
        <f>IF(在职员工基本信息!C1640="","",在职员工基本信息!C1640)</f>
        <v/>
      </c>
      <c r="J1643" s="23" t="str">
        <f t="shared" si="125"/>
        <v/>
      </c>
      <c r="K1643" s="23" t="str">
        <f t="shared" si="126"/>
        <v/>
      </c>
      <c r="L1643" s="23" t="str">
        <f t="shared" si="127"/>
        <v/>
      </c>
      <c r="M1643" s="23" t="str">
        <f t="shared" si="128"/>
        <v/>
      </c>
      <c r="N1643" s="23" t="str">
        <f t="shared" si="129"/>
        <v/>
      </c>
      <c r="P1643" s="1" t="str">
        <f>IF(AND(YEAR(在职员工基本信息!$M1640)='员工事项提醒（生日、续合同）'!$Q$4,MONTH(在职员工基本信息!$M1640)='员工事项提醒（生日、续合同）'!$S$4),在职员工基本信息!D1640,"")</f>
        <v/>
      </c>
      <c r="Q1643" s="1" t="str">
        <f>IF(AND(YEAR(在职员工基本信息!$M1640)='员工事项提醒（生日、续合同）'!$Q$4,MONTH(在职员工基本信息!$M1640)='员工事项提醒（生日、续合同）'!$S$4),在职员工基本信息!E1640,"")</f>
        <v/>
      </c>
      <c r="R1643" s="1" t="str">
        <f>IF(AND(YEAR(在职员工基本信息!$M1640)='员工事项提醒（生日、续合同）'!$Q$4,MONTH(在职员工基本信息!$M1640)='员工事项提醒（生日、续合同）'!$S$4),在职员工基本信息!B1640,"")</f>
        <v/>
      </c>
      <c r="S1643" s="1" t="str">
        <f>IF(AND(YEAR(在职员工基本信息!$M1640)='员工事项提醒（生日、续合同）'!$Q$4,MONTH(在职员工基本信息!$M1640)='员工事项提醒（生日、续合同）'!$S$4),在职员工基本信息!C1640,"")</f>
        <v/>
      </c>
      <c r="T1643" s="23" t="str">
        <f>IF(AND(YEAR(在职员工基本信息!$M1640)='员工事项提醒（生日、续合同）'!$Q$4,MONTH(在职员工基本信息!$M1640)='员工事项提醒（生日、续合同）'!$S$4),在职员工基本信息!M1640,"")</f>
        <v/>
      </c>
    </row>
    <row r="1644" spans="1:20">
      <c r="A1644" s="1" t="str">
        <f>B1644&amp;COUNTIF(B$8:B1644,B1644)</f>
        <v>1632</v>
      </c>
      <c r="B1644" s="1" t="str">
        <f>IF(MONTH(在职员工基本信息!G1641)=$L$4,MONTH(在职员工基本信息!G1641),"")</f>
        <v/>
      </c>
      <c r="D1644" s="1" t="str">
        <f>IFERROR(IF(在职员工基本信息!D1641="","",在职员工基本信息!D1641),"")</f>
        <v/>
      </c>
      <c r="E1644" s="1" t="str">
        <f>IF(在职员工基本信息!E1641="","",在职员工基本信息!E1641)</f>
        <v/>
      </c>
      <c r="F1644" s="23" t="str">
        <f>IF(在职员工基本信息!G1641="","",在职员工基本信息!G1641)</f>
        <v/>
      </c>
      <c r="G1644" s="1" t="str">
        <f>IF(在职员工基本信息!B1641="","",在职员工基本信息!B1641)</f>
        <v/>
      </c>
      <c r="H1644" s="1" t="str">
        <f>IF(在职员工基本信息!C1641="","",在职员工基本信息!C1641)</f>
        <v/>
      </c>
      <c r="J1644" s="23" t="str">
        <f t="shared" si="125"/>
        <v/>
      </c>
      <c r="K1644" s="23" t="str">
        <f t="shared" si="126"/>
        <v/>
      </c>
      <c r="L1644" s="23" t="str">
        <f t="shared" si="127"/>
        <v/>
      </c>
      <c r="M1644" s="23" t="str">
        <f t="shared" si="128"/>
        <v/>
      </c>
      <c r="N1644" s="23" t="str">
        <f t="shared" si="129"/>
        <v/>
      </c>
      <c r="P1644" s="1" t="str">
        <f>IF(AND(YEAR(在职员工基本信息!$M1641)='员工事项提醒（生日、续合同）'!$Q$4,MONTH(在职员工基本信息!$M1641)='员工事项提醒（生日、续合同）'!$S$4),在职员工基本信息!D1641,"")</f>
        <v/>
      </c>
      <c r="Q1644" s="1" t="str">
        <f>IF(AND(YEAR(在职员工基本信息!$M1641)='员工事项提醒（生日、续合同）'!$Q$4,MONTH(在职员工基本信息!$M1641)='员工事项提醒（生日、续合同）'!$S$4),在职员工基本信息!E1641,"")</f>
        <v/>
      </c>
      <c r="R1644" s="1" t="str">
        <f>IF(AND(YEAR(在职员工基本信息!$M1641)='员工事项提醒（生日、续合同）'!$Q$4,MONTH(在职员工基本信息!$M1641)='员工事项提醒（生日、续合同）'!$S$4),在职员工基本信息!B1641,"")</f>
        <v/>
      </c>
      <c r="S1644" s="1" t="str">
        <f>IF(AND(YEAR(在职员工基本信息!$M1641)='员工事项提醒（生日、续合同）'!$Q$4,MONTH(在职员工基本信息!$M1641)='员工事项提醒（生日、续合同）'!$S$4),在职员工基本信息!C1641,"")</f>
        <v/>
      </c>
      <c r="T1644" s="23" t="str">
        <f>IF(AND(YEAR(在职员工基本信息!$M1641)='员工事项提醒（生日、续合同）'!$Q$4,MONTH(在职员工基本信息!$M1641)='员工事项提醒（生日、续合同）'!$S$4),在职员工基本信息!M1641,"")</f>
        <v/>
      </c>
    </row>
    <row r="1645" spans="1:20">
      <c r="A1645" s="1" t="str">
        <f>B1645&amp;COUNTIF(B$8:B1645,B1645)</f>
        <v>1633</v>
      </c>
      <c r="B1645" s="1" t="str">
        <f>IF(MONTH(在职员工基本信息!G1642)=$L$4,MONTH(在职员工基本信息!G1642),"")</f>
        <v/>
      </c>
      <c r="D1645" s="1" t="str">
        <f>IFERROR(IF(在职员工基本信息!D1642="","",在职员工基本信息!D1642),"")</f>
        <v/>
      </c>
      <c r="E1645" s="1" t="str">
        <f>IF(在职员工基本信息!E1642="","",在职员工基本信息!E1642)</f>
        <v/>
      </c>
      <c r="F1645" s="23" t="str">
        <f>IF(在职员工基本信息!G1642="","",在职员工基本信息!G1642)</f>
        <v/>
      </c>
      <c r="G1645" s="1" t="str">
        <f>IF(在职员工基本信息!B1642="","",在职员工基本信息!B1642)</f>
        <v/>
      </c>
      <c r="H1645" s="1" t="str">
        <f>IF(在职员工基本信息!C1642="","",在职员工基本信息!C1642)</f>
        <v/>
      </c>
      <c r="J1645" s="23" t="str">
        <f t="shared" si="125"/>
        <v/>
      </c>
      <c r="K1645" s="23" t="str">
        <f t="shared" si="126"/>
        <v/>
      </c>
      <c r="L1645" s="23" t="str">
        <f t="shared" si="127"/>
        <v/>
      </c>
      <c r="M1645" s="23" t="str">
        <f t="shared" si="128"/>
        <v/>
      </c>
      <c r="N1645" s="23" t="str">
        <f t="shared" si="129"/>
        <v/>
      </c>
      <c r="P1645" s="1" t="str">
        <f>IF(AND(YEAR(在职员工基本信息!$M1642)='员工事项提醒（生日、续合同）'!$Q$4,MONTH(在职员工基本信息!$M1642)='员工事项提醒（生日、续合同）'!$S$4),在职员工基本信息!D1642,"")</f>
        <v/>
      </c>
      <c r="Q1645" s="1" t="str">
        <f>IF(AND(YEAR(在职员工基本信息!$M1642)='员工事项提醒（生日、续合同）'!$Q$4,MONTH(在职员工基本信息!$M1642)='员工事项提醒（生日、续合同）'!$S$4),在职员工基本信息!E1642,"")</f>
        <v/>
      </c>
      <c r="R1645" s="1" t="str">
        <f>IF(AND(YEAR(在职员工基本信息!$M1642)='员工事项提醒（生日、续合同）'!$Q$4,MONTH(在职员工基本信息!$M1642)='员工事项提醒（生日、续合同）'!$S$4),在职员工基本信息!B1642,"")</f>
        <v/>
      </c>
      <c r="S1645" s="1" t="str">
        <f>IF(AND(YEAR(在职员工基本信息!$M1642)='员工事项提醒（生日、续合同）'!$Q$4,MONTH(在职员工基本信息!$M1642)='员工事项提醒（生日、续合同）'!$S$4),在职员工基本信息!C1642,"")</f>
        <v/>
      </c>
      <c r="T1645" s="23" t="str">
        <f>IF(AND(YEAR(在职员工基本信息!$M1642)='员工事项提醒（生日、续合同）'!$Q$4,MONTH(在职员工基本信息!$M1642)='员工事项提醒（生日、续合同）'!$S$4),在职员工基本信息!M1642,"")</f>
        <v/>
      </c>
    </row>
    <row r="1646" spans="1:20">
      <c r="A1646" s="1" t="str">
        <f>B1646&amp;COUNTIF(B$8:B1646,B1646)</f>
        <v>1634</v>
      </c>
      <c r="B1646" s="1" t="str">
        <f>IF(MONTH(在职员工基本信息!G1643)=$L$4,MONTH(在职员工基本信息!G1643),"")</f>
        <v/>
      </c>
      <c r="D1646" s="1" t="str">
        <f>IFERROR(IF(在职员工基本信息!D1643="","",在职员工基本信息!D1643),"")</f>
        <v/>
      </c>
      <c r="E1646" s="1" t="str">
        <f>IF(在职员工基本信息!E1643="","",在职员工基本信息!E1643)</f>
        <v/>
      </c>
      <c r="F1646" s="23" t="str">
        <f>IF(在职员工基本信息!G1643="","",在职员工基本信息!G1643)</f>
        <v/>
      </c>
      <c r="G1646" s="1" t="str">
        <f>IF(在职员工基本信息!B1643="","",在职员工基本信息!B1643)</f>
        <v/>
      </c>
      <c r="H1646" s="1" t="str">
        <f>IF(在职员工基本信息!C1643="","",在职员工基本信息!C1643)</f>
        <v/>
      </c>
      <c r="J1646" s="23" t="str">
        <f t="shared" si="125"/>
        <v/>
      </c>
      <c r="K1646" s="23" t="str">
        <f t="shared" si="126"/>
        <v/>
      </c>
      <c r="L1646" s="23" t="str">
        <f t="shared" si="127"/>
        <v/>
      </c>
      <c r="M1646" s="23" t="str">
        <f t="shared" si="128"/>
        <v/>
      </c>
      <c r="N1646" s="23" t="str">
        <f t="shared" si="129"/>
        <v/>
      </c>
      <c r="P1646" s="1" t="str">
        <f>IF(AND(YEAR(在职员工基本信息!$M1643)='员工事项提醒（生日、续合同）'!$Q$4,MONTH(在职员工基本信息!$M1643)='员工事项提醒（生日、续合同）'!$S$4),在职员工基本信息!D1643,"")</f>
        <v/>
      </c>
      <c r="Q1646" s="1" t="str">
        <f>IF(AND(YEAR(在职员工基本信息!$M1643)='员工事项提醒（生日、续合同）'!$Q$4,MONTH(在职员工基本信息!$M1643)='员工事项提醒（生日、续合同）'!$S$4),在职员工基本信息!E1643,"")</f>
        <v/>
      </c>
      <c r="R1646" s="1" t="str">
        <f>IF(AND(YEAR(在职员工基本信息!$M1643)='员工事项提醒（生日、续合同）'!$Q$4,MONTH(在职员工基本信息!$M1643)='员工事项提醒（生日、续合同）'!$S$4),在职员工基本信息!B1643,"")</f>
        <v/>
      </c>
      <c r="S1646" s="1" t="str">
        <f>IF(AND(YEAR(在职员工基本信息!$M1643)='员工事项提醒（生日、续合同）'!$Q$4,MONTH(在职员工基本信息!$M1643)='员工事项提醒（生日、续合同）'!$S$4),在职员工基本信息!C1643,"")</f>
        <v/>
      </c>
      <c r="T1646" s="23" t="str">
        <f>IF(AND(YEAR(在职员工基本信息!$M1643)='员工事项提醒（生日、续合同）'!$Q$4,MONTH(在职员工基本信息!$M1643)='员工事项提醒（生日、续合同）'!$S$4),在职员工基本信息!M1643,"")</f>
        <v/>
      </c>
    </row>
    <row r="1647" spans="1:20">
      <c r="A1647" s="1" t="str">
        <f>B1647&amp;COUNTIF(B$8:B1647,B1647)</f>
        <v>1635</v>
      </c>
      <c r="B1647" s="1" t="str">
        <f>IF(MONTH(在职员工基本信息!G1644)=$L$4,MONTH(在职员工基本信息!G1644),"")</f>
        <v/>
      </c>
      <c r="D1647" s="1" t="str">
        <f>IFERROR(IF(在职员工基本信息!D1644="","",在职员工基本信息!D1644),"")</f>
        <v/>
      </c>
      <c r="E1647" s="1" t="str">
        <f>IF(在职员工基本信息!E1644="","",在职员工基本信息!E1644)</f>
        <v/>
      </c>
      <c r="F1647" s="23" t="str">
        <f>IF(在职员工基本信息!G1644="","",在职员工基本信息!G1644)</f>
        <v/>
      </c>
      <c r="G1647" s="1" t="str">
        <f>IF(在职员工基本信息!B1644="","",在职员工基本信息!B1644)</f>
        <v/>
      </c>
      <c r="H1647" s="1" t="str">
        <f>IF(在职员工基本信息!C1644="","",在职员工基本信息!C1644)</f>
        <v/>
      </c>
      <c r="J1647" s="23" t="str">
        <f t="shared" si="125"/>
        <v/>
      </c>
      <c r="K1647" s="23" t="str">
        <f t="shared" si="126"/>
        <v/>
      </c>
      <c r="L1647" s="23" t="str">
        <f t="shared" si="127"/>
        <v/>
      </c>
      <c r="M1647" s="23" t="str">
        <f t="shared" si="128"/>
        <v/>
      </c>
      <c r="N1647" s="23" t="str">
        <f t="shared" si="129"/>
        <v/>
      </c>
      <c r="P1647" s="1" t="str">
        <f>IF(AND(YEAR(在职员工基本信息!$M1644)='员工事项提醒（生日、续合同）'!$Q$4,MONTH(在职员工基本信息!$M1644)='员工事项提醒（生日、续合同）'!$S$4),在职员工基本信息!D1644,"")</f>
        <v/>
      </c>
      <c r="Q1647" s="1" t="str">
        <f>IF(AND(YEAR(在职员工基本信息!$M1644)='员工事项提醒（生日、续合同）'!$Q$4,MONTH(在职员工基本信息!$M1644)='员工事项提醒（生日、续合同）'!$S$4),在职员工基本信息!E1644,"")</f>
        <v/>
      </c>
      <c r="R1647" s="1" t="str">
        <f>IF(AND(YEAR(在职员工基本信息!$M1644)='员工事项提醒（生日、续合同）'!$Q$4,MONTH(在职员工基本信息!$M1644)='员工事项提醒（生日、续合同）'!$S$4),在职员工基本信息!B1644,"")</f>
        <v/>
      </c>
      <c r="S1647" s="1" t="str">
        <f>IF(AND(YEAR(在职员工基本信息!$M1644)='员工事项提醒（生日、续合同）'!$Q$4,MONTH(在职员工基本信息!$M1644)='员工事项提醒（生日、续合同）'!$S$4),在职员工基本信息!C1644,"")</f>
        <v/>
      </c>
      <c r="T1647" s="23" t="str">
        <f>IF(AND(YEAR(在职员工基本信息!$M1644)='员工事项提醒（生日、续合同）'!$Q$4,MONTH(在职员工基本信息!$M1644)='员工事项提醒（生日、续合同）'!$S$4),在职员工基本信息!M1644,"")</f>
        <v/>
      </c>
    </row>
    <row r="1648" spans="1:20">
      <c r="A1648" s="1" t="str">
        <f>B1648&amp;COUNTIF(B$8:B1648,B1648)</f>
        <v>1636</v>
      </c>
      <c r="B1648" s="1" t="str">
        <f>IF(MONTH(在职员工基本信息!G1645)=$L$4,MONTH(在职员工基本信息!G1645),"")</f>
        <v/>
      </c>
      <c r="D1648" s="1" t="str">
        <f>IFERROR(IF(在职员工基本信息!D1645="","",在职员工基本信息!D1645),"")</f>
        <v/>
      </c>
      <c r="E1648" s="1" t="str">
        <f>IF(在职员工基本信息!E1645="","",在职员工基本信息!E1645)</f>
        <v/>
      </c>
      <c r="F1648" s="23" t="str">
        <f>IF(在职员工基本信息!G1645="","",在职员工基本信息!G1645)</f>
        <v/>
      </c>
      <c r="G1648" s="1" t="str">
        <f>IF(在职员工基本信息!B1645="","",在职员工基本信息!B1645)</f>
        <v/>
      </c>
      <c r="H1648" s="1" t="str">
        <f>IF(在职员工基本信息!C1645="","",在职员工基本信息!C1645)</f>
        <v/>
      </c>
      <c r="J1648" s="23" t="str">
        <f t="shared" si="125"/>
        <v/>
      </c>
      <c r="K1648" s="23" t="str">
        <f t="shared" si="126"/>
        <v/>
      </c>
      <c r="L1648" s="23" t="str">
        <f t="shared" si="127"/>
        <v/>
      </c>
      <c r="M1648" s="23" t="str">
        <f t="shared" si="128"/>
        <v/>
      </c>
      <c r="N1648" s="23" t="str">
        <f t="shared" si="129"/>
        <v/>
      </c>
      <c r="P1648" s="1" t="str">
        <f>IF(AND(YEAR(在职员工基本信息!$M1645)='员工事项提醒（生日、续合同）'!$Q$4,MONTH(在职员工基本信息!$M1645)='员工事项提醒（生日、续合同）'!$S$4),在职员工基本信息!D1645,"")</f>
        <v/>
      </c>
      <c r="Q1648" s="1" t="str">
        <f>IF(AND(YEAR(在职员工基本信息!$M1645)='员工事项提醒（生日、续合同）'!$Q$4,MONTH(在职员工基本信息!$M1645)='员工事项提醒（生日、续合同）'!$S$4),在职员工基本信息!E1645,"")</f>
        <v/>
      </c>
      <c r="R1648" s="1" t="str">
        <f>IF(AND(YEAR(在职员工基本信息!$M1645)='员工事项提醒（生日、续合同）'!$Q$4,MONTH(在职员工基本信息!$M1645)='员工事项提醒（生日、续合同）'!$S$4),在职员工基本信息!B1645,"")</f>
        <v/>
      </c>
      <c r="S1648" s="1" t="str">
        <f>IF(AND(YEAR(在职员工基本信息!$M1645)='员工事项提醒（生日、续合同）'!$Q$4,MONTH(在职员工基本信息!$M1645)='员工事项提醒（生日、续合同）'!$S$4),在职员工基本信息!C1645,"")</f>
        <v/>
      </c>
      <c r="T1648" s="23" t="str">
        <f>IF(AND(YEAR(在职员工基本信息!$M1645)='员工事项提醒（生日、续合同）'!$Q$4,MONTH(在职员工基本信息!$M1645)='员工事项提醒（生日、续合同）'!$S$4),在职员工基本信息!M1645,"")</f>
        <v/>
      </c>
    </row>
    <row r="1649" spans="1:20">
      <c r="A1649" s="1" t="str">
        <f>B1649&amp;COUNTIF(B$8:B1649,B1649)</f>
        <v>1637</v>
      </c>
      <c r="B1649" s="1" t="str">
        <f>IF(MONTH(在职员工基本信息!G1646)=$L$4,MONTH(在职员工基本信息!G1646),"")</f>
        <v/>
      </c>
      <c r="D1649" s="1" t="str">
        <f>IFERROR(IF(在职员工基本信息!D1646="","",在职员工基本信息!D1646),"")</f>
        <v/>
      </c>
      <c r="E1649" s="1" t="str">
        <f>IF(在职员工基本信息!E1646="","",在职员工基本信息!E1646)</f>
        <v/>
      </c>
      <c r="F1649" s="23" t="str">
        <f>IF(在职员工基本信息!G1646="","",在职员工基本信息!G1646)</f>
        <v/>
      </c>
      <c r="G1649" s="1" t="str">
        <f>IF(在职员工基本信息!B1646="","",在职员工基本信息!B1646)</f>
        <v/>
      </c>
      <c r="H1649" s="1" t="str">
        <f>IF(在职员工基本信息!C1646="","",在职员工基本信息!C1646)</f>
        <v/>
      </c>
      <c r="J1649" s="23" t="str">
        <f t="shared" si="125"/>
        <v/>
      </c>
      <c r="K1649" s="23" t="str">
        <f t="shared" si="126"/>
        <v/>
      </c>
      <c r="L1649" s="23" t="str">
        <f t="shared" si="127"/>
        <v/>
      </c>
      <c r="M1649" s="23" t="str">
        <f t="shared" si="128"/>
        <v/>
      </c>
      <c r="N1649" s="23" t="str">
        <f t="shared" si="129"/>
        <v/>
      </c>
      <c r="P1649" s="1" t="str">
        <f>IF(AND(YEAR(在职员工基本信息!$M1646)='员工事项提醒（生日、续合同）'!$Q$4,MONTH(在职员工基本信息!$M1646)='员工事项提醒（生日、续合同）'!$S$4),在职员工基本信息!D1646,"")</f>
        <v/>
      </c>
      <c r="Q1649" s="1" t="str">
        <f>IF(AND(YEAR(在职员工基本信息!$M1646)='员工事项提醒（生日、续合同）'!$Q$4,MONTH(在职员工基本信息!$M1646)='员工事项提醒（生日、续合同）'!$S$4),在职员工基本信息!E1646,"")</f>
        <v/>
      </c>
      <c r="R1649" s="1" t="str">
        <f>IF(AND(YEAR(在职员工基本信息!$M1646)='员工事项提醒（生日、续合同）'!$Q$4,MONTH(在职员工基本信息!$M1646)='员工事项提醒（生日、续合同）'!$S$4),在职员工基本信息!B1646,"")</f>
        <v/>
      </c>
      <c r="S1649" s="1" t="str">
        <f>IF(AND(YEAR(在职员工基本信息!$M1646)='员工事项提醒（生日、续合同）'!$Q$4,MONTH(在职员工基本信息!$M1646)='员工事项提醒（生日、续合同）'!$S$4),在职员工基本信息!C1646,"")</f>
        <v/>
      </c>
      <c r="T1649" s="23" t="str">
        <f>IF(AND(YEAR(在职员工基本信息!$M1646)='员工事项提醒（生日、续合同）'!$Q$4,MONTH(在职员工基本信息!$M1646)='员工事项提醒（生日、续合同）'!$S$4),在职员工基本信息!M1646,"")</f>
        <v/>
      </c>
    </row>
    <row r="1650" spans="1:20">
      <c r="A1650" s="1" t="str">
        <f>B1650&amp;COUNTIF(B$8:B1650,B1650)</f>
        <v>1638</v>
      </c>
      <c r="B1650" s="1" t="str">
        <f>IF(MONTH(在职员工基本信息!G1647)=$L$4,MONTH(在职员工基本信息!G1647),"")</f>
        <v/>
      </c>
      <c r="D1650" s="1" t="str">
        <f>IFERROR(IF(在职员工基本信息!D1647="","",在职员工基本信息!D1647),"")</f>
        <v/>
      </c>
      <c r="E1650" s="1" t="str">
        <f>IF(在职员工基本信息!E1647="","",在职员工基本信息!E1647)</f>
        <v/>
      </c>
      <c r="F1650" s="23" t="str">
        <f>IF(在职员工基本信息!G1647="","",在职员工基本信息!G1647)</f>
        <v/>
      </c>
      <c r="G1650" s="1" t="str">
        <f>IF(在职员工基本信息!B1647="","",在职员工基本信息!B1647)</f>
        <v/>
      </c>
      <c r="H1650" s="1" t="str">
        <f>IF(在职员工基本信息!C1647="","",在职员工基本信息!C1647)</f>
        <v/>
      </c>
      <c r="J1650" s="23" t="str">
        <f t="shared" si="125"/>
        <v/>
      </c>
      <c r="K1650" s="23" t="str">
        <f t="shared" si="126"/>
        <v/>
      </c>
      <c r="L1650" s="23" t="str">
        <f t="shared" si="127"/>
        <v/>
      </c>
      <c r="M1650" s="23" t="str">
        <f t="shared" si="128"/>
        <v/>
      </c>
      <c r="N1650" s="23" t="str">
        <f t="shared" si="129"/>
        <v/>
      </c>
      <c r="P1650" s="1" t="str">
        <f>IF(AND(YEAR(在职员工基本信息!$M1647)='员工事项提醒（生日、续合同）'!$Q$4,MONTH(在职员工基本信息!$M1647)='员工事项提醒（生日、续合同）'!$S$4),在职员工基本信息!D1647,"")</f>
        <v/>
      </c>
      <c r="Q1650" s="1" t="str">
        <f>IF(AND(YEAR(在职员工基本信息!$M1647)='员工事项提醒（生日、续合同）'!$Q$4,MONTH(在职员工基本信息!$M1647)='员工事项提醒（生日、续合同）'!$S$4),在职员工基本信息!E1647,"")</f>
        <v/>
      </c>
      <c r="R1650" s="1" t="str">
        <f>IF(AND(YEAR(在职员工基本信息!$M1647)='员工事项提醒（生日、续合同）'!$Q$4,MONTH(在职员工基本信息!$M1647)='员工事项提醒（生日、续合同）'!$S$4),在职员工基本信息!B1647,"")</f>
        <v/>
      </c>
      <c r="S1650" s="1" t="str">
        <f>IF(AND(YEAR(在职员工基本信息!$M1647)='员工事项提醒（生日、续合同）'!$Q$4,MONTH(在职员工基本信息!$M1647)='员工事项提醒（生日、续合同）'!$S$4),在职员工基本信息!C1647,"")</f>
        <v/>
      </c>
      <c r="T1650" s="23" t="str">
        <f>IF(AND(YEAR(在职员工基本信息!$M1647)='员工事项提醒（生日、续合同）'!$Q$4,MONTH(在职员工基本信息!$M1647)='员工事项提醒（生日、续合同）'!$S$4),在职员工基本信息!M1647,"")</f>
        <v/>
      </c>
    </row>
    <row r="1651" spans="1:20">
      <c r="A1651" s="1" t="str">
        <f>B1651&amp;COUNTIF(B$8:B1651,B1651)</f>
        <v>1639</v>
      </c>
      <c r="B1651" s="1" t="str">
        <f>IF(MONTH(在职员工基本信息!G1648)=$L$4,MONTH(在职员工基本信息!G1648),"")</f>
        <v/>
      </c>
      <c r="D1651" s="1" t="str">
        <f>IFERROR(IF(在职员工基本信息!D1648="","",在职员工基本信息!D1648),"")</f>
        <v/>
      </c>
      <c r="E1651" s="1" t="str">
        <f>IF(在职员工基本信息!E1648="","",在职员工基本信息!E1648)</f>
        <v/>
      </c>
      <c r="F1651" s="23" t="str">
        <f>IF(在职员工基本信息!G1648="","",在职员工基本信息!G1648)</f>
        <v/>
      </c>
      <c r="G1651" s="1" t="str">
        <f>IF(在职员工基本信息!B1648="","",在职员工基本信息!B1648)</f>
        <v/>
      </c>
      <c r="H1651" s="1" t="str">
        <f>IF(在职员工基本信息!C1648="","",在职员工基本信息!C1648)</f>
        <v/>
      </c>
      <c r="J1651" s="23" t="str">
        <f t="shared" si="125"/>
        <v/>
      </c>
      <c r="K1651" s="23" t="str">
        <f t="shared" si="126"/>
        <v/>
      </c>
      <c r="L1651" s="23" t="str">
        <f t="shared" si="127"/>
        <v/>
      </c>
      <c r="M1651" s="23" t="str">
        <f t="shared" si="128"/>
        <v/>
      </c>
      <c r="N1651" s="23" t="str">
        <f t="shared" si="129"/>
        <v/>
      </c>
      <c r="P1651" s="1" t="str">
        <f>IF(AND(YEAR(在职员工基本信息!$M1648)='员工事项提醒（生日、续合同）'!$Q$4,MONTH(在职员工基本信息!$M1648)='员工事项提醒（生日、续合同）'!$S$4),在职员工基本信息!D1648,"")</f>
        <v/>
      </c>
      <c r="Q1651" s="1" t="str">
        <f>IF(AND(YEAR(在职员工基本信息!$M1648)='员工事项提醒（生日、续合同）'!$Q$4,MONTH(在职员工基本信息!$M1648)='员工事项提醒（生日、续合同）'!$S$4),在职员工基本信息!E1648,"")</f>
        <v/>
      </c>
      <c r="R1651" s="1" t="str">
        <f>IF(AND(YEAR(在职员工基本信息!$M1648)='员工事项提醒（生日、续合同）'!$Q$4,MONTH(在职员工基本信息!$M1648)='员工事项提醒（生日、续合同）'!$S$4),在职员工基本信息!B1648,"")</f>
        <v/>
      </c>
      <c r="S1651" s="1" t="str">
        <f>IF(AND(YEAR(在职员工基本信息!$M1648)='员工事项提醒（生日、续合同）'!$Q$4,MONTH(在职员工基本信息!$M1648)='员工事项提醒（生日、续合同）'!$S$4),在职员工基本信息!C1648,"")</f>
        <v/>
      </c>
      <c r="T1651" s="23" t="str">
        <f>IF(AND(YEAR(在职员工基本信息!$M1648)='员工事项提醒（生日、续合同）'!$Q$4,MONTH(在职员工基本信息!$M1648)='员工事项提醒（生日、续合同）'!$S$4),在职员工基本信息!M1648,"")</f>
        <v/>
      </c>
    </row>
    <row r="1652" spans="1:20">
      <c r="A1652" s="1" t="str">
        <f>B1652&amp;COUNTIF(B$8:B1652,B1652)</f>
        <v>1640</v>
      </c>
      <c r="B1652" s="1" t="str">
        <f>IF(MONTH(在职员工基本信息!G1649)=$L$4,MONTH(在职员工基本信息!G1649),"")</f>
        <v/>
      </c>
      <c r="D1652" s="1" t="str">
        <f>IFERROR(IF(在职员工基本信息!D1649="","",在职员工基本信息!D1649),"")</f>
        <v/>
      </c>
      <c r="E1652" s="1" t="str">
        <f>IF(在职员工基本信息!E1649="","",在职员工基本信息!E1649)</f>
        <v/>
      </c>
      <c r="F1652" s="23" t="str">
        <f>IF(在职员工基本信息!G1649="","",在职员工基本信息!G1649)</f>
        <v/>
      </c>
      <c r="G1652" s="1" t="str">
        <f>IF(在职员工基本信息!B1649="","",在职员工基本信息!B1649)</f>
        <v/>
      </c>
      <c r="H1652" s="1" t="str">
        <f>IF(在职员工基本信息!C1649="","",在职员工基本信息!C1649)</f>
        <v/>
      </c>
      <c r="J1652" s="23" t="str">
        <f t="shared" si="125"/>
        <v/>
      </c>
      <c r="K1652" s="23" t="str">
        <f t="shared" si="126"/>
        <v/>
      </c>
      <c r="L1652" s="23" t="str">
        <f t="shared" si="127"/>
        <v/>
      </c>
      <c r="M1652" s="23" t="str">
        <f t="shared" si="128"/>
        <v/>
      </c>
      <c r="N1652" s="23" t="str">
        <f t="shared" si="129"/>
        <v/>
      </c>
      <c r="P1652" s="1" t="str">
        <f>IF(AND(YEAR(在职员工基本信息!$M1649)='员工事项提醒（生日、续合同）'!$Q$4,MONTH(在职员工基本信息!$M1649)='员工事项提醒（生日、续合同）'!$S$4),在职员工基本信息!D1649,"")</f>
        <v/>
      </c>
      <c r="Q1652" s="1" t="str">
        <f>IF(AND(YEAR(在职员工基本信息!$M1649)='员工事项提醒（生日、续合同）'!$Q$4,MONTH(在职员工基本信息!$M1649)='员工事项提醒（生日、续合同）'!$S$4),在职员工基本信息!E1649,"")</f>
        <v/>
      </c>
      <c r="R1652" s="1" t="str">
        <f>IF(AND(YEAR(在职员工基本信息!$M1649)='员工事项提醒（生日、续合同）'!$Q$4,MONTH(在职员工基本信息!$M1649)='员工事项提醒（生日、续合同）'!$S$4),在职员工基本信息!B1649,"")</f>
        <v/>
      </c>
      <c r="S1652" s="1" t="str">
        <f>IF(AND(YEAR(在职员工基本信息!$M1649)='员工事项提醒（生日、续合同）'!$Q$4,MONTH(在职员工基本信息!$M1649)='员工事项提醒（生日、续合同）'!$S$4),在职员工基本信息!C1649,"")</f>
        <v/>
      </c>
      <c r="T1652" s="23" t="str">
        <f>IF(AND(YEAR(在职员工基本信息!$M1649)='员工事项提醒（生日、续合同）'!$Q$4,MONTH(在职员工基本信息!$M1649)='员工事项提醒（生日、续合同）'!$S$4),在职员工基本信息!M1649,"")</f>
        <v/>
      </c>
    </row>
    <row r="1653" spans="1:20">
      <c r="A1653" s="1" t="str">
        <f>B1653&amp;COUNTIF(B$8:B1653,B1653)</f>
        <v>1641</v>
      </c>
      <c r="B1653" s="1" t="str">
        <f>IF(MONTH(在职员工基本信息!G1650)=$L$4,MONTH(在职员工基本信息!G1650),"")</f>
        <v/>
      </c>
      <c r="D1653" s="1" t="str">
        <f>IFERROR(IF(在职员工基本信息!D1650="","",在职员工基本信息!D1650),"")</f>
        <v/>
      </c>
      <c r="E1653" s="1" t="str">
        <f>IF(在职员工基本信息!E1650="","",在职员工基本信息!E1650)</f>
        <v/>
      </c>
      <c r="F1653" s="23" t="str">
        <f>IF(在职员工基本信息!G1650="","",在职员工基本信息!G1650)</f>
        <v/>
      </c>
      <c r="G1653" s="1" t="str">
        <f>IF(在职员工基本信息!B1650="","",在职员工基本信息!B1650)</f>
        <v/>
      </c>
      <c r="H1653" s="1" t="str">
        <f>IF(在职员工基本信息!C1650="","",在职员工基本信息!C1650)</f>
        <v/>
      </c>
      <c r="J1653" s="23" t="str">
        <f t="shared" si="125"/>
        <v/>
      </c>
      <c r="K1653" s="23" t="str">
        <f t="shared" si="126"/>
        <v/>
      </c>
      <c r="L1653" s="23" t="str">
        <f t="shared" si="127"/>
        <v/>
      </c>
      <c r="M1653" s="23" t="str">
        <f t="shared" si="128"/>
        <v/>
      </c>
      <c r="N1653" s="23" t="str">
        <f t="shared" si="129"/>
        <v/>
      </c>
      <c r="P1653" s="1" t="str">
        <f>IF(AND(YEAR(在职员工基本信息!$M1650)='员工事项提醒（生日、续合同）'!$Q$4,MONTH(在职员工基本信息!$M1650)='员工事项提醒（生日、续合同）'!$S$4),在职员工基本信息!D1650,"")</f>
        <v/>
      </c>
      <c r="Q1653" s="1" t="str">
        <f>IF(AND(YEAR(在职员工基本信息!$M1650)='员工事项提醒（生日、续合同）'!$Q$4,MONTH(在职员工基本信息!$M1650)='员工事项提醒（生日、续合同）'!$S$4),在职员工基本信息!E1650,"")</f>
        <v/>
      </c>
      <c r="R1653" s="1" t="str">
        <f>IF(AND(YEAR(在职员工基本信息!$M1650)='员工事项提醒（生日、续合同）'!$Q$4,MONTH(在职员工基本信息!$M1650)='员工事项提醒（生日、续合同）'!$S$4),在职员工基本信息!B1650,"")</f>
        <v/>
      </c>
      <c r="S1653" s="1" t="str">
        <f>IF(AND(YEAR(在职员工基本信息!$M1650)='员工事项提醒（生日、续合同）'!$Q$4,MONTH(在职员工基本信息!$M1650)='员工事项提醒（生日、续合同）'!$S$4),在职员工基本信息!C1650,"")</f>
        <v/>
      </c>
      <c r="T1653" s="23" t="str">
        <f>IF(AND(YEAR(在职员工基本信息!$M1650)='员工事项提醒（生日、续合同）'!$Q$4,MONTH(在职员工基本信息!$M1650)='员工事项提醒（生日、续合同）'!$S$4),在职员工基本信息!M1650,"")</f>
        <v/>
      </c>
    </row>
    <row r="1654" spans="1:20">
      <c r="A1654" s="1" t="str">
        <f>B1654&amp;COUNTIF(B$8:B1654,B1654)</f>
        <v>1642</v>
      </c>
      <c r="B1654" s="1" t="str">
        <f>IF(MONTH(在职员工基本信息!G1651)=$L$4,MONTH(在职员工基本信息!G1651),"")</f>
        <v/>
      </c>
      <c r="D1654" s="1" t="str">
        <f>IFERROR(IF(在职员工基本信息!D1651="","",在职员工基本信息!D1651),"")</f>
        <v/>
      </c>
      <c r="E1654" s="1" t="str">
        <f>IF(在职员工基本信息!E1651="","",在职员工基本信息!E1651)</f>
        <v/>
      </c>
      <c r="F1654" s="23" t="str">
        <f>IF(在职员工基本信息!G1651="","",在职员工基本信息!G1651)</f>
        <v/>
      </c>
      <c r="G1654" s="1" t="str">
        <f>IF(在职员工基本信息!B1651="","",在职员工基本信息!B1651)</f>
        <v/>
      </c>
      <c r="H1654" s="1" t="str">
        <f>IF(在职员工基本信息!C1651="","",在职员工基本信息!C1651)</f>
        <v/>
      </c>
      <c r="J1654" s="23" t="str">
        <f t="shared" si="125"/>
        <v/>
      </c>
      <c r="K1654" s="23" t="str">
        <f t="shared" si="126"/>
        <v/>
      </c>
      <c r="L1654" s="23" t="str">
        <f t="shared" si="127"/>
        <v/>
      </c>
      <c r="M1654" s="23" t="str">
        <f t="shared" si="128"/>
        <v/>
      </c>
      <c r="N1654" s="23" t="str">
        <f t="shared" si="129"/>
        <v/>
      </c>
      <c r="P1654" s="1" t="str">
        <f>IF(AND(YEAR(在职员工基本信息!$M1651)='员工事项提醒（生日、续合同）'!$Q$4,MONTH(在职员工基本信息!$M1651)='员工事项提醒（生日、续合同）'!$S$4),在职员工基本信息!D1651,"")</f>
        <v/>
      </c>
      <c r="Q1654" s="1" t="str">
        <f>IF(AND(YEAR(在职员工基本信息!$M1651)='员工事项提醒（生日、续合同）'!$Q$4,MONTH(在职员工基本信息!$M1651)='员工事项提醒（生日、续合同）'!$S$4),在职员工基本信息!E1651,"")</f>
        <v/>
      </c>
      <c r="R1654" s="1" t="str">
        <f>IF(AND(YEAR(在职员工基本信息!$M1651)='员工事项提醒（生日、续合同）'!$Q$4,MONTH(在职员工基本信息!$M1651)='员工事项提醒（生日、续合同）'!$S$4),在职员工基本信息!B1651,"")</f>
        <v/>
      </c>
      <c r="S1654" s="1" t="str">
        <f>IF(AND(YEAR(在职员工基本信息!$M1651)='员工事项提醒（生日、续合同）'!$Q$4,MONTH(在职员工基本信息!$M1651)='员工事项提醒（生日、续合同）'!$S$4),在职员工基本信息!C1651,"")</f>
        <v/>
      </c>
      <c r="T1654" s="23" t="str">
        <f>IF(AND(YEAR(在职员工基本信息!$M1651)='员工事项提醒（生日、续合同）'!$Q$4,MONTH(在职员工基本信息!$M1651)='员工事项提醒（生日、续合同）'!$S$4),在职员工基本信息!M1651,"")</f>
        <v/>
      </c>
    </row>
    <row r="1655" spans="1:20">
      <c r="A1655" s="1" t="str">
        <f>B1655&amp;COUNTIF(B$8:B1655,B1655)</f>
        <v>1643</v>
      </c>
      <c r="B1655" s="1" t="str">
        <f>IF(MONTH(在职员工基本信息!G1652)=$L$4,MONTH(在职员工基本信息!G1652),"")</f>
        <v/>
      </c>
      <c r="D1655" s="1" t="str">
        <f>IFERROR(IF(在职员工基本信息!D1652="","",在职员工基本信息!D1652),"")</f>
        <v/>
      </c>
      <c r="E1655" s="1" t="str">
        <f>IF(在职员工基本信息!E1652="","",在职员工基本信息!E1652)</f>
        <v/>
      </c>
      <c r="F1655" s="23" t="str">
        <f>IF(在职员工基本信息!G1652="","",在职员工基本信息!G1652)</f>
        <v/>
      </c>
      <c r="G1655" s="1" t="str">
        <f>IF(在职员工基本信息!B1652="","",在职员工基本信息!B1652)</f>
        <v/>
      </c>
      <c r="H1655" s="1" t="str">
        <f>IF(在职员工基本信息!C1652="","",在职员工基本信息!C1652)</f>
        <v/>
      </c>
      <c r="J1655" s="23" t="str">
        <f t="shared" si="125"/>
        <v/>
      </c>
      <c r="K1655" s="23" t="str">
        <f t="shared" si="126"/>
        <v/>
      </c>
      <c r="L1655" s="23" t="str">
        <f t="shared" si="127"/>
        <v/>
      </c>
      <c r="M1655" s="23" t="str">
        <f t="shared" si="128"/>
        <v/>
      </c>
      <c r="N1655" s="23" t="str">
        <f t="shared" si="129"/>
        <v/>
      </c>
      <c r="P1655" s="1" t="str">
        <f>IF(AND(YEAR(在职员工基本信息!$M1652)='员工事项提醒（生日、续合同）'!$Q$4,MONTH(在职员工基本信息!$M1652)='员工事项提醒（生日、续合同）'!$S$4),在职员工基本信息!D1652,"")</f>
        <v/>
      </c>
      <c r="Q1655" s="1" t="str">
        <f>IF(AND(YEAR(在职员工基本信息!$M1652)='员工事项提醒（生日、续合同）'!$Q$4,MONTH(在职员工基本信息!$M1652)='员工事项提醒（生日、续合同）'!$S$4),在职员工基本信息!E1652,"")</f>
        <v/>
      </c>
      <c r="R1655" s="1" t="str">
        <f>IF(AND(YEAR(在职员工基本信息!$M1652)='员工事项提醒（生日、续合同）'!$Q$4,MONTH(在职员工基本信息!$M1652)='员工事项提醒（生日、续合同）'!$S$4),在职员工基本信息!B1652,"")</f>
        <v/>
      </c>
      <c r="S1655" s="1" t="str">
        <f>IF(AND(YEAR(在职员工基本信息!$M1652)='员工事项提醒（生日、续合同）'!$Q$4,MONTH(在职员工基本信息!$M1652)='员工事项提醒（生日、续合同）'!$S$4),在职员工基本信息!C1652,"")</f>
        <v/>
      </c>
      <c r="T1655" s="23" t="str">
        <f>IF(AND(YEAR(在职员工基本信息!$M1652)='员工事项提醒（生日、续合同）'!$Q$4,MONTH(在职员工基本信息!$M1652)='员工事项提醒（生日、续合同）'!$S$4),在职员工基本信息!M1652,"")</f>
        <v/>
      </c>
    </row>
    <row r="1656" spans="1:20">
      <c r="A1656" s="1" t="str">
        <f>B1656&amp;COUNTIF(B$8:B1656,B1656)</f>
        <v>1644</v>
      </c>
      <c r="B1656" s="1" t="str">
        <f>IF(MONTH(在职员工基本信息!G1653)=$L$4,MONTH(在职员工基本信息!G1653),"")</f>
        <v/>
      </c>
      <c r="D1656" s="1" t="str">
        <f>IFERROR(IF(在职员工基本信息!D1653="","",在职员工基本信息!D1653),"")</f>
        <v/>
      </c>
      <c r="E1656" s="1" t="str">
        <f>IF(在职员工基本信息!E1653="","",在职员工基本信息!E1653)</f>
        <v/>
      </c>
      <c r="F1656" s="23" t="str">
        <f>IF(在职员工基本信息!G1653="","",在职员工基本信息!G1653)</f>
        <v/>
      </c>
      <c r="G1656" s="1" t="str">
        <f>IF(在职员工基本信息!B1653="","",在职员工基本信息!B1653)</f>
        <v/>
      </c>
      <c r="H1656" s="1" t="str">
        <f>IF(在职员工基本信息!C1653="","",在职员工基本信息!C1653)</f>
        <v/>
      </c>
      <c r="J1656" s="23" t="str">
        <f t="shared" si="125"/>
        <v/>
      </c>
      <c r="K1656" s="23" t="str">
        <f t="shared" si="126"/>
        <v/>
      </c>
      <c r="L1656" s="23" t="str">
        <f t="shared" si="127"/>
        <v/>
      </c>
      <c r="M1656" s="23" t="str">
        <f t="shared" si="128"/>
        <v/>
      </c>
      <c r="N1656" s="23" t="str">
        <f t="shared" si="129"/>
        <v/>
      </c>
      <c r="P1656" s="1" t="str">
        <f>IF(AND(YEAR(在职员工基本信息!$M1653)='员工事项提醒（生日、续合同）'!$Q$4,MONTH(在职员工基本信息!$M1653)='员工事项提醒（生日、续合同）'!$S$4),在职员工基本信息!D1653,"")</f>
        <v/>
      </c>
      <c r="Q1656" s="1" t="str">
        <f>IF(AND(YEAR(在职员工基本信息!$M1653)='员工事项提醒（生日、续合同）'!$Q$4,MONTH(在职员工基本信息!$M1653)='员工事项提醒（生日、续合同）'!$S$4),在职员工基本信息!E1653,"")</f>
        <v/>
      </c>
      <c r="R1656" s="1" t="str">
        <f>IF(AND(YEAR(在职员工基本信息!$M1653)='员工事项提醒（生日、续合同）'!$Q$4,MONTH(在职员工基本信息!$M1653)='员工事项提醒（生日、续合同）'!$S$4),在职员工基本信息!B1653,"")</f>
        <v/>
      </c>
      <c r="S1656" s="1" t="str">
        <f>IF(AND(YEAR(在职员工基本信息!$M1653)='员工事项提醒（生日、续合同）'!$Q$4,MONTH(在职员工基本信息!$M1653)='员工事项提醒（生日、续合同）'!$S$4),在职员工基本信息!C1653,"")</f>
        <v/>
      </c>
      <c r="T1656" s="23" t="str">
        <f>IF(AND(YEAR(在职员工基本信息!$M1653)='员工事项提醒（生日、续合同）'!$Q$4,MONTH(在职员工基本信息!$M1653)='员工事项提醒（生日、续合同）'!$S$4),在职员工基本信息!M1653,"")</f>
        <v/>
      </c>
    </row>
    <row r="1657" spans="1:20">
      <c r="A1657" s="1" t="str">
        <f>B1657&amp;COUNTIF(B$8:B1657,B1657)</f>
        <v>1645</v>
      </c>
      <c r="B1657" s="1" t="str">
        <f>IF(MONTH(在职员工基本信息!G1654)=$L$4,MONTH(在职员工基本信息!G1654),"")</f>
        <v/>
      </c>
      <c r="D1657" s="1" t="str">
        <f>IFERROR(IF(在职员工基本信息!D1654="","",在职员工基本信息!D1654),"")</f>
        <v/>
      </c>
      <c r="E1657" s="1" t="str">
        <f>IF(在职员工基本信息!E1654="","",在职员工基本信息!E1654)</f>
        <v/>
      </c>
      <c r="F1657" s="23" t="str">
        <f>IF(在职员工基本信息!G1654="","",在职员工基本信息!G1654)</f>
        <v/>
      </c>
      <c r="G1657" s="1" t="str">
        <f>IF(在职员工基本信息!B1654="","",在职员工基本信息!B1654)</f>
        <v/>
      </c>
      <c r="H1657" s="1" t="str">
        <f>IF(在职员工基本信息!C1654="","",在职员工基本信息!C1654)</f>
        <v/>
      </c>
      <c r="J1657" s="23" t="str">
        <f t="shared" si="125"/>
        <v/>
      </c>
      <c r="K1657" s="23" t="str">
        <f t="shared" si="126"/>
        <v/>
      </c>
      <c r="L1657" s="23" t="str">
        <f t="shared" si="127"/>
        <v/>
      </c>
      <c r="M1657" s="23" t="str">
        <f t="shared" si="128"/>
        <v/>
      </c>
      <c r="N1657" s="23" t="str">
        <f t="shared" si="129"/>
        <v/>
      </c>
      <c r="P1657" s="1" t="str">
        <f>IF(AND(YEAR(在职员工基本信息!$M1654)='员工事项提醒（生日、续合同）'!$Q$4,MONTH(在职员工基本信息!$M1654)='员工事项提醒（生日、续合同）'!$S$4),在职员工基本信息!D1654,"")</f>
        <v/>
      </c>
      <c r="Q1657" s="1" t="str">
        <f>IF(AND(YEAR(在职员工基本信息!$M1654)='员工事项提醒（生日、续合同）'!$Q$4,MONTH(在职员工基本信息!$M1654)='员工事项提醒（生日、续合同）'!$S$4),在职员工基本信息!E1654,"")</f>
        <v/>
      </c>
      <c r="R1657" s="1" t="str">
        <f>IF(AND(YEAR(在职员工基本信息!$M1654)='员工事项提醒（生日、续合同）'!$Q$4,MONTH(在职员工基本信息!$M1654)='员工事项提醒（生日、续合同）'!$S$4),在职员工基本信息!B1654,"")</f>
        <v/>
      </c>
      <c r="S1657" s="1" t="str">
        <f>IF(AND(YEAR(在职员工基本信息!$M1654)='员工事项提醒（生日、续合同）'!$Q$4,MONTH(在职员工基本信息!$M1654)='员工事项提醒（生日、续合同）'!$S$4),在职员工基本信息!C1654,"")</f>
        <v/>
      </c>
      <c r="T1657" s="23" t="str">
        <f>IF(AND(YEAR(在职员工基本信息!$M1654)='员工事项提醒（生日、续合同）'!$Q$4,MONTH(在职员工基本信息!$M1654)='员工事项提醒（生日、续合同）'!$S$4),在职员工基本信息!M1654,"")</f>
        <v/>
      </c>
    </row>
    <row r="1658" spans="1:20">
      <c r="A1658" s="1" t="str">
        <f>B1658&amp;COUNTIF(B$8:B1658,B1658)</f>
        <v>1646</v>
      </c>
      <c r="B1658" s="1" t="str">
        <f>IF(MONTH(在职员工基本信息!G1655)=$L$4,MONTH(在职员工基本信息!G1655),"")</f>
        <v/>
      </c>
      <c r="D1658" s="1" t="str">
        <f>IFERROR(IF(在职员工基本信息!D1655="","",在职员工基本信息!D1655),"")</f>
        <v/>
      </c>
      <c r="E1658" s="1" t="str">
        <f>IF(在职员工基本信息!E1655="","",在职员工基本信息!E1655)</f>
        <v/>
      </c>
      <c r="F1658" s="23" t="str">
        <f>IF(在职员工基本信息!G1655="","",在职员工基本信息!G1655)</f>
        <v/>
      </c>
      <c r="G1658" s="1" t="str">
        <f>IF(在职员工基本信息!B1655="","",在职员工基本信息!B1655)</f>
        <v/>
      </c>
      <c r="H1658" s="1" t="str">
        <f>IF(在职员工基本信息!C1655="","",在职员工基本信息!C1655)</f>
        <v/>
      </c>
      <c r="J1658" s="23" t="str">
        <f t="shared" si="125"/>
        <v/>
      </c>
      <c r="K1658" s="23" t="str">
        <f t="shared" si="126"/>
        <v/>
      </c>
      <c r="L1658" s="23" t="str">
        <f t="shared" si="127"/>
        <v/>
      </c>
      <c r="M1658" s="23" t="str">
        <f t="shared" si="128"/>
        <v/>
      </c>
      <c r="N1658" s="23" t="str">
        <f t="shared" si="129"/>
        <v/>
      </c>
      <c r="P1658" s="1" t="str">
        <f>IF(AND(YEAR(在职员工基本信息!$M1655)='员工事项提醒（生日、续合同）'!$Q$4,MONTH(在职员工基本信息!$M1655)='员工事项提醒（生日、续合同）'!$S$4),在职员工基本信息!D1655,"")</f>
        <v/>
      </c>
      <c r="Q1658" s="1" t="str">
        <f>IF(AND(YEAR(在职员工基本信息!$M1655)='员工事项提醒（生日、续合同）'!$Q$4,MONTH(在职员工基本信息!$M1655)='员工事项提醒（生日、续合同）'!$S$4),在职员工基本信息!E1655,"")</f>
        <v/>
      </c>
      <c r="R1658" s="1" t="str">
        <f>IF(AND(YEAR(在职员工基本信息!$M1655)='员工事项提醒（生日、续合同）'!$Q$4,MONTH(在职员工基本信息!$M1655)='员工事项提醒（生日、续合同）'!$S$4),在职员工基本信息!B1655,"")</f>
        <v/>
      </c>
      <c r="S1658" s="1" t="str">
        <f>IF(AND(YEAR(在职员工基本信息!$M1655)='员工事项提醒（生日、续合同）'!$Q$4,MONTH(在职员工基本信息!$M1655)='员工事项提醒（生日、续合同）'!$S$4),在职员工基本信息!C1655,"")</f>
        <v/>
      </c>
      <c r="T1658" s="23" t="str">
        <f>IF(AND(YEAR(在职员工基本信息!$M1655)='员工事项提醒（生日、续合同）'!$Q$4,MONTH(在职员工基本信息!$M1655)='员工事项提醒（生日、续合同）'!$S$4),在职员工基本信息!M1655,"")</f>
        <v/>
      </c>
    </row>
    <row r="1659" spans="1:20">
      <c r="A1659" s="1" t="str">
        <f>B1659&amp;COUNTIF(B$8:B1659,B1659)</f>
        <v>1647</v>
      </c>
      <c r="B1659" s="1" t="str">
        <f>IF(MONTH(在职员工基本信息!G1656)=$L$4,MONTH(在职员工基本信息!G1656),"")</f>
        <v/>
      </c>
      <c r="D1659" s="1" t="str">
        <f>IFERROR(IF(在职员工基本信息!D1656="","",在职员工基本信息!D1656),"")</f>
        <v/>
      </c>
      <c r="E1659" s="1" t="str">
        <f>IF(在职员工基本信息!E1656="","",在职员工基本信息!E1656)</f>
        <v/>
      </c>
      <c r="F1659" s="23" t="str">
        <f>IF(在职员工基本信息!G1656="","",在职员工基本信息!G1656)</f>
        <v/>
      </c>
      <c r="G1659" s="1" t="str">
        <f>IF(在职员工基本信息!B1656="","",在职员工基本信息!B1656)</f>
        <v/>
      </c>
      <c r="H1659" s="1" t="str">
        <f>IF(在职员工基本信息!C1656="","",在职员工基本信息!C1656)</f>
        <v/>
      </c>
      <c r="J1659" s="23" t="str">
        <f t="shared" si="125"/>
        <v/>
      </c>
      <c r="K1659" s="23" t="str">
        <f t="shared" si="126"/>
        <v/>
      </c>
      <c r="L1659" s="23" t="str">
        <f t="shared" si="127"/>
        <v/>
      </c>
      <c r="M1659" s="23" t="str">
        <f t="shared" si="128"/>
        <v/>
      </c>
      <c r="N1659" s="23" t="str">
        <f t="shared" si="129"/>
        <v/>
      </c>
      <c r="P1659" s="1" t="str">
        <f>IF(AND(YEAR(在职员工基本信息!$M1656)='员工事项提醒（生日、续合同）'!$Q$4,MONTH(在职员工基本信息!$M1656)='员工事项提醒（生日、续合同）'!$S$4),在职员工基本信息!D1656,"")</f>
        <v/>
      </c>
      <c r="Q1659" s="1" t="str">
        <f>IF(AND(YEAR(在职员工基本信息!$M1656)='员工事项提醒（生日、续合同）'!$Q$4,MONTH(在职员工基本信息!$M1656)='员工事项提醒（生日、续合同）'!$S$4),在职员工基本信息!E1656,"")</f>
        <v/>
      </c>
      <c r="R1659" s="1" t="str">
        <f>IF(AND(YEAR(在职员工基本信息!$M1656)='员工事项提醒（生日、续合同）'!$Q$4,MONTH(在职员工基本信息!$M1656)='员工事项提醒（生日、续合同）'!$S$4),在职员工基本信息!B1656,"")</f>
        <v/>
      </c>
      <c r="S1659" s="1" t="str">
        <f>IF(AND(YEAR(在职员工基本信息!$M1656)='员工事项提醒（生日、续合同）'!$Q$4,MONTH(在职员工基本信息!$M1656)='员工事项提醒（生日、续合同）'!$S$4),在职员工基本信息!C1656,"")</f>
        <v/>
      </c>
      <c r="T1659" s="23" t="str">
        <f>IF(AND(YEAR(在职员工基本信息!$M1656)='员工事项提醒（生日、续合同）'!$Q$4,MONTH(在职员工基本信息!$M1656)='员工事项提醒（生日、续合同）'!$S$4),在职员工基本信息!M1656,"")</f>
        <v/>
      </c>
    </row>
    <row r="1660" spans="1:20">
      <c r="A1660" s="1" t="str">
        <f>B1660&amp;COUNTIF(B$8:B1660,B1660)</f>
        <v>1648</v>
      </c>
      <c r="B1660" s="1" t="str">
        <f>IF(MONTH(在职员工基本信息!G1657)=$L$4,MONTH(在职员工基本信息!G1657),"")</f>
        <v/>
      </c>
      <c r="D1660" s="1" t="str">
        <f>IFERROR(IF(在职员工基本信息!D1657="","",在职员工基本信息!D1657),"")</f>
        <v/>
      </c>
      <c r="E1660" s="1" t="str">
        <f>IF(在职员工基本信息!E1657="","",在职员工基本信息!E1657)</f>
        <v/>
      </c>
      <c r="F1660" s="23" t="str">
        <f>IF(在职员工基本信息!G1657="","",在职员工基本信息!G1657)</f>
        <v/>
      </c>
      <c r="G1660" s="1" t="str">
        <f>IF(在职员工基本信息!B1657="","",在职员工基本信息!B1657)</f>
        <v/>
      </c>
      <c r="H1660" s="1" t="str">
        <f>IF(在职员工基本信息!C1657="","",在职员工基本信息!C1657)</f>
        <v/>
      </c>
      <c r="J1660" s="23" t="str">
        <f t="shared" si="125"/>
        <v/>
      </c>
      <c r="K1660" s="23" t="str">
        <f t="shared" si="126"/>
        <v/>
      </c>
      <c r="L1660" s="23" t="str">
        <f t="shared" si="127"/>
        <v/>
      </c>
      <c r="M1660" s="23" t="str">
        <f t="shared" si="128"/>
        <v/>
      </c>
      <c r="N1660" s="23" t="str">
        <f t="shared" si="129"/>
        <v/>
      </c>
      <c r="P1660" s="1" t="str">
        <f>IF(AND(YEAR(在职员工基本信息!$M1657)='员工事项提醒（生日、续合同）'!$Q$4,MONTH(在职员工基本信息!$M1657)='员工事项提醒（生日、续合同）'!$S$4),在职员工基本信息!D1657,"")</f>
        <v/>
      </c>
      <c r="Q1660" s="1" t="str">
        <f>IF(AND(YEAR(在职员工基本信息!$M1657)='员工事项提醒（生日、续合同）'!$Q$4,MONTH(在职员工基本信息!$M1657)='员工事项提醒（生日、续合同）'!$S$4),在职员工基本信息!E1657,"")</f>
        <v/>
      </c>
      <c r="R1660" s="1" t="str">
        <f>IF(AND(YEAR(在职员工基本信息!$M1657)='员工事项提醒（生日、续合同）'!$Q$4,MONTH(在职员工基本信息!$M1657)='员工事项提醒（生日、续合同）'!$S$4),在职员工基本信息!B1657,"")</f>
        <v/>
      </c>
      <c r="S1660" s="1" t="str">
        <f>IF(AND(YEAR(在职员工基本信息!$M1657)='员工事项提醒（生日、续合同）'!$Q$4,MONTH(在职员工基本信息!$M1657)='员工事项提醒（生日、续合同）'!$S$4),在职员工基本信息!C1657,"")</f>
        <v/>
      </c>
      <c r="T1660" s="23" t="str">
        <f>IF(AND(YEAR(在职员工基本信息!$M1657)='员工事项提醒（生日、续合同）'!$Q$4,MONTH(在职员工基本信息!$M1657)='员工事项提醒（生日、续合同）'!$S$4),在职员工基本信息!M1657,"")</f>
        <v/>
      </c>
    </row>
    <row r="1661" spans="1:20">
      <c r="A1661" s="1" t="str">
        <f>B1661&amp;COUNTIF(B$8:B1661,B1661)</f>
        <v>1649</v>
      </c>
      <c r="B1661" s="1" t="str">
        <f>IF(MONTH(在职员工基本信息!G1658)=$L$4,MONTH(在职员工基本信息!G1658),"")</f>
        <v/>
      </c>
      <c r="D1661" s="1" t="str">
        <f>IFERROR(IF(在职员工基本信息!D1658="","",在职员工基本信息!D1658),"")</f>
        <v/>
      </c>
      <c r="E1661" s="1" t="str">
        <f>IF(在职员工基本信息!E1658="","",在职员工基本信息!E1658)</f>
        <v/>
      </c>
      <c r="F1661" s="23" t="str">
        <f>IF(在职员工基本信息!G1658="","",在职员工基本信息!G1658)</f>
        <v/>
      </c>
      <c r="G1661" s="1" t="str">
        <f>IF(在职员工基本信息!B1658="","",在职员工基本信息!B1658)</f>
        <v/>
      </c>
      <c r="H1661" s="1" t="str">
        <f>IF(在职员工基本信息!C1658="","",在职员工基本信息!C1658)</f>
        <v/>
      </c>
      <c r="J1661" s="23" t="str">
        <f t="shared" si="125"/>
        <v/>
      </c>
      <c r="K1661" s="23" t="str">
        <f t="shared" si="126"/>
        <v/>
      </c>
      <c r="L1661" s="23" t="str">
        <f t="shared" si="127"/>
        <v/>
      </c>
      <c r="M1661" s="23" t="str">
        <f t="shared" si="128"/>
        <v/>
      </c>
      <c r="N1661" s="23" t="str">
        <f t="shared" si="129"/>
        <v/>
      </c>
      <c r="P1661" s="1" t="str">
        <f>IF(AND(YEAR(在职员工基本信息!$M1658)='员工事项提醒（生日、续合同）'!$Q$4,MONTH(在职员工基本信息!$M1658)='员工事项提醒（生日、续合同）'!$S$4),在职员工基本信息!D1658,"")</f>
        <v/>
      </c>
      <c r="Q1661" s="1" t="str">
        <f>IF(AND(YEAR(在职员工基本信息!$M1658)='员工事项提醒（生日、续合同）'!$Q$4,MONTH(在职员工基本信息!$M1658)='员工事项提醒（生日、续合同）'!$S$4),在职员工基本信息!E1658,"")</f>
        <v/>
      </c>
      <c r="R1661" s="1" t="str">
        <f>IF(AND(YEAR(在职员工基本信息!$M1658)='员工事项提醒（生日、续合同）'!$Q$4,MONTH(在职员工基本信息!$M1658)='员工事项提醒（生日、续合同）'!$S$4),在职员工基本信息!B1658,"")</f>
        <v/>
      </c>
      <c r="S1661" s="1" t="str">
        <f>IF(AND(YEAR(在职员工基本信息!$M1658)='员工事项提醒（生日、续合同）'!$Q$4,MONTH(在职员工基本信息!$M1658)='员工事项提醒（生日、续合同）'!$S$4),在职员工基本信息!C1658,"")</f>
        <v/>
      </c>
      <c r="T1661" s="23" t="str">
        <f>IF(AND(YEAR(在职员工基本信息!$M1658)='员工事项提醒（生日、续合同）'!$Q$4,MONTH(在职员工基本信息!$M1658)='员工事项提醒（生日、续合同）'!$S$4),在职员工基本信息!M1658,"")</f>
        <v/>
      </c>
    </row>
    <row r="1662" spans="1:20">
      <c r="A1662" s="1" t="str">
        <f>B1662&amp;COUNTIF(B$8:B1662,B1662)</f>
        <v>1650</v>
      </c>
      <c r="B1662" s="1" t="str">
        <f>IF(MONTH(在职员工基本信息!G1659)=$L$4,MONTH(在职员工基本信息!G1659),"")</f>
        <v/>
      </c>
      <c r="D1662" s="1" t="str">
        <f>IFERROR(IF(在职员工基本信息!D1659="","",在职员工基本信息!D1659),"")</f>
        <v/>
      </c>
      <c r="E1662" s="1" t="str">
        <f>IF(在职员工基本信息!E1659="","",在职员工基本信息!E1659)</f>
        <v/>
      </c>
      <c r="F1662" s="23" t="str">
        <f>IF(在职员工基本信息!G1659="","",在职员工基本信息!G1659)</f>
        <v/>
      </c>
      <c r="G1662" s="1" t="str">
        <f>IF(在职员工基本信息!B1659="","",在职员工基本信息!B1659)</f>
        <v/>
      </c>
      <c r="H1662" s="1" t="str">
        <f>IF(在职员工基本信息!C1659="","",在职员工基本信息!C1659)</f>
        <v/>
      </c>
      <c r="J1662" s="23" t="str">
        <f t="shared" si="125"/>
        <v/>
      </c>
      <c r="K1662" s="23" t="str">
        <f t="shared" si="126"/>
        <v/>
      </c>
      <c r="L1662" s="23" t="str">
        <f t="shared" si="127"/>
        <v/>
      </c>
      <c r="M1662" s="23" t="str">
        <f t="shared" si="128"/>
        <v/>
      </c>
      <c r="N1662" s="23" t="str">
        <f t="shared" si="129"/>
        <v/>
      </c>
      <c r="P1662" s="1" t="str">
        <f>IF(AND(YEAR(在职员工基本信息!$M1659)='员工事项提醒（生日、续合同）'!$Q$4,MONTH(在职员工基本信息!$M1659)='员工事项提醒（生日、续合同）'!$S$4),在职员工基本信息!D1659,"")</f>
        <v/>
      </c>
      <c r="Q1662" s="1" t="str">
        <f>IF(AND(YEAR(在职员工基本信息!$M1659)='员工事项提醒（生日、续合同）'!$Q$4,MONTH(在职员工基本信息!$M1659)='员工事项提醒（生日、续合同）'!$S$4),在职员工基本信息!E1659,"")</f>
        <v/>
      </c>
      <c r="R1662" s="1" t="str">
        <f>IF(AND(YEAR(在职员工基本信息!$M1659)='员工事项提醒（生日、续合同）'!$Q$4,MONTH(在职员工基本信息!$M1659)='员工事项提醒（生日、续合同）'!$S$4),在职员工基本信息!B1659,"")</f>
        <v/>
      </c>
      <c r="S1662" s="1" t="str">
        <f>IF(AND(YEAR(在职员工基本信息!$M1659)='员工事项提醒（生日、续合同）'!$Q$4,MONTH(在职员工基本信息!$M1659)='员工事项提醒（生日、续合同）'!$S$4),在职员工基本信息!C1659,"")</f>
        <v/>
      </c>
      <c r="T1662" s="23" t="str">
        <f>IF(AND(YEAR(在职员工基本信息!$M1659)='员工事项提醒（生日、续合同）'!$Q$4,MONTH(在职员工基本信息!$M1659)='员工事项提醒（生日、续合同）'!$S$4),在职员工基本信息!M1659,"")</f>
        <v/>
      </c>
    </row>
    <row r="1663" spans="1:20">
      <c r="A1663" s="1" t="str">
        <f>B1663&amp;COUNTIF(B$8:B1663,B1663)</f>
        <v>1651</v>
      </c>
      <c r="B1663" s="1" t="str">
        <f>IF(MONTH(在职员工基本信息!G1660)=$L$4,MONTH(在职员工基本信息!G1660),"")</f>
        <v/>
      </c>
      <c r="D1663" s="1" t="str">
        <f>IFERROR(IF(在职员工基本信息!D1660="","",在职员工基本信息!D1660),"")</f>
        <v/>
      </c>
      <c r="E1663" s="1" t="str">
        <f>IF(在职员工基本信息!E1660="","",在职员工基本信息!E1660)</f>
        <v/>
      </c>
      <c r="F1663" s="23" t="str">
        <f>IF(在职员工基本信息!G1660="","",在职员工基本信息!G1660)</f>
        <v/>
      </c>
      <c r="G1663" s="1" t="str">
        <f>IF(在职员工基本信息!B1660="","",在职员工基本信息!B1660)</f>
        <v/>
      </c>
      <c r="H1663" s="1" t="str">
        <f>IF(在职员工基本信息!C1660="","",在职员工基本信息!C1660)</f>
        <v/>
      </c>
      <c r="J1663" s="23" t="str">
        <f t="shared" si="125"/>
        <v/>
      </c>
      <c r="K1663" s="23" t="str">
        <f t="shared" si="126"/>
        <v/>
      </c>
      <c r="L1663" s="23" t="str">
        <f t="shared" si="127"/>
        <v/>
      </c>
      <c r="M1663" s="23" t="str">
        <f t="shared" si="128"/>
        <v/>
      </c>
      <c r="N1663" s="23" t="str">
        <f t="shared" si="129"/>
        <v/>
      </c>
      <c r="P1663" s="1" t="str">
        <f>IF(AND(YEAR(在职员工基本信息!$M1660)='员工事项提醒（生日、续合同）'!$Q$4,MONTH(在职员工基本信息!$M1660)='员工事项提醒（生日、续合同）'!$S$4),在职员工基本信息!D1660,"")</f>
        <v/>
      </c>
      <c r="Q1663" s="1" t="str">
        <f>IF(AND(YEAR(在职员工基本信息!$M1660)='员工事项提醒（生日、续合同）'!$Q$4,MONTH(在职员工基本信息!$M1660)='员工事项提醒（生日、续合同）'!$S$4),在职员工基本信息!E1660,"")</f>
        <v/>
      </c>
      <c r="R1663" s="1" t="str">
        <f>IF(AND(YEAR(在职员工基本信息!$M1660)='员工事项提醒（生日、续合同）'!$Q$4,MONTH(在职员工基本信息!$M1660)='员工事项提醒（生日、续合同）'!$S$4),在职员工基本信息!B1660,"")</f>
        <v/>
      </c>
      <c r="S1663" s="1" t="str">
        <f>IF(AND(YEAR(在职员工基本信息!$M1660)='员工事项提醒（生日、续合同）'!$Q$4,MONTH(在职员工基本信息!$M1660)='员工事项提醒（生日、续合同）'!$S$4),在职员工基本信息!C1660,"")</f>
        <v/>
      </c>
      <c r="T1663" s="23" t="str">
        <f>IF(AND(YEAR(在职员工基本信息!$M1660)='员工事项提醒（生日、续合同）'!$Q$4,MONTH(在职员工基本信息!$M1660)='员工事项提醒（生日、续合同）'!$S$4),在职员工基本信息!M1660,"")</f>
        <v/>
      </c>
    </row>
    <row r="1664" spans="1:20">
      <c r="A1664" s="1" t="str">
        <f>B1664&amp;COUNTIF(B$8:B1664,B1664)</f>
        <v>1652</v>
      </c>
      <c r="B1664" s="1" t="str">
        <f>IF(MONTH(在职员工基本信息!G1661)=$L$4,MONTH(在职员工基本信息!G1661),"")</f>
        <v/>
      </c>
      <c r="D1664" s="1" t="str">
        <f>IFERROR(IF(在职员工基本信息!D1661="","",在职员工基本信息!D1661),"")</f>
        <v/>
      </c>
      <c r="E1664" s="1" t="str">
        <f>IF(在职员工基本信息!E1661="","",在职员工基本信息!E1661)</f>
        <v/>
      </c>
      <c r="F1664" s="23" t="str">
        <f>IF(在职员工基本信息!G1661="","",在职员工基本信息!G1661)</f>
        <v/>
      </c>
      <c r="G1664" s="1" t="str">
        <f>IF(在职员工基本信息!B1661="","",在职员工基本信息!B1661)</f>
        <v/>
      </c>
      <c r="H1664" s="1" t="str">
        <f>IF(在职员工基本信息!C1661="","",在职员工基本信息!C1661)</f>
        <v/>
      </c>
      <c r="J1664" s="23" t="str">
        <f t="shared" si="125"/>
        <v/>
      </c>
      <c r="K1664" s="23" t="str">
        <f t="shared" si="126"/>
        <v/>
      </c>
      <c r="L1664" s="23" t="str">
        <f t="shared" si="127"/>
        <v/>
      </c>
      <c r="M1664" s="23" t="str">
        <f t="shared" si="128"/>
        <v/>
      </c>
      <c r="N1664" s="23" t="str">
        <f t="shared" si="129"/>
        <v/>
      </c>
      <c r="P1664" s="1" t="str">
        <f>IF(AND(YEAR(在职员工基本信息!$M1661)='员工事项提醒（生日、续合同）'!$Q$4,MONTH(在职员工基本信息!$M1661)='员工事项提醒（生日、续合同）'!$S$4),在职员工基本信息!D1661,"")</f>
        <v/>
      </c>
      <c r="Q1664" s="1" t="str">
        <f>IF(AND(YEAR(在职员工基本信息!$M1661)='员工事项提醒（生日、续合同）'!$Q$4,MONTH(在职员工基本信息!$M1661)='员工事项提醒（生日、续合同）'!$S$4),在职员工基本信息!E1661,"")</f>
        <v/>
      </c>
      <c r="R1664" s="1" t="str">
        <f>IF(AND(YEAR(在职员工基本信息!$M1661)='员工事项提醒（生日、续合同）'!$Q$4,MONTH(在职员工基本信息!$M1661)='员工事项提醒（生日、续合同）'!$S$4),在职员工基本信息!B1661,"")</f>
        <v/>
      </c>
      <c r="S1664" s="1" t="str">
        <f>IF(AND(YEAR(在职员工基本信息!$M1661)='员工事项提醒（生日、续合同）'!$Q$4,MONTH(在职员工基本信息!$M1661)='员工事项提醒（生日、续合同）'!$S$4),在职员工基本信息!C1661,"")</f>
        <v/>
      </c>
      <c r="T1664" s="23" t="str">
        <f>IF(AND(YEAR(在职员工基本信息!$M1661)='员工事项提醒（生日、续合同）'!$Q$4,MONTH(在职员工基本信息!$M1661)='员工事项提醒（生日、续合同）'!$S$4),在职员工基本信息!M1661,"")</f>
        <v/>
      </c>
    </row>
    <row r="1665" spans="1:20">
      <c r="A1665" s="1" t="str">
        <f>B1665&amp;COUNTIF(B$8:B1665,B1665)</f>
        <v>1653</v>
      </c>
      <c r="B1665" s="1" t="str">
        <f>IF(MONTH(在职员工基本信息!G1662)=$L$4,MONTH(在职员工基本信息!G1662),"")</f>
        <v/>
      </c>
      <c r="D1665" s="1" t="str">
        <f>IFERROR(IF(在职员工基本信息!D1662="","",在职员工基本信息!D1662),"")</f>
        <v/>
      </c>
      <c r="E1665" s="1" t="str">
        <f>IF(在职员工基本信息!E1662="","",在职员工基本信息!E1662)</f>
        <v/>
      </c>
      <c r="F1665" s="23" t="str">
        <f>IF(在职员工基本信息!G1662="","",在职员工基本信息!G1662)</f>
        <v/>
      </c>
      <c r="G1665" s="1" t="str">
        <f>IF(在职员工基本信息!B1662="","",在职员工基本信息!B1662)</f>
        <v/>
      </c>
      <c r="H1665" s="1" t="str">
        <f>IF(在职员工基本信息!C1662="","",在职员工基本信息!C1662)</f>
        <v/>
      </c>
      <c r="J1665" s="23" t="str">
        <f t="shared" si="125"/>
        <v/>
      </c>
      <c r="K1665" s="23" t="str">
        <f t="shared" si="126"/>
        <v/>
      </c>
      <c r="L1665" s="23" t="str">
        <f t="shared" si="127"/>
        <v/>
      </c>
      <c r="M1665" s="23" t="str">
        <f t="shared" si="128"/>
        <v/>
      </c>
      <c r="N1665" s="23" t="str">
        <f t="shared" si="129"/>
        <v/>
      </c>
      <c r="P1665" s="1" t="str">
        <f>IF(AND(YEAR(在职员工基本信息!$M1662)='员工事项提醒（生日、续合同）'!$Q$4,MONTH(在职员工基本信息!$M1662)='员工事项提醒（生日、续合同）'!$S$4),在职员工基本信息!D1662,"")</f>
        <v/>
      </c>
      <c r="Q1665" s="1" t="str">
        <f>IF(AND(YEAR(在职员工基本信息!$M1662)='员工事项提醒（生日、续合同）'!$Q$4,MONTH(在职员工基本信息!$M1662)='员工事项提醒（生日、续合同）'!$S$4),在职员工基本信息!E1662,"")</f>
        <v/>
      </c>
      <c r="R1665" s="1" t="str">
        <f>IF(AND(YEAR(在职员工基本信息!$M1662)='员工事项提醒（生日、续合同）'!$Q$4,MONTH(在职员工基本信息!$M1662)='员工事项提醒（生日、续合同）'!$S$4),在职员工基本信息!B1662,"")</f>
        <v/>
      </c>
      <c r="S1665" s="1" t="str">
        <f>IF(AND(YEAR(在职员工基本信息!$M1662)='员工事项提醒（生日、续合同）'!$Q$4,MONTH(在职员工基本信息!$M1662)='员工事项提醒（生日、续合同）'!$S$4),在职员工基本信息!C1662,"")</f>
        <v/>
      </c>
      <c r="T1665" s="23" t="str">
        <f>IF(AND(YEAR(在职员工基本信息!$M1662)='员工事项提醒（生日、续合同）'!$Q$4,MONTH(在职员工基本信息!$M1662)='员工事项提醒（生日、续合同）'!$S$4),在职员工基本信息!M1662,"")</f>
        <v/>
      </c>
    </row>
    <row r="1666" spans="1:20">
      <c r="A1666" s="1" t="str">
        <f>B1666&amp;COUNTIF(B$8:B1666,B1666)</f>
        <v>1654</v>
      </c>
      <c r="B1666" s="1" t="str">
        <f>IF(MONTH(在职员工基本信息!G1663)=$L$4,MONTH(在职员工基本信息!G1663),"")</f>
        <v/>
      </c>
      <c r="D1666" s="1" t="str">
        <f>IFERROR(IF(在职员工基本信息!D1663="","",在职员工基本信息!D1663),"")</f>
        <v/>
      </c>
      <c r="E1666" s="1" t="str">
        <f>IF(在职员工基本信息!E1663="","",在职员工基本信息!E1663)</f>
        <v/>
      </c>
      <c r="F1666" s="23" t="str">
        <f>IF(在职员工基本信息!G1663="","",在职员工基本信息!G1663)</f>
        <v/>
      </c>
      <c r="G1666" s="1" t="str">
        <f>IF(在职员工基本信息!B1663="","",在职员工基本信息!B1663)</f>
        <v/>
      </c>
      <c r="H1666" s="1" t="str">
        <f>IF(在职员工基本信息!C1663="","",在职员工基本信息!C1663)</f>
        <v/>
      </c>
      <c r="J1666" s="23" t="str">
        <f t="shared" si="125"/>
        <v/>
      </c>
      <c r="K1666" s="23" t="str">
        <f t="shared" si="126"/>
        <v/>
      </c>
      <c r="L1666" s="23" t="str">
        <f t="shared" si="127"/>
        <v/>
      </c>
      <c r="M1666" s="23" t="str">
        <f t="shared" si="128"/>
        <v/>
      </c>
      <c r="N1666" s="23" t="str">
        <f t="shared" si="129"/>
        <v/>
      </c>
      <c r="P1666" s="1" t="str">
        <f>IF(AND(YEAR(在职员工基本信息!$M1663)='员工事项提醒（生日、续合同）'!$Q$4,MONTH(在职员工基本信息!$M1663)='员工事项提醒（生日、续合同）'!$S$4),在职员工基本信息!D1663,"")</f>
        <v/>
      </c>
      <c r="Q1666" s="1" t="str">
        <f>IF(AND(YEAR(在职员工基本信息!$M1663)='员工事项提醒（生日、续合同）'!$Q$4,MONTH(在职员工基本信息!$M1663)='员工事项提醒（生日、续合同）'!$S$4),在职员工基本信息!E1663,"")</f>
        <v/>
      </c>
      <c r="R1666" s="1" t="str">
        <f>IF(AND(YEAR(在职员工基本信息!$M1663)='员工事项提醒（生日、续合同）'!$Q$4,MONTH(在职员工基本信息!$M1663)='员工事项提醒（生日、续合同）'!$S$4),在职员工基本信息!B1663,"")</f>
        <v/>
      </c>
      <c r="S1666" s="1" t="str">
        <f>IF(AND(YEAR(在职员工基本信息!$M1663)='员工事项提醒（生日、续合同）'!$Q$4,MONTH(在职员工基本信息!$M1663)='员工事项提醒（生日、续合同）'!$S$4),在职员工基本信息!C1663,"")</f>
        <v/>
      </c>
      <c r="T1666" s="23" t="str">
        <f>IF(AND(YEAR(在职员工基本信息!$M1663)='员工事项提醒（生日、续合同）'!$Q$4,MONTH(在职员工基本信息!$M1663)='员工事项提醒（生日、续合同）'!$S$4),在职员工基本信息!M1663,"")</f>
        <v/>
      </c>
    </row>
    <row r="1667" spans="1:20">
      <c r="A1667" s="1" t="str">
        <f>B1667&amp;COUNTIF(B$8:B1667,B1667)</f>
        <v>1655</v>
      </c>
      <c r="B1667" s="1" t="str">
        <f>IF(MONTH(在职员工基本信息!G1664)=$L$4,MONTH(在职员工基本信息!G1664),"")</f>
        <v/>
      </c>
      <c r="D1667" s="1" t="str">
        <f>IFERROR(IF(在职员工基本信息!D1664="","",在职员工基本信息!D1664),"")</f>
        <v/>
      </c>
      <c r="E1667" s="1" t="str">
        <f>IF(在职员工基本信息!E1664="","",在职员工基本信息!E1664)</f>
        <v/>
      </c>
      <c r="F1667" s="23" t="str">
        <f>IF(在职员工基本信息!G1664="","",在职员工基本信息!G1664)</f>
        <v/>
      </c>
      <c r="G1667" s="1" t="str">
        <f>IF(在职员工基本信息!B1664="","",在职员工基本信息!B1664)</f>
        <v/>
      </c>
      <c r="H1667" s="1" t="str">
        <f>IF(在职员工基本信息!C1664="","",在职员工基本信息!C1664)</f>
        <v/>
      </c>
      <c r="J1667" s="23" t="str">
        <f t="shared" si="125"/>
        <v/>
      </c>
      <c r="K1667" s="23" t="str">
        <f t="shared" si="126"/>
        <v/>
      </c>
      <c r="L1667" s="23" t="str">
        <f t="shared" si="127"/>
        <v/>
      </c>
      <c r="M1667" s="23" t="str">
        <f t="shared" si="128"/>
        <v/>
      </c>
      <c r="N1667" s="23" t="str">
        <f t="shared" si="129"/>
        <v/>
      </c>
      <c r="P1667" s="1" t="str">
        <f>IF(AND(YEAR(在职员工基本信息!$M1664)='员工事项提醒（生日、续合同）'!$Q$4,MONTH(在职员工基本信息!$M1664)='员工事项提醒（生日、续合同）'!$S$4),在职员工基本信息!D1664,"")</f>
        <v/>
      </c>
      <c r="Q1667" s="1" t="str">
        <f>IF(AND(YEAR(在职员工基本信息!$M1664)='员工事项提醒（生日、续合同）'!$Q$4,MONTH(在职员工基本信息!$M1664)='员工事项提醒（生日、续合同）'!$S$4),在职员工基本信息!E1664,"")</f>
        <v/>
      </c>
      <c r="R1667" s="1" t="str">
        <f>IF(AND(YEAR(在职员工基本信息!$M1664)='员工事项提醒（生日、续合同）'!$Q$4,MONTH(在职员工基本信息!$M1664)='员工事项提醒（生日、续合同）'!$S$4),在职员工基本信息!B1664,"")</f>
        <v/>
      </c>
      <c r="S1667" s="1" t="str">
        <f>IF(AND(YEAR(在职员工基本信息!$M1664)='员工事项提醒（生日、续合同）'!$Q$4,MONTH(在职员工基本信息!$M1664)='员工事项提醒（生日、续合同）'!$S$4),在职员工基本信息!C1664,"")</f>
        <v/>
      </c>
      <c r="T1667" s="23" t="str">
        <f>IF(AND(YEAR(在职员工基本信息!$M1664)='员工事项提醒（生日、续合同）'!$Q$4,MONTH(在职员工基本信息!$M1664)='员工事项提醒（生日、续合同）'!$S$4),在职员工基本信息!M1664,"")</f>
        <v/>
      </c>
    </row>
    <row r="1668" spans="1:20">
      <c r="A1668" s="1" t="str">
        <f>B1668&amp;COUNTIF(B$8:B1668,B1668)</f>
        <v>1656</v>
      </c>
      <c r="B1668" s="1" t="str">
        <f>IF(MONTH(在职员工基本信息!G1665)=$L$4,MONTH(在职员工基本信息!G1665),"")</f>
        <v/>
      </c>
      <c r="D1668" s="1" t="str">
        <f>IFERROR(IF(在职员工基本信息!D1665="","",在职员工基本信息!D1665),"")</f>
        <v/>
      </c>
      <c r="E1668" s="1" t="str">
        <f>IF(在职员工基本信息!E1665="","",在职员工基本信息!E1665)</f>
        <v/>
      </c>
      <c r="F1668" s="23" t="str">
        <f>IF(在职员工基本信息!G1665="","",在职员工基本信息!G1665)</f>
        <v/>
      </c>
      <c r="G1668" s="1" t="str">
        <f>IF(在职员工基本信息!B1665="","",在职员工基本信息!B1665)</f>
        <v/>
      </c>
      <c r="H1668" s="1" t="str">
        <f>IF(在职员工基本信息!C1665="","",在职员工基本信息!C1665)</f>
        <v/>
      </c>
      <c r="J1668" s="23" t="str">
        <f t="shared" si="125"/>
        <v/>
      </c>
      <c r="K1668" s="23" t="str">
        <f t="shared" si="126"/>
        <v/>
      </c>
      <c r="L1668" s="23" t="str">
        <f t="shared" si="127"/>
        <v/>
      </c>
      <c r="M1668" s="23" t="str">
        <f t="shared" si="128"/>
        <v/>
      </c>
      <c r="N1668" s="23" t="str">
        <f t="shared" si="129"/>
        <v/>
      </c>
      <c r="P1668" s="1" t="str">
        <f>IF(AND(YEAR(在职员工基本信息!$M1665)='员工事项提醒（生日、续合同）'!$Q$4,MONTH(在职员工基本信息!$M1665)='员工事项提醒（生日、续合同）'!$S$4),在职员工基本信息!D1665,"")</f>
        <v/>
      </c>
      <c r="Q1668" s="1" t="str">
        <f>IF(AND(YEAR(在职员工基本信息!$M1665)='员工事项提醒（生日、续合同）'!$Q$4,MONTH(在职员工基本信息!$M1665)='员工事项提醒（生日、续合同）'!$S$4),在职员工基本信息!E1665,"")</f>
        <v/>
      </c>
      <c r="R1668" s="1" t="str">
        <f>IF(AND(YEAR(在职员工基本信息!$M1665)='员工事项提醒（生日、续合同）'!$Q$4,MONTH(在职员工基本信息!$M1665)='员工事项提醒（生日、续合同）'!$S$4),在职员工基本信息!B1665,"")</f>
        <v/>
      </c>
      <c r="S1668" s="1" t="str">
        <f>IF(AND(YEAR(在职员工基本信息!$M1665)='员工事项提醒（生日、续合同）'!$Q$4,MONTH(在职员工基本信息!$M1665)='员工事项提醒（生日、续合同）'!$S$4),在职员工基本信息!C1665,"")</f>
        <v/>
      </c>
      <c r="T1668" s="23" t="str">
        <f>IF(AND(YEAR(在职员工基本信息!$M1665)='员工事项提醒（生日、续合同）'!$Q$4,MONTH(在职员工基本信息!$M1665)='员工事项提醒（生日、续合同）'!$S$4),在职员工基本信息!M1665,"")</f>
        <v/>
      </c>
    </row>
    <row r="1669" spans="1:20">
      <c r="A1669" s="1" t="str">
        <f>B1669&amp;COUNTIF(B$8:B1669,B1669)</f>
        <v>1657</v>
      </c>
      <c r="B1669" s="1" t="str">
        <f>IF(MONTH(在职员工基本信息!G1666)=$L$4,MONTH(在职员工基本信息!G1666),"")</f>
        <v/>
      </c>
      <c r="D1669" s="1" t="str">
        <f>IFERROR(IF(在职员工基本信息!D1666="","",在职员工基本信息!D1666),"")</f>
        <v/>
      </c>
      <c r="E1669" s="1" t="str">
        <f>IF(在职员工基本信息!E1666="","",在职员工基本信息!E1666)</f>
        <v/>
      </c>
      <c r="F1669" s="23" t="str">
        <f>IF(在职员工基本信息!G1666="","",在职员工基本信息!G1666)</f>
        <v/>
      </c>
      <c r="G1669" s="1" t="str">
        <f>IF(在职员工基本信息!B1666="","",在职员工基本信息!B1666)</f>
        <v/>
      </c>
      <c r="H1669" s="1" t="str">
        <f>IF(在职员工基本信息!C1666="","",在职员工基本信息!C1666)</f>
        <v/>
      </c>
      <c r="J1669" s="23" t="str">
        <f t="shared" si="125"/>
        <v/>
      </c>
      <c r="K1669" s="23" t="str">
        <f t="shared" si="126"/>
        <v/>
      </c>
      <c r="L1669" s="23" t="str">
        <f t="shared" si="127"/>
        <v/>
      </c>
      <c r="M1669" s="23" t="str">
        <f t="shared" si="128"/>
        <v/>
      </c>
      <c r="N1669" s="23" t="str">
        <f t="shared" si="129"/>
        <v/>
      </c>
      <c r="P1669" s="1" t="str">
        <f>IF(AND(YEAR(在职员工基本信息!$M1666)='员工事项提醒（生日、续合同）'!$Q$4,MONTH(在职员工基本信息!$M1666)='员工事项提醒（生日、续合同）'!$S$4),在职员工基本信息!D1666,"")</f>
        <v/>
      </c>
      <c r="Q1669" s="1" t="str">
        <f>IF(AND(YEAR(在职员工基本信息!$M1666)='员工事项提醒（生日、续合同）'!$Q$4,MONTH(在职员工基本信息!$M1666)='员工事项提醒（生日、续合同）'!$S$4),在职员工基本信息!E1666,"")</f>
        <v/>
      </c>
      <c r="R1669" s="1" t="str">
        <f>IF(AND(YEAR(在职员工基本信息!$M1666)='员工事项提醒（生日、续合同）'!$Q$4,MONTH(在职员工基本信息!$M1666)='员工事项提醒（生日、续合同）'!$S$4),在职员工基本信息!B1666,"")</f>
        <v/>
      </c>
      <c r="S1669" s="1" t="str">
        <f>IF(AND(YEAR(在职员工基本信息!$M1666)='员工事项提醒（生日、续合同）'!$Q$4,MONTH(在职员工基本信息!$M1666)='员工事项提醒（生日、续合同）'!$S$4),在职员工基本信息!C1666,"")</f>
        <v/>
      </c>
      <c r="T1669" s="23" t="str">
        <f>IF(AND(YEAR(在职员工基本信息!$M1666)='员工事项提醒（生日、续合同）'!$Q$4,MONTH(在职员工基本信息!$M1666)='员工事项提醒（生日、续合同）'!$S$4),在职员工基本信息!M1666,"")</f>
        <v/>
      </c>
    </row>
    <row r="1670" spans="1:20">
      <c r="A1670" s="1" t="str">
        <f>B1670&amp;COUNTIF(B$8:B1670,B1670)</f>
        <v>1658</v>
      </c>
      <c r="B1670" s="1" t="str">
        <f>IF(MONTH(在职员工基本信息!G1667)=$L$4,MONTH(在职员工基本信息!G1667),"")</f>
        <v/>
      </c>
      <c r="D1670" s="1" t="str">
        <f>IFERROR(IF(在职员工基本信息!D1667="","",在职员工基本信息!D1667),"")</f>
        <v/>
      </c>
      <c r="E1670" s="1" t="str">
        <f>IF(在职员工基本信息!E1667="","",在职员工基本信息!E1667)</f>
        <v/>
      </c>
      <c r="F1670" s="23" t="str">
        <f>IF(在职员工基本信息!G1667="","",在职员工基本信息!G1667)</f>
        <v/>
      </c>
      <c r="G1670" s="1" t="str">
        <f>IF(在职员工基本信息!B1667="","",在职员工基本信息!B1667)</f>
        <v/>
      </c>
      <c r="H1670" s="1" t="str">
        <f>IF(在职员工基本信息!C1667="","",在职员工基本信息!C1667)</f>
        <v/>
      </c>
      <c r="J1670" s="23" t="str">
        <f t="shared" si="125"/>
        <v/>
      </c>
      <c r="K1670" s="23" t="str">
        <f t="shared" si="126"/>
        <v/>
      </c>
      <c r="L1670" s="23" t="str">
        <f t="shared" si="127"/>
        <v/>
      </c>
      <c r="M1670" s="23" t="str">
        <f t="shared" si="128"/>
        <v/>
      </c>
      <c r="N1670" s="23" t="str">
        <f t="shared" si="129"/>
        <v/>
      </c>
      <c r="P1670" s="1" t="str">
        <f>IF(AND(YEAR(在职员工基本信息!$M1667)='员工事项提醒（生日、续合同）'!$Q$4,MONTH(在职员工基本信息!$M1667)='员工事项提醒（生日、续合同）'!$S$4),在职员工基本信息!D1667,"")</f>
        <v/>
      </c>
      <c r="Q1670" s="1" t="str">
        <f>IF(AND(YEAR(在职员工基本信息!$M1667)='员工事项提醒（生日、续合同）'!$Q$4,MONTH(在职员工基本信息!$M1667)='员工事项提醒（生日、续合同）'!$S$4),在职员工基本信息!E1667,"")</f>
        <v/>
      </c>
      <c r="R1670" s="1" t="str">
        <f>IF(AND(YEAR(在职员工基本信息!$M1667)='员工事项提醒（生日、续合同）'!$Q$4,MONTH(在职员工基本信息!$M1667)='员工事项提醒（生日、续合同）'!$S$4),在职员工基本信息!B1667,"")</f>
        <v/>
      </c>
      <c r="S1670" s="1" t="str">
        <f>IF(AND(YEAR(在职员工基本信息!$M1667)='员工事项提醒（生日、续合同）'!$Q$4,MONTH(在职员工基本信息!$M1667)='员工事项提醒（生日、续合同）'!$S$4),在职员工基本信息!C1667,"")</f>
        <v/>
      </c>
      <c r="T1670" s="23" t="str">
        <f>IF(AND(YEAR(在职员工基本信息!$M1667)='员工事项提醒（生日、续合同）'!$Q$4,MONTH(在职员工基本信息!$M1667)='员工事项提醒（生日、续合同）'!$S$4),在职员工基本信息!M1667,"")</f>
        <v/>
      </c>
    </row>
    <row r="1671" spans="1:20">
      <c r="A1671" s="1" t="str">
        <f>B1671&amp;COUNTIF(B$8:B1671,B1671)</f>
        <v>1659</v>
      </c>
      <c r="B1671" s="1" t="str">
        <f>IF(MONTH(在职员工基本信息!G1668)=$L$4,MONTH(在职员工基本信息!G1668),"")</f>
        <v/>
      </c>
      <c r="D1671" s="1" t="str">
        <f>IFERROR(IF(在职员工基本信息!D1668="","",在职员工基本信息!D1668),"")</f>
        <v/>
      </c>
      <c r="E1671" s="1" t="str">
        <f>IF(在职员工基本信息!E1668="","",在职员工基本信息!E1668)</f>
        <v/>
      </c>
      <c r="F1671" s="23" t="str">
        <f>IF(在职员工基本信息!G1668="","",在职员工基本信息!G1668)</f>
        <v/>
      </c>
      <c r="G1671" s="1" t="str">
        <f>IF(在职员工基本信息!B1668="","",在职员工基本信息!B1668)</f>
        <v/>
      </c>
      <c r="H1671" s="1" t="str">
        <f>IF(在职员工基本信息!C1668="","",在职员工基本信息!C1668)</f>
        <v/>
      </c>
      <c r="J1671" s="23" t="str">
        <f t="shared" si="125"/>
        <v/>
      </c>
      <c r="K1671" s="23" t="str">
        <f t="shared" si="126"/>
        <v/>
      </c>
      <c r="L1671" s="23" t="str">
        <f t="shared" si="127"/>
        <v/>
      </c>
      <c r="M1671" s="23" t="str">
        <f t="shared" si="128"/>
        <v/>
      </c>
      <c r="N1671" s="23" t="str">
        <f t="shared" si="129"/>
        <v/>
      </c>
      <c r="P1671" s="1" t="str">
        <f>IF(AND(YEAR(在职员工基本信息!$M1668)='员工事项提醒（生日、续合同）'!$Q$4,MONTH(在职员工基本信息!$M1668)='员工事项提醒（生日、续合同）'!$S$4),在职员工基本信息!D1668,"")</f>
        <v/>
      </c>
      <c r="Q1671" s="1" t="str">
        <f>IF(AND(YEAR(在职员工基本信息!$M1668)='员工事项提醒（生日、续合同）'!$Q$4,MONTH(在职员工基本信息!$M1668)='员工事项提醒（生日、续合同）'!$S$4),在职员工基本信息!E1668,"")</f>
        <v/>
      </c>
      <c r="R1671" s="1" t="str">
        <f>IF(AND(YEAR(在职员工基本信息!$M1668)='员工事项提醒（生日、续合同）'!$Q$4,MONTH(在职员工基本信息!$M1668)='员工事项提醒（生日、续合同）'!$S$4),在职员工基本信息!B1668,"")</f>
        <v/>
      </c>
      <c r="S1671" s="1" t="str">
        <f>IF(AND(YEAR(在职员工基本信息!$M1668)='员工事项提醒（生日、续合同）'!$Q$4,MONTH(在职员工基本信息!$M1668)='员工事项提醒（生日、续合同）'!$S$4),在职员工基本信息!C1668,"")</f>
        <v/>
      </c>
      <c r="T1671" s="23" t="str">
        <f>IF(AND(YEAR(在职员工基本信息!$M1668)='员工事项提醒（生日、续合同）'!$Q$4,MONTH(在职员工基本信息!$M1668)='员工事项提醒（生日、续合同）'!$S$4),在职员工基本信息!M1668,"")</f>
        <v/>
      </c>
    </row>
    <row r="1672" spans="1:20">
      <c r="A1672" s="1" t="str">
        <f>B1672&amp;COUNTIF(B$8:B1672,B1672)</f>
        <v>1660</v>
      </c>
      <c r="B1672" s="1" t="str">
        <f>IF(MONTH(在职员工基本信息!G1669)=$L$4,MONTH(在职员工基本信息!G1669),"")</f>
        <v/>
      </c>
      <c r="D1672" s="1" t="str">
        <f>IFERROR(IF(在职员工基本信息!D1669="","",在职员工基本信息!D1669),"")</f>
        <v/>
      </c>
      <c r="E1672" s="1" t="str">
        <f>IF(在职员工基本信息!E1669="","",在职员工基本信息!E1669)</f>
        <v/>
      </c>
      <c r="F1672" s="23" t="str">
        <f>IF(在职员工基本信息!G1669="","",在职员工基本信息!G1669)</f>
        <v/>
      </c>
      <c r="G1672" s="1" t="str">
        <f>IF(在职员工基本信息!B1669="","",在职员工基本信息!B1669)</f>
        <v/>
      </c>
      <c r="H1672" s="1" t="str">
        <f>IF(在职员工基本信息!C1669="","",在职员工基本信息!C1669)</f>
        <v/>
      </c>
      <c r="J1672" s="23" t="str">
        <f t="shared" ref="J1672:J1735" si="130">IFERROR(VLOOKUP($L$4&amp;(ROW()-7),$A:$H,4,0),"")</f>
        <v/>
      </c>
      <c r="K1672" s="23" t="str">
        <f t="shared" ref="K1672:K1735" si="131">IFERROR(VLOOKUP($L$4&amp;(ROW()-7),$A:$H,5,0),"")</f>
        <v/>
      </c>
      <c r="L1672" s="23" t="str">
        <f t="shared" ref="L1672:L1735" si="132">IFERROR(VLOOKUP($L$4&amp;(ROW()-7),$A:$H,6,0),"")</f>
        <v/>
      </c>
      <c r="M1672" s="23" t="str">
        <f t="shared" ref="M1672:M1735" si="133">IFERROR(VLOOKUP($L$4&amp;(ROW()-7),$A:$H,7,0),"")</f>
        <v/>
      </c>
      <c r="N1672" s="23" t="str">
        <f t="shared" ref="N1672:N1735" si="134">IFERROR(VLOOKUP($L$4&amp;(ROW()-7),$A:$H,8,0),"")</f>
        <v/>
      </c>
      <c r="P1672" s="1" t="str">
        <f>IF(AND(YEAR(在职员工基本信息!$M1669)='员工事项提醒（生日、续合同）'!$Q$4,MONTH(在职员工基本信息!$M1669)='员工事项提醒（生日、续合同）'!$S$4),在职员工基本信息!D1669,"")</f>
        <v/>
      </c>
      <c r="Q1672" s="1" t="str">
        <f>IF(AND(YEAR(在职员工基本信息!$M1669)='员工事项提醒（生日、续合同）'!$Q$4,MONTH(在职员工基本信息!$M1669)='员工事项提醒（生日、续合同）'!$S$4),在职员工基本信息!E1669,"")</f>
        <v/>
      </c>
      <c r="R1672" s="1" t="str">
        <f>IF(AND(YEAR(在职员工基本信息!$M1669)='员工事项提醒（生日、续合同）'!$Q$4,MONTH(在职员工基本信息!$M1669)='员工事项提醒（生日、续合同）'!$S$4),在职员工基本信息!B1669,"")</f>
        <v/>
      </c>
      <c r="S1672" s="1" t="str">
        <f>IF(AND(YEAR(在职员工基本信息!$M1669)='员工事项提醒（生日、续合同）'!$Q$4,MONTH(在职员工基本信息!$M1669)='员工事项提醒（生日、续合同）'!$S$4),在职员工基本信息!C1669,"")</f>
        <v/>
      </c>
      <c r="T1672" s="23" t="str">
        <f>IF(AND(YEAR(在职员工基本信息!$M1669)='员工事项提醒（生日、续合同）'!$Q$4,MONTH(在职员工基本信息!$M1669)='员工事项提醒（生日、续合同）'!$S$4),在职员工基本信息!M1669,"")</f>
        <v/>
      </c>
    </row>
    <row r="1673" spans="1:20">
      <c r="A1673" s="1" t="str">
        <f>B1673&amp;COUNTIF(B$8:B1673,B1673)</f>
        <v>1661</v>
      </c>
      <c r="B1673" s="1" t="str">
        <f>IF(MONTH(在职员工基本信息!G1670)=$L$4,MONTH(在职员工基本信息!G1670),"")</f>
        <v/>
      </c>
      <c r="D1673" s="1" t="str">
        <f>IFERROR(IF(在职员工基本信息!D1670="","",在职员工基本信息!D1670),"")</f>
        <v/>
      </c>
      <c r="E1673" s="1" t="str">
        <f>IF(在职员工基本信息!E1670="","",在职员工基本信息!E1670)</f>
        <v/>
      </c>
      <c r="F1673" s="23" t="str">
        <f>IF(在职员工基本信息!G1670="","",在职员工基本信息!G1670)</f>
        <v/>
      </c>
      <c r="G1673" s="1" t="str">
        <f>IF(在职员工基本信息!B1670="","",在职员工基本信息!B1670)</f>
        <v/>
      </c>
      <c r="H1673" s="1" t="str">
        <f>IF(在职员工基本信息!C1670="","",在职员工基本信息!C1670)</f>
        <v/>
      </c>
      <c r="J1673" s="23" t="str">
        <f t="shared" si="130"/>
        <v/>
      </c>
      <c r="K1673" s="23" t="str">
        <f t="shared" si="131"/>
        <v/>
      </c>
      <c r="L1673" s="23" t="str">
        <f t="shared" si="132"/>
        <v/>
      </c>
      <c r="M1673" s="23" t="str">
        <f t="shared" si="133"/>
        <v/>
      </c>
      <c r="N1673" s="23" t="str">
        <f t="shared" si="134"/>
        <v/>
      </c>
      <c r="P1673" s="1" t="str">
        <f>IF(AND(YEAR(在职员工基本信息!$M1670)='员工事项提醒（生日、续合同）'!$Q$4,MONTH(在职员工基本信息!$M1670)='员工事项提醒（生日、续合同）'!$S$4),在职员工基本信息!D1670,"")</f>
        <v/>
      </c>
      <c r="Q1673" s="1" t="str">
        <f>IF(AND(YEAR(在职员工基本信息!$M1670)='员工事项提醒（生日、续合同）'!$Q$4,MONTH(在职员工基本信息!$M1670)='员工事项提醒（生日、续合同）'!$S$4),在职员工基本信息!E1670,"")</f>
        <v/>
      </c>
      <c r="R1673" s="1" t="str">
        <f>IF(AND(YEAR(在职员工基本信息!$M1670)='员工事项提醒（生日、续合同）'!$Q$4,MONTH(在职员工基本信息!$M1670)='员工事项提醒（生日、续合同）'!$S$4),在职员工基本信息!B1670,"")</f>
        <v/>
      </c>
      <c r="S1673" s="1" t="str">
        <f>IF(AND(YEAR(在职员工基本信息!$M1670)='员工事项提醒（生日、续合同）'!$Q$4,MONTH(在职员工基本信息!$M1670)='员工事项提醒（生日、续合同）'!$S$4),在职员工基本信息!C1670,"")</f>
        <v/>
      </c>
      <c r="T1673" s="23" t="str">
        <f>IF(AND(YEAR(在职员工基本信息!$M1670)='员工事项提醒（生日、续合同）'!$Q$4,MONTH(在职员工基本信息!$M1670)='员工事项提醒（生日、续合同）'!$S$4),在职员工基本信息!M1670,"")</f>
        <v/>
      </c>
    </row>
    <row r="1674" spans="1:20">
      <c r="A1674" s="1" t="str">
        <f>B1674&amp;COUNTIF(B$8:B1674,B1674)</f>
        <v>1662</v>
      </c>
      <c r="B1674" s="1" t="str">
        <f>IF(MONTH(在职员工基本信息!G1671)=$L$4,MONTH(在职员工基本信息!G1671),"")</f>
        <v/>
      </c>
      <c r="D1674" s="1" t="str">
        <f>IFERROR(IF(在职员工基本信息!D1671="","",在职员工基本信息!D1671),"")</f>
        <v/>
      </c>
      <c r="E1674" s="1" t="str">
        <f>IF(在职员工基本信息!E1671="","",在职员工基本信息!E1671)</f>
        <v/>
      </c>
      <c r="F1674" s="23" t="str">
        <f>IF(在职员工基本信息!G1671="","",在职员工基本信息!G1671)</f>
        <v/>
      </c>
      <c r="G1674" s="1" t="str">
        <f>IF(在职员工基本信息!B1671="","",在职员工基本信息!B1671)</f>
        <v/>
      </c>
      <c r="H1674" s="1" t="str">
        <f>IF(在职员工基本信息!C1671="","",在职员工基本信息!C1671)</f>
        <v/>
      </c>
      <c r="J1674" s="23" t="str">
        <f t="shared" si="130"/>
        <v/>
      </c>
      <c r="K1674" s="23" t="str">
        <f t="shared" si="131"/>
        <v/>
      </c>
      <c r="L1674" s="23" t="str">
        <f t="shared" si="132"/>
        <v/>
      </c>
      <c r="M1674" s="23" t="str">
        <f t="shared" si="133"/>
        <v/>
      </c>
      <c r="N1674" s="23" t="str">
        <f t="shared" si="134"/>
        <v/>
      </c>
      <c r="P1674" s="1" t="str">
        <f>IF(AND(YEAR(在职员工基本信息!$M1671)='员工事项提醒（生日、续合同）'!$Q$4,MONTH(在职员工基本信息!$M1671)='员工事项提醒（生日、续合同）'!$S$4),在职员工基本信息!D1671,"")</f>
        <v/>
      </c>
      <c r="Q1674" s="1" t="str">
        <f>IF(AND(YEAR(在职员工基本信息!$M1671)='员工事项提醒（生日、续合同）'!$Q$4,MONTH(在职员工基本信息!$M1671)='员工事项提醒（生日、续合同）'!$S$4),在职员工基本信息!E1671,"")</f>
        <v/>
      </c>
      <c r="R1674" s="1" t="str">
        <f>IF(AND(YEAR(在职员工基本信息!$M1671)='员工事项提醒（生日、续合同）'!$Q$4,MONTH(在职员工基本信息!$M1671)='员工事项提醒（生日、续合同）'!$S$4),在职员工基本信息!B1671,"")</f>
        <v/>
      </c>
      <c r="S1674" s="1" t="str">
        <f>IF(AND(YEAR(在职员工基本信息!$M1671)='员工事项提醒（生日、续合同）'!$Q$4,MONTH(在职员工基本信息!$M1671)='员工事项提醒（生日、续合同）'!$S$4),在职员工基本信息!C1671,"")</f>
        <v/>
      </c>
      <c r="T1674" s="23" t="str">
        <f>IF(AND(YEAR(在职员工基本信息!$M1671)='员工事项提醒（生日、续合同）'!$Q$4,MONTH(在职员工基本信息!$M1671)='员工事项提醒（生日、续合同）'!$S$4),在职员工基本信息!M1671,"")</f>
        <v/>
      </c>
    </row>
    <row r="1675" spans="1:20">
      <c r="A1675" s="1" t="str">
        <f>B1675&amp;COUNTIF(B$8:B1675,B1675)</f>
        <v>1663</v>
      </c>
      <c r="B1675" s="1" t="str">
        <f>IF(MONTH(在职员工基本信息!G1672)=$L$4,MONTH(在职员工基本信息!G1672),"")</f>
        <v/>
      </c>
      <c r="D1675" s="1" t="str">
        <f>IFERROR(IF(在职员工基本信息!D1672="","",在职员工基本信息!D1672),"")</f>
        <v/>
      </c>
      <c r="E1675" s="1" t="str">
        <f>IF(在职员工基本信息!E1672="","",在职员工基本信息!E1672)</f>
        <v/>
      </c>
      <c r="F1675" s="23" t="str">
        <f>IF(在职员工基本信息!G1672="","",在职员工基本信息!G1672)</f>
        <v/>
      </c>
      <c r="G1675" s="1" t="str">
        <f>IF(在职员工基本信息!B1672="","",在职员工基本信息!B1672)</f>
        <v/>
      </c>
      <c r="H1675" s="1" t="str">
        <f>IF(在职员工基本信息!C1672="","",在职员工基本信息!C1672)</f>
        <v/>
      </c>
      <c r="J1675" s="23" t="str">
        <f t="shared" si="130"/>
        <v/>
      </c>
      <c r="K1675" s="23" t="str">
        <f t="shared" si="131"/>
        <v/>
      </c>
      <c r="L1675" s="23" t="str">
        <f t="shared" si="132"/>
        <v/>
      </c>
      <c r="M1675" s="23" t="str">
        <f t="shared" si="133"/>
        <v/>
      </c>
      <c r="N1675" s="23" t="str">
        <f t="shared" si="134"/>
        <v/>
      </c>
      <c r="P1675" s="1" t="str">
        <f>IF(AND(YEAR(在职员工基本信息!$M1672)='员工事项提醒（生日、续合同）'!$Q$4,MONTH(在职员工基本信息!$M1672)='员工事项提醒（生日、续合同）'!$S$4),在职员工基本信息!D1672,"")</f>
        <v/>
      </c>
      <c r="Q1675" s="1" t="str">
        <f>IF(AND(YEAR(在职员工基本信息!$M1672)='员工事项提醒（生日、续合同）'!$Q$4,MONTH(在职员工基本信息!$M1672)='员工事项提醒（生日、续合同）'!$S$4),在职员工基本信息!E1672,"")</f>
        <v/>
      </c>
      <c r="R1675" s="1" t="str">
        <f>IF(AND(YEAR(在职员工基本信息!$M1672)='员工事项提醒（生日、续合同）'!$Q$4,MONTH(在职员工基本信息!$M1672)='员工事项提醒（生日、续合同）'!$S$4),在职员工基本信息!B1672,"")</f>
        <v/>
      </c>
      <c r="S1675" s="1" t="str">
        <f>IF(AND(YEAR(在职员工基本信息!$M1672)='员工事项提醒（生日、续合同）'!$Q$4,MONTH(在职员工基本信息!$M1672)='员工事项提醒（生日、续合同）'!$S$4),在职员工基本信息!C1672,"")</f>
        <v/>
      </c>
      <c r="T1675" s="23" t="str">
        <f>IF(AND(YEAR(在职员工基本信息!$M1672)='员工事项提醒（生日、续合同）'!$Q$4,MONTH(在职员工基本信息!$M1672)='员工事项提醒（生日、续合同）'!$S$4),在职员工基本信息!M1672,"")</f>
        <v/>
      </c>
    </row>
    <row r="1676" spans="1:20">
      <c r="A1676" s="1" t="str">
        <f>B1676&amp;COUNTIF(B$8:B1676,B1676)</f>
        <v>1664</v>
      </c>
      <c r="B1676" s="1" t="str">
        <f>IF(MONTH(在职员工基本信息!G1673)=$L$4,MONTH(在职员工基本信息!G1673),"")</f>
        <v/>
      </c>
      <c r="D1676" s="1" t="str">
        <f>IFERROR(IF(在职员工基本信息!D1673="","",在职员工基本信息!D1673),"")</f>
        <v/>
      </c>
      <c r="E1676" s="1" t="str">
        <f>IF(在职员工基本信息!E1673="","",在职员工基本信息!E1673)</f>
        <v/>
      </c>
      <c r="F1676" s="23" t="str">
        <f>IF(在职员工基本信息!G1673="","",在职员工基本信息!G1673)</f>
        <v/>
      </c>
      <c r="G1676" s="1" t="str">
        <f>IF(在职员工基本信息!B1673="","",在职员工基本信息!B1673)</f>
        <v/>
      </c>
      <c r="H1676" s="1" t="str">
        <f>IF(在职员工基本信息!C1673="","",在职员工基本信息!C1673)</f>
        <v/>
      </c>
      <c r="J1676" s="23" t="str">
        <f t="shared" si="130"/>
        <v/>
      </c>
      <c r="K1676" s="23" t="str">
        <f t="shared" si="131"/>
        <v/>
      </c>
      <c r="L1676" s="23" t="str">
        <f t="shared" si="132"/>
        <v/>
      </c>
      <c r="M1676" s="23" t="str">
        <f t="shared" si="133"/>
        <v/>
      </c>
      <c r="N1676" s="23" t="str">
        <f t="shared" si="134"/>
        <v/>
      </c>
      <c r="P1676" s="1" t="str">
        <f>IF(AND(YEAR(在职员工基本信息!$M1673)='员工事项提醒（生日、续合同）'!$Q$4,MONTH(在职员工基本信息!$M1673)='员工事项提醒（生日、续合同）'!$S$4),在职员工基本信息!D1673,"")</f>
        <v/>
      </c>
      <c r="Q1676" s="1" t="str">
        <f>IF(AND(YEAR(在职员工基本信息!$M1673)='员工事项提醒（生日、续合同）'!$Q$4,MONTH(在职员工基本信息!$M1673)='员工事项提醒（生日、续合同）'!$S$4),在职员工基本信息!E1673,"")</f>
        <v/>
      </c>
      <c r="R1676" s="1" t="str">
        <f>IF(AND(YEAR(在职员工基本信息!$M1673)='员工事项提醒（生日、续合同）'!$Q$4,MONTH(在职员工基本信息!$M1673)='员工事项提醒（生日、续合同）'!$S$4),在职员工基本信息!B1673,"")</f>
        <v/>
      </c>
      <c r="S1676" s="1" t="str">
        <f>IF(AND(YEAR(在职员工基本信息!$M1673)='员工事项提醒（生日、续合同）'!$Q$4,MONTH(在职员工基本信息!$M1673)='员工事项提醒（生日、续合同）'!$S$4),在职员工基本信息!C1673,"")</f>
        <v/>
      </c>
      <c r="T1676" s="23" t="str">
        <f>IF(AND(YEAR(在职员工基本信息!$M1673)='员工事项提醒（生日、续合同）'!$Q$4,MONTH(在职员工基本信息!$M1673)='员工事项提醒（生日、续合同）'!$S$4),在职员工基本信息!M1673,"")</f>
        <v/>
      </c>
    </row>
    <row r="1677" spans="1:20">
      <c r="A1677" s="1" t="str">
        <f>B1677&amp;COUNTIF(B$8:B1677,B1677)</f>
        <v>1665</v>
      </c>
      <c r="B1677" s="1" t="str">
        <f>IF(MONTH(在职员工基本信息!G1674)=$L$4,MONTH(在职员工基本信息!G1674),"")</f>
        <v/>
      </c>
      <c r="D1677" s="1" t="str">
        <f>IFERROR(IF(在职员工基本信息!D1674="","",在职员工基本信息!D1674),"")</f>
        <v/>
      </c>
      <c r="E1677" s="1" t="str">
        <f>IF(在职员工基本信息!E1674="","",在职员工基本信息!E1674)</f>
        <v/>
      </c>
      <c r="F1677" s="23" t="str">
        <f>IF(在职员工基本信息!G1674="","",在职员工基本信息!G1674)</f>
        <v/>
      </c>
      <c r="G1677" s="1" t="str">
        <f>IF(在职员工基本信息!B1674="","",在职员工基本信息!B1674)</f>
        <v/>
      </c>
      <c r="H1677" s="1" t="str">
        <f>IF(在职员工基本信息!C1674="","",在职员工基本信息!C1674)</f>
        <v/>
      </c>
      <c r="J1677" s="23" t="str">
        <f t="shared" si="130"/>
        <v/>
      </c>
      <c r="K1677" s="23" t="str">
        <f t="shared" si="131"/>
        <v/>
      </c>
      <c r="L1677" s="23" t="str">
        <f t="shared" si="132"/>
        <v/>
      </c>
      <c r="M1677" s="23" t="str">
        <f t="shared" si="133"/>
        <v/>
      </c>
      <c r="N1677" s="23" t="str">
        <f t="shared" si="134"/>
        <v/>
      </c>
      <c r="P1677" s="1" t="str">
        <f>IF(AND(YEAR(在职员工基本信息!$M1674)='员工事项提醒（生日、续合同）'!$Q$4,MONTH(在职员工基本信息!$M1674)='员工事项提醒（生日、续合同）'!$S$4),在职员工基本信息!D1674,"")</f>
        <v/>
      </c>
      <c r="Q1677" s="1" t="str">
        <f>IF(AND(YEAR(在职员工基本信息!$M1674)='员工事项提醒（生日、续合同）'!$Q$4,MONTH(在职员工基本信息!$M1674)='员工事项提醒（生日、续合同）'!$S$4),在职员工基本信息!E1674,"")</f>
        <v/>
      </c>
      <c r="R1677" s="1" t="str">
        <f>IF(AND(YEAR(在职员工基本信息!$M1674)='员工事项提醒（生日、续合同）'!$Q$4,MONTH(在职员工基本信息!$M1674)='员工事项提醒（生日、续合同）'!$S$4),在职员工基本信息!B1674,"")</f>
        <v/>
      </c>
      <c r="S1677" s="1" t="str">
        <f>IF(AND(YEAR(在职员工基本信息!$M1674)='员工事项提醒（生日、续合同）'!$Q$4,MONTH(在职员工基本信息!$M1674)='员工事项提醒（生日、续合同）'!$S$4),在职员工基本信息!C1674,"")</f>
        <v/>
      </c>
      <c r="T1677" s="23" t="str">
        <f>IF(AND(YEAR(在职员工基本信息!$M1674)='员工事项提醒（生日、续合同）'!$Q$4,MONTH(在职员工基本信息!$M1674)='员工事项提醒（生日、续合同）'!$S$4),在职员工基本信息!M1674,"")</f>
        <v/>
      </c>
    </row>
    <row r="1678" spans="1:20">
      <c r="A1678" s="1" t="str">
        <f>B1678&amp;COUNTIF(B$8:B1678,B1678)</f>
        <v>1666</v>
      </c>
      <c r="B1678" s="1" t="str">
        <f>IF(MONTH(在职员工基本信息!G1675)=$L$4,MONTH(在职员工基本信息!G1675),"")</f>
        <v/>
      </c>
      <c r="D1678" s="1" t="str">
        <f>IFERROR(IF(在职员工基本信息!D1675="","",在职员工基本信息!D1675),"")</f>
        <v/>
      </c>
      <c r="E1678" s="1" t="str">
        <f>IF(在职员工基本信息!E1675="","",在职员工基本信息!E1675)</f>
        <v/>
      </c>
      <c r="F1678" s="23" t="str">
        <f>IF(在职员工基本信息!G1675="","",在职员工基本信息!G1675)</f>
        <v/>
      </c>
      <c r="G1678" s="1" t="str">
        <f>IF(在职员工基本信息!B1675="","",在职员工基本信息!B1675)</f>
        <v/>
      </c>
      <c r="H1678" s="1" t="str">
        <f>IF(在职员工基本信息!C1675="","",在职员工基本信息!C1675)</f>
        <v/>
      </c>
      <c r="J1678" s="23" t="str">
        <f t="shared" si="130"/>
        <v/>
      </c>
      <c r="K1678" s="23" t="str">
        <f t="shared" si="131"/>
        <v/>
      </c>
      <c r="L1678" s="23" t="str">
        <f t="shared" si="132"/>
        <v/>
      </c>
      <c r="M1678" s="23" t="str">
        <f t="shared" si="133"/>
        <v/>
      </c>
      <c r="N1678" s="23" t="str">
        <f t="shared" si="134"/>
        <v/>
      </c>
      <c r="P1678" s="1" t="str">
        <f>IF(AND(YEAR(在职员工基本信息!$M1675)='员工事项提醒（生日、续合同）'!$Q$4,MONTH(在职员工基本信息!$M1675)='员工事项提醒（生日、续合同）'!$S$4),在职员工基本信息!D1675,"")</f>
        <v/>
      </c>
      <c r="Q1678" s="1" t="str">
        <f>IF(AND(YEAR(在职员工基本信息!$M1675)='员工事项提醒（生日、续合同）'!$Q$4,MONTH(在职员工基本信息!$M1675)='员工事项提醒（生日、续合同）'!$S$4),在职员工基本信息!E1675,"")</f>
        <v/>
      </c>
      <c r="R1678" s="1" t="str">
        <f>IF(AND(YEAR(在职员工基本信息!$M1675)='员工事项提醒（生日、续合同）'!$Q$4,MONTH(在职员工基本信息!$M1675)='员工事项提醒（生日、续合同）'!$S$4),在职员工基本信息!B1675,"")</f>
        <v/>
      </c>
      <c r="S1678" s="1" t="str">
        <f>IF(AND(YEAR(在职员工基本信息!$M1675)='员工事项提醒（生日、续合同）'!$Q$4,MONTH(在职员工基本信息!$M1675)='员工事项提醒（生日、续合同）'!$S$4),在职员工基本信息!C1675,"")</f>
        <v/>
      </c>
      <c r="T1678" s="23" t="str">
        <f>IF(AND(YEAR(在职员工基本信息!$M1675)='员工事项提醒（生日、续合同）'!$Q$4,MONTH(在职员工基本信息!$M1675)='员工事项提醒（生日、续合同）'!$S$4),在职员工基本信息!M1675,"")</f>
        <v/>
      </c>
    </row>
    <row r="1679" spans="1:20">
      <c r="A1679" s="1" t="str">
        <f>B1679&amp;COUNTIF(B$8:B1679,B1679)</f>
        <v>1667</v>
      </c>
      <c r="B1679" s="1" t="str">
        <f>IF(MONTH(在职员工基本信息!G1676)=$L$4,MONTH(在职员工基本信息!G1676),"")</f>
        <v/>
      </c>
      <c r="D1679" s="1" t="str">
        <f>IFERROR(IF(在职员工基本信息!D1676="","",在职员工基本信息!D1676),"")</f>
        <v/>
      </c>
      <c r="E1679" s="1" t="str">
        <f>IF(在职员工基本信息!E1676="","",在职员工基本信息!E1676)</f>
        <v/>
      </c>
      <c r="F1679" s="23" t="str">
        <f>IF(在职员工基本信息!G1676="","",在职员工基本信息!G1676)</f>
        <v/>
      </c>
      <c r="G1679" s="1" t="str">
        <f>IF(在职员工基本信息!B1676="","",在职员工基本信息!B1676)</f>
        <v/>
      </c>
      <c r="H1679" s="1" t="str">
        <f>IF(在职员工基本信息!C1676="","",在职员工基本信息!C1676)</f>
        <v/>
      </c>
      <c r="J1679" s="23" t="str">
        <f t="shared" si="130"/>
        <v/>
      </c>
      <c r="K1679" s="23" t="str">
        <f t="shared" si="131"/>
        <v/>
      </c>
      <c r="L1679" s="23" t="str">
        <f t="shared" si="132"/>
        <v/>
      </c>
      <c r="M1679" s="23" t="str">
        <f t="shared" si="133"/>
        <v/>
      </c>
      <c r="N1679" s="23" t="str">
        <f t="shared" si="134"/>
        <v/>
      </c>
      <c r="P1679" s="1" t="str">
        <f>IF(AND(YEAR(在职员工基本信息!$M1676)='员工事项提醒（生日、续合同）'!$Q$4,MONTH(在职员工基本信息!$M1676)='员工事项提醒（生日、续合同）'!$S$4),在职员工基本信息!D1676,"")</f>
        <v/>
      </c>
      <c r="Q1679" s="1" t="str">
        <f>IF(AND(YEAR(在职员工基本信息!$M1676)='员工事项提醒（生日、续合同）'!$Q$4,MONTH(在职员工基本信息!$M1676)='员工事项提醒（生日、续合同）'!$S$4),在职员工基本信息!E1676,"")</f>
        <v/>
      </c>
      <c r="R1679" s="1" t="str">
        <f>IF(AND(YEAR(在职员工基本信息!$M1676)='员工事项提醒（生日、续合同）'!$Q$4,MONTH(在职员工基本信息!$M1676)='员工事项提醒（生日、续合同）'!$S$4),在职员工基本信息!B1676,"")</f>
        <v/>
      </c>
      <c r="S1679" s="1" t="str">
        <f>IF(AND(YEAR(在职员工基本信息!$M1676)='员工事项提醒（生日、续合同）'!$Q$4,MONTH(在职员工基本信息!$M1676)='员工事项提醒（生日、续合同）'!$S$4),在职员工基本信息!C1676,"")</f>
        <v/>
      </c>
      <c r="T1679" s="23" t="str">
        <f>IF(AND(YEAR(在职员工基本信息!$M1676)='员工事项提醒（生日、续合同）'!$Q$4,MONTH(在职员工基本信息!$M1676)='员工事项提醒（生日、续合同）'!$S$4),在职员工基本信息!M1676,"")</f>
        <v/>
      </c>
    </row>
    <row r="1680" spans="1:20">
      <c r="A1680" s="1" t="str">
        <f>B1680&amp;COUNTIF(B$8:B1680,B1680)</f>
        <v>1668</v>
      </c>
      <c r="B1680" s="1" t="str">
        <f>IF(MONTH(在职员工基本信息!G1677)=$L$4,MONTH(在职员工基本信息!G1677),"")</f>
        <v/>
      </c>
      <c r="D1680" s="1" t="str">
        <f>IFERROR(IF(在职员工基本信息!D1677="","",在职员工基本信息!D1677),"")</f>
        <v/>
      </c>
      <c r="E1680" s="1" t="str">
        <f>IF(在职员工基本信息!E1677="","",在职员工基本信息!E1677)</f>
        <v/>
      </c>
      <c r="F1680" s="23" t="str">
        <f>IF(在职员工基本信息!G1677="","",在职员工基本信息!G1677)</f>
        <v/>
      </c>
      <c r="G1680" s="1" t="str">
        <f>IF(在职员工基本信息!B1677="","",在职员工基本信息!B1677)</f>
        <v/>
      </c>
      <c r="H1680" s="1" t="str">
        <f>IF(在职员工基本信息!C1677="","",在职员工基本信息!C1677)</f>
        <v/>
      </c>
      <c r="J1680" s="23" t="str">
        <f t="shared" si="130"/>
        <v/>
      </c>
      <c r="K1680" s="23" t="str">
        <f t="shared" si="131"/>
        <v/>
      </c>
      <c r="L1680" s="23" t="str">
        <f t="shared" si="132"/>
        <v/>
      </c>
      <c r="M1680" s="23" t="str">
        <f t="shared" si="133"/>
        <v/>
      </c>
      <c r="N1680" s="23" t="str">
        <f t="shared" si="134"/>
        <v/>
      </c>
      <c r="P1680" s="1" t="str">
        <f>IF(AND(YEAR(在职员工基本信息!$M1677)='员工事项提醒（生日、续合同）'!$Q$4,MONTH(在职员工基本信息!$M1677)='员工事项提醒（生日、续合同）'!$S$4),在职员工基本信息!D1677,"")</f>
        <v/>
      </c>
      <c r="Q1680" s="1" t="str">
        <f>IF(AND(YEAR(在职员工基本信息!$M1677)='员工事项提醒（生日、续合同）'!$Q$4,MONTH(在职员工基本信息!$M1677)='员工事项提醒（生日、续合同）'!$S$4),在职员工基本信息!E1677,"")</f>
        <v/>
      </c>
      <c r="R1680" s="1" t="str">
        <f>IF(AND(YEAR(在职员工基本信息!$M1677)='员工事项提醒（生日、续合同）'!$Q$4,MONTH(在职员工基本信息!$M1677)='员工事项提醒（生日、续合同）'!$S$4),在职员工基本信息!B1677,"")</f>
        <v/>
      </c>
      <c r="S1680" s="1" t="str">
        <f>IF(AND(YEAR(在职员工基本信息!$M1677)='员工事项提醒（生日、续合同）'!$Q$4,MONTH(在职员工基本信息!$M1677)='员工事项提醒（生日、续合同）'!$S$4),在职员工基本信息!C1677,"")</f>
        <v/>
      </c>
      <c r="T1680" s="23" t="str">
        <f>IF(AND(YEAR(在职员工基本信息!$M1677)='员工事项提醒（生日、续合同）'!$Q$4,MONTH(在职员工基本信息!$M1677)='员工事项提醒（生日、续合同）'!$S$4),在职员工基本信息!M1677,"")</f>
        <v/>
      </c>
    </row>
    <row r="1681" spans="1:20">
      <c r="A1681" s="1" t="str">
        <f>B1681&amp;COUNTIF(B$8:B1681,B1681)</f>
        <v>1669</v>
      </c>
      <c r="B1681" s="1" t="str">
        <f>IF(MONTH(在职员工基本信息!G1678)=$L$4,MONTH(在职员工基本信息!G1678),"")</f>
        <v/>
      </c>
      <c r="D1681" s="1" t="str">
        <f>IFERROR(IF(在职员工基本信息!D1678="","",在职员工基本信息!D1678),"")</f>
        <v/>
      </c>
      <c r="E1681" s="1" t="str">
        <f>IF(在职员工基本信息!E1678="","",在职员工基本信息!E1678)</f>
        <v/>
      </c>
      <c r="F1681" s="23" t="str">
        <f>IF(在职员工基本信息!G1678="","",在职员工基本信息!G1678)</f>
        <v/>
      </c>
      <c r="G1681" s="1" t="str">
        <f>IF(在职员工基本信息!B1678="","",在职员工基本信息!B1678)</f>
        <v/>
      </c>
      <c r="H1681" s="1" t="str">
        <f>IF(在职员工基本信息!C1678="","",在职员工基本信息!C1678)</f>
        <v/>
      </c>
      <c r="J1681" s="23" t="str">
        <f t="shared" si="130"/>
        <v/>
      </c>
      <c r="K1681" s="23" t="str">
        <f t="shared" si="131"/>
        <v/>
      </c>
      <c r="L1681" s="23" t="str">
        <f t="shared" si="132"/>
        <v/>
      </c>
      <c r="M1681" s="23" t="str">
        <f t="shared" si="133"/>
        <v/>
      </c>
      <c r="N1681" s="23" t="str">
        <f t="shared" si="134"/>
        <v/>
      </c>
      <c r="P1681" s="1" t="str">
        <f>IF(AND(YEAR(在职员工基本信息!$M1678)='员工事项提醒（生日、续合同）'!$Q$4,MONTH(在职员工基本信息!$M1678)='员工事项提醒（生日、续合同）'!$S$4),在职员工基本信息!D1678,"")</f>
        <v/>
      </c>
      <c r="Q1681" s="1" t="str">
        <f>IF(AND(YEAR(在职员工基本信息!$M1678)='员工事项提醒（生日、续合同）'!$Q$4,MONTH(在职员工基本信息!$M1678)='员工事项提醒（生日、续合同）'!$S$4),在职员工基本信息!E1678,"")</f>
        <v/>
      </c>
      <c r="R1681" s="1" t="str">
        <f>IF(AND(YEAR(在职员工基本信息!$M1678)='员工事项提醒（生日、续合同）'!$Q$4,MONTH(在职员工基本信息!$M1678)='员工事项提醒（生日、续合同）'!$S$4),在职员工基本信息!B1678,"")</f>
        <v/>
      </c>
      <c r="S1681" s="1" t="str">
        <f>IF(AND(YEAR(在职员工基本信息!$M1678)='员工事项提醒（生日、续合同）'!$Q$4,MONTH(在职员工基本信息!$M1678)='员工事项提醒（生日、续合同）'!$S$4),在职员工基本信息!C1678,"")</f>
        <v/>
      </c>
      <c r="T1681" s="23" t="str">
        <f>IF(AND(YEAR(在职员工基本信息!$M1678)='员工事项提醒（生日、续合同）'!$Q$4,MONTH(在职员工基本信息!$M1678)='员工事项提醒（生日、续合同）'!$S$4),在职员工基本信息!M1678,"")</f>
        <v/>
      </c>
    </row>
    <row r="1682" spans="1:20">
      <c r="A1682" s="1" t="str">
        <f>B1682&amp;COUNTIF(B$8:B1682,B1682)</f>
        <v>1670</v>
      </c>
      <c r="B1682" s="1" t="str">
        <f>IF(MONTH(在职员工基本信息!G1679)=$L$4,MONTH(在职员工基本信息!G1679),"")</f>
        <v/>
      </c>
      <c r="D1682" s="1" t="str">
        <f>IFERROR(IF(在职员工基本信息!D1679="","",在职员工基本信息!D1679),"")</f>
        <v/>
      </c>
      <c r="E1682" s="1" t="str">
        <f>IF(在职员工基本信息!E1679="","",在职员工基本信息!E1679)</f>
        <v/>
      </c>
      <c r="F1682" s="23" t="str">
        <f>IF(在职员工基本信息!G1679="","",在职员工基本信息!G1679)</f>
        <v/>
      </c>
      <c r="G1682" s="1" t="str">
        <f>IF(在职员工基本信息!B1679="","",在职员工基本信息!B1679)</f>
        <v/>
      </c>
      <c r="H1682" s="1" t="str">
        <f>IF(在职员工基本信息!C1679="","",在职员工基本信息!C1679)</f>
        <v/>
      </c>
      <c r="J1682" s="23" t="str">
        <f t="shared" si="130"/>
        <v/>
      </c>
      <c r="K1682" s="23" t="str">
        <f t="shared" si="131"/>
        <v/>
      </c>
      <c r="L1682" s="23" t="str">
        <f t="shared" si="132"/>
        <v/>
      </c>
      <c r="M1682" s="23" t="str">
        <f t="shared" si="133"/>
        <v/>
      </c>
      <c r="N1682" s="23" t="str">
        <f t="shared" si="134"/>
        <v/>
      </c>
      <c r="P1682" s="1" t="str">
        <f>IF(AND(YEAR(在职员工基本信息!$M1679)='员工事项提醒（生日、续合同）'!$Q$4,MONTH(在职员工基本信息!$M1679)='员工事项提醒（生日、续合同）'!$S$4),在职员工基本信息!D1679,"")</f>
        <v/>
      </c>
      <c r="Q1682" s="1" t="str">
        <f>IF(AND(YEAR(在职员工基本信息!$M1679)='员工事项提醒（生日、续合同）'!$Q$4,MONTH(在职员工基本信息!$M1679)='员工事项提醒（生日、续合同）'!$S$4),在职员工基本信息!E1679,"")</f>
        <v/>
      </c>
      <c r="R1682" s="1" t="str">
        <f>IF(AND(YEAR(在职员工基本信息!$M1679)='员工事项提醒（生日、续合同）'!$Q$4,MONTH(在职员工基本信息!$M1679)='员工事项提醒（生日、续合同）'!$S$4),在职员工基本信息!B1679,"")</f>
        <v/>
      </c>
      <c r="S1682" s="1" t="str">
        <f>IF(AND(YEAR(在职员工基本信息!$M1679)='员工事项提醒（生日、续合同）'!$Q$4,MONTH(在职员工基本信息!$M1679)='员工事项提醒（生日、续合同）'!$S$4),在职员工基本信息!C1679,"")</f>
        <v/>
      </c>
      <c r="T1682" s="23" t="str">
        <f>IF(AND(YEAR(在职员工基本信息!$M1679)='员工事项提醒（生日、续合同）'!$Q$4,MONTH(在职员工基本信息!$M1679)='员工事项提醒（生日、续合同）'!$S$4),在职员工基本信息!M1679,"")</f>
        <v/>
      </c>
    </row>
    <row r="1683" spans="1:20">
      <c r="A1683" s="1" t="str">
        <f>B1683&amp;COUNTIF(B$8:B1683,B1683)</f>
        <v>1671</v>
      </c>
      <c r="B1683" s="1" t="str">
        <f>IF(MONTH(在职员工基本信息!G1680)=$L$4,MONTH(在职员工基本信息!G1680),"")</f>
        <v/>
      </c>
      <c r="D1683" s="1" t="str">
        <f>IFERROR(IF(在职员工基本信息!D1680="","",在职员工基本信息!D1680),"")</f>
        <v/>
      </c>
      <c r="E1683" s="1" t="str">
        <f>IF(在职员工基本信息!E1680="","",在职员工基本信息!E1680)</f>
        <v/>
      </c>
      <c r="F1683" s="23" t="str">
        <f>IF(在职员工基本信息!G1680="","",在职员工基本信息!G1680)</f>
        <v/>
      </c>
      <c r="G1683" s="1" t="str">
        <f>IF(在职员工基本信息!B1680="","",在职员工基本信息!B1680)</f>
        <v/>
      </c>
      <c r="H1683" s="1" t="str">
        <f>IF(在职员工基本信息!C1680="","",在职员工基本信息!C1680)</f>
        <v/>
      </c>
      <c r="J1683" s="23" t="str">
        <f t="shared" si="130"/>
        <v/>
      </c>
      <c r="K1683" s="23" t="str">
        <f t="shared" si="131"/>
        <v/>
      </c>
      <c r="L1683" s="23" t="str">
        <f t="shared" si="132"/>
        <v/>
      </c>
      <c r="M1683" s="23" t="str">
        <f t="shared" si="133"/>
        <v/>
      </c>
      <c r="N1683" s="23" t="str">
        <f t="shared" si="134"/>
        <v/>
      </c>
      <c r="P1683" s="1" t="str">
        <f>IF(AND(YEAR(在职员工基本信息!$M1680)='员工事项提醒（生日、续合同）'!$Q$4,MONTH(在职员工基本信息!$M1680)='员工事项提醒（生日、续合同）'!$S$4),在职员工基本信息!D1680,"")</f>
        <v/>
      </c>
      <c r="Q1683" s="1" t="str">
        <f>IF(AND(YEAR(在职员工基本信息!$M1680)='员工事项提醒（生日、续合同）'!$Q$4,MONTH(在职员工基本信息!$M1680)='员工事项提醒（生日、续合同）'!$S$4),在职员工基本信息!E1680,"")</f>
        <v/>
      </c>
      <c r="R1683" s="1" t="str">
        <f>IF(AND(YEAR(在职员工基本信息!$M1680)='员工事项提醒（生日、续合同）'!$Q$4,MONTH(在职员工基本信息!$M1680)='员工事项提醒（生日、续合同）'!$S$4),在职员工基本信息!B1680,"")</f>
        <v/>
      </c>
      <c r="S1683" s="1" t="str">
        <f>IF(AND(YEAR(在职员工基本信息!$M1680)='员工事项提醒（生日、续合同）'!$Q$4,MONTH(在职员工基本信息!$M1680)='员工事项提醒（生日、续合同）'!$S$4),在职员工基本信息!C1680,"")</f>
        <v/>
      </c>
      <c r="T1683" s="23" t="str">
        <f>IF(AND(YEAR(在职员工基本信息!$M1680)='员工事项提醒（生日、续合同）'!$Q$4,MONTH(在职员工基本信息!$M1680)='员工事项提醒（生日、续合同）'!$S$4),在职员工基本信息!M1680,"")</f>
        <v/>
      </c>
    </row>
    <row r="1684" spans="1:20">
      <c r="A1684" s="1" t="str">
        <f>B1684&amp;COUNTIF(B$8:B1684,B1684)</f>
        <v>1672</v>
      </c>
      <c r="B1684" s="1" t="str">
        <f>IF(MONTH(在职员工基本信息!G1681)=$L$4,MONTH(在职员工基本信息!G1681),"")</f>
        <v/>
      </c>
      <c r="D1684" s="1" t="str">
        <f>IFERROR(IF(在职员工基本信息!D1681="","",在职员工基本信息!D1681),"")</f>
        <v/>
      </c>
      <c r="E1684" s="1" t="str">
        <f>IF(在职员工基本信息!E1681="","",在职员工基本信息!E1681)</f>
        <v/>
      </c>
      <c r="F1684" s="23" t="str">
        <f>IF(在职员工基本信息!G1681="","",在职员工基本信息!G1681)</f>
        <v/>
      </c>
      <c r="G1684" s="1" t="str">
        <f>IF(在职员工基本信息!B1681="","",在职员工基本信息!B1681)</f>
        <v/>
      </c>
      <c r="H1684" s="1" t="str">
        <f>IF(在职员工基本信息!C1681="","",在职员工基本信息!C1681)</f>
        <v/>
      </c>
      <c r="J1684" s="23" t="str">
        <f t="shared" si="130"/>
        <v/>
      </c>
      <c r="K1684" s="23" t="str">
        <f t="shared" si="131"/>
        <v/>
      </c>
      <c r="L1684" s="23" t="str">
        <f t="shared" si="132"/>
        <v/>
      </c>
      <c r="M1684" s="23" t="str">
        <f t="shared" si="133"/>
        <v/>
      </c>
      <c r="N1684" s="23" t="str">
        <f t="shared" si="134"/>
        <v/>
      </c>
      <c r="P1684" s="1" t="str">
        <f>IF(AND(YEAR(在职员工基本信息!$M1681)='员工事项提醒（生日、续合同）'!$Q$4,MONTH(在职员工基本信息!$M1681)='员工事项提醒（生日、续合同）'!$S$4),在职员工基本信息!D1681,"")</f>
        <v/>
      </c>
      <c r="Q1684" s="1" t="str">
        <f>IF(AND(YEAR(在职员工基本信息!$M1681)='员工事项提醒（生日、续合同）'!$Q$4,MONTH(在职员工基本信息!$M1681)='员工事项提醒（生日、续合同）'!$S$4),在职员工基本信息!E1681,"")</f>
        <v/>
      </c>
      <c r="R1684" s="1" t="str">
        <f>IF(AND(YEAR(在职员工基本信息!$M1681)='员工事项提醒（生日、续合同）'!$Q$4,MONTH(在职员工基本信息!$M1681)='员工事项提醒（生日、续合同）'!$S$4),在职员工基本信息!B1681,"")</f>
        <v/>
      </c>
      <c r="S1684" s="1" t="str">
        <f>IF(AND(YEAR(在职员工基本信息!$M1681)='员工事项提醒（生日、续合同）'!$Q$4,MONTH(在职员工基本信息!$M1681)='员工事项提醒（生日、续合同）'!$S$4),在职员工基本信息!C1681,"")</f>
        <v/>
      </c>
      <c r="T1684" s="23" t="str">
        <f>IF(AND(YEAR(在职员工基本信息!$M1681)='员工事项提醒（生日、续合同）'!$Q$4,MONTH(在职员工基本信息!$M1681)='员工事项提醒（生日、续合同）'!$S$4),在职员工基本信息!M1681,"")</f>
        <v/>
      </c>
    </row>
    <row r="1685" spans="1:20">
      <c r="A1685" s="1" t="str">
        <f>B1685&amp;COUNTIF(B$8:B1685,B1685)</f>
        <v>1673</v>
      </c>
      <c r="B1685" s="1" t="str">
        <f>IF(MONTH(在职员工基本信息!G1682)=$L$4,MONTH(在职员工基本信息!G1682),"")</f>
        <v/>
      </c>
      <c r="D1685" s="1" t="str">
        <f>IFERROR(IF(在职员工基本信息!D1682="","",在职员工基本信息!D1682),"")</f>
        <v/>
      </c>
      <c r="E1685" s="1" t="str">
        <f>IF(在职员工基本信息!E1682="","",在职员工基本信息!E1682)</f>
        <v/>
      </c>
      <c r="F1685" s="23" t="str">
        <f>IF(在职员工基本信息!G1682="","",在职员工基本信息!G1682)</f>
        <v/>
      </c>
      <c r="G1685" s="1" t="str">
        <f>IF(在职员工基本信息!B1682="","",在职员工基本信息!B1682)</f>
        <v/>
      </c>
      <c r="H1685" s="1" t="str">
        <f>IF(在职员工基本信息!C1682="","",在职员工基本信息!C1682)</f>
        <v/>
      </c>
      <c r="J1685" s="23" t="str">
        <f t="shared" si="130"/>
        <v/>
      </c>
      <c r="K1685" s="23" t="str">
        <f t="shared" si="131"/>
        <v/>
      </c>
      <c r="L1685" s="23" t="str">
        <f t="shared" si="132"/>
        <v/>
      </c>
      <c r="M1685" s="23" t="str">
        <f t="shared" si="133"/>
        <v/>
      </c>
      <c r="N1685" s="23" t="str">
        <f t="shared" si="134"/>
        <v/>
      </c>
      <c r="P1685" s="1" t="str">
        <f>IF(AND(YEAR(在职员工基本信息!$M1682)='员工事项提醒（生日、续合同）'!$Q$4,MONTH(在职员工基本信息!$M1682)='员工事项提醒（生日、续合同）'!$S$4),在职员工基本信息!D1682,"")</f>
        <v/>
      </c>
      <c r="Q1685" s="1" t="str">
        <f>IF(AND(YEAR(在职员工基本信息!$M1682)='员工事项提醒（生日、续合同）'!$Q$4,MONTH(在职员工基本信息!$M1682)='员工事项提醒（生日、续合同）'!$S$4),在职员工基本信息!E1682,"")</f>
        <v/>
      </c>
      <c r="R1685" s="1" t="str">
        <f>IF(AND(YEAR(在职员工基本信息!$M1682)='员工事项提醒（生日、续合同）'!$Q$4,MONTH(在职员工基本信息!$M1682)='员工事项提醒（生日、续合同）'!$S$4),在职员工基本信息!B1682,"")</f>
        <v/>
      </c>
      <c r="S1685" s="1" t="str">
        <f>IF(AND(YEAR(在职员工基本信息!$M1682)='员工事项提醒（生日、续合同）'!$Q$4,MONTH(在职员工基本信息!$M1682)='员工事项提醒（生日、续合同）'!$S$4),在职员工基本信息!C1682,"")</f>
        <v/>
      </c>
      <c r="T1685" s="23" t="str">
        <f>IF(AND(YEAR(在职员工基本信息!$M1682)='员工事项提醒（生日、续合同）'!$Q$4,MONTH(在职员工基本信息!$M1682)='员工事项提醒（生日、续合同）'!$S$4),在职员工基本信息!M1682,"")</f>
        <v/>
      </c>
    </row>
    <row r="1686" spans="1:20">
      <c r="A1686" s="1" t="str">
        <f>B1686&amp;COUNTIF(B$8:B1686,B1686)</f>
        <v>1674</v>
      </c>
      <c r="B1686" s="1" t="str">
        <f>IF(MONTH(在职员工基本信息!G1683)=$L$4,MONTH(在职员工基本信息!G1683),"")</f>
        <v/>
      </c>
      <c r="D1686" s="1" t="str">
        <f>IFERROR(IF(在职员工基本信息!D1683="","",在职员工基本信息!D1683),"")</f>
        <v/>
      </c>
      <c r="E1686" s="1" t="str">
        <f>IF(在职员工基本信息!E1683="","",在职员工基本信息!E1683)</f>
        <v/>
      </c>
      <c r="F1686" s="23" t="str">
        <f>IF(在职员工基本信息!G1683="","",在职员工基本信息!G1683)</f>
        <v/>
      </c>
      <c r="G1686" s="1" t="str">
        <f>IF(在职员工基本信息!B1683="","",在职员工基本信息!B1683)</f>
        <v/>
      </c>
      <c r="H1686" s="1" t="str">
        <f>IF(在职员工基本信息!C1683="","",在职员工基本信息!C1683)</f>
        <v/>
      </c>
      <c r="J1686" s="23" t="str">
        <f t="shared" si="130"/>
        <v/>
      </c>
      <c r="K1686" s="23" t="str">
        <f t="shared" si="131"/>
        <v/>
      </c>
      <c r="L1686" s="23" t="str">
        <f t="shared" si="132"/>
        <v/>
      </c>
      <c r="M1686" s="23" t="str">
        <f t="shared" si="133"/>
        <v/>
      </c>
      <c r="N1686" s="23" t="str">
        <f t="shared" si="134"/>
        <v/>
      </c>
      <c r="P1686" s="1" t="str">
        <f>IF(AND(YEAR(在职员工基本信息!$M1683)='员工事项提醒（生日、续合同）'!$Q$4,MONTH(在职员工基本信息!$M1683)='员工事项提醒（生日、续合同）'!$S$4),在职员工基本信息!D1683,"")</f>
        <v/>
      </c>
      <c r="Q1686" s="1" t="str">
        <f>IF(AND(YEAR(在职员工基本信息!$M1683)='员工事项提醒（生日、续合同）'!$Q$4,MONTH(在职员工基本信息!$M1683)='员工事项提醒（生日、续合同）'!$S$4),在职员工基本信息!E1683,"")</f>
        <v/>
      </c>
      <c r="R1686" s="1" t="str">
        <f>IF(AND(YEAR(在职员工基本信息!$M1683)='员工事项提醒（生日、续合同）'!$Q$4,MONTH(在职员工基本信息!$M1683)='员工事项提醒（生日、续合同）'!$S$4),在职员工基本信息!B1683,"")</f>
        <v/>
      </c>
      <c r="S1686" s="1" t="str">
        <f>IF(AND(YEAR(在职员工基本信息!$M1683)='员工事项提醒（生日、续合同）'!$Q$4,MONTH(在职员工基本信息!$M1683)='员工事项提醒（生日、续合同）'!$S$4),在职员工基本信息!C1683,"")</f>
        <v/>
      </c>
      <c r="T1686" s="23" t="str">
        <f>IF(AND(YEAR(在职员工基本信息!$M1683)='员工事项提醒（生日、续合同）'!$Q$4,MONTH(在职员工基本信息!$M1683)='员工事项提醒（生日、续合同）'!$S$4),在职员工基本信息!M1683,"")</f>
        <v/>
      </c>
    </row>
    <row r="1687" spans="1:20">
      <c r="A1687" s="1" t="str">
        <f>B1687&amp;COUNTIF(B$8:B1687,B1687)</f>
        <v>1675</v>
      </c>
      <c r="B1687" s="1" t="str">
        <f>IF(MONTH(在职员工基本信息!G1684)=$L$4,MONTH(在职员工基本信息!G1684),"")</f>
        <v/>
      </c>
      <c r="D1687" s="1" t="str">
        <f>IFERROR(IF(在职员工基本信息!D1684="","",在职员工基本信息!D1684),"")</f>
        <v/>
      </c>
      <c r="E1687" s="1" t="str">
        <f>IF(在职员工基本信息!E1684="","",在职员工基本信息!E1684)</f>
        <v/>
      </c>
      <c r="F1687" s="23" t="str">
        <f>IF(在职员工基本信息!G1684="","",在职员工基本信息!G1684)</f>
        <v/>
      </c>
      <c r="G1687" s="1" t="str">
        <f>IF(在职员工基本信息!B1684="","",在职员工基本信息!B1684)</f>
        <v/>
      </c>
      <c r="H1687" s="1" t="str">
        <f>IF(在职员工基本信息!C1684="","",在职员工基本信息!C1684)</f>
        <v/>
      </c>
      <c r="J1687" s="23" t="str">
        <f t="shared" si="130"/>
        <v/>
      </c>
      <c r="K1687" s="23" t="str">
        <f t="shared" si="131"/>
        <v/>
      </c>
      <c r="L1687" s="23" t="str">
        <f t="shared" si="132"/>
        <v/>
      </c>
      <c r="M1687" s="23" t="str">
        <f t="shared" si="133"/>
        <v/>
      </c>
      <c r="N1687" s="23" t="str">
        <f t="shared" si="134"/>
        <v/>
      </c>
      <c r="P1687" s="1" t="str">
        <f>IF(AND(YEAR(在职员工基本信息!$M1684)='员工事项提醒（生日、续合同）'!$Q$4,MONTH(在职员工基本信息!$M1684)='员工事项提醒（生日、续合同）'!$S$4),在职员工基本信息!D1684,"")</f>
        <v/>
      </c>
      <c r="Q1687" s="1" t="str">
        <f>IF(AND(YEAR(在职员工基本信息!$M1684)='员工事项提醒（生日、续合同）'!$Q$4,MONTH(在职员工基本信息!$M1684)='员工事项提醒（生日、续合同）'!$S$4),在职员工基本信息!E1684,"")</f>
        <v/>
      </c>
      <c r="R1687" s="1" t="str">
        <f>IF(AND(YEAR(在职员工基本信息!$M1684)='员工事项提醒（生日、续合同）'!$Q$4,MONTH(在职员工基本信息!$M1684)='员工事项提醒（生日、续合同）'!$S$4),在职员工基本信息!B1684,"")</f>
        <v/>
      </c>
      <c r="S1687" s="1" t="str">
        <f>IF(AND(YEAR(在职员工基本信息!$M1684)='员工事项提醒（生日、续合同）'!$Q$4,MONTH(在职员工基本信息!$M1684)='员工事项提醒（生日、续合同）'!$S$4),在职员工基本信息!C1684,"")</f>
        <v/>
      </c>
      <c r="T1687" s="23" t="str">
        <f>IF(AND(YEAR(在职员工基本信息!$M1684)='员工事项提醒（生日、续合同）'!$Q$4,MONTH(在职员工基本信息!$M1684)='员工事项提醒（生日、续合同）'!$S$4),在职员工基本信息!M1684,"")</f>
        <v/>
      </c>
    </row>
    <row r="1688" spans="1:20">
      <c r="A1688" s="1" t="str">
        <f>B1688&amp;COUNTIF(B$8:B1688,B1688)</f>
        <v>1676</v>
      </c>
      <c r="B1688" s="1" t="str">
        <f>IF(MONTH(在职员工基本信息!G1685)=$L$4,MONTH(在职员工基本信息!G1685),"")</f>
        <v/>
      </c>
      <c r="D1688" s="1" t="str">
        <f>IFERROR(IF(在职员工基本信息!D1685="","",在职员工基本信息!D1685),"")</f>
        <v/>
      </c>
      <c r="E1688" s="1" t="str">
        <f>IF(在职员工基本信息!E1685="","",在职员工基本信息!E1685)</f>
        <v/>
      </c>
      <c r="F1688" s="23" t="str">
        <f>IF(在职员工基本信息!G1685="","",在职员工基本信息!G1685)</f>
        <v/>
      </c>
      <c r="G1688" s="1" t="str">
        <f>IF(在职员工基本信息!B1685="","",在职员工基本信息!B1685)</f>
        <v/>
      </c>
      <c r="H1688" s="1" t="str">
        <f>IF(在职员工基本信息!C1685="","",在职员工基本信息!C1685)</f>
        <v/>
      </c>
      <c r="J1688" s="23" t="str">
        <f t="shared" si="130"/>
        <v/>
      </c>
      <c r="K1688" s="23" t="str">
        <f t="shared" si="131"/>
        <v/>
      </c>
      <c r="L1688" s="23" t="str">
        <f t="shared" si="132"/>
        <v/>
      </c>
      <c r="M1688" s="23" t="str">
        <f t="shared" si="133"/>
        <v/>
      </c>
      <c r="N1688" s="23" t="str">
        <f t="shared" si="134"/>
        <v/>
      </c>
      <c r="P1688" s="1" t="str">
        <f>IF(AND(YEAR(在职员工基本信息!$M1685)='员工事项提醒（生日、续合同）'!$Q$4,MONTH(在职员工基本信息!$M1685)='员工事项提醒（生日、续合同）'!$S$4),在职员工基本信息!D1685,"")</f>
        <v/>
      </c>
      <c r="Q1688" s="1" t="str">
        <f>IF(AND(YEAR(在职员工基本信息!$M1685)='员工事项提醒（生日、续合同）'!$Q$4,MONTH(在职员工基本信息!$M1685)='员工事项提醒（生日、续合同）'!$S$4),在职员工基本信息!E1685,"")</f>
        <v/>
      </c>
      <c r="R1688" s="1" t="str">
        <f>IF(AND(YEAR(在职员工基本信息!$M1685)='员工事项提醒（生日、续合同）'!$Q$4,MONTH(在职员工基本信息!$M1685)='员工事项提醒（生日、续合同）'!$S$4),在职员工基本信息!B1685,"")</f>
        <v/>
      </c>
      <c r="S1688" s="1" t="str">
        <f>IF(AND(YEAR(在职员工基本信息!$M1685)='员工事项提醒（生日、续合同）'!$Q$4,MONTH(在职员工基本信息!$M1685)='员工事项提醒（生日、续合同）'!$S$4),在职员工基本信息!C1685,"")</f>
        <v/>
      </c>
      <c r="T1688" s="23" t="str">
        <f>IF(AND(YEAR(在职员工基本信息!$M1685)='员工事项提醒（生日、续合同）'!$Q$4,MONTH(在职员工基本信息!$M1685)='员工事项提醒（生日、续合同）'!$S$4),在职员工基本信息!M1685,"")</f>
        <v/>
      </c>
    </row>
    <row r="1689" spans="1:20">
      <c r="A1689" s="1" t="str">
        <f>B1689&amp;COUNTIF(B$8:B1689,B1689)</f>
        <v>1677</v>
      </c>
      <c r="B1689" s="1" t="str">
        <f>IF(MONTH(在职员工基本信息!G1686)=$L$4,MONTH(在职员工基本信息!G1686),"")</f>
        <v/>
      </c>
      <c r="D1689" s="1" t="str">
        <f>IFERROR(IF(在职员工基本信息!D1686="","",在职员工基本信息!D1686),"")</f>
        <v/>
      </c>
      <c r="E1689" s="1" t="str">
        <f>IF(在职员工基本信息!E1686="","",在职员工基本信息!E1686)</f>
        <v/>
      </c>
      <c r="F1689" s="23" t="str">
        <f>IF(在职员工基本信息!G1686="","",在职员工基本信息!G1686)</f>
        <v/>
      </c>
      <c r="G1689" s="1" t="str">
        <f>IF(在职员工基本信息!B1686="","",在职员工基本信息!B1686)</f>
        <v/>
      </c>
      <c r="H1689" s="1" t="str">
        <f>IF(在职员工基本信息!C1686="","",在职员工基本信息!C1686)</f>
        <v/>
      </c>
      <c r="J1689" s="23" t="str">
        <f t="shared" si="130"/>
        <v/>
      </c>
      <c r="K1689" s="23" t="str">
        <f t="shared" si="131"/>
        <v/>
      </c>
      <c r="L1689" s="23" t="str">
        <f t="shared" si="132"/>
        <v/>
      </c>
      <c r="M1689" s="23" t="str">
        <f t="shared" si="133"/>
        <v/>
      </c>
      <c r="N1689" s="23" t="str">
        <f t="shared" si="134"/>
        <v/>
      </c>
      <c r="P1689" s="1" t="str">
        <f>IF(AND(YEAR(在职员工基本信息!$M1686)='员工事项提醒（生日、续合同）'!$Q$4,MONTH(在职员工基本信息!$M1686)='员工事项提醒（生日、续合同）'!$S$4),在职员工基本信息!D1686,"")</f>
        <v/>
      </c>
      <c r="Q1689" s="1" t="str">
        <f>IF(AND(YEAR(在职员工基本信息!$M1686)='员工事项提醒（生日、续合同）'!$Q$4,MONTH(在职员工基本信息!$M1686)='员工事项提醒（生日、续合同）'!$S$4),在职员工基本信息!E1686,"")</f>
        <v/>
      </c>
      <c r="R1689" s="1" t="str">
        <f>IF(AND(YEAR(在职员工基本信息!$M1686)='员工事项提醒（生日、续合同）'!$Q$4,MONTH(在职员工基本信息!$M1686)='员工事项提醒（生日、续合同）'!$S$4),在职员工基本信息!B1686,"")</f>
        <v/>
      </c>
      <c r="S1689" s="1" t="str">
        <f>IF(AND(YEAR(在职员工基本信息!$M1686)='员工事项提醒（生日、续合同）'!$Q$4,MONTH(在职员工基本信息!$M1686)='员工事项提醒（生日、续合同）'!$S$4),在职员工基本信息!C1686,"")</f>
        <v/>
      </c>
      <c r="T1689" s="23" t="str">
        <f>IF(AND(YEAR(在职员工基本信息!$M1686)='员工事项提醒（生日、续合同）'!$Q$4,MONTH(在职员工基本信息!$M1686)='员工事项提醒（生日、续合同）'!$S$4),在职员工基本信息!M1686,"")</f>
        <v/>
      </c>
    </row>
    <row r="1690" spans="1:20">
      <c r="A1690" s="1" t="str">
        <f>B1690&amp;COUNTIF(B$8:B1690,B1690)</f>
        <v>1678</v>
      </c>
      <c r="B1690" s="1" t="str">
        <f>IF(MONTH(在职员工基本信息!G1687)=$L$4,MONTH(在职员工基本信息!G1687),"")</f>
        <v/>
      </c>
      <c r="D1690" s="1" t="str">
        <f>IFERROR(IF(在职员工基本信息!D1687="","",在职员工基本信息!D1687),"")</f>
        <v/>
      </c>
      <c r="E1690" s="1" t="str">
        <f>IF(在职员工基本信息!E1687="","",在职员工基本信息!E1687)</f>
        <v/>
      </c>
      <c r="F1690" s="23" t="str">
        <f>IF(在职员工基本信息!G1687="","",在职员工基本信息!G1687)</f>
        <v/>
      </c>
      <c r="G1690" s="1" t="str">
        <f>IF(在职员工基本信息!B1687="","",在职员工基本信息!B1687)</f>
        <v/>
      </c>
      <c r="H1690" s="1" t="str">
        <f>IF(在职员工基本信息!C1687="","",在职员工基本信息!C1687)</f>
        <v/>
      </c>
      <c r="J1690" s="23" t="str">
        <f t="shared" si="130"/>
        <v/>
      </c>
      <c r="K1690" s="23" t="str">
        <f t="shared" si="131"/>
        <v/>
      </c>
      <c r="L1690" s="23" t="str">
        <f t="shared" si="132"/>
        <v/>
      </c>
      <c r="M1690" s="23" t="str">
        <f t="shared" si="133"/>
        <v/>
      </c>
      <c r="N1690" s="23" t="str">
        <f t="shared" si="134"/>
        <v/>
      </c>
      <c r="P1690" s="1" t="str">
        <f>IF(AND(YEAR(在职员工基本信息!$M1687)='员工事项提醒（生日、续合同）'!$Q$4,MONTH(在职员工基本信息!$M1687)='员工事项提醒（生日、续合同）'!$S$4),在职员工基本信息!D1687,"")</f>
        <v/>
      </c>
      <c r="Q1690" s="1" t="str">
        <f>IF(AND(YEAR(在职员工基本信息!$M1687)='员工事项提醒（生日、续合同）'!$Q$4,MONTH(在职员工基本信息!$M1687)='员工事项提醒（生日、续合同）'!$S$4),在职员工基本信息!E1687,"")</f>
        <v/>
      </c>
      <c r="R1690" s="1" t="str">
        <f>IF(AND(YEAR(在职员工基本信息!$M1687)='员工事项提醒（生日、续合同）'!$Q$4,MONTH(在职员工基本信息!$M1687)='员工事项提醒（生日、续合同）'!$S$4),在职员工基本信息!B1687,"")</f>
        <v/>
      </c>
      <c r="S1690" s="1" t="str">
        <f>IF(AND(YEAR(在职员工基本信息!$M1687)='员工事项提醒（生日、续合同）'!$Q$4,MONTH(在职员工基本信息!$M1687)='员工事项提醒（生日、续合同）'!$S$4),在职员工基本信息!C1687,"")</f>
        <v/>
      </c>
      <c r="T1690" s="23" t="str">
        <f>IF(AND(YEAR(在职员工基本信息!$M1687)='员工事项提醒（生日、续合同）'!$Q$4,MONTH(在职员工基本信息!$M1687)='员工事项提醒（生日、续合同）'!$S$4),在职员工基本信息!M1687,"")</f>
        <v/>
      </c>
    </row>
    <row r="1691" spans="1:20">
      <c r="A1691" s="1" t="str">
        <f>B1691&amp;COUNTIF(B$8:B1691,B1691)</f>
        <v>1679</v>
      </c>
      <c r="B1691" s="1" t="str">
        <f>IF(MONTH(在职员工基本信息!G1688)=$L$4,MONTH(在职员工基本信息!G1688),"")</f>
        <v/>
      </c>
      <c r="D1691" s="1" t="str">
        <f>IFERROR(IF(在职员工基本信息!D1688="","",在职员工基本信息!D1688),"")</f>
        <v/>
      </c>
      <c r="E1691" s="1" t="str">
        <f>IF(在职员工基本信息!E1688="","",在职员工基本信息!E1688)</f>
        <v/>
      </c>
      <c r="F1691" s="23" t="str">
        <f>IF(在职员工基本信息!G1688="","",在职员工基本信息!G1688)</f>
        <v/>
      </c>
      <c r="G1691" s="1" t="str">
        <f>IF(在职员工基本信息!B1688="","",在职员工基本信息!B1688)</f>
        <v/>
      </c>
      <c r="H1691" s="1" t="str">
        <f>IF(在职员工基本信息!C1688="","",在职员工基本信息!C1688)</f>
        <v/>
      </c>
      <c r="J1691" s="23" t="str">
        <f t="shared" si="130"/>
        <v/>
      </c>
      <c r="K1691" s="23" t="str">
        <f t="shared" si="131"/>
        <v/>
      </c>
      <c r="L1691" s="23" t="str">
        <f t="shared" si="132"/>
        <v/>
      </c>
      <c r="M1691" s="23" t="str">
        <f t="shared" si="133"/>
        <v/>
      </c>
      <c r="N1691" s="23" t="str">
        <f t="shared" si="134"/>
        <v/>
      </c>
      <c r="P1691" s="1" t="str">
        <f>IF(AND(YEAR(在职员工基本信息!$M1688)='员工事项提醒（生日、续合同）'!$Q$4,MONTH(在职员工基本信息!$M1688)='员工事项提醒（生日、续合同）'!$S$4),在职员工基本信息!D1688,"")</f>
        <v/>
      </c>
      <c r="Q1691" s="1" t="str">
        <f>IF(AND(YEAR(在职员工基本信息!$M1688)='员工事项提醒（生日、续合同）'!$Q$4,MONTH(在职员工基本信息!$M1688)='员工事项提醒（生日、续合同）'!$S$4),在职员工基本信息!E1688,"")</f>
        <v/>
      </c>
      <c r="R1691" s="1" t="str">
        <f>IF(AND(YEAR(在职员工基本信息!$M1688)='员工事项提醒（生日、续合同）'!$Q$4,MONTH(在职员工基本信息!$M1688)='员工事项提醒（生日、续合同）'!$S$4),在职员工基本信息!B1688,"")</f>
        <v/>
      </c>
      <c r="S1691" s="1" t="str">
        <f>IF(AND(YEAR(在职员工基本信息!$M1688)='员工事项提醒（生日、续合同）'!$Q$4,MONTH(在职员工基本信息!$M1688)='员工事项提醒（生日、续合同）'!$S$4),在职员工基本信息!C1688,"")</f>
        <v/>
      </c>
      <c r="T1691" s="23" t="str">
        <f>IF(AND(YEAR(在职员工基本信息!$M1688)='员工事项提醒（生日、续合同）'!$Q$4,MONTH(在职员工基本信息!$M1688)='员工事项提醒（生日、续合同）'!$S$4),在职员工基本信息!M1688,"")</f>
        <v/>
      </c>
    </row>
    <row r="1692" spans="1:20">
      <c r="A1692" s="1" t="str">
        <f>B1692&amp;COUNTIF(B$8:B1692,B1692)</f>
        <v>1680</v>
      </c>
      <c r="B1692" s="1" t="str">
        <f>IF(MONTH(在职员工基本信息!G1689)=$L$4,MONTH(在职员工基本信息!G1689),"")</f>
        <v/>
      </c>
      <c r="D1692" s="1" t="str">
        <f>IFERROR(IF(在职员工基本信息!D1689="","",在职员工基本信息!D1689),"")</f>
        <v/>
      </c>
      <c r="E1692" s="1" t="str">
        <f>IF(在职员工基本信息!E1689="","",在职员工基本信息!E1689)</f>
        <v/>
      </c>
      <c r="F1692" s="23" t="str">
        <f>IF(在职员工基本信息!G1689="","",在职员工基本信息!G1689)</f>
        <v/>
      </c>
      <c r="G1692" s="1" t="str">
        <f>IF(在职员工基本信息!B1689="","",在职员工基本信息!B1689)</f>
        <v/>
      </c>
      <c r="H1692" s="1" t="str">
        <f>IF(在职员工基本信息!C1689="","",在职员工基本信息!C1689)</f>
        <v/>
      </c>
      <c r="J1692" s="23" t="str">
        <f t="shared" si="130"/>
        <v/>
      </c>
      <c r="K1692" s="23" t="str">
        <f t="shared" si="131"/>
        <v/>
      </c>
      <c r="L1692" s="23" t="str">
        <f t="shared" si="132"/>
        <v/>
      </c>
      <c r="M1692" s="23" t="str">
        <f t="shared" si="133"/>
        <v/>
      </c>
      <c r="N1692" s="23" t="str">
        <f t="shared" si="134"/>
        <v/>
      </c>
      <c r="P1692" s="1" t="str">
        <f>IF(AND(YEAR(在职员工基本信息!$M1689)='员工事项提醒（生日、续合同）'!$Q$4,MONTH(在职员工基本信息!$M1689)='员工事项提醒（生日、续合同）'!$S$4),在职员工基本信息!D1689,"")</f>
        <v/>
      </c>
      <c r="Q1692" s="1" t="str">
        <f>IF(AND(YEAR(在职员工基本信息!$M1689)='员工事项提醒（生日、续合同）'!$Q$4,MONTH(在职员工基本信息!$M1689)='员工事项提醒（生日、续合同）'!$S$4),在职员工基本信息!E1689,"")</f>
        <v/>
      </c>
      <c r="R1692" s="1" t="str">
        <f>IF(AND(YEAR(在职员工基本信息!$M1689)='员工事项提醒（生日、续合同）'!$Q$4,MONTH(在职员工基本信息!$M1689)='员工事项提醒（生日、续合同）'!$S$4),在职员工基本信息!B1689,"")</f>
        <v/>
      </c>
      <c r="S1692" s="1" t="str">
        <f>IF(AND(YEAR(在职员工基本信息!$M1689)='员工事项提醒（生日、续合同）'!$Q$4,MONTH(在职员工基本信息!$M1689)='员工事项提醒（生日、续合同）'!$S$4),在职员工基本信息!C1689,"")</f>
        <v/>
      </c>
      <c r="T1692" s="23" t="str">
        <f>IF(AND(YEAR(在职员工基本信息!$M1689)='员工事项提醒（生日、续合同）'!$Q$4,MONTH(在职员工基本信息!$M1689)='员工事项提醒（生日、续合同）'!$S$4),在职员工基本信息!M1689,"")</f>
        <v/>
      </c>
    </row>
    <row r="1693" spans="1:20">
      <c r="A1693" s="1" t="str">
        <f>B1693&amp;COUNTIF(B$8:B1693,B1693)</f>
        <v>1681</v>
      </c>
      <c r="B1693" s="1" t="str">
        <f>IF(MONTH(在职员工基本信息!G1690)=$L$4,MONTH(在职员工基本信息!G1690),"")</f>
        <v/>
      </c>
      <c r="D1693" s="1" t="str">
        <f>IFERROR(IF(在职员工基本信息!D1690="","",在职员工基本信息!D1690),"")</f>
        <v/>
      </c>
      <c r="E1693" s="1" t="str">
        <f>IF(在职员工基本信息!E1690="","",在职员工基本信息!E1690)</f>
        <v/>
      </c>
      <c r="F1693" s="23" t="str">
        <f>IF(在职员工基本信息!G1690="","",在职员工基本信息!G1690)</f>
        <v/>
      </c>
      <c r="G1693" s="1" t="str">
        <f>IF(在职员工基本信息!B1690="","",在职员工基本信息!B1690)</f>
        <v/>
      </c>
      <c r="H1693" s="1" t="str">
        <f>IF(在职员工基本信息!C1690="","",在职员工基本信息!C1690)</f>
        <v/>
      </c>
      <c r="J1693" s="23" t="str">
        <f t="shared" si="130"/>
        <v/>
      </c>
      <c r="K1693" s="23" t="str">
        <f t="shared" si="131"/>
        <v/>
      </c>
      <c r="L1693" s="23" t="str">
        <f t="shared" si="132"/>
        <v/>
      </c>
      <c r="M1693" s="23" t="str">
        <f t="shared" si="133"/>
        <v/>
      </c>
      <c r="N1693" s="23" t="str">
        <f t="shared" si="134"/>
        <v/>
      </c>
      <c r="P1693" s="1" t="str">
        <f>IF(AND(YEAR(在职员工基本信息!$M1690)='员工事项提醒（生日、续合同）'!$Q$4,MONTH(在职员工基本信息!$M1690)='员工事项提醒（生日、续合同）'!$S$4),在职员工基本信息!D1690,"")</f>
        <v/>
      </c>
      <c r="Q1693" s="1" t="str">
        <f>IF(AND(YEAR(在职员工基本信息!$M1690)='员工事项提醒（生日、续合同）'!$Q$4,MONTH(在职员工基本信息!$M1690)='员工事项提醒（生日、续合同）'!$S$4),在职员工基本信息!E1690,"")</f>
        <v/>
      </c>
      <c r="R1693" s="1" t="str">
        <f>IF(AND(YEAR(在职员工基本信息!$M1690)='员工事项提醒（生日、续合同）'!$Q$4,MONTH(在职员工基本信息!$M1690)='员工事项提醒（生日、续合同）'!$S$4),在职员工基本信息!B1690,"")</f>
        <v/>
      </c>
      <c r="S1693" s="1" t="str">
        <f>IF(AND(YEAR(在职员工基本信息!$M1690)='员工事项提醒（生日、续合同）'!$Q$4,MONTH(在职员工基本信息!$M1690)='员工事项提醒（生日、续合同）'!$S$4),在职员工基本信息!C1690,"")</f>
        <v/>
      </c>
      <c r="T1693" s="23" t="str">
        <f>IF(AND(YEAR(在职员工基本信息!$M1690)='员工事项提醒（生日、续合同）'!$Q$4,MONTH(在职员工基本信息!$M1690)='员工事项提醒（生日、续合同）'!$S$4),在职员工基本信息!M1690,"")</f>
        <v/>
      </c>
    </row>
    <row r="1694" spans="1:20">
      <c r="A1694" s="1" t="str">
        <f>B1694&amp;COUNTIF(B$8:B1694,B1694)</f>
        <v>1682</v>
      </c>
      <c r="B1694" s="1" t="str">
        <f>IF(MONTH(在职员工基本信息!G1691)=$L$4,MONTH(在职员工基本信息!G1691),"")</f>
        <v/>
      </c>
      <c r="D1694" s="1" t="str">
        <f>IFERROR(IF(在职员工基本信息!D1691="","",在职员工基本信息!D1691),"")</f>
        <v/>
      </c>
      <c r="E1694" s="1" t="str">
        <f>IF(在职员工基本信息!E1691="","",在职员工基本信息!E1691)</f>
        <v/>
      </c>
      <c r="F1694" s="23" t="str">
        <f>IF(在职员工基本信息!G1691="","",在职员工基本信息!G1691)</f>
        <v/>
      </c>
      <c r="G1694" s="1" t="str">
        <f>IF(在职员工基本信息!B1691="","",在职员工基本信息!B1691)</f>
        <v/>
      </c>
      <c r="H1694" s="1" t="str">
        <f>IF(在职员工基本信息!C1691="","",在职员工基本信息!C1691)</f>
        <v/>
      </c>
      <c r="J1694" s="23" t="str">
        <f t="shared" si="130"/>
        <v/>
      </c>
      <c r="K1694" s="23" t="str">
        <f t="shared" si="131"/>
        <v/>
      </c>
      <c r="L1694" s="23" t="str">
        <f t="shared" si="132"/>
        <v/>
      </c>
      <c r="M1694" s="23" t="str">
        <f t="shared" si="133"/>
        <v/>
      </c>
      <c r="N1694" s="23" t="str">
        <f t="shared" si="134"/>
        <v/>
      </c>
      <c r="P1694" s="1" t="str">
        <f>IF(AND(YEAR(在职员工基本信息!$M1691)='员工事项提醒（生日、续合同）'!$Q$4,MONTH(在职员工基本信息!$M1691)='员工事项提醒（生日、续合同）'!$S$4),在职员工基本信息!D1691,"")</f>
        <v/>
      </c>
      <c r="Q1694" s="1" t="str">
        <f>IF(AND(YEAR(在职员工基本信息!$M1691)='员工事项提醒（生日、续合同）'!$Q$4,MONTH(在职员工基本信息!$M1691)='员工事项提醒（生日、续合同）'!$S$4),在职员工基本信息!E1691,"")</f>
        <v/>
      </c>
      <c r="R1694" s="1" t="str">
        <f>IF(AND(YEAR(在职员工基本信息!$M1691)='员工事项提醒（生日、续合同）'!$Q$4,MONTH(在职员工基本信息!$M1691)='员工事项提醒（生日、续合同）'!$S$4),在职员工基本信息!B1691,"")</f>
        <v/>
      </c>
      <c r="S1694" s="1" t="str">
        <f>IF(AND(YEAR(在职员工基本信息!$M1691)='员工事项提醒（生日、续合同）'!$Q$4,MONTH(在职员工基本信息!$M1691)='员工事项提醒（生日、续合同）'!$S$4),在职员工基本信息!C1691,"")</f>
        <v/>
      </c>
      <c r="T1694" s="23" t="str">
        <f>IF(AND(YEAR(在职员工基本信息!$M1691)='员工事项提醒（生日、续合同）'!$Q$4,MONTH(在职员工基本信息!$M1691)='员工事项提醒（生日、续合同）'!$S$4),在职员工基本信息!M1691,"")</f>
        <v/>
      </c>
    </row>
    <row r="1695" spans="1:20">
      <c r="A1695" s="1" t="str">
        <f>B1695&amp;COUNTIF(B$8:B1695,B1695)</f>
        <v>1683</v>
      </c>
      <c r="B1695" s="1" t="str">
        <f>IF(MONTH(在职员工基本信息!G1692)=$L$4,MONTH(在职员工基本信息!G1692),"")</f>
        <v/>
      </c>
      <c r="D1695" s="1" t="str">
        <f>IFERROR(IF(在职员工基本信息!D1692="","",在职员工基本信息!D1692),"")</f>
        <v/>
      </c>
      <c r="E1695" s="1" t="str">
        <f>IF(在职员工基本信息!E1692="","",在职员工基本信息!E1692)</f>
        <v/>
      </c>
      <c r="F1695" s="23" t="str">
        <f>IF(在职员工基本信息!G1692="","",在职员工基本信息!G1692)</f>
        <v/>
      </c>
      <c r="G1695" s="1" t="str">
        <f>IF(在职员工基本信息!B1692="","",在职员工基本信息!B1692)</f>
        <v/>
      </c>
      <c r="H1695" s="1" t="str">
        <f>IF(在职员工基本信息!C1692="","",在职员工基本信息!C1692)</f>
        <v/>
      </c>
      <c r="J1695" s="23" t="str">
        <f t="shared" si="130"/>
        <v/>
      </c>
      <c r="K1695" s="23" t="str">
        <f t="shared" si="131"/>
        <v/>
      </c>
      <c r="L1695" s="23" t="str">
        <f t="shared" si="132"/>
        <v/>
      </c>
      <c r="M1695" s="23" t="str">
        <f t="shared" si="133"/>
        <v/>
      </c>
      <c r="N1695" s="23" t="str">
        <f t="shared" si="134"/>
        <v/>
      </c>
      <c r="P1695" s="1" t="str">
        <f>IF(AND(YEAR(在职员工基本信息!$M1692)='员工事项提醒（生日、续合同）'!$Q$4,MONTH(在职员工基本信息!$M1692)='员工事项提醒（生日、续合同）'!$S$4),在职员工基本信息!D1692,"")</f>
        <v/>
      </c>
      <c r="Q1695" s="1" t="str">
        <f>IF(AND(YEAR(在职员工基本信息!$M1692)='员工事项提醒（生日、续合同）'!$Q$4,MONTH(在职员工基本信息!$M1692)='员工事项提醒（生日、续合同）'!$S$4),在职员工基本信息!E1692,"")</f>
        <v/>
      </c>
      <c r="R1695" s="1" t="str">
        <f>IF(AND(YEAR(在职员工基本信息!$M1692)='员工事项提醒（生日、续合同）'!$Q$4,MONTH(在职员工基本信息!$M1692)='员工事项提醒（生日、续合同）'!$S$4),在职员工基本信息!B1692,"")</f>
        <v/>
      </c>
      <c r="S1695" s="1" t="str">
        <f>IF(AND(YEAR(在职员工基本信息!$M1692)='员工事项提醒（生日、续合同）'!$Q$4,MONTH(在职员工基本信息!$M1692)='员工事项提醒（生日、续合同）'!$S$4),在职员工基本信息!C1692,"")</f>
        <v/>
      </c>
      <c r="T1695" s="23" t="str">
        <f>IF(AND(YEAR(在职员工基本信息!$M1692)='员工事项提醒（生日、续合同）'!$Q$4,MONTH(在职员工基本信息!$M1692)='员工事项提醒（生日、续合同）'!$S$4),在职员工基本信息!M1692,"")</f>
        <v/>
      </c>
    </row>
    <row r="1696" spans="1:20">
      <c r="A1696" s="1" t="str">
        <f>B1696&amp;COUNTIF(B$8:B1696,B1696)</f>
        <v>1684</v>
      </c>
      <c r="B1696" s="1" t="str">
        <f>IF(MONTH(在职员工基本信息!G1693)=$L$4,MONTH(在职员工基本信息!G1693),"")</f>
        <v/>
      </c>
      <c r="D1696" s="1" t="str">
        <f>IFERROR(IF(在职员工基本信息!D1693="","",在职员工基本信息!D1693),"")</f>
        <v/>
      </c>
      <c r="E1696" s="1" t="str">
        <f>IF(在职员工基本信息!E1693="","",在职员工基本信息!E1693)</f>
        <v/>
      </c>
      <c r="F1696" s="23" t="str">
        <f>IF(在职员工基本信息!G1693="","",在职员工基本信息!G1693)</f>
        <v/>
      </c>
      <c r="G1696" s="1" t="str">
        <f>IF(在职员工基本信息!B1693="","",在职员工基本信息!B1693)</f>
        <v/>
      </c>
      <c r="H1696" s="1" t="str">
        <f>IF(在职员工基本信息!C1693="","",在职员工基本信息!C1693)</f>
        <v/>
      </c>
      <c r="J1696" s="23" t="str">
        <f t="shared" si="130"/>
        <v/>
      </c>
      <c r="K1696" s="23" t="str">
        <f t="shared" si="131"/>
        <v/>
      </c>
      <c r="L1696" s="23" t="str">
        <f t="shared" si="132"/>
        <v/>
      </c>
      <c r="M1696" s="23" t="str">
        <f t="shared" si="133"/>
        <v/>
      </c>
      <c r="N1696" s="23" t="str">
        <f t="shared" si="134"/>
        <v/>
      </c>
      <c r="P1696" s="1" t="str">
        <f>IF(AND(YEAR(在职员工基本信息!$M1693)='员工事项提醒（生日、续合同）'!$Q$4,MONTH(在职员工基本信息!$M1693)='员工事项提醒（生日、续合同）'!$S$4),在职员工基本信息!D1693,"")</f>
        <v/>
      </c>
      <c r="Q1696" s="1" t="str">
        <f>IF(AND(YEAR(在职员工基本信息!$M1693)='员工事项提醒（生日、续合同）'!$Q$4,MONTH(在职员工基本信息!$M1693)='员工事项提醒（生日、续合同）'!$S$4),在职员工基本信息!E1693,"")</f>
        <v/>
      </c>
      <c r="R1696" s="1" t="str">
        <f>IF(AND(YEAR(在职员工基本信息!$M1693)='员工事项提醒（生日、续合同）'!$Q$4,MONTH(在职员工基本信息!$M1693)='员工事项提醒（生日、续合同）'!$S$4),在职员工基本信息!B1693,"")</f>
        <v/>
      </c>
      <c r="S1696" s="1" t="str">
        <f>IF(AND(YEAR(在职员工基本信息!$M1693)='员工事项提醒（生日、续合同）'!$Q$4,MONTH(在职员工基本信息!$M1693)='员工事项提醒（生日、续合同）'!$S$4),在职员工基本信息!C1693,"")</f>
        <v/>
      </c>
      <c r="T1696" s="23" t="str">
        <f>IF(AND(YEAR(在职员工基本信息!$M1693)='员工事项提醒（生日、续合同）'!$Q$4,MONTH(在职员工基本信息!$M1693)='员工事项提醒（生日、续合同）'!$S$4),在职员工基本信息!M1693,"")</f>
        <v/>
      </c>
    </row>
    <row r="1697" spans="1:20">
      <c r="A1697" s="1" t="str">
        <f>B1697&amp;COUNTIF(B$8:B1697,B1697)</f>
        <v>1685</v>
      </c>
      <c r="B1697" s="1" t="str">
        <f>IF(MONTH(在职员工基本信息!G1694)=$L$4,MONTH(在职员工基本信息!G1694),"")</f>
        <v/>
      </c>
      <c r="D1697" s="1" t="str">
        <f>IFERROR(IF(在职员工基本信息!D1694="","",在职员工基本信息!D1694),"")</f>
        <v/>
      </c>
      <c r="E1697" s="1" t="str">
        <f>IF(在职员工基本信息!E1694="","",在职员工基本信息!E1694)</f>
        <v/>
      </c>
      <c r="F1697" s="23" t="str">
        <f>IF(在职员工基本信息!G1694="","",在职员工基本信息!G1694)</f>
        <v/>
      </c>
      <c r="G1697" s="1" t="str">
        <f>IF(在职员工基本信息!B1694="","",在职员工基本信息!B1694)</f>
        <v/>
      </c>
      <c r="H1697" s="1" t="str">
        <f>IF(在职员工基本信息!C1694="","",在职员工基本信息!C1694)</f>
        <v/>
      </c>
      <c r="J1697" s="23" t="str">
        <f t="shared" si="130"/>
        <v/>
      </c>
      <c r="K1697" s="23" t="str">
        <f t="shared" si="131"/>
        <v/>
      </c>
      <c r="L1697" s="23" t="str">
        <f t="shared" si="132"/>
        <v/>
      </c>
      <c r="M1697" s="23" t="str">
        <f t="shared" si="133"/>
        <v/>
      </c>
      <c r="N1697" s="23" t="str">
        <f t="shared" si="134"/>
        <v/>
      </c>
      <c r="P1697" s="1" t="str">
        <f>IF(AND(YEAR(在职员工基本信息!$M1694)='员工事项提醒（生日、续合同）'!$Q$4,MONTH(在职员工基本信息!$M1694)='员工事项提醒（生日、续合同）'!$S$4),在职员工基本信息!D1694,"")</f>
        <v/>
      </c>
      <c r="Q1697" s="1" t="str">
        <f>IF(AND(YEAR(在职员工基本信息!$M1694)='员工事项提醒（生日、续合同）'!$Q$4,MONTH(在职员工基本信息!$M1694)='员工事项提醒（生日、续合同）'!$S$4),在职员工基本信息!E1694,"")</f>
        <v/>
      </c>
      <c r="R1697" s="1" t="str">
        <f>IF(AND(YEAR(在职员工基本信息!$M1694)='员工事项提醒（生日、续合同）'!$Q$4,MONTH(在职员工基本信息!$M1694)='员工事项提醒（生日、续合同）'!$S$4),在职员工基本信息!B1694,"")</f>
        <v/>
      </c>
      <c r="S1697" s="1" t="str">
        <f>IF(AND(YEAR(在职员工基本信息!$M1694)='员工事项提醒（生日、续合同）'!$Q$4,MONTH(在职员工基本信息!$M1694)='员工事项提醒（生日、续合同）'!$S$4),在职员工基本信息!C1694,"")</f>
        <v/>
      </c>
      <c r="T1697" s="23" t="str">
        <f>IF(AND(YEAR(在职员工基本信息!$M1694)='员工事项提醒（生日、续合同）'!$Q$4,MONTH(在职员工基本信息!$M1694)='员工事项提醒（生日、续合同）'!$S$4),在职员工基本信息!M1694,"")</f>
        <v/>
      </c>
    </row>
    <row r="1698" spans="1:20">
      <c r="A1698" s="1" t="str">
        <f>B1698&amp;COUNTIF(B$8:B1698,B1698)</f>
        <v>1686</v>
      </c>
      <c r="B1698" s="1" t="str">
        <f>IF(MONTH(在职员工基本信息!G1695)=$L$4,MONTH(在职员工基本信息!G1695),"")</f>
        <v/>
      </c>
      <c r="D1698" s="1" t="str">
        <f>IFERROR(IF(在职员工基本信息!D1695="","",在职员工基本信息!D1695),"")</f>
        <v/>
      </c>
      <c r="E1698" s="1" t="str">
        <f>IF(在职员工基本信息!E1695="","",在职员工基本信息!E1695)</f>
        <v/>
      </c>
      <c r="F1698" s="23" t="str">
        <f>IF(在职员工基本信息!G1695="","",在职员工基本信息!G1695)</f>
        <v/>
      </c>
      <c r="G1698" s="1" t="str">
        <f>IF(在职员工基本信息!B1695="","",在职员工基本信息!B1695)</f>
        <v/>
      </c>
      <c r="H1698" s="1" t="str">
        <f>IF(在职员工基本信息!C1695="","",在职员工基本信息!C1695)</f>
        <v/>
      </c>
      <c r="J1698" s="23" t="str">
        <f t="shared" si="130"/>
        <v/>
      </c>
      <c r="K1698" s="23" t="str">
        <f t="shared" si="131"/>
        <v/>
      </c>
      <c r="L1698" s="23" t="str">
        <f t="shared" si="132"/>
        <v/>
      </c>
      <c r="M1698" s="23" t="str">
        <f t="shared" si="133"/>
        <v/>
      </c>
      <c r="N1698" s="23" t="str">
        <f t="shared" si="134"/>
        <v/>
      </c>
      <c r="P1698" s="1" t="str">
        <f>IF(AND(YEAR(在职员工基本信息!$M1695)='员工事项提醒（生日、续合同）'!$Q$4,MONTH(在职员工基本信息!$M1695)='员工事项提醒（生日、续合同）'!$S$4),在职员工基本信息!D1695,"")</f>
        <v/>
      </c>
      <c r="Q1698" s="1" t="str">
        <f>IF(AND(YEAR(在职员工基本信息!$M1695)='员工事项提醒（生日、续合同）'!$Q$4,MONTH(在职员工基本信息!$M1695)='员工事项提醒（生日、续合同）'!$S$4),在职员工基本信息!E1695,"")</f>
        <v/>
      </c>
      <c r="R1698" s="1" t="str">
        <f>IF(AND(YEAR(在职员工基本信息!$M1695)='员工事项提醒（生日、续合同）'!$Q$4,MONTH(在职员工基本信息!$M1695)='员工事项提醒（生日、续合同）'!$S$4),在职员工基本信息!B1695,"")</f>
        <v/>
      </c>
      <c r="S1698" s="1" t="str">
        <f>IF(AND(YEAR(在职员工基本信息!$M1695)='员工事项提醒（生日、续合同）'!$Q$4,MONTH(在职员工基本信息!$M1695)='员工事项提醒（生日、续合同）'!$S$4),在职员工基本信息!C1695,"")</f>
        <v/>
      </c>
      <c r="T1698" s="23" t="str">
        <f>IF(AND(YEAR(在职员工基本信息!$M1695)='员工事项提醒（生日、续合同）'!$Q$4,MONTH(在职员工基本信息!$M1695)='员工事项提醒（生日、续合同）'!$S$4),在职员工基本信息!M1695,"")</f>
        <v/>
      </c>
    </row>
    <row r="1699" spans="1:20">
      <c r="A1699" s="1" t="str">
        <f>B1699&amp;COUNTIF(B$8:B1699,B1699)</f>
        <v>1687</v>
      </c>
      <c r="B1699" s="1" t="str">
        <f>IF(MONTH(在职员工基本信息!G1696)=$L$4,MONTH(在职员工基本信息!G1696),"")</f>
        <v/>
      </c>
      <c r="D1699" s="1" t="str">
        <f>IFERROR(IF(在职员工基本信息!D1696="","",在职员工基本信息!D1696),"")</f>
        <v/>
      </c>
      <c r="E1699" s="1" t="str">
        <f>IF(在职员工基本信息!E1696="","",在职员工基本信息!E1696)</f>
        <v/>
      </c>
      <c r="F1699" s="23" t="str">
        <f>IF(在职员工基本信息!G1696="","",在职员工基本信息!G1696)</f>
        <v/>
      </c>
      <c r="G1699" s="1" t="str">
        <f>IF(在职员工基本信息!B1696="","",在职员工基本信息!B1696)</f>
        <v/>
      </c>
      <c r="H1699" s="1" t="str">
        <f>IF(在职员工基本信息!C1696="","",在职员工基本信息!C1696)</f>
        <v/>
      </c>
      <c r="J1699" s="23" t="str">
        <f t="shared" si="130"/>
        <v/>
      </c>
      <c r="K1699" s="23" t="str">
        <f t="shared" si="131"/>
        <v/>
      </c>
      <c r="L1699" s="23" t="str">
        <f t="shared" si="132"/>
        <v/>
      </c>
      <c r="M1699" s="23" t="str">
        <f t="shared" si="133"/>
        <v/>
      </c>
      <c r="N1699" s="23" t="str">
        <f t="shared" si="134"/>
        <v/>
      </c>
      <c r="P1699" s="1" t="str">
        <f>IF(AND(YEAR(在职员工基本信息!$M1696)='员工事项提醒（生日、续合同）'!$Q$4,MONTH(在职员工基本信息!$M1696)='员工事项提醒（生日、续合同）'!$S$4),在职员工基本信息!D1696,"")</f>
        <v/>
      </c>
      <c r="Q1699" s="1" t="str">
        <f>IF(AND(YEAR(在职员工基本信息!$M1696)='员工事项提醒（生日、续合同）'!$Q$4,MONTH(在职员工基本信息!$M1696)='员工事项提醒（生日、续合同）'!$S$4),在职员工基本信息!E1696,"")</f>
        <v/>
      </c>
      <c r="R1699" s="1" t="str">
        <f>IF(AND(YEAR(在职员工基本信息!$M1696)='员工事项提醒（生日、续合同）'!$Q$4,MONTH(在职员工基本信息!$M1696)='员工事项提醒（生日、续合同）'!$S$4),在职员工基本信息!B1696,"")</f>
        <v/>
      </c>
      <c r="S1699" s="1" t="str">
        <f>IF(AND(YEAR(在职员工基本信息!$M1696)='员工事项提醒（生日、续合同）'!$Q$4,MONTH(在职员工基本信息!$M1696)='员工事项提醒（生日、续合同）'!$S$4),在职员工基本信息!C1696,"")</f>
        <v/>
      </c>
      <c r="T1699" s="23" t="str">
        <f>IF(AND(YEAR(在职员工基本信息!$M1696)='员工事项提醒（生日、续合同）'!$Q$4,MONTH(在职员工基本信息!$M1696)='员工事项提醒（生日、续合同）'!$S$4),在职员工基本信息!M1696,"")</f>
        <v/>
      </c>
    </row>
    <row r="1700" spans="1:20">
      <c r="A1700" s="1" t="str">
        <f>B1700&amp;COUNTIF(B$8:B1700,B1700)</f>
        <v>1688</v>
      </c>
      <c r="B1700" s="1" t="str">
        <f>IF(MONTH(在职员工基本信息!G1697)=$L$4,MONTH(在职员工基本信息!G1697),"")</f>
        <v/>
      </c>
      <c r="D1700" s="1" t="str">
        <f>IFERROR(IF(在职员工基本信息!D1697="","",在职员工基本信息!D1697),"")</f>
        <v/>
      </c>
      <c r="E1700" s="1" t="str">
        <f>IF(在职员工基本信息!E1697="","",在职员工基本信息!E1697)</f>
        <v/>
      </c>
      <c r="F1700" s="23" t="str">
        <f>IF(在职员工基本信息!G1697="","",在职员工基本信息!G1697)</f>
        <v/>
      </c>
      <c r="G1700" s="1" t="str">
        <f>IF(在职员工基本信息!B1697="","",在职员工基本信息!B1697)</f>
        <v/>
      </c>
      <c r="H1700" s="1" t="str">
        <f>IF(在职员工基本信息!C1697="","",在职员工基本信息!C1697)</f>
        <v/>
      </c>
      <c r="J1700" s="23" t="str">
        <f t="shared" si="130"/>
        <v/>
      </c>
      <c r="K1700" s="23" t="str">
        <f t="shared" si="131"/>
        <v/>
      </c>
      <c r="L1700" s="23" t="str">
        <f t="shared" si="132"/>
        <v/>
      </c>
      <c r="M1700" s="23" t="str">
        <f t="shared" si="133"/>
        <v/>
      </c>
      <c r="N1700" s="23" t="str">
        <f t="shared" si="134"/>
        <v/>
      </c>
      <c r="P1700" s="1" t="str">
        <f>IF(AND(YEAR(在职员工基本信息!$M1697)='员工事项提醒（生日、续合同）'!$Q$4,MONTH(在职员工基本信息!$M1697)='员工事项提醒（生日、续合同）'!$S$4),在职员工基本信息!D1697,"")</f>
        <v/>
      </c>
      <c r="Q1700" s="1" t="str">
        <f>IF(AND(YEAR(在职员工基本信息!$M1697)='员工事项提醒（生日、续合同）'!$Q$4,MONTH(在职员工基本信息!$M1697)='员工事项提醒（生日、续合同）'!$S$4),在职员工基本信息!E1697,"")</f>
        <v/>
      </c>
      <c r="R1700" s="1" t="str">
        <f>IF(AND(YEAR(在职员工基本信息!$M1697)='员工事项提醒（生日、续合同）'!$Q$4,MONTH(在职员工基本信息!$M1697)='员工事项提醒（生日、续合同）'!$S$4),在职员工基本信息!B1697,"")</f>
        <v/>
      </c>
      <c r="S1700" s="1" t="str">
        <f>IF(AND(YEAR(在职员工基本信息!$M1697)='员工事项提醒（生日、续合同）'!$Q$4,MONTH(在职员工基本信息!$M1697)='员工事项提醒（生日、续合同）'!$S$4),在职员工基本信息!C1697,"")</f>
        <v/>
      </c>
      <c r="T1700" s="23" t="str">
        <f>IF(AND(YEAR(在职员工基本信息!$M1697)='员工事项提醒（生日、续合同）'!$Q$4,MONTH(在职员工基本信息!$M1697)='员工事项提醒（生日、续合同）'!$S$4),在职员工基本信息!M1697,"")</f>
        <v/>
      </c>
    </row>
    <row r="1701" spans="1:20">
      <c r="A1701" s="1" t="str">
        <f>B1701&amp;COUNTIF(B$8:B1701,B1701)</f>
        <v>1689</v>
      </c>
      <c r="B1701" s="1" t="str">
        <f>IF(MONTH(在职员工基本信息!G1698)=$L$4,MONTH(在职员工基本信息!G1698),"")</f>
        <v/>
      </c>
      <c r="D1701" s="1" t="str">
        <f>IFERROR(IF(在职员工基本信息!D1698="","",在职员工基本信息!D1698),"")</f>
        <v/>
      </c>
      <c r="E1701" s="1" t="str">
        <f>IF(在职员工基本信息!E1698="","",在职员工基本信息!E1698)</f>
        <v/>
      </c>
      <c r="F1701" s="23" t="str">
        <f>IF(在职员工基本信息!G1698="","",在职员工基本信息!G1698)</f>
        <v/>
      </c>
      <c r="G1701" s="1" t="str">
        <f>IF(在职员工基本信息!B1698="","",在职员工基本信息!B1698)</f>
        <v/>
      </c>
      <c r="H1701" s="1" t="str">
        <f>IF(在职员工基本信息!C1698="","",在职员工基本信息!C1698)</f>
        <v/>
      </c>
      <c r="J1701" s="23" t="str">
        <f t="shared" si="130"/>
        <v/>
      </c>
      <c r="K1701" s="23" t="str">
        <f t="shared" si="131"/>
        <v/>
      </c>
      <c r="L1701" s="23" t="str">
        <f t="shared" si="132"/>
        <v/>
      </c>
      <c r="M1701" s="23" t="str">
        <f t="shared" si="133"/>
        <v/>
      </c>
      <c r="N1701" s="23" t="str">
        <f t="shared" si="134"/>
        <v/>
      </c>
      <c r="P1701" s="1" t="str">
        <f>IF(AND(YEAR(在职员工基本信息!$M1698)='员工事项提醒（生日、续合同）'!$Q$4,MONTH(在职员工基本信息!$M1698)='员工事项提醒（生日、续合同）'!$S$4),在职员工基本信息!D1698,"")</f>
        <v/>
      </c>
      <c r="Q1701" s="1" t="str">
        <f>IF(AND(YEAR(在职员工基本信息!$M1698)='员工事项提醒（生日、续合同）'!$Q$4,MONTH(在职员工基本信息!$M1698)='员工事项提醒（生日、续合同）'!$S$4),在职员工基本信息!E1698,"")</f>
        <v/>
      </c>
      <c r="R1701" s="1" t="str">
        <f>IF(AND(YEAR(在职员工基本信息!$M1698)='员工事项提醒（生日、续合同）'!$Q$4,MONTH(在职员工基本信息!$M1698)='员工事项提醒（生日、续合同）'!$S$4),在职员工基本信息!B1698,"")</f>
        <v/>
      </c>
      <c r="S1701" s="1" t="str">
        <f>IF(AND(YEAR(在职员工基本信息!$M1698)='员工事项提醒（生日、续合同）'!$Q$4,MONTH(在职员工基本信息!$M1698)='员工事项提醒（生日、续合同）'!$S$4),在职员工基本信息!C1698,"")</f>
        <v/>
      </c>
      <c r="T1701" s="23" t="str">
        <f>IF(AND(YEAR(在职员工基本信息!$M1698)='员工事项提醒（生日、续合同）'!$Q$4,MONTH(在职员工基本信息!$M1698)='员工事项提醒（生日、续合同）'!$S$4),在职员工基本信息!M1698,"")</f>
        <v/>
      </c>
    </row>
    <row r="1702" spans="1:20">
      <c r="A1702" s="1" t="str">
        <f>B1702&amp;COUNTIF(B$8:B1702,B1702)</f>
        <v>1690</v>
      </c>
      <c r="B1702" s="1" t="str">
        <f>IF(MONTH(在职员工基本信息!G1699)=$L$4,MONTH(在职员工基本信息!G1699),"")</f>
        <v/>
      </c>
      <c r="D1702" s="1" t="str">
        <f>IFERROR(IF(在职员工基本信息!D1699="","",在职员工基本信息!D1699),"")</f>
        <v/>
      </c>
      <c r="E1702" s="1" t="str">
        <f>IF(在职员工基本信息!E1699="","",在职员工基本信息!E1699)</f>
        <v/>
      </c>
      <c r="F1702" s="23" t="str">
        <f>IF(在职员工基本信息!G1699="","",在职员工基本信息!G1699)</f>
        <v/>
      </c>
      <c r="G1702" s="1" t="str">
        <f>IF(在职员工基本信息!B1699="","",在职员工基本信息!B1699)</f>
        <v/>
      </c>
      <c r="H1702" s="1" t="str">
        <f>IF(在职员工基本信息!C1699="","",在职员工基本信息!C1699)</f>
        <v/>
      </c>
      <c r="J1702" s="23" t="str">
        <f t="shared" si="130"/>
        <v/>
      </c>
      <c r="K1702" s="23" t="str">
        <f t="shared" si="131"/>
        <v/>
      </c>
      <c r="L1702" s="23" t="str">
        <f t="shared" si="132"/>
        <v/>
      </c>
      <c r="M1702" s="23" t="str">
        <f t="shared" si="133"/>
        <v/>
      </c>
      <c r="N1702" s="23" t="str">
        <f t="shared" si="134"/>
        <v/>
      </c>
      <c r="P1702" s="1" t="str">
        <f>IF(AND(YEAR(在职员工基本信息!$M1699)='员工事项提醒（生日、续合同）'!$Q$4,MONTH(在职员工基本信息!$M1699)='员工事项提醒（生日、续合同）'!$S$4),在职员工基本信息!D1699,"")</f>
        <v/>
      </c>
      <c r="Q1702" s="1" t="str">
        <f>IF(AND(YEAR(在职员工基本信息!$M1699)='员工事项提醒（生日、续合同）'!$Q$4,MONTH(在职员工基本信息!$M1699)='员工事项提醒（生日、续合同）'!$S$4),在职员工基本信息!E1699,"")</f>
        <v/>
      </c>
      <c r="R1702" s="1" t="str">
        <f>IF(AND(YEAR(在职员工基本信息!$M1699)='员工事项提醒（生日、续合同）'!$Q$4,MONTH(在职员工基本信息!$M1699)='员工事项提醒（生日、续合同）'!$S$4),在职员工基本信息!B1699,"")</f>
        <v/>
      </c>
      <c r="S1702" s="1" t="str">
        <f>IF(AND(YEAR(在职员工基本信息!$M1699)='员工事项提醒（生日、续合同）'!$Q$4,MONTH(在职员工基本信息!$M1699)='员工事项提醒（生日、续合同）'!$S$4),在职员工基本信息!C1699,"")</f>
        <v/>
      </c>
      <c r="T1702" s="23" t="str">
        <f>IF(AND(YEAR(在职员工基本信息!$M1699)='员工事项提醒（生日、续合同）'!$Q$4,MONTH(在职员工基本信息!$M1699)='员工事项提醒（生日、续合同）'!$S$4),在职员工基本信息!M1699,"")</f>
        <v/>
      </c>
    </row>
    <row r="1703" spans="1:20">
      <c r="A1703" s="1" t="str">
        <f>B1703&amp;COUNTIF(B$8:B1703,B1703)</f>
        <v>1691</v>
      </c>
      <c r="B1703" s="1" t="str">
        <f>IF(MONTH(在职员工基本信息!G1700)=$L$4,MONTH(在职员工基本信息!G1700),"")</f>
        <v/>
      </c>
      <c r="D1703" s="1" t="str">
        <f>IFERROR(IF(在职员工基本信息!D1700="","",在职员工基本信息!D1700),"")</f>
        <v/>
      </c>
      <c r="E1703" s="1" t="str">
        <f>IF(在职员工基本信息!E1700="","",在职员工基本信息!E1700)</f>
        <v/>
      </c>
      <c r="F1703" s="23" t="str">
        <f>IF(在职员工基本信息!G1700="","",在职员工基本信息!G1700)</f>
        <v/>
      </c>
      <c r="G1703" s="1" t="str">
        <f>IF(在职员工基本信息!B1700="","",在职员工基本信息!B1700)</f>
        <v/>
      </c>
      <c r="H1703" s="1" t="str">
        <f>IF(在职员工基本信息!C1700="","",在职员工基本信息!C1700)</f>
        <v/>
      </c>
      <c r="J1703" s="23" t="str">
        <f t="shared" si="130"/>
        <v/>
      </c>
      <c r="K1703" s="23" t="str">
        <f t="shared" si="131"/>
        <v/>
      </c>
      <c r="L1703" s="23" t="str">
        <f t="shared" si="132"/>
        <v/>
      </c>
      <c r="M1703" s="23" t="str">
        <f t="shared" si="133"/>
        <v/>
      </c>
      <c r="N1703" s="23" t="str">
        <f t="shared" si="134"/>
        <v/>
      </c>
      <c r="P1703" s="1" t="str">
        <f>IF(AND(YEAR(在职员工基本信息!$M1700)='员工事项提醒（生日、续合同）'!$Q$4,MONTH(在职员工基本信息!$M1700)='员工事项提醒（生日、续合同）'!$S$4),在职员工基本信息!D1700,"")</f>
        <v/>
      </c>
      <c r="Q1703" s="1" t="str">
        <f>IF(AND(YEAR(在职员工基本信息!$M1700)='员工事项提醒（生日、续合同）'!$Q$4,MONTH(在职员工基本信息!$M1700)='员工事项提醒（生日、续合同）'!$S$4),在职员工基本信息!E1700,"")</f>
        <v/>
      </c>
      <c r="R1703" s="1" t="str">
        <f>IF(AND(YEAR(在职员工基本信息!$M1700)='员工事项提醒（生日、续合同）'!$Q$4,MONTH(在职员工基本信息!$M1700)='员工事项提醒（生日、续合同）'!$S$4),在职员工基本信息!B1700,"")</f>
        <v/>
      </c>
      <c r="S1703" s="1" t="str">
        <f>IF(AND(YEAR(在职员工基本信息!$M1700)='员工事项提醒（生日、续合同）'!$Q$4,MONTH(在职员工基本信息!$M1700)='员工事项提醒（生日、续合同）'!$S$4),在职员工基本信息!C1700,"")</f>
        <v/>
      </c>
      <c r="T1703" s="23" t="str">
        <f>IF(AND(YEAR(在职员工基本信息!$M1700)='员工事项提醒（生日、续合同）'!$Q$4,MONTH(在职员工基本信息!$M1700)='员工事项提醒（生日、续合同）'!$S$4),在职员工基本信息!M1700,"")</f>
        <v/>
      </c>
    </row>
    <row r="1704" spans="1:20">
      <c r="A1704" s="1" t="str">
        <f>B1704&amp;COUNTIF(B$8:B1704,B1704)</f>
        <v>1692</v>
      </c>
      <c r="B1704" s="1" t="str">
        <f>IF(MONTH(在职员工基本信息!G1701)=$L$4,MONTH(在职员工基本信息!G1701),"")</f>
        <v/>
      </c>
      <c r="D1704" s="1" t="str">
        <f>IFERROR(IF(在职员工基本信息!D1701="","",在职员工基本信息!D1701),"")</f>
        <v/>
      </c>
      <c r="E1704" s="1" t="str">
        <f>IF(在职员工基本信息!E1701="","",在职员工基本信息!E1701)</f>
        <v/>
      </c>
      <c r="F1704" s="23" t="str">
        <f>IF(在职员工基本信息!G1701="","",在职员工基本信息!G1701)</f>
        <v/>
      </c>
      <c r="G1704" s="1" t="str">
        <f>IF(在职员工基本信息!B1701="","",在职员工基本信息!B1701)</f>
        <v/>
      </c>
      <c r="H1704" s="1" t="str">
        <f>IF(在职员工基本信息!C1701="","",在职员工基本信息!C1701)</f>
        <v/>
      </c>
      <c r="J1704" s="23" t="str">
        <f t="shared" si="130"/>
        <v/>
      </c>
      <c r="K1704" s="23" t="str">
        <f t="shared" si="131"/>
        <v/>
      </c>
      <c r="L1704" s="23" t="str">
        <f t="shared" si="132"/>
        <v/>
      </c>
      <c r="M1704" s="23" t="str">
        <f t="shared" si="133"/>
        <v/>
      </c>
      <c r="N1704" s="23" t="str">
        <f t="shared" si="134"/>
        <v/>
      </c>
      <c r="P1704" s="1" t="str">
        <f>IF(AND(YEAR(在职员工基本信息!$M1701)='员工事项提醒（生日、续合同）'!$Q$4,MONTH(在职员工基本信息!$M1701)='员工事项提醒（生日、续合同）'!$S$4),在职员工基本信息!D1701,"")</f>
        <v/>
      </c>
      <c r="Q1704" s="1" t="str">
        <f>IF(AND(YEAR(在职员工基本信息!$M1701)='员工事项提醒（生日、续合同）'!$Q$4,MONTH(在职员工基本信息!$M1701)='员工事项提醒（生日、续合同）'!$S$4),在职员工基本信息!E1701,"")</f>
        <v/>
      </c>
      <c r="R1704" s="1" t="str">
        <f>IF(AND(YEAR(在职员工基本信息!$M1701)='员工事项提醒（生日、续合同）'!$Q$4,MONTH(在职员工基本信息!$M1701)='员工事项提醒（生日、续合同）'!$S$4),在职员工基本信息!B1701,"")</f>
        <v/>
      </c>
      <c r="S1704" s="1" t="str">
        <f>IF(AND(YEAR(在职员工基本信息!$M1701)='员工事项提醒（生日、续合同）'!$Q$4,MONTH(在职员工基本信息!$M1701)='员工事项提醒（生日、续合同）'!$S$4),在职员工基本信息!C1701,"")</f>
        <v/>
      </c>
      <c r="T1704" s="23" t="str">
        <f>IF(AND(YEAR(在职员工基本信息!$M1701)='员工事项提醒（生日、续合同）'!$Q$4,MONTH(在职员工基本信息!$M1701)='员工事项提醒（生日、续合同）'!$S$4),在职员工基本信息!M1701,"")</f>
        <v/>
      </c>
    </row>
    <row r="1705" spans="1:20">
      <c r="A1705" s="1" t="str">
        <f>B1705&amp;COUNTIF(B$8:B1705,B1705)</f>
        <v>1693</v>
      </c>
      <c r="B1705" s="1" t="str">
        <f>IF(MONTH(在职员工基本信息!G1702)=$L$4,MONTH(在职员工基本信息!G1702),"")</f>
        <v/>
      </c>
      <c r="D1705" s="1" t="str">
        <f>IFERROR(IF(在职员工基本信息!D1702="","",在职员工基本信息!D1702),"")</f>
        <v/>
      </c>
      <c r="E1705" s="1" t="str">
        <f>IF(在职员工基本信息!E1702="","",在职员工基本信息!E1702)</f>
        <v/>
      </c>
      <c r="F1705" s="23" t="str">
        <f>IF(在职员工基本信息!G1702="","",在职员工基本信息!G1702)</f>
        <v/>
      </c>
      <c r="G1705" s="1" t="str">
        <f>IF(在职员工基本信息!B1702="","",在职员工基本信息!B1702)</f>
        <v/>
      </c>
      <c r="H1705" s="1" t="str">
        <f>IF(在职员工基本信息!C1702="","",在职员工基本信息!C1702)</f>
        <v/>
      </c>
      <c r="J1705" s="23" t="str">
        <f t="shared" si="130"/>
        <v/>
      </c>
      <c r="K1705" s="23" t="str">
        <f t="shared" si="131"/>
        <v/>
      </c>
      <c r="L1705" s="23" t="str">
        <f t="shared" si="132"/>
        <v/>
      </c>
      <c r="M1705" s="23" t="str">
        <f t="shared" si="133"/>
        <v/>
      </c>
      <c r="N1705" s="23" t="str">
        <f t="shared" si="134"/>
        <v/>
      </c>
      <c r="P1705" s="1" t="str">
        <f>IF(AND(YEAR(在职员工基本信息!$M1702)='员工事项提醒（生日、续合同）'!$Q$4,MONTH(在职员工基本信息!$M1702)='员工事项提醒（生日、续合同）'!$S$4),在职员工基本信息!D1702,"")</f>
        <v/>
      </c>
      <c r="Q1705" s="1" t="str">
        <f>IF(AND(YEAR(在职员工基本信息!$M1702)='员工事项提醒（生日、续合同）'!$Q$4,MONTH(在职员工基本信息!$M1702)='员工事项提醒（生日、续合同）'!$S$4),在职员工基本信息!E1702,"")</f>
        <v/>
      </c>
      <c r="R1705" s="1" t="str">
        <f>IF(AND(YEAR(在职员工基本信息!$M1702)='员工事项提醒（生日、续合同）'!$Q$4,MONTH(在职员工基本信息!$M1702)='员工事项提醒（生日、续合同）'!$S$4),在职员工基本信息!B1702,"")</f>
        <v/>
      </c>
      <c r="S1705" s="1" t="str">
        <f>IF(AND(YEAR(在职员工基本信息!$M1702)='员工事项提醒（生日、续合同）'!$Q$4,MONTH(在职员工基本信息!$M1702)='员工事项提醒（生日、续合同）'!$S$4),在职员工基本信息!C1702,"")</f>
        <v/>
      </c>
      <c r="T1705" s="23" t="str">
        <f>IF(AND(YEAR(在职员工基本信息!$M1702)='员工事项提醒（生日、续合同）'!$Q$4,MONTH(在职员工基本信息!$M1702)='员工事项提醒（生日、续合同）'!$S$4),在职员工基本信息!M1702,"")</f>
        <v/>
      </c>
    </row>
    <row r="1706" spans="1:20">
      <c r="A1706" s="1" t="str">
        <f>B1706&amp;COUNTIF(B$8:B1706,B1706)</f>
        <v>1694</v>
      </c>
      <c r="B1706" s="1" t="str">
        <f>IF(MONTH(在职员工基本信息!G1703)=$L$4,MONTH(在职员工基本信息!G1703),"")</f>
        <v/>
      </c>
      <c r="D1706" s="1" t="str">
        <f>IFERROR(IF(在职员工基本信息!D1703="","",在职员工基本信息!D1703),"")</f>
        <v/>
      </c>
      <c r="E1706" s="1" t="str">
        <f>IF(在职员工基本信息!E1703="","",在职员工基本信息!E1703)</f>
        <v/>
      </c>
      <c r="F1706" s="23" t="str">
        <f>IF(在职员工基本信息!G1703="","",在职员工基本信息!G1703)</f>
        <v/>
      </c>
      <c r="G1706" s="1" t="str">
        <f>IF(在职员工基本信息!B1703="","",在职员工基本信息!B1703)</f>
        <v/>
      </c>
      <c r="H1706" s="1" t="str">
        <f>IF(在职员工基本信息!C1703="","",在职员工基本信息!C1703)</f>
        <v/>
      </c>
      <c r="J1706" s="23" t="str">
        <f t="shared" si="130"/>
        <v/>
      </c>
      <c r="K1706" s="23" t="str">
        <f t="shared" si="131"/>
        <v/>
      </c>
      <c r="L1706" s="23" t="str">
        <f t="shared" si="132"/>
        <v/>
      </c>
      <c r="M1706" s="23" t="str">
        <f t="shared" si="133"/>
        <v/>
      </c>
      <c r="N1706" s="23" t="str">
        <f t="shared" si="134"/>
        <v/>
      </c>
      <c r="P1706" s="1" t="str">
        <f>IF(AND(YEAR(在职员工基本信息!$M1703)='员工事项提醒（生日、续合同）'!$Q$4,MONTH(在职员工基本信息!$M1703)='员工事项提醒（生日、续合同）'!$S$4),在职员工基本信息!D1703,"")</f>
        <v/>
      </c>
      <c r="Q1706" s="1" t="str">
        <f>IF(AND(YEAR(在职员工基本信息!$M1703)='员工事项提醒（生日、续合同）'!$Q$4,MONTH(在职员工基本信息!$M1703)='员工事项提醒（生日、续合同）'!$S$4),在职员工基本信息!E1703,"")</f>
        <v/>
      </c>
      <c r="R1706" s="1" t="str">
        <f>IF(AND(YEAR(在职员工基本信息!$M1703)='员工事项提醒（生日、续合同）'!$Q$4,MONTH(在职员工基本信息!$M1703)='员工事项提醒（生日、续合同）'!$S$4),在职员工基本信息!B1703,"")</f>
        <v/>
      </c>
      <c r="S1706" s="1" t="str">
        <f>IF(AND(YEAR(在职员工基本信息!$M1703)='员工事项提醒（生日、续合同）'!$Q$4,MONTH(在职员工基本信息!$M1703)='员工事项提醒（生日、续合同）'!$S$4),在职员工基本信息!C1703,"")</f>
        <v/>
      </c>
      <c r="T1706" s="23" t="str">
        <f>IF(AND(YEAR(在职员工基本信息!$M1703)='员工事项提醒（生日、续合同）'!$Q$4,MONTH(在职员工基本信息!$M1703)='员工事项提醒（生日、续合同）'!$S$4),在职员工基本信息!M1703,"")</f>
        <v/>
      </c>
    </row>
    <row r="1707" spans="1:20">
      <c r="A1707" s="1" t="str">
        <f>B1707&amp;COUNTIF(B$8:B1707,B1707)</f>
        <v>1695</v>
      </c>
      <c r="B1707" s="1" t="str">
        <f>IF(MONTH(在职员工基本信息!G1704)=$L$4,MONTH(在职员工基本信息!G1704),"")</f>
        <v/>
      </c>
      <c r="D1707" s="1" t="str">
        <f>IFERROR(IF(在职员工基本信息!D1704="","",在职员工基本信息!D1704),"")</f>
        <v/>
      </c>
      <c r="E1707" s="1" t="str">
        <f>IF(在职员工基本信息!E1704="","",在职员工基本信息!E1704)</f>
        <v/>
      </c>
      <c r="F1707" s="23" t="str">
        <f>IF(在职员工基本信息!G1704="","",在职员工基本信息!G1704)</f>
        <v/>
      </c>
      <c r="G1707" s="1" t="str">
        <f>IF(在职员工基本信息!B1704="","",在职员工基本信息!B1704)</f>
        <v/>
      </c>
      <c r="H1707" s="1" t="str">
        <f>IF(在职员工基本信息!C1704="","",在职员工基本信息!C1704)</f>
        <v/>
      </c>
      <c r="J1707" s="23" t="str">
        <f t="shared" si="130"/>
        <v/>
      </c>
      <c r="K1707" s="23" t="str">
        <f t="shared" si="131"/>
        <v/>
      </c>
      <c r="L1707" s="23" t="str">
        <f t="shared" si="132"/>
        <v/>
      </c>
      <c r="M1707" s="23" t="str">
        <f t="shared" si="133"/>
        <v/>
      </c>
      <c r="N1707" s="23" t="str">
        <f t="shared" si="134"/>
        <v/>
      </c>
      <c r="P1707" s="1" t="str">
        <f>IF(AND(YEAR(在职员工基本信息!$M1704)='员工事项提醒（生日、续合同）'!$Q$4,MONTH(在职员工基本信息!$M1704)='员工事项提醒（生日、续合同）'!$S$4),在职员工基本信息!D1704,"")</f>
        <v/>
      </c>
      <c r="Q1707" s="1" t="str">
        <f>IF(AND(YEAR(在职员工基本信息!$M1704)='员工事项提醒（生日、续合同）'!$Q$4,MONTH(在职员工基本信息!$M1704)='员工事项提醒（生日、续合同）'!$S$4),在职员工基本信息!E1704,"")</f>
        <v/>
      </c>
      <c r="R1707" s="1" t="str">
        <f>IF(AND(YEAR(在职员工基本信息!$M1704)='员工事项提醒（生日、续合同）'!$Q$4,MONTH(在职员工基本信息!$M1704)='员工事项提醒（生日、续合同）'!$S$4),在职员工基本信息!B1704,"")</f>
        <v/>
      </c>
      <c r="S1707" s="1" t="str">
        <f>IF(AND(YEAR(在职员工基本信息!$M1704)='员工事项提醒（生日、续合同）'!$Q$4,MONTH(在职员工基本信息!$M1704)='员工事项提醒（生日、续合同）'!$S$4),在职员工基本信息!C1704,"")</f>
        <v/>
      </c>
      <c r="T1707" s="23" t="str">
        <f>IF(AND(YEAR(在职员工基本信息!$M1704)='员工事项提醒（生日、续合同）'!$Q$4,MONTH(在职员工基本信息!$M1704)='员工事项提醒（生日、续合同）'!$S$4),在职员工基本信息!M1704,"")</f>
        <v/>
      </c>
    </row>
    <row r="1708" spans="1:20">
      <c r="A1708" s="1" t="str">
        <f>B1708&amp;COUNTIF(B$8:B1708,B1708)</f>
        <v>1696</v>
      </c>
      <c r="B1708" s="1" t="str">
        <f>IF(MONTH(在职员工基本信息!G1705)=$L$4,MONTH(在职员工基本信息!G1705),"")</f>
        <v/>
      </c>
      <c r="D1708" s="1" t="str">
        <f>IFERROR(IF(在职员工基本信息!D1705="","",在职员工基本信息!D1705),"")</f>
        <v/>
      </c>
      <c r="E1708" s="1" t="str">
        <f>IF(在职员工基本信息!E1705="","",在职员工基本信息!E1705)</f>
        <v/>
      </c>
      <c r="F1708" s="23" t="str">
        <f>IF(在职员工基本信息!G1705="","",在职员工基本信息!G1705)</f>
        <v/>
      </c>
      <c r="G1708" s="1" t="str">
        <f>IF(在职员工基本信息!B1705="","",在职员工基本信息!B1705)</f>
        <v/>
      </c>
      <c r="H1708" s="1" t="str">
        <f>IF(在职员工基本信息!C1705="","",在职员工基本信息!C1705)</f>
        <v/>
      </c>
      <c r="J1708" s="23" t="str">
        <f t="shared" si="130"/>
        <v/>
      </c>
      <c r="K1708" s="23" t="str">
        <f t="shared" si="131"/>
        <v/>
      </c>
      <c r="L1708" s="23" t="str">
        <f t="shared" si="132"/>
        <v/>
      </c>
      <c r="M1708" s="23" t="str">
        <f t="shared" si="133"/>
        <v/>
      </c>
      <c r="N1708" s="23" t="str">
        <f t="shared" si="134"/>
        <v/>
      </c>
      <c r="P1708" s="1" t="str">
        <f>IF(AND(YEAR(在职员工基本信息!$M1705)='员工事项提醒（生日、续合同）'!$Q$4,MONTH(在职员工基本信息!$M1705)='员工事项提醒（生日、续合同）'!$S$4),在职员工基本信息!D1705,"")</f>
        <v/>
      </c>
      <c r="Q1708" s="1" t="str">
        <f>IF(AND(YEAR(在职员工基本信息!$M1705)='员工事项提醒（生日、续合同）'!$Q$4,MONTH(在职员工基本信息!$M1705)='员工事项提醒（生日、续合同）'!$S$4),在职员工基本信息!E1705,"")</f>
        <v/>
      </c>
      <c r="R1708" s="1" t="str">
        <f>IF(AND(YEAR(在职员工基本信息!$M1705)='员工事项提醒（生日、续合同）'!$Q$4,MONTH(在职员工基本信息!$M1705)='员工事项提醒（生日、续合同）'!$S$4),在职员工基本信息!B1705,"")</f>
        <v/>
      </c>
      <c r="S1708" s="1" t="str">
        <f>IF(AND(YEAR(在职员工基本信息!$M1705)='员工事项提醒（生日、续合同）'!$Q$4,MONTH(在职员工基本信息!$M1705)='员工事项提醒（生日、续合同）'!$S$4),在职员工基本信息!C1705,"")</f>
        <v/>
      </c>
      <c r="T1708" s="23" t="str">
        <f>IF(AND(YEAR(在职员工基本信息!$M1705)='员工事项提醒（生日、续合同）'!$Q$4,MONTH(在职员工基本信息!$M1705)='员工事项提醒（生日、续合同）'!$S$4),在职员工基本信息!M1705,"")</f>
        <v/>
      </c>
    </row>
    <row r="1709" spans="1:20">
      <c r="A1709" s="1" t="str">
        <f>B1709&amp;COUNTIF(B$8:B1709,B1709)</f>
        <v>1697</v>
      </c>
      <c r="B1709" s="1" t="str">
        <f>IF(MONTH(在职员工基本信息!G1706)=$L$4,MONTH(在职员工基本信息!G1706),"")</f>
        <v/>
      </c>
      <c r="D1709" s="1" t="str">
        <f>IFERROR(IF(在职员工基本信息!D1706="","",在职员工基本信息!D1706),"")</f>
        <v/>
      </c>
      <c r="E1709" s="1" t="str">
        <f>IF(在职员工基本信息!E1706="","",在职员工基本信息!E1706)</f>
        <v/>
      </c>
      <c r="F1709" s="23" t="str">
        <f>IF(在职员工基本信息!G1706="","",在职员工基本信息!G1706)</f>
        <v/>
      </c>
      <c r="G1709" s="1" t="str">
        <f>IF(在职员工基本信息!B1706="","",在职员工基本信息!B1706)</f>
        <v/>
      </c>
      <c r="H1709" s="1" t="str">
        <f>IF(在职员工基本信息!C1706="","",在职员工基本信息!C1706)</f>
        <v/>
      </c>
      <c r="J1709" s="23" t="str">
        <f t="shared" si="130"/>
        <v/>
      </c>
      <c r="K1709" s="23" t="str">
        <f t="shared" si="131"/>
        <v/>
      </c>
      <c r="L1709" s="23" t="str">
        <f t="shared" si="132"/>
        <v/>
      </c>
      <c r="M1709" s="23" t="str">
        <f t="shared" si="133"/>
        <v/>
      </c>
      <c r="N1709" s="23" t="str">
        <f t="shared" si="134"/>
        <v/>
      </c>
      <c r="P1709" s="1" t="str">
        <f>IF(AND(YEAR(在职员工基本信息!$M1706)='员工事项提醒（生日、续合同）'!$Q$4,MONTH(在职员工基本信息!$M1706)='员工事项提醒（生日、续合同）'!$S$4),在职员工基本信息!D1706,"")</f>
        <v/>
      </c>
      <c r="Q1709" s="1" t="str">
        <f>IF(AND(YEAR(在职员工基本信息!$M1706)='员工事项提醒（生日、续合同）'!$Q$4,MONTH(在职员工基本信息!$M1706)='员工事项提醒（生日、续合同）'!$S$4),在职员工基本信息!E1706,"")</f>
        <v/>
      </c>
      <c r="R1709" s="1" t="str">
        <f>IF(AND(YEAR(在职员工基本信息!$M1706)='员工事项提醒（生日、续合同）'!$Q$4,MONTH(在职员工基本信息!$M1706)='员工事项提醒（生日、续合同）'!$S$4),在职员工基本信息!B1706,"")</f>
        <v/>
      </c>
      <c r="S1709" s="1" t="str">
        <f>IF(AND(YEAR(在职员工基本信息!$M1706)='员工事项提醒（生日、续合同）'!$Q$4,MONTH(在职员工基本信息!$M1706)='员工事项提醒（生日、续合同）'!$S$4),在职员工基本信息!C1706,"")</f>
        <v/>
      </c>
      <c r="T1709" s="23" t="str">
        <f>IF(AND(YEAR(在职员工基本信息!$M1706)='员工事项提醒（生日、续合同）'!$Q$4,MONTH(在职员工基本信息!$M1706)='员工事项提醒（生日、续合同）'!$S$4),在职员工基本信息!M1706,"")</f>
        <v/>
      </c>
    </row>
    <row r="1710" spans="1:20">
      <c r="A1710" s="1" t="str">
        <f>B1710&amp;COUNTIF(B$8:B1710,B1710)</f>
        <v>1698</v>
      </c>
      <c r="B1710" s="1" t="str">
        <f>IF(MONTH(在职员工基本信息!G1707)=$L$4,MONTH(在职员工基本信息!G1707),"")</f>
        <v/>
      </c>
      <c r="D1710" s="1" t="str">
        <f>IFERROR(IF(在职员工基本信息!D1707="","",在职员工基本信息!D1707),"")</f>
        <v/>
      </c>
      <c r="E1710" s="1" t="str">
        <f>IF(在职员工基本信息!E1707="","",在职员工基本信息!E1707)</f>
        <v/>
      </c>
      <c r="F1710" s="23" t="str">
        <f>IF(在职员工基本信息!G1707="","",在职员工基本信息!G1707)</f>
        <v/>
      </c>
      <c r="G1710" s="1" t="str">
        <f>IF(在职员工基本信息!B1707="","",在职员工基本信息!B1707)</f>
        <v/>
      </c>
      <c r="H1710" s="1" t="str">
        <f>IF(在职员工基本信息!C1707="","",在职员工基本信息!C1707)</f>
        <v/>
      </c>
      <c r="J1710" s="23" t="str">
        <f t="shared" si="130"/>
        <v/>
      </c>
      <c r="K1710" s="23" t="str">
        <f t="shared" si="131"/>
        <v/>
      </c>
      <c r="L1710" s="23" t="str">
        <f t="shared" si="132"/>
        <v/>
      </c>
      <c r="M1710" s="23" t="str">
        <f t="shared" si="133"/>
        <v/>
      </c>
      <c r="N1710" s="23" t="str">
        <f t="shared" si="134"/>
        <v/>
      </c>
      <c r="P1710" s="1" t="str">
        <f>IF(AND(YEAR(在职员工基本信息!$M1707)='员工事项提醒（生日、续合同）'!$Q$4,MONTH(在职员工基本信息!$M1707)='员工事项提醒（生日、续合同）'!$S$4),在职员工基本信息!D1707,"")</f>
        <v/>
      </c>
      <c r="Q1710" s="1" t="str">
        <f>IF(AND(YEAR(在职员工基本信息!$M1707)='员工事项提醒（生日、续合同）'!$Q$4,MONTH(在职员工基本信息!$M1707)='员工事项提醒（生日、续合同）'!$S$4),在职员工基本信息!E1707,"")</f>
        <v/>
      </c>
      <c r="R1710" s="1" t="str">
        <f>IF(AND(YEAR(在职员工基本信息!$M1707)='员工事项提醒（生日、续合同）'!$Q$4,MONTH(在职员工基本信息!$M1707)='员工事项提醒（生日、续合同）'!$S$4),在职员工基本信息!B1707,"")</f>
        <v/>
      </c>
      <c r="S1710" s="1" t="str">
        <f>IF(AND(YEAR(在职员工基本信息!$M1707)='员工事项提醒（生日、续合同）'!$Q$4,MONTH(在职员工基本信息!$M1707)='员工事项提醒（生日、续合同）'!$S$4),在职员工基本信息!C1707,"")</f>
        <v/>
      </c>
      <c r="T1710" s="23" t="str">
        <f>IF(AND(YEAR(在职员工基本信息!$M1707)='员工事项提醒（生日、续合同）'!$Q$4,MONTH(在职员工基本信息!$M1707)='员工事项提醒（生日、续合同）'!$S$4),在职员工基本信息!M1707,"")</f>
        <v/>
      </c>
    </row>
    <row r="1711" spans="1:20">
      <c r="A1711" s="1" t="str">
        <f>B1711&amp;COUNTIF(B$8:B1711,B1711)</f>
        <v>1699</v>
      </c>
      <c r="B1711" s="1" t="str">
        <f>IF(MONTH(在职员工基本信息!G1708)=$L$4,MONTH(在职员工基本信息!G1708),"")</f>
        <v/>
      </c>
      <c r="D1711" s="1" t="str">
        <f>IFERROR(IF(在职员工基本信息!D1708="","",在职员工基本信息!D1708),"")</f>
        <v/>
      </c>
      <c r="E1711" s="1" t="str">
        <f>IF(在职员工基本信息!E1708="","",在职员工基本信息!E1708)</f>
        <v/>
      </c>
      <c r="F1711" s="23" t="str">
        <f>IF(在职员工基本信息!G1708="","",在职员工基本信息!G1708)</f>
        <v/>
      </c>
      <c r="G1711" s="1" t="str">
        <f>IF(在职员工基本信息!B1708="","",在职员工基本信息!B1708)</f>
        <v/>
      </c>
      <c r="H1711" s="1" t="str">
        <f>IF(在职员工基本信息!C1708="","",在职员工基本信息!C1708)</f>
        <v/>
      </c>
      <c r="J1711" s="23" t="str">
        <f t="shared" si="130"/>
        <v/>
      </c>
      <c r="K1711" s="23" t="str">
        <f t="shared" si="131"/>
        <v/>
      </c>
      <c r="L1711" s="23" t="str">
        <f t="shared" si="132"/>
        <v/>
      </c>
      <c r="M1711" s="23" t="str">
        <f t="shared" si="133"/>
        <v/>
      </c>
      <c r="N1711" s="23" t="str">
        <f t="shared" si="134"/>
        <v/>
      </c>
      <c r="P1711" s="1" t="str">
        <f>IF(AND(YEAR(在职员工基本信息!$M1708)='员工事项提醒（生日、续合同）'!$Q$4,MONTH(在职员工基本信息!$M1708)='员工事项提醒（生日、续合同）'!$S$4),在职员工基本信息!D1708,"")</f>
        <v/>
      </c>
      <c r="Q1711" s="1" t="str">
        <f>IF(AND(YEAR(在职员工基本信息!$M1708)='员工事项提醒（生日、续合同）'!$Q$4,MONTH(在职员工基本信息!$M1708)='员工事项提醒（生日、续合同）'!$S$4),在职员工基本信息!E1708,"")</f>
        <v/>
      </c>
      <c r="R1711" s="1" t="str">
        <f>IF(AND(YEAR(在职员工基本信息!$M1708)='员工事项提醒（生日、续合同）'!$Q$4,MONTH(在职员工基本信息!$M1708)='员工事项提醒（生日、续合同）'!$S$4),在职员工基本信息!B1708,"")</f>
        <v/>
      </c>
      <c r="S1711" s="1" t="str">
        <f>IF(AND(YEAR(在职员工基本信息!$M1708)='员工事项提醒（生日、续合同）'!$Q$4,MONTH(在职员工基本信息!$M1708)='员工事项提醒（生日、续合同）'!$S$4),在职员工基本信息!C1708,"")</f>
        <v/>
      </c>
      <c r="T1711" s="23" t="str">
        <f>IF(AND(YEAR(在职员工基本信息!$M1708)='员工事项提醒（生日、续合同）'!$Q$4,MONTH(在职员工基本信息!$M1708)='员工事项提醒（生日、续合同）'!$S$4),在职员工基本信息!M1708,"")</f>
        <v/>
      </c>
    </row>
    <row r="1712" spans="1:20">
      <c r="A1712" s="1" t="str">
        <f>B1712&amp;COUNTIF(B$8:B1712,B1712)</f>
        <v>1700</v>
      </c>
      <c r="B1712" s="1" t="str">
        <f>IF(MONTH(在职员工基本信息!G1709)=$L$4,MONTH(在职员工基本信息!G1709),"")</f>
        <v/>
      </c>
      <c r="D1712" s="1" t="str">
        <f>IFERROR(IF(在职员工基本信息!D1709="","",在职员工基本信息!D1709),"")</f>
        <v/>
      </c>
      <c r="E1712" s="1" t="str">
        <f>IF(在职员工基本信息!E1709="","",在职员工基本信息!E1709)</f>
        <v/>
      </c>
      <c r="F1712" s="23" t="str">
        <f>IF(在职员工基本信息!G1709="","",在职员工基本信息!G1709)</f>
        <v/>
      </c>
      <c r="G1712" s="1" t="str">
        <f>IF(在职员工基本信息!B1709="","",在职员工基本信息!B1709)</f>
        <v/>
      </c>
      <c r="H1712" s="1" t="str">
        <f>IF(在职员工基本信息!C1709="","",在职员工基本信息!C1709)</f>
        <v/>
      </c>
      <c r="J1712" s="23" t="str">
        <f t="shared" si="130"/>
        <v/>
      </c>
      <c r="K1712" s="23" t="str">
        <f t="shared" si="131"/>
        <v/>
      </c>
      <c r="L1712" s="23" t="str">
        <f t="shared" si="132"/>
        <v/>
      </c>
      <c r="M1712" s="23" t="str">
        <f t="shared" si="133"/>
        <v/>
      </c>
      <c r="N1712" s="23" t="str">
        <f t="shared" si="134"/>
        <v/>
      </c>
      <c r="P1712" s="1" t="str">
        <f>IF(AND(YEAR(在职员工基本信息!$M1709)='员工事项提醒（生日、续合同）'!$Q$4,MONTH(在职员工基本信息!$M1709)='员工事项提醒（生日、续合同）'!$S$4),在职员工基本信息!D1709,"")</f>
        <v/>
      </c>
      <c r="Q1712" s="1" t="str">
        <f>IF(AND(YEAR(在职员工基本信息!$M1709)='员工事项提醒（生日、续合同）'!$Q$4,MONTH(在职员工基本信息!$M1709)='员工事项提醒（生日、续合同）'!$S$4),在职员工基本信息!E1709,"")</f>
        <v/>
      </c>
      <c r="R1712" s="1" t="str">
        <f>IF(AND(YEAR(在职员工基本信息!$M1709)='员工事项提醒（生日、续合同）'!$Q$4,MONTH(在职员工基本信息!$M1709)='员工事项提醒（生日、续合同）'!$S$4),在职员工基本信息!B1709,"")</f>
        <v/>
      </c>
      <c r="S1712" s="1" t="str">
        <f>IF(AND(YEAR(在职员工基本信息!$M1709)='员工事项提醒（生日、续合同）'!$Q$4,MONTH(在职员工基本信息!$M1709)='员工事项提醒（生日、续合同）'!$S$4),在职员工基本信息!C1709,"")</f>
        <v/>
      </c>
      <c r="T1712" s="23" t="str">
        <f>IF(AND(YEAR(在职员工基本信息!$M1709)='员工事项提醒（生日、续合同）'!$Q$4,MONTH(在职员工基本信息!$M1709)='员工事项提醒（生日、续合同）'!$S$4),在职员工基本信息!M1709,"")</f>
        <v/>
      </c>
    </row>
    <row r="1713" spans="1:20">
      <c r="A1713" s="1" t="str">
        <f>B1713&amp;COUNTIF(B$8:B1713,B1713)</f>
        <v>1701</v>
      </c>
      <c r="B1713" s="1" t="str">
        <f>IF(MONTH(在职员工基本信息!G1710)=$L$4,MONTH(在职员工基本信息!G1710),"")</f>
        <v/>
      </c>
      <c r="D1713" s="1" t="str">
        <f>IFERROR(IF(在职员工基本信息!D1710="","",在职员工基本信息!D1710),"")</f>
        <v/>
      </c>
      <c r="E1713" s="1" t="str">
        <f>IF(在职员工基本信息!E1710="","",在职员工基本信息!E1710)</f>
        <v/>
      </c>
      <c r="F1713" s="23" t="str">
        <f>IF(在职员工基本信息!G1710="","",在职员工基本信息!G1710)</f>
        <v/>
      </c>
      <c r="G1713" s="1" t="str">
        <f>IF(在职员工基本信息!B1710="","",在职员工基本信息!B1710)</f>
        <v/>
      </c>
      <c r="H1713" s="1" t="str">
        <f>IF(在职员工基本信息!C1710="","",在职员工基本信息!C1710)</f>
        <v/>
      </c>
      <c r="J1713" s="23" t="str">
        <f t="shared" si="130"/>
        <v/>
      </c>
      <c r="K1713" s="23" t="str">
        <f t="shared" si="131"/>
        <v/>
      </c>
      <c r="L1713" s="23" t="str">
        <f t="shared" si="132"/>
        <v/>
      </c>
      <c r="M1713" s="23" t="str">
        <f t="shared" si="133"/>
        <v/>
      </c>
      <c r="N1713" s="23" t="str">
        <f t="shared" si="134"/>
        <v/>
      </c>
      <c r="P1713" s="1" t="str">
        <f>IF(AND(YEAR(在职员工基本信息!$M1710)='员工事项提醒（生日、续合同）'!$Q$4,MONTH(在职员工基本信息!$M1710)='员工事项提醒（生日、续合同）'!$S$4),在职员工基本信息!D1710,"")</f>
        <v/>
      </c>
      <c r="Q1713" s="1" t="str">
        <f>IF(AND(YEAR(在职员工基本信息!$M1710)='员工事项提醒（生日、续合同）'!$Q$4,MONTH(在职员工基本信息!$M1710)='员工事项提醒（生日、续合同）'!$S$4),在职员工基本信息!E1710,"")</f>
        <v/>
      </c>
      <c r="R1713" s="1" t="str">
        <f>IF(AND(YEAR(在职员工基本信息!$M1710)='员工事项提醒（生日、续合同）'!$Q$4,MONTH(在职员工基本信息!$M1710)='员工事项提醒（生日、续合同）'!$S$4),在职员工基本信息!B1710,"")</f>
        <v/>
      </c>
      <c r="S1713" s="1" t="str">
        <f>IF(AND(YEAR(在职员工基本信息!$M1710)='员工事项提醒（生日、续合同）'!$Q$4,MONTH(在职员工基本信息!$M1710)='员工事项提醒（生日、续合同）'!$S$4),在职员工基本信息!C1710,"")</f>
        <v/>
      </c>
      <c r="T1713" s="23" t="str">
        <f>IF(AND(YEAR(在职员工基本信息!$M1710)='员工事项提醒（生日、续合同）'!$Q$4,MONTH(在职员工基本信息!$M1710)='员工事项提醒（生日、续合同）'!$S$4),在职员工基本信息!M1710,"")</f>
        <v/>
      </c>
    </row>
    <row r="1714" spans="1:20">
      <c r="A1714" s="1" t="str">
        <f>B1714&amp;COUNTIF(B$8:B1714,B1714)</f>
        <v>1702</v>
      </c>
      <c r="B1714" s="1" t="str">
        <f>IF(MONTH(在职员工基本信息!G1711)=$L$4,MONTH(在职员工基本信息!G1711),"")</f>
        <v/>
      </c>
      <c r="D1714" s="1" t="str">
        <f>IFERROR(IF(在职员工基本信息!D1711="","",在职员工基本信息!D1711),"")</f>
        <v/>
      </c>
      <c r="E1714" s="1" t="str">
        <f>IF(在职员工基本信息!E1711="","",在职员工基本信息!E1711)</f>
        <v/>
      </c>
      <c r="F1714" s="23" t="str">
        <f>IF(在职员工基本信息!G1711="","",在职员工基本信息!G1711)</f>
        <v/>
      </c>
      <c r="G1714" s="1" t="str">
        <f>IF(在职员工基本信息!B1711="","",在职员工基本信息!B1711)</f>
        <v/>
      </c>
      <c r="H1714" s="1" t="str">
        <f>IF(在职员工基本信息!C1711="","",在职员工基本信息!C1711)</f>
        <v/>
      </c>
      <c r="J1714" s="23" t="str">
        <f t="shared" si="130"/>
        <v/>
      </c>
      <c r="K1714" s="23" t="str">
        <f t="shared" si="131"/>
        <v/>
      </c>
      <c r="L1714" s="23" t="str">
        <f t="shared" si="132"/>
        <v/>
      </c>
      <c r="M1714" s="23" t="str">
        <f t="shared" si="133"/>
        <v/>
      </c>
      <c r="N1714" s="23" t="str">
        <f t="shared" si="134"/>
        <v/>
      </c>
      <c r="P1714" s="1" t="str">
        <f>IF(AND(YEAR(在职员工基本信息!$M1711)='员工事项提醒（生日、续合同）'!$Q$4,MONTH(在职员工基本信息!$M1711)='员工事项提醒（生日、续合同）'!$S$4),在职员工基本信息!D1711,"")</f>
        <v/>
      </c>
      <c r="Q1714" s="1" t="str">
        <f>IF(AND(YEAR(在职员工基本信息!$M1711)='员工事项提醒（生日、续合同）'!$Q$4,MONTH(在职员工基本信息!$M1711)='员工事项提醒（生日、续合同）'!$S$4),在职员工基本信息!E1711,"")</f>
        <v/>
      </c>
      <c r="R1714" s="1" t="str">
        <f>IF(AND(YEAR(在职员工基本信息!$M1711)='员工事项提醒（生日、续合同）'!$Q$4,MONTH(在职员工基本信息!$M1711)='员工事项提醒（生日、续合同）'!$S$4),在职员工基本信息!B1711,"")</f>
        <v/>
      </c>
      <c r="S1714" s="1" t="str">
        <f>IF(AND(YEAR(在职员工基本信息!$M1711)='员工事项提醒（生日、续合同）'!$Q$4,MONTH(在职员工基本信息!$M1711)='员工事项提醒（生日、续合同）'!$S$4),在职员工基本信息!C1711,"")</f>
        <v/>
      </c>
      <c r="T1714" s="23" t="str">
        <f>IF(AND(YEAR(在职员工基本信息!$M1711)='员工事项提醒（生日、续合同）'!$Q$4,MONTH(在职员工基本信息!$M1711)='员工事项提醒（生日、续合同）'!$S$4),在职员工基本信息!M1711,"")</f>
        <v/>
      </c>
    </row>
    <row r="1715" spans="1:20">
      <c r="A1715" s="1" t="str">
        <f>B1715&amp;COUNTIF(B$8:B1715,B1715)</f>
        <v>1703</v>
      </c>
      <c r="B1715" s="1" t="str">
        <f>IF(MONTH(在职员工基本信息!G1712)=$L$4,MONTH(在职员工基本信息!G1712),"")</f>
        <v/>
      </c>
      <c r="D1715" s="1" t="str">
        <f>IFERROR(IF(在职员工基本信息!D1712="","",在职员工基本信息!D1712),"")</f>
        <v/>
      </c>
      <c r="E1715" s="1" t="str">
        <f>IF(在职员工基本信息!E1712="","",在职员工基本信息!E1712)</f>
        <v/>
      </c>
      <c r="F1715" s="23" t="str">
        <f>IF(在职员工基本信息!G1712="","",在职员工基本信息!G1712)</f>
        <v/>
      </c>
      <c r="G1715" s="1" t="str">
        <f>IF(在职员工基本信息!B1712="","",在职员工基本信息!B1712)</f>
        <v/>
      </c>
      <c r="H1715" s="1" t="str">
        <f>IF(在职员工基本信息!C1712="","",在职员工基本信息!C1712)</f>
        <v/>
      </c>
      <c r="J1715" s="23" t="str">
        <f t="shared" si="130"/>
        <v/>
      </c>
      <c r="K1715" s="23" t="str">
        <f t="shared" si="131"/>
        <v/>
      </c>
      <c r="L1715" s="23" t="str">
        <f t="shared" si="132"/>
        <v/>
      </c>
      <c r="M1715" s="23" t="str">
        <f t="shared" si="133"/>
        <v/>
      </c>
      <c r="N1715" s="23" t="str">
        <f t="shared" si="134"/>
        <v/>
      </c>
      <c r="P1715" s="1" t="str">
        <f>IF(AND(YEAR(在职员工基本信息!$M1712)='员工事项提醒（生日、续合同）'!$Q$4,MONTH(在职员工基本信息!$M1712)='员工事项提醒（生日、续合同）'!$S$4),在职员工基本信息!D1712,"")</f>
        <v/>
      </c>
      <c r="Q1715" s="1" t="str">
        <f>IF(AND(YEAR(在职员工基本信息!$M1712)='员工事项提醒（生日、续合同）'!$Q$4,MONTH(在职员工基本信息!$M1712)='员工事项提醒（生日、续合同）'!$S$4),在职员工基本信息!E1712,"")</f>
        <v/>
      </c>
      <c r="R1715" s="1" t="str">
        <f>IF(AND(YEAR(在职员工基本信息!$M1712)='员工事项提醒（生日、续合同）'!$Q$4,MONTH(在职员工基本信息!$M1712)='员工事项提醒（生日、续合同）'!$S$4),在职员工基本信息!B1712,"")</f>
        <v/>
      </c>
      <c r="S1715" s="1" t="str">
        <f>IF(AND(YEAR(在职员工基本信息!$M1712)='员工事项提醒（生日、续合同）'!$Q$4,MONTH(在职员工基本信息!$M1712)='员工事项提醒（生日、续合同）'!$S$4),在职员工基本信息!C1712,"")</f>
        <v/>
      </c>
      <c r="T1715" s="23" t="str">
        <f>IF(AND(YEAR(在职员工基本信息!$M1712)='员工事项提醒（生日、续合同）'!$Q$4,MONTH(在职员工基本信息!$M1712)='员工事项提醒（生日、续合同）'!$S$4),在职员工基本信息!M1712,"")</f>
        <v/>
      </c>
    </row>
    <row r="1716" spans="1:20">
      <c r="A1716" s="1" t="str">
        <f>B1716&amp;COUNTIF(B$8:B1716,B1716)</f>
        <v>1704</v>
      </c>
      <c r="B1716" s="1" t="str">
        <f>IF(MONTH(在职员工基本信息!G1713)=$L$4,MONTH(在职员工基本信息!G1713),"")</f>
        <v/>
      </c>
      <c r="D1716" s="1" t="str">
        <f>IFERROR(IF(在职员工基本信息!D1713="","",在职员工基本信息!D1713),"")</f>
        <v/>
      </c>
      <c r="E1716" s="1" t="str">
        <f>IF(在职员工基本信息!E1713="","",在职员工基本信息!E1713)</f>
        <v/>
      </c>
      <c r="F1716" s="23" t="str">
        <f>IF(在职员工基本信息!G1713="","",在职员工基本信息!G1713)</f>
        <v/>
      </c>
      <c r="G1716" s="1" t="str">
        <f>IF(在职员工基本信息!B1713="","",在职员工基本信息!B1713)</f>
        <v/>
      </c>
      <c r="H1716" s="1" t="str">
        <f>IF(在职员工基本信息!C1713="","",在职员工基本信息!C1713)</f>
        <v/>
      </c>
      <c r="J1716" s="23" t="str">
        <f t="shared" si="130"/>
        <v/>
      </c>
      <c r="K1716" s="23" t="str">
        <f t="shared" si="131"/>
        <v/>
      </c>
      <c r="L1716" s="23" t="str">
        <f t="shared" si="132"/>
        <v/>
      </c>
      <c r="M1716" s="23" t="str">
        <f t="shared" si="133"/>
        <v/>
      </c>
      <c r="N1716" s="23" t="str">
        <f t="shared" si="134"/>
        <v/>
      </c>
      <c r="P1716" s="1" t="str">
        <f>IF(AND(YEAR(在职员工基本信息!$M1713)='员工事项提醒（生日、续合同）'!$Q$4,MONTH(在职员工基本信息!$M1713)='员工事项提醒（生日、续合同）'!$S$4),在职员工基本信息!D1713,"")</f>
        <v/>
      </c>
      <c r="Q1716" s="1" t="str">
        <f>IF(AND(YEAR(在职员工基本信息!$M1713)='员工事项提醒（生日、续合同）'!$Q$4,MONTH(在职员工基本信息!$M1713)='员工事项提醒（生日、续合同）'!$S$4),在职员工基本信息!E1713,"")</f>
        <v/>
      </c>
      <c r="R1716" s="1" t="str">
        <f>IF(AND(YEAR(在职员工基本信息!$M1713)='员工事项提醒（生日、续合同）'!$Q$4,MONTH(在职员工基本信息!$M1713)='员工事项提醒（生日、续合同）'!$S$4),在职员工基本信息!B1713,"")</f>
        <v/>
      </c>
      <c r="S1716" s="1" t="str">
        <f>IF(AND(YEAR(在职员工基本信息!$M1713)='员工事项提醒（生日、续合同）'!$Q$4,MONTH(在职员工基本信息!$M1713)='员工事项提醒（生日、续合同）'!$S$4),在职员工基本信息!C1713,"")</f>
        <v/>
      </c>
      <c r="T1716" s="23" t="str">
        <f>IF(AND(YEAR(在职员工基本信息!$M1713)='员工事项提醒（生日、续合同）'!$Q$4,MONTH(在职员工基本信息!$M1713)='员工事项提醒（生日、续合同）'!$S$4),在职员工基本信息!M1713,"")</f>
        <v/>
      </c>
    </row>
    <row r="1717" spans="1:20">
      <c r="A1717" s="1" t="str">
        <f>B1717&amp;COUNTIF(B$8:B1717,B1717)</f>
        <v>1705</v>
      </c>
      <c r="B1717" s="1" t="str">
        <f>IF(MONTH(在职员工基本信息!G1714)=$L$4,MONTH(在职员工基本信息!G1714),"")</f>
        <v/>
      </c>
      <c r="D1717" s="1" t="str">
        <f>IFERROR(IF(在职员工基本信息!D1714="","",在职员工基本信息!D1714),"")</f>
        <v/>
      </c>
      <c r="E1717" s="1" t="str">
        <f>IF(在职员工基本信息!E1714="","",在职员工基本信息!E1714)</f>
        <v/>
      </c>
      <c r="F1717" s="23" t="str">
        <f>IF(在职员工基本信息!G1714="","",在职员工基本信息!G1714)</f>
        <v/>
      </c>
      <c r="G1717" s="1" t="str">
        <f>IF(在职员工基本信息!B1714="","",在职员工基本信息!B1714)</f>
        <v/>
      </c>
      <c r="H1717" s="1" t="str">
        <f>IF(在职员工基本信息!C1714="","",在职员工基本信息!C1714)</f>
        <v/>
      </c>
      <c r="J1717" s="23" t="str">
        <f t="shared" si="130"/>
        <v/>
      </c>
      <c r="K1717" s="23" t="str">
        <f t="shared" si="131"/>
        <v/>
      </c>
      <c r="L1717" s="23" t="str">
        <f t="shared" si="132"/>
        <v/>
      </c>
      <c r="M1717" s="23" t="str">
        <f t="shared" si="133"/>
        <v/>
      </c>
      <c r="N1717" s="23" t="str">
        <f t="shared" si="134"/>
        <v/>
      </c>
      <c r="P1717" s="1" t="str">
        <f>IF(AND(YEAR(在职员工基本信息!$M1714)='员工事项提醒（生日、续合同）'!$Q$4,MONTH(在职员工基本信息!$M1714)='员工事项提醒（生日、续合同）'!$S$4),在职员工基本信息!D1714,"")</f>
        <v/>
      </c>
      <c r="Q1717" s="1" t="str">
        <f>IF(AND(YEAR(在职员工基本信息!$M1714)='员工事项提醒（生日、续合同）'!$Q$4,MONTH(在职员工基本信息!$M1714)='员工事项提醒（生日、续合同）'!$S$4),在职员工基本信息!E1714,"")</f>
        <v/>
      </c>
      <c r="R1717" s="1" t="str">
        <f>IF(AND(YEAR(在职员工基本信息!$M1714)='员工事项提醒（生日、续合同）'!$Q$4,MONTH(在职员工基本信息!$M1714)='员工事项提醒（生日、续合同）'!$S$4),在职员工基本信息!B1714,"")</f>
        <v/>
      </c>
      <c r="S1717" s="1" t="str">
        <f>IF(AND(YEAR(在职员工基本信息!$M1714)='员工事项提醒（生日、续合同）'!$Q$4,MONTH(在职员工基本信息!$M1714)='员工事项提醒（生日、续合同）'!$S$4),在职员工基本信息!C1714,"")</f>
        <v/>
      </c>
      <c r="T1717" s="23" t="str">
        <f>IF(AND(YEAR(在职员工基本信息!$M1714)='员工事项提醒（生日、续合同）'!$Q$4,MONTH(在职员工基本信息!$M1714)='员工事项提醒（生日、续合同）'!$S$4),在职员工基本信息!M1714,"")</f>
        <v/>
      </c>
    </row>
    <row r="1718" spans="1:20">
      <c r="A1718" s="1" t="str">
        <f>B1718&amp;COUNTIF(B$8:B1718,B1718)</f>
        <v>1706</v>
      </c>
      <c r="B1718" s="1" t="str">
        <f>IF(MONTH(在职员工基本信息!G1715)=$L$4,MONTH(在职员工基本信息!G1715),"")</f>
        <v/>
      </c>
      <c r="D1718" s="1" t="str">
        <f>IFERROR(IF(在职员工基本信息!D1715="","",在职员工基本信息!D1715),"")</f>
        <v/>
      </c>
      <c r="E1718" s="1" t="str">
        <f>IF(在职员工基本信息!E1715="","",在职员工基本信息!E1715)</f>
        <v/>
      </c>
      <c r="F1718" s="23" t="str">
        <f>IF(在职员工基本信息!G1715="","",在职员工基本信息!G1715)</f>
        <v/>
      </c>
      <c r="G1718" s="1" t="str">
        <f>IF(在职员工基本信息!B1715="","",在职员工基本信息!B1715)</f>
        <v/>
      </c>
      <c r="H1718" s="1" t="str">
        <f>IF(在职员工基本信息!C1715="","",在职员工基本信息!C1715)</f>
        <v/>
      </c>
      <c r="J1718" s="23" t="str">
        <f t="shared" si="130"/>
        <v/>
      </c>
      <c r="K1718" s="23" t="str">
        <f t="shared" si="131"/>
        <v/>
      </c>
      <c r="L1718" s="23" t="str">
        <f t="shared" si="132"/>
        <v/>
      </c>
      <c r="M1718" s="23" t="str">
        <f t="shared" si="133"/>
        <v/>
      </c>
      <c r="N1718" s="23" t="str">
        <f t="shared" si="134"/>
        <v/>
      </c>
      <c r="P1718" s="1" t="str">
        <f>IF(AND(YEAR(在职员工基本信息!$M1715)='员工事项提醒（生日、续合同）'!$Q$4,MONTH(在职员工基本信息!$M1715)='员工事项提醒（生日、续合同）'!$S$4),在职员工基本信息!D1715,"")</f>
        <v/>
      </c>
      <c r="Q1718" s="1" t="str">
        <f>IF(AND(YEAR(在职员工基本信息!$M1715)='员工事项提醒（生日、续合同）'!$Q$4,MONTH(在职员工基本信息!$M1715)='员工事项提醒（生日、续合同）'!$S$4),在职员工基本信息!E1715,"")</f>
        <v/>
      </c>
      <c r="R1718" s="1" t="str">
        <f>IF(AND(YEAR(在职员工基本信息!$M1715)='员工事项提醒（生日、续合同）'!$Q$4,MONTH(在职员工基本信息!$M1715)='员工事项提醒（生日、续合同）'!$S$4),在职员工基本信息!B1715,"")</f>
        <v/>
      </c>
      <c r="S1718" s="1" t="str">
        <f>IF(AND(YEAR(在职员工基本信息!$M1715)='员工事项提醒（生日、续合同）'!$Q$4,MONTH(在职员工基本信息!$M1715)='员工事项提醒（生日、续合同）'!$S$4),在职员工基本信息!C1715,"")</f>
        <v/>
      </c>
      <c r="T1718" s="23" t="str">
        <f>IF(AND(YEAR(在职员工基本信息!$M1715)='员工事项提醒（生日、续合同）'!$Q$4,MONTH(在职员工基本信息!$M1715)='员工事项提醒（生日、续合同）'!$S$4),在职员工基本信息!M1715,"")</f>
        <v/>
      </c>
    </row>
    <row r="1719" spans="1:20">
      <c r="A1719" s="1" t="str">
        <f>B1719&amp;COUNTIF(B$8:B1719,B1719)</f>
        <v>1707</v>
      </c>
      <c r="B1719" s="1" t="str">
        <f>IF(MONTH(在职员工基本信息!G1716)=$L$4,MONTH(在职员工基本信息!G1716),"")</f>
        <v/>
      </c>
      <c r="D1719" s="1" t="str">
        <f>IFERROR(IF(在职员工基本信息!D1716="","",在职员工基本信息!D1716),"")</f>
        <v/>
      </c>
      <c r="E1719" s="1" t="str">
        <f>IF(在职员工基本信息!E1716="","",在职员工基本信息!E1716)</f>
        <v/>
      </c>
      <c r="F1719" s="23" t="str">
        <f>IF(在职员工基本信息!G1716="","",在职员工基本信息!G1716)</f>
        <v/>
      </c>
      <c r="G1719" s="1" t="str">
        <f>IF(在职员工基本信息!B1716="","",在职员工基本信息!B1716)</f>
        <v/>
      </c>
      <c r="H1719" s="1" t="str">
        <f>IF(在职员工基本信息!C1716="","",在职员工基本信息!C1716)</f>
        <v/>
      </c>
      <c r="J1719" s="23" t="str">
        <f t="shared" si="130"/>
        <v/>
      </c>
      <c r="K1719" s="23" t="str">
        <f t="shared" si="131"/>
        <v/>
      </c>
      <c r="L1719" s="23" t="str">
        <f t="shared" si="132"/>
        <v/>
      </c>
      <c r="M1719" s="23" t="str">
        <f t="shared" si="133"/>
        <v/>
      </c>
      <c r="N1719" s="23" t="str">
        <f t="shared" si="134"/>
        <v/>
      </c>
      <c r="P1719" s="1" t="str">
        <f>IF(AND(YEAR(在职员工基本信息!$M1716)='员工事项提醒（生日、续合同）'!$Q$4,MONTH(在职员工基本信息!$M1716)='员工事项提醒（生日、续合同）'!$S$4),在职员工基本信息!D1716,"")</f>
        <v/>
      </c>
      <c r="Q1719" s="1" t="str">
        <f>IF(AND(YEAR(在职员工基本信息!$M1716)='员工事项提醒（生日、续合同）'!$Q$4,MONTH(在职员工基本信息!$M1716)='员工事项提醒（生日、续合同）'!$S$4),在职员工基本信息!E1716,"")</f>
        <v/>
      </c>
      <c r="R1719" s="1" t="str">
        <f>IF(AND(YEAR(在职员工基本信息!$M1716)='员工事项提醒（生日、续合同）'!$Q$4,MONTH(在职员工基本信息!$M1716)='员工事项提醒（生日、续合同）'!$S$4),在职员工基本信息!B1716,"")</f>
        <v/>
      </c>
      <c r="S1719" s="1" t="str">
        <f>IF(AND(YEAR(在职员工基本信息!$M1716)='员工事项提醒（生日、续合同）'!$Q$4,MONTH(在职员工基本信息!$M1716)='员工事项提醒（生日、续合同）'!$S$4),在职员工基本信息!C1716,"")</f>
        <v/>
      </c>
      <c r="T1719" s="23" t="str">
        <f>IF(AND(YEAR(在职员工基本信息!$M1716)='员工事项提醒（生日、续合同）'!$Q$4,MONTH(在职员工基本信息!$M1716)='员工事项提醒（生日、续合同）'!$S$4),在职员工基本信息!M1716,"")</f>
        <v/>
      </c>
    </row>
    <row r="1720" spans="1:20">
      <c r="A1720" s="1" t="str">
        <f>B1720&amp;COUNTIF(B$8:B1720,B1720)</f>
        <v>1708</v>
      </c>
      <c r="B1720" s="1" t="str">
        <f>IF(MONTH(在职员工基本信息!G1717)=$L$4,MONTH(在职员工基本信息!G1717),"")</f>
        <v/>
      </c>
      <c r="D1720" s="1" t="str">
        <f>IFERROR(IF(在职员工基本信息!D1717="","",在职员工基本信息!D1717),"")</f>
        <v/>
      </c>
      <c r="E1720" s="1" t="str">
        <f>IF(在职员工基本信息!E1717="","",在职员工基本信息!E1717)</f>
        <v/>
      </c>
      <c r="F1720" s="23" t="str">
        <f>IF(在职员工基本信息!G1717="","",在职员工基本信息!G1717)</f>
        <v/>
      </c>
      <c r="G1720" s="1" t="str">
        <f>IF(在职员工基本信息!B1717="","",在职员工基本信息!B1717)</f>
        <v/>
      </c>
      <c r="H1720" s="1" t="str">
        <f>IF(在职员工基本信息!C1717="","",在职员工基本信息!C1717)</f>
        <v/>
      </c>
      <c r="J1720" s="23" t="str">
        <f t="shared" si="130"/>
        <v/>
      </c>
      <c r="K1720" s="23" t="str">
        <f t="shared" si="131"/>
        <v/>
      </c>
      <c r="L1720" s="23" t="str">
        <f t="shared" si="132"/>
        <v/>
      </c>
      <c r="M1720" s="23" t="str">
        <f t="shared" si="133"/>
        <v/>
      </c>
      <c r="N1720" s="23" t="str">
        <f t="shared" si="134"/>
        <v/>
      </c>
      <c r="P1720" s="1" t="str">
        <f>IF(AND(YEAR(在职员工基本信息!$M1717)='员工事项提醒（生日、续合同）'!$Q$4,MONTH(在职员工基本信息!$M1717)='员工事项提醒（生日、续合同）'!$S$4),在职员工基本信息!D1717,"")</f>
        <v/>
      </c>
      <c r="Q1720" s="1" t="str">
        <f>IF(AND(YEAR(在职员工基本信息!$M1717)='员工事项提醒（生日、续合同）'!$Q$4,MONTH(在职员工基本信息!$M1717)='员工事项提醒（生日、续合同）'!$S$4),在职员工基本信息!E1717,"")</f>
        <v/>
      </c>
      <c r="R1720" s="1" t="str">
        <f>IF(AND(YEAR(在职员工基本信息!$M1717)='员工事项提醒（生日、续合同）'!$Q$4,MONTH(在职员工基本信息!$M1717)='员工事项提醒（生日、续合同）'!$S$4),在职员工基本信息!B1717,"")</f>
        <v/>
      </c>
      <c r="S1720" s="1" t="str">
        <f>IF(AND(YEAR(在职员工基本信息!$M1717)='员工事项提醒（生日、续合同）'!$Q$4,MONTH(在职员工基本信息!$M1717)='员工事项提醒（生日、续合同）'!$S$4),在职员工基本信息!C1717,"")</f>
        <v/>
      </c>
      <c r="T1720" s="23" t="str">
        <f>IF(AND(YEAR(在职员工基本信息!$M1717)='员工事项提醒（生日、续合同）'!$Q$4,MONTH(在职员工基本信息!$M1717)='员工事项提醒（生日、续合同）'!$S$4),在职员工基本信息!M1717,"")</f>
        <v/>
      </c>
    </row>
    <row r="1721" spans="1:20">
      <c r="A1721" s="1" t="str">
        <f>B1721&amp;COUNTIF(B$8:B1721,B1721)</f>
        <v>1709</v>
      </c>
      <c r="B1721" s="1" t="str">
        <f>IF(MONTH(在职员工基本信息!G1718)=$L$4,MONTH(在职员工基本信息!G1718),"")</f>
        <v/>
      </c>
      <c r="D1721" s="1" t="str">
        <f>IFERROR(IF(在职员工基本信息!D1718="","",在职员工基本信息!D1718),"")</f>
        <v/>
      </c>
      <c r="E1721" s="1" t="str">
        <f>IF(在职员工基本信息!E1718="","",在职员工基本信息!E1718)</f>
        <v/>
      </c>
      <c r="F1721" s="23" t="str">
        <f>IF(在职员工基本信息!G1718="","",在职员工基本信息!G1718)</f>
        <v/>
      </c>
      <c r="G1721" s="1" t="str">
        <f>IF(在职员工基本信息!B1718="","",在职员工基本信息!B1718)</f>
        <v/>
      </c>
      <c r="H1721" s="1" t="str">
        <f>IF(在职员工基本信息!C1718="","",在职员工基本信息!C1718)</f>
        <v/>
      </c>
      <c r="J1721" s="23" t="str">
        <f t="shared" si="130"/>
        <v/>
      </c>
      <c r="K1721" s="23" t="str">
        <f t="shared" si="131"/>
        <v/>
      </c>
      <c r="L1721" s="23" t="str">
        <f t="shared" si="132"/>
        <v/>
      </c>
      <c r="M1721" s="23" t="str">
        <f t="shared" si="133"/>
        <v/>
      </c>
      <c r="N1721" s="23" t="str">
        <f t="shared" si="134"/>
        <v/>
      </c>
      <c r="P1721" s="1" t="str">
        <f>IF(AND(YEAR(在职员工基本信息!$M1718)='员工事项提醒（生日、续合同）'!$Q$4,MONTH(在职员工基本信息!$M1718)='员工事项提醒（生日、续合同）'!$S$4),在职员工基本信息!D1718,"")</f>
        <v/>
      </c>
      <c r="Q1721" s="1" t="str">
        <f>IF(AND(YEAR(在职员工基本信息!$M1718)='员工事项提醒（生日、续合同）'!$Q$4,MONTH(在职员工基本信息!$M1718)='员工事项提醒（生日、续合同）'!$S$4),在职员工基本信息!E1718,"")</f>
        <v/>
      </c>
      <c r="R1721" s="1" t="str">
        <f>IF(AND(YEAR(在职员工基本信息!$M1718)='员工事项提醒（生日、续合同）'!$Q$4,MONTH(在职员工基本信息!$M1718)='员工事项提醒（生日、续合同）'!$S$4),在职员工基本信息!B1718,"")</f>
        <v/>
      </c>
      <c r="S1721" s="1" t="str">
        <f>IF(AND(YEAR(在职员工基本信息!$M1718)='员工事项提醒（生日、续合同）'!$Q$4,MONTH(在职员工基本信息!$M1718)='员工事项提醒（生日、续合同）'!$S$4),在职员工基本信息!C1718,"")</f>
        <v/>
      </c>
      <c r="T1721" s="23" t="str">
        <f>IF(AND(YEAR(在职员工基本信息!$M1718)='员工事项提醒（生日、续合同）'!$Q$4,MONTH(在职员工基本信息!$M1718)='员工事项提醒（生日、续合同）'!$S$4),在职员工基本信息!M1718,"")</f>
        <v/>
      </c>
    </row>
    <row r="1722" spans="1:20">
      <c r="A1722" s="1" t="str">
        <f>B1722&amp;COUNTIF(B$8:B1722,B1722)</f>
        <v>1710</v>
      </c>
      <c r="B1722" s="1" t="str">
        <f>IF(MONTH(在职员工基本信息!G1719)=$L$4,MONTH(在职员工基本信息!G1719),"")</f>
        <v/>
      </c>
      <c r="D1722" s="1" t="str">
        <f>IFERROR(IF(在职员工基本信息!D1719="","",在职员工基本信息!D1719),"")</f>
        <v/>
      </c>
      <c r="E1722" s="1" t="str">
        <f>IF(在职员工基本信息!E1719="","",在职员工基本信息!E1719)</f>
        <v/>
      </c>
      <c r="F1722" s="23" t="str">
        <f>IF(在职员工基本信息!G1719="","",在职员工基本信息!G1719)</f>
        <v/>
      </c>
      <c r="G1722" s="1" t="str">
        <f>IF(在职员工基本信息!B1719="","",在职员工基本信息!B1719)</f>
        <v/>
      </c>
      <c r="H1722" s="1" t="str">
        <f>IF(在职员工基本信息!C1719="","",在职员工基本信息!C1719)</f>
        <v/>
      </c>
      <c r="J1722" s="23" t="str">
        <f t="shared" si="130"/>
        <v/>
      </c>
      <c r="K1722" s="23" t="str">
        <f t="shared" si="131"/>
        <v/>
      </c>
      <c r="L1722" s="23" t="str">
        <f t="shared" si="132"/>
        <v/>
      </c>
      <c r="M1722" s="23" t="str">
        <f t="shared" si="133"/>
        <v/>
      </c>
      <c r="N1722" s="23" t="str">
        <f t="shared" si="134"/>
        <v/>
      </c>
      <c r="P1722" s="1" t="str">
        <f>IF(AND(YEAR(在职员工基本信息!$M1719)='员工事项提醒（生日、续合同）'!$Q$4,MONTH(在职员工基本信息!$M1719)='员工事项提醒（生日、续合同）'!$S$4),在职员工基本信息!D1719,"")</f>
        <v/>
      </c>
      <c r="Q1722" s="1" t="str">
        <f>IF(AND(YEAR(在职员工基本信息!$M1719)='员工事项提醒（生日、续合同）'!$Q$4,MONTH(在职员工基本信息!$M1719)='员工事项提醒（生日、续合同）'!$S$4),在职员工基本信息!E1719,"")</f>
        <v/>
      </c>
      <c r="R1722" s="1" t="str">
        <f>IF(AND(YEAR(在职员工基本信息!$M1719)='员工事项提醒（生日、续合同）'!$Q$4,MONTH(在职员工基本信息!$M1719)='员工事项提醒（生日、续合同）'!$S$4),在职员工基本信息!B1719,"")</f>
        <v/>
      </c>
      <c r="S1722" s="1" t="str">
        <f>IF(AND(YEAR(在职员工基本信息!$M1719)='员工事项提醒（生日、续合同）'!$Q$4,MONTH(在职员工基本信息!$M1719)='员工事项提醒（生日、续合同）'!$S$4),在职员工基本信息!C1719,"")</f>
        <v/>
      </c>
      <c r="T1722" s="23" t="str">
        <f>IF(AND(YEAR(在职员工基本信息!$M1719)='员工事项提醒（生日、续合同）'!$Q$4,MONTH(在职员工基本信息!$M1719)='员工事项提醒（生日、续合同）'!$S$4),在职员工基本信息!M1719,"")</f>
        <v/>
      </c>
    </row>
    <row r="1723" spans="1:20">
      <c r="A1723" s="1" t="str">
        <f>B1723&amp;COUNTIF(B$8:B1723,B1723)</f>
        <v>1711</v>
      </c>
      <c r="B1723" s="1" t="str">
        <f>IF(MONTH(在职员工基本信息!G1720)=$L$4,MONTH(在职员工基本信息!G1720),"")</f>
        <v/>
      </c>
      <c r="D1723" s="1" t="str">
        <f>IFERROR(IF(在职员工基本信息!D1720="","",在职员工基本信息!D1720),"")</f>
        <v/>
      </c>
      <c r="E1723" s="1" t="str">
        <f>IF(在职员工基本信息!E1720="","",在职员工基本信息!E1720)</f>
        <v/>
      </c>
      <c r="F1723" s="23" t="str">
        <f>IF(在职员工基本信息!G1720="","",在职员工基本信息!G1720)</f>
        <v/>
      </c>
      <c r="G1723" s="1" t="str">
        <f>IF(在职员工基本信息!B1720="","",在职员工基本信息!B1720)</f>
        <v/>
      </c>
      <c r="H1723" s="1" t="str">
        <f>IF(在职员工基本信息!C1720="","",在职员工基本信息!C1720)</f>
        <v/>
      </c>
      <c r="J1723" s="23" t="str">
        <f t="shared" si="130"/>
        <v/>
      </c>
      <c r="K1723" s="23" t="str">
        <f t="shared" si="131"/>
        <v/>
      </c>
      <c r="L1723" s="23" t="str">
        <f t="shared" si="132"/>
        <v/>
      </c>
      <c r="M1723" s="23" t="str">
        <f t="shared" si="133"/>
        <v/>
      </c>
      <c r="N1723" s="23" t="str">
        <f t="shared" si="134"/>
        <v/>
      </c>
      <c r="P1723" s="1" t="str">
        <f>IF(AND(YEAR(在职员工基本信息!$M1720)='员工事项提醒（生日、续合同）'!$Q$4,MONTH(在职员工基本信息!$M1720)='员工事项提醒（生日、续合同）'!$S$4),在职员工基本信息!D1720,"")</f>
        <v/>
      </c>
      <c r="Q1723" s="1" t="str">
        <f>IF(AND(YEAR(在职员工基本信息!$M1720)='员工事项提醒（生日、续合同）'!$Q$4,MONTH(在职员工基本信息!$M1720)='员工事项提醒（生日、续合同）'!$S$4),在职员工基本信息!E1720,"")</f>
        <v/>
      </c>
      <c r="R1723" s="1" t="str">
        <f>IF(AND(YEAR(在职员工基本信息!$M1720)='员工事项提醒（生日、续合同）'!$Q$4,MONTH(在职员工基本信息!$M1720)='员工事项提醒（生日、续合同）'!$S$4),在职员工基本信息!B1720,"")</f>
        <v/>
      </c>
      <c r="S1723" s="1" t="str">
        <f>IF(AND(YEAR(在职员工基本信息!$M1720)='员工事项提醒（生日、续合同）'!$Q$4,MONTH(在职员工基本信息!$M1720)='员工事项提醒（生日、续合同）'!$S$4),在职员工基本信息!C1720,"")</f>
        <v/>
      </c>
      <c r="T1723" s="23" t="str">
        <f>IF(AND(YEAR(在职员工基本信息!$M1720)='员工事项提醒（生日、续合同）'!$Q$4,MONTH(在职员工基本信息!$M1720)='员工事项提醒（生日、续合同）'!$S$4),在职员工基本信息!M1720,"")</f>
        <v/>
      </c>
    </row>
    <row r="1724" spans="1:20">
      <c r="A1724" s="1" t="str">
        <f>B1724&amp;COUNTIF(B$8:B1724,B1724)</f>
        <v>1712</v>
      </c>
      <c r="B1724" s="1" t="str">
        <f>IF(MONTH(在职员工基本信息!G1721)=$L$4,MONTH(在职员工基本信息!G1721),"")</f>
        <v/>
      </c>
      <c r="D1724" s="1" t="str">
        <f>IFERROR(IF(在职员工基本信息!D1721="","",在职员工基本信息!D1721),"")</f>
        <v/>
      </c>
      <c r="E1724" s="1" t="str">
        <f>IF(在职员工基本信息!E1721="","",在职员工基本信息!E1721)</f>
        <v/>
      </c>
      <c r="F1724" s="23" t="str">
        <f>IF(在职员工基本信息!G1721="","",在职员工基本信息!G1721)</f>
        <v/>
      </c>
      <c r="G1724" s="1" t="str">
        <f>IF(在职员工基本信息!B1721="","",在职员工基本信息!B1721)</f>
        <v/>
      </c>
      <c r="H1724" s="1" t="str">
        <f>IF(在职员工基本信息!C1721="","",在职员工基本信息!C1721)</f>
        <v/>
      </c>
      <c r="J1724" s="23" t="str">
        <f t="shared" si="130"/>
        <v/>
      </c>
      <c r="K1724" s="23" t="str">
        <f t="shared" si="131"/>
        <v/>
      </c>
      <c r="L1724" s="23" t="str">
        <f t="shared" si="132"/>
        <v/>
      </c>
      <c r="M1724" s="23" t="str">
        <f t="shared" si="133"/>
        <v/>
      </c>
      <c r="N1724" s="23" t="str">
        <f t="shared" si="134"/>
        <v/>
      </c>
      <c r="P1724" s="1" t="str">
        <f>IF(AND(YEAR(在职员工基本信息!$M1721)='员工事项提醒（生日、续合同）'!$Q$4,MONTH(在职员工基本信息!$M1721)='员工事项提醒（生日、续合同）'!$S$4),在职员工基本信息!D1721,"")</f>
        <v/>
      </c>
      <c r="Q1724" s="1" t="str">
        <f>IF(AND(YEAR(在职员工基本信息!$M1721)='员工事项提醒（生日、续合同）'!$Q$4,MONTH(在职员工基本信息!$M1721)='员工事项提醒（生日、续合同）'!$S$4),在职员工基本信息!E1721,"")</f>
        <v/>
      </c>
      <c r="R1724" s="1" t="str">
        <f>IF(AND(YEAR(在职员工基本信息!$M1721)='员工事项提醒（生日、续合同）'!$Q$4,MONTH(在职员工基本信息!$M1721)='员工事项提醒（生日、续合同）'!$S$4),在职员工基本信息!B1721,"")</f>
        <v/>
      </c>
      <c r="S1724" s="1" t="str">
        <f>IF(AND(YEAR(在职员工基本信息!$M1721)='员工事项提醒（生日、续合同）'!$Q$4,MONTH(在职员工基本信息!$M1721)='员工事项提醒（生日、续合同）'!$S$4),在职员工基本信息!C1721,"")</f>
        <v/>
      </c>
      <c r="T1724" s="23" t="str">
        <f>IF(AND(YEAR(在职员工基本信息!$M1721)='员工事项提醒（生日、续合同）'!$Q$4,MONTH(在职员工基本信息!$M1721)='员工事项提醒（生日、续合同）'!$S$4),在职员工基本信息!M1721,"")</f>
        <v/>
      </c>
    </row>
    <row r="1725" spans="1:20">
      <c r="A1725" s="1" t="str">
        <f>B1725&amp;COUNTIF(B$8:B1725,B1725)</f>
        <v>1713</v>
      </c>
      <c r="B1725" s="1" t="str">
        <f>IF(MONTH(在职员工基本信息!G1722)=$L$4,MONTH(在职员工基本信息!G1722),"")</f>
        <v/>
      </c>
      <c r="D1725" s="1" t="str">
        <f>IFERROR(IF(在职员工基本信息!D1722="","",在职员工基本信息!D1722),"")</f>
        <v/>
      </c>
      <c r="E1725" s="1" t="str">
        <f>IF(在职员工基本信息!E1722="","",在职员工基本信息!E1722)</f>
        <v/>
      </c>
      <c r="F1725" s="23" t="str">
        <f>IF(在职员工基本信息!G1722="","",在职员工基本信息!G1722)</f>
        <v/>
      </c>
      <c r="G1725" s="1" t="str">
        <f>IF(在职员工基本信息!B1722="","",在职员工基本信息!B1722)</f>
        <v/>
      </c>
      <c r="H1725" s="1" t="str">
        <f>IF(在职员工基本信息!C1722="","",在职员工基本信息!C1722)</f>
        <v/>
      </c>
      <c r="J1725" s="23" t="str">
        <f t="shared" si="130"/>
        <v/>
      </c>
      <c r="K1725" s="23" t="str">
        <f t="shared" si="131"/>
        <v/>
      </c>
      <c r="L1725" s="23" t="str">
        <f t="shared" si="132"/>
        <v/>
      </c>
      <c r="M1725" s="23" t="str">
        <f t="shared" si="133"/>
        <v/>
      </c>
      <c r="N1725" s="23" t="str">
        <f t="shared" si="134"/>
        <v/>
      </c>
      <c r="P1725" s="1" t="str">
        <f>IF(AND(YEAR(在职员工基本信息!$M1722)='员工事项提醒（生日、续合同）'!$Q$4,MONTH(在职员工基本信息!$M1722)='员工事项提醒（生日、续合同）'!$S$4),在职员工基本信息!D1722,"")</f>
        <v/>
      </c>
      <c r="Q1725" s="1" t="str">
        <f>IF(AND(YEAR(在职员工基本信息!$M1722)='员工事项提醒（生日、续合同）'!$Q$4,MONTH(在职员工基本信息!$M1722)='员工事项提醒（生日、续合同）'!$S$4),在职员工基本信息!E1722,"")</f>
        <v/>
      </c>
      <c r="R1725" s="1" t="str">
        <f>IF(AND(YEAR(在职员工基本信息!$M1722)='员工事项提醒（生日、续合同）'!$Q$4,MONTH(在职员工基本信息!$M1722)='员工事项提醒（生日、续合同）'!$S$4),在职员工基本信息!B1722,"")</f>
        <v/>
      </c>
      <c r="S1725" s="1" t="str">
        <f>IF(AND(YEAR(在职员工基本信息!$M1722)='员工事项提醒（生日、续合同）'!$Q$4,MONTH(在职员工基本信息!$M1722)='员工事项提醒（生日、续合同）'!$S$4),在职员工基本信息!C1722,"")</f>
        <v/>
      </c>
      <c r="T1725" s="23" t="str">
        <f>IF(AND(YEAR(在职员工基本信息!$M1722)='员工事项提醒（生日、续合同）'!$Q$4,MONTH(在职员工基本信息!$M1722)='员工事项提醒（生日、续合同）'!$S$4),在职员工基本信息!M1722,"")</f>
        <v/>
      </c>
    </row>
    <row r="1726" spans="1:20">
      <c r="A1726" s="1" t="str">
        <f>B1726&amp;COUNTIF(B$8:B1726,B1726)</f>
        <v>1714</v>
      </c>
      <c r="B1726" s="1" t="str">
        <f>IF(MONTH(在职员工基本信息!G1723)=$L$4,MONTH(在职员工基本信息!G1723),"")</f>
        <v/>
      </c>
      <c r="D1726" s="1" t="str">
        <f>IFERROR(IF(在职员工基本信息!D1723="","",在职员工基本信息!D1723),"")</f>
        <v/>
      </c>
      <c r="E1726" s="1" t="str">
        <f>IF(在职员工基本信息!E1723="","",在职员工基本信息!E1723)</f>
        <v/>
      </c>
      <c r="F1726" s="23" t="str">
        <f>IF(在职员工基本信息!G1723="","",在职员工基本信息!G1723)</f>
        <v/>
      </c>
      <c r="G1726" s="1" t="str">
        <f>IF(在职员工基本信息!B1723="","",在职员工基本信息!B1723)</f>
        <v/>
      </c>
      <c r="H1726" s="1" t="str">
        <f>IF(在职员工基本信息!C1723="","",在职员工基本信息!C1723)</f>
        <v/>
      </c>
      <c r="J1726" s="23" t="str">
        <f t="shared" si="130"/>
        <v/>
      </c>
      <c r="K1726" s="23" t="str">
        <f t="shared" si="131"/>
        <v/>
      </c>
      <c r="L1726" s="23" t="str">
        <f t="shared" si="132"/>
        <v/>
      </c>
      <c r="M1726" s="23" t="str">
        <f t="shared" si="133"/>
        <v/>
      </c>
      <c r="N1726" s="23" t="str">
        <f t="shared" si="134"/>
        <v/>
      </c>
      <c r="P1726" s="1" t="str">
        <f>IF(AND(YEAR(在职员工基本信息!$M1723)='员工事项提醒（生日、续合同）'!$Q$4,MONTH(在职员工基本信息!$M1723)='员工事项提醒（生日、续合同）'!$S$4),在职员工基本信息!D1723,"")</f>
        <v/>
      </c>
      <c r="Q1726" s="1" t="str">
        <f>IF(AND(YEAR(在职员工基本信息!$M1723)='员工事项提醒（生日、续合同）'!$Q$4,MONTH(在职员工基本信息!$M1723)='员工事项提醒（生日、续合同）'!$S$4),在职员工基本信息!E1723,"")</f>
        <v/>
      </c>
      <c r="R1726" s="1" t="str">
        <f>IF(AND(YEAR(在职员工基本信息!$M1723)='员工事项提醒（生日、续合同）'!$Q$4,MONTH(在职员工基本信息!$M1723)='员工事项提醒（生日、续合同）'!$S$4),在职员工基本信息!B1723,"")</f>
        <v/>
      </c>
      <c r="S1726" s="1" t="str">
        <f>IF(AND(YEAR(在职员工基本信息!$M1723)='员工事项提醒（生日、续合同）'!$Q$4,MONTH(在职员工基本信息!$M1723)='员工事项提醒（生日、续合同）'!$S$4),在职员工基本信息!C1723,"")</f>
        <v/>
      </c>
      <c r="T1726" s="23" t="str">
        <f>IF(AND(YEAR(在职员工基本信息!$M1723)='员工事项提醒（生日、续合同）'!$Q$4,MONTH(在职员工基本信息!$M1723)='员工事项提醒（生日、续合同）'!$S$4),在职员工基本信息!M1723,"")</f>
        <v/>
      </c>
    </row>
    <row r="1727" spans="1:20">
      <c r="A1727" s="1" t="str">
        <f>B1727&amp;COUNTIF(B$8:B1727,B1727)</f>
        <v>1715</v>
      </c>
      <c r="B1727" s="1" t="str">
        <f>IF(MONTH(在职员工基本信息!G1724)=$L$4,MONTH(在职员工基本信息!G1724),"")</f>
        <v/>
      </c>
      <c r="D1727" s="1" t="str">
        <f>IFERROR(IF(在职员工基本信息!D1724="","",在职员工基本信息!D1724),"")</f>
        <v/>
      </c>
      <c r="E1727" s="1" t="str">
        <f>IF(在职员工基本信息!E1724="","",在职员工基本信息!E1724)</f>
        <v/>
      </c>
      <c r="F1727" s="23" t="str">
        <f>IF(在职员工基本信息!G1724="","",在职员工基本信息!G1724)</f>
        <v/>
      </c>
      <c r="G1727" s="1" t="str">
        <f>IF(在职员工基本信息!B1724="","",在职员工基本信息!B1724)</f>
        <v/>
      </c>
      <c r="H1727" s="1" t="str">
        <f>IF(在职员工基本信息!C1724="","",在职员工基本信息!C1724)</f>
        <v/>
      </c>
      <c r="J1727" s="23" t="str">
        <f t="shared" si="130"/>
        <v/>
      </c>
      <c r="K1727" s="23" t="str">
        <f t="shared" si="131"/>
        <v/>
      </c>
      <c r="L1727" s="23" t="str">
        <f t="shared" si="132"/>
        <v/>
      </c>
      <c r="M1727" s="23" t="str">
        <f t="shared" si="133"/>
        <v/>
      </c>
      <c r="N1727" s="23" t="str">
        <f t="shared" si="134"/>
        <v/>
      </c>
      <c r="P1727" s="1" t="str">
        <f>IF(AND(YEAR(在职员工基本信息!$M1724)='员工事项提醒（生日、续合同）'!$Q$4,MONTH(在职员工基本信息!$M1724)='员工事项提醒（生日、续合同）'!$S$4),在职员工基本信息!D1724,"")</f>
        <v/>
      </c>
      <c r="Q1727" s="1" t="str">
        <f>IF(AND(YEAR(在职员工基本信息!$M1724)='员工事项提醒（生日、续合同）'!$Q$4,MONTH(在职员工基本信息!$M1724)='员工事项提醒（生日、续合同）'!$S$4),在职员工基本信息!E1724,"")</f>
        <v/>
      </c>
      <c r="R1727" s="1" t="str">
        <f>IF(AND(YEAR(在职员工基本信息!$M1724)='员工事项提醒（生日、续合同）'!$Q$4,MONTH(在职员工基本信息!$M1724)='员工事项提醒（生日、续合同）'!$S$4),在职员工基本信息!B1724,"")</f>
        <v/>
      </c>
      <c r="S1727" s="1" t="str">
        <f>IF(AND(YEAR(在职员工基本信息!$M1724)='员工事项提醒（生日、续合同）'!$Q$4,MONTH(在职员工基本信息!$M1724)='员工事项提醒（生日、续合同）'!$S$4),在职员工基本信息!C1724,"")</f>
        <v/>
      </c>
      <c r="T1727" s="23" t="str">
        <f>IF(AND(YEAR(在职员工基本信息!$M1724)='员工事项提醒（生日、续合同）'!$Q$4,MONTH(在职员工基本信息!$M1724)='员工事项提醒（生日、续合同）'!$S$4),在职员工基本信息!M1724,"")</f>
        <v/>
      </c>
    </row>
    <row r="1728" spans="1:20">
      <c r="A1728" s="1" t="str">
        <f>B1728&amp;COUNTIF(B$8:B1728,B1728)</f>
        <v>1716</v>
      </c>
      <c r="B1728" s="1" t="str">
        <f>IF(MONTH(在职员工基本信息!G1725)=$L$4,MONTH(在职员工基本信息!G1725),"")</f>
        <v/>
      </c>
      <c r="D1728" s="1" t="str">
        <f>IFERROR(IF(在职员工基本信息!D1725="","",在职员工基本信息!D1725),"")</f>
        <v/>
      </c>
      <c r="E1728" s="1" t="str">
        <f>IF(在职员工基本信息!E1725="","",在职员工基本信息!E1725)</f>
        <v/>
      </c>
      <c r="F1728" s="23" t="str">
        <f>IF(在职员工基本信息!G1725="","",在职员工基本信息!G1725)</f>
        <v/>
      </c>
      <c r="G1728" s="1" t="str">
        <f>IF(在职员工基本信息!B1725="","",在职员工基本信息!B1725)</f>
        <v/>
      </c>
      <c r="H1728" s="1" t="str">
        <f>IF(在职员工基本信息!C1725="","",在职员工基本信息!C1725)</f>
        <v/>
      </c>
      <c r="J1728" s="23" t="str">
        <f t="shared" si="130"/>
        <v/>
      </c>
      <c r="K1728" s="23" t="str">
        <f t="shared" si="131"/>
        <v/>
      </c>
      <c r="L1728" s="23" t="str">
        <f t="shared" si="132"/>
        <v/>
      </c>
      <c r="M1728" s="23" t="str">
        <f t="shared" si="133"/>
        <v/>
      </c>
      <c r="N1728" s="23" t="str">
        <f t="shared" si="134"/>
        <v/>
      </c>
      <c r="P1728" s="1" t="str">
        <f>IF(AND(YEAR(在职员工基本信息!$M1725)='员工事项提醒（生日、续合同）'!$Q$4,MONTH(在职员工基本信息!$M1725)='员工事项提醒（生日、续合同）'!$S$4),在职员工基本信息!D1725,"")</f>
        <v/>
      </c>
      <c r="Q1728" s="1" t="str">
        <f>IF(AND(YEAR(在职员工基本信息!$M1725)='员工事项提醒（生日、续合同）'!$Q$4,MONTH(在职员工基本信息!$M1725)='员工事项提醒（生日、续合同）'!$S$4),在职员工基本信息!E1725,"")</f>
        <v/>
      </c>
      <c r="R1728" s="1" t="str">
        <f>IF(AND(YEAR(在职员工基本信息!$M1725)='员工事项提醒（生日、续合同）'!$Q$4,MONTH(在职员工基本信息!$M1725)='员工事项提醒（生日、续合同）'!$S$4),在职员工基本信息!B1725,"")</f>
        <v/>
      </c>
      <c r="S1728" s="1" t="str">
        <f>IF(AND(YEAR(在职员工基本信息!$M1725)='员工事项提醒（生日、续合同）'!$Q$4,MONTH(在职员工基本信息!$M1725)='员工事项提醒（生日、续合同）'!$S$4),在职员工基本信息!C1725,"")</f>
        <v/>
      </c>
      <c r="T1728" s="23" t="str">
        <f>IF(AND(YEAR(在职员工基本信息!$M1725)='员工事项提醒（生日、续合同）'!$Q$4,MONTH(在职员工基本信息!$M1725)='员工事项提醒（生日、续合同）'!$S$4),在职员工基本信息!M1725,"")</f>
        <v/>
      </c>
    </row>
    <row r="1729" spans="1:20">
      <c r="A1729" s="1" t="str">
        <f>B1729&amp;COUNTIF(B$8:B1729,B1729)</f>
        <v>1717</v>
      </c>
      <c r="B1729" s="1" t="str">
        <f>IF(MONTH(在职员工基本信息!G1726)=$L$4,MONTH(在职员工基本信息!G1726),"")</f>
        <v/>
      </c>
      <c r="D1729" s="1" t="str">
        <f>IFERROR(IF(在职员工基本信息!D1726="","",在职员工基本信息!D1726),"")</f>
        <v/>
      </c>
      <c r="E1729" s="1" t="str">
        <f>IF(在职员工基本信息!E1726="","",在职员工基本信息!E1726)</f>
        <v/>
      </c>
      <c r="F1729" s="23" t="str">
        <f>IF(在职员工基本信息!G1726="","",在职员工基本信息!G1726)</f>
        <v/>
      </c>
      <c r="G1729" s="1" t="str">
        <f>IF(在职员工基本信息!B1726="","",在职员工基本信息!B1726)</f>
        <v/>
      </c>
      <c r="H1729" s="1" t="str">
        <f>IF(在职员工基本信息!C1726="","",在职员工基本信息!C1726)</f>
        <v/>
      </c>
      <c r="J1729" s="23" t="str">
        <f t="shared" si="130"/>
        <v/>
      </c>
      <c r="K1729" s="23" t="str">
        <f t="shared" si="131"/>
        <v/>
      </c>
      <c r="L1729" s="23" t="str">
        <f t="shared" si="132"/>
        <v/>
      </c>
      <c r="M1729" s="23" t="str">
        <f t="shared" si="133"/>
        <v/>
      </c>
      <c r="N1729" s="23" t="str">
        <f t="shared" si="134"/>
        <v/>
      </c>
      <c r="P1729" s="1" t="str">
        <f>IF(AND(YEAR(在职员工基本信息!$M1726)='员工事项提醒（生日、续合同）'!$Q$4,MONTH(在职员工基本信息!$M1726)='员工事项提醒（生日、续合同）'!$S$4),在职员工基本信息!D1726,"")</f>
        <v/>
      </c>
      <c r="Q1729" s="1" t="str">
        <f>IF(AND(YEAR(在职员工基本信息!$M1726)='员工事项提醒（生日、续合同）'!$Q$4,MONTH(在职员工基本信息!$M1726)='员工事项提醒（生日、续合同）'!$S$4),在职员工基本信息!E1726,"")</f>
        <v/>
      </c>
      <c r="R1729" s="1" t="str">
        <f>IF(AND(YEAR(在职员工基本信息!$M1726)='员工事项提醒（生日、续合同）'!$Q$4,MONTH(在职员工基本信息!$M1726)='员工事项提醒（生日、续合同）'!$S$4),在职员工基本信息!B1726,"")</f>
        <v/>
      </c>
      <c r="S1729" s="1" t="str">
        <f>IF(AND(YEAR(在职员工基本信息!$M1726)='员工事项提醒（生日、续合同）'!$Q$4,MONTH(在职员工基本信息!$M1726)='员工事项提醒（生日、续合同）'!$S$4),在职员工基本信息!C1726,"")</f>
        <v/>
      </c>
      <c r="T1729" s="23" t="str">
        <f>IF(AND(YEAR(在职员工基本信息!$M1726)='员工事项提醒（生日、续合同）'!$Q$4,MONTH(在职员工基本信息!$M1726)='员工事项提醒（生日、续合同）'!$S$4),在职员工基本信息!M1726,"")</f>
        <v/>
      </c>
    </row>
    <row r="1730" spans="1:20">
      <c r="A1730" s="1" t="str">
        <f>B1730&amp;COUNTIF(B$8:B1730,B1730)</f>
        <v>1718</v>
      </c>
      <c r="B1730" s="1" t="str">
        <f>IF(MONTH(在职员工基本信息!G1727)=$L$4,MONTH(在职员工基本信息!G1727),"")</f>
        <v/>
      </c>
      <c r="D1730" s="1" t="str">
        <f>IFERROR(IF(在职员工基本信息!D1727="","",在职员工基本信息!D1727),"")</f>
        <v/>
      </c>
      <c r="E1730" s="1" t="str">
        <f>IF(在职员工基本信息!E1727="","",在职员工基本信息!E1727)</f>
        <v/>
      </c>
      <c r="F1730" s="23" t="str">
        <f>IF(在职员工基本信息!G1727="","",在职员工基本信息!G1727)</f>
        <v/>
      </c>
      <c r="G1730" s="1" t="str">
        <f>IF(在职员工基本信息!B1727="","",在职员工基本信息!B1727)</f>
        <v/>
      </c>
      <c r="H1730" s="1" t="str">
        <f>IF(在职员工基本信息!C1727="","",在职员工基本信息!C1727)</f>
        <v/>
      </c>
      <c r="J1730" s="23" t="str">
        <f t="shared" si="130"/>
        <v/>
      </c>
      <c r="K1730" s="23" t="str">
        <f t="shared" si="131"/>
        <v/>
      </c>
      <c r="L1730" s="23" t="str">
        <f t="shared" si="132"/>
        <v/>
      </c>
      <c r="M1730" s="23" t="str">
        <f t="shared" si="133"/>
        <v/>
      </c>
      <c r="N1730" s="23" t="str">
        <f t="shared" si="134"/>
        <v/>
      </c>
      <c r="P1730" s="1" t="str">
        <f>IF(AND(YEAR(在职员工基本信息!$M1727)='员工事项提醒（生日、续合同）'!$Q$4,MONTH(在职员工基本信息!$M1727)='员工事项提醒（生日、续合同）'!$S$4),在职员工基本信息!D1727,"")</f>
        <v/>
      </c>
      <c r="Q1730" s="1" t="str">
        <f>IF(AND(YEAR(在职员工基本信息!$M1727)='员工事项提醒（生日、续合同）'!$Q$4,MONTH(在职员工基本信息!$M1727)='员工事项提醒（生日、续合同）'!$S$4),在职员工基本信息!E1727,"")</f>
        <v/>
      </c>
      <c r="R1730" s="1" t="str">
        <f>IF(AND(YEAR(在职员工基本信息!$M1727)='员工事项提醒（生日、续合同）'!$Q$4,MONTH(在职员工基本信息!$M1727)='员工事项提醒（生日、续合同）'!$S$4),在职员工基本信息!B1727,"")</f>
        <v/>
      </c>
      <c r="S1730" s="1" t="str">
        <f>IF(AND(YEAR(在职员工基本信息!$M1727)='员工事项提醒（生日、续合同）'!$Q$4,MONTH(在职员工基本信息!$M1727)='员工事项提醒（生日、续合同）'!$S$4),在职员工基本信息!C1727,"")</f>
        <v/>
      </c>
      <c r="T1730" s="23" t="str">
        <f>IF(AND(YEAR(在职员工基本信息!$M1727)='员工事项提醒（生日、续合同）'!$Q$4,MONTH(在职员工基本信息!$M1727)='员工事项提醒（生日、续合同）'!$S$4),在职员工基本信息!M1727,"")</f>
        <v/>
      </c>
    </row>
    <row r="1731" spans="1:20">
      <c r="A1731" s="1" t="str">
        <f>B1731&amp;COUNTIF(B$8:B1731,B1731)</f>
        <v>1719</v>
      </c>
      <c r="B1731" s="1" t="str">
        <f>IF(MONTH(在职员工基本信息!G1728)=$L$4,MONTH(在职员工基本信息!G1728),"")</f>
        <v/>
      </c>
      <c r="D1731" s="1" t="str">
        <f>IFERROR(IF(在职员工基本信息!D1728="","",在职员工基本信息!D1728),"")</f>
        <v/>
      </c>
      <c r="E1731" s="1" t="str">
        <f>IF(在职员工基本信息!E1728="","",在职员工基本信息!E1728)</f>
        <v/>
      </c>
      <c r="F1731" s="23" t="str">
        <f>IF(在职员工基本信息!G1728="","",在职员工基本信息!G1728)</f>
        <v/>
      </c>
      <c r="G1731" s="1" t="str">
        <f>IF(在职员工基本信息!B1728="","",在职员工基本信息!B1728)</f>
        <v/>
      </c>
      <c r="H1731" s="1" t="str">
        <f>IF(在职员工基本信息!C1728="","",在职员工基本信息!C1728)</f>
        <v/>
      </c>
      <c r="J1731" s="23" t="str">
        <f t="shared" si="130"/>
        <v/>
      </c>
      <c r="K1731" s="23" t="str">
        <f t="shared" si="131"/>
        <v/>
      </c>
      <c r="L1731" s="23" t="str">
        <f t="shared" si="132"/>
        <v/>
      </c>
      <c r="M1731" s="23" t="str">
        <f t="shared" si="133"/>
        <v/>
      </c>
      <c r="N1731" s="23" t="str">
        <f t="shared" si="134"/>
        <v/>
      </c>
      <c r="P1731" s="1" t="str">
        <f>IF(AND(YEAR(在职员工基本信息!$M1728)='员工事项提醒（生日、续合同）'!$Q$4,MONTH(在职员工基本信息!$M1728)='员工事项提醒（生日、续合同）'!$S$4),在职员工基本信息!D1728,"")</f>
        <v/>
      </c>
      <c r="Q1731" s="1" t="str">
        <f>IF(AND(YEAR(在职员工基本信息!$M1728)='员工事项提醒（生日、续合同）'!$Q$4,MONTH(在职员工基本信息!$M1728)='员工事项提醒（生日、续合同）'!$S$4),在职员工基本信息!E1728,"")</f>
        <v/>
      </c>
      <c r="R1731" s="1" t="str">
        <f>IF(AND(YEAR(在职员工基本信息!$M1728)='员工事项提醒（生日、续合同）'!$Q$4,MONTH(在职员工基本信息!$M1728)='员工事项提醒（生日、续合同）'!$S$4),在职员工基本信息!B1728,"")</f>
        <v/>
      </c>
      <c r="S1731" s="1" t="str">
        <f>IF(AND(YEAR(在职员工基本信息!$M1728)='员工事项提醒（生日、续合同）'!$Q$4,MONTH(在职员工基本信息!$M1728)='员工事项提醒（生日、续合同）'!$S$4),在职员工基本信息!C1728,"")</f>
        <v/>
      </c>
      <c r="T1731" s="23" t="str">
        <f>IF(AND(YEAR(在职员工基本信息!$M1728)='员工事项提醒（生日、续合同）'!$Q$4,MONTH(在职员工基本信息!$M1728)='员工事项提醒（生日、续合同）'!$S$4),在职员工基本信息!M1728,"")</f>
        <v/>
      </c>
    </row>
    <row r="1732" spans="1:20">
      <c r="A1732" s="1" t="str">
        <f>B1732&amp;COUNTIF(B$8:B1732,B1732)</f>
        <v>1720</v>
      </c>
      <c r="B1732" s="1" t="str">
        <f>IF(MONTH(在职员工基本信息!G1729)=$L$4,MONTH(在职员工基本信息!G1729),"")</f>
        <v/>
      </c>
      <c r="D1732" s="1" t="str">
        <f>IFERROR(IF(在职员工基本信息!D1729="","",在职员工基本信息!D1729),"")</f>
        <v/>
      </c>
      <c r="E1732" s="1" t="str">
        <f>IF(在职员工基本信息!E1729="","",在职员工基本信息!E1729)</f>
        <v/>
      </c>
      <c r="F1732" s="23" t="str">
        <f>IF(在职员工基本信息!G1729="","",在职员工基本信息!G1729)</f>
        <v/>
      </c>
      <c r="G1732" s="1" t="str">
        <f>IF(在职员工基本信息!B1729="","",在职员工基本信息!B1729)</f>
        <v/>
      </c>
      <c r="H1732" s="1" t="str">
        <f>IF(在职员工基本信息!C1729="","",在职员工基本信息!C1729)</f>
        <v/>
      </c>
      <c r="J1732" s="23" t="str">
        <f t="shared" si="130"/>
        <v/>
      </c>
      <c r="K1732" s="23" t="str">
        <f t="shared" si="131"/>
        <v/>
      </c>
      <c r="L1732" s="23" t="str">
        <f t="shared" si="132"/>
        <v/>
      </c>
      <c r="M1732" s="23" t="str">
        <f t="shared" si="133"/>
        <v/>
      </c>
      <c r="N1732" s="23" t="str">
        <f t="shared" si="134"/>
        <v/>
      </c>
      <c r="P1732" s="1" t="str">
        <f>IF(AND(YEAR(在职员工基本信息!$M1729)='员工事项提醒（生日、续合同）'!$Q$4,MONTH(在职员工基本信息!$M1729)='员工事项提醒（生日、续合同）'!$S$4),在职员工基本信息!D1729,"")</f>
        <v/>
      </c>
      <c r="Q1732" s="1" t="str">
        <f>IF(AND(YEAR(在职员工基本信息!$M1729)='员工事项提醒（生日、续合同）'!$Q$4,MONTH(在职员工基本信息!$M1729)='员工事项提醒（生日、续合同）'!$S$4),在职员工基本信息!E1729,"")</f>
        <v/>
      </c>
      <c r="R1732" s="1" t="str">
        <f>IF(AND(YEAR(在职员工基本信息!$M1729)='员工事项提醒（生日、续合同）'!$Q$4,MONTH(在职员工基本信息!$M1729)='员工事项提醒（生日、续合同）'!$S$4),在职员工基本信息!B1729,"")</f>
        <v/>
      </c>
      <c r="S1732" s="1" t="str">
        <f>IF(AND(YEAR(在职员工基本信息!$M1729)='员工事项提醒（生日、续合同）'!$Q$4,MONTH(在职员工基本信息!$M1729)='员工事项提醒（生日、续合同）'!$S$4),在职员工基本信息!C1729,"")</f>
        <v/>
      </c>
      <c r="T1732" s="23" t="str">
        <f>IF(AND(YEAR(在职员工基本信息!$M1729)='员工事项提醒（生日、续合同）'!$Q$4,MONTH(在职员工基本信息!$M1729)='员工事项提醒（生日、续合同）'!$S$4),在职员工基本信息!M1729,"")</f>
        <v/>
      </c>
    </row>
    <row r="1733" spans="1:20">
      <c r="A1733" s="1" t="str">
        <f>B1733&amp;COUNTIF(B$8:B1733,B1733)</f>
        <v>1721</v>
      </c>
      <c r="B1733" s="1" t="str">
        <f>IF(MONTH(在职员工基本信息!G1730)=$L$4,MONTH(在职员工基本信息!G1730),"")</f>
        <v/>
      </c>
      <c r="D1733" s="1" t="str">
        <f>IFERROR(IF(在职员工基本信息!D1730="","",在职员工基本信息!D1730),"")</f>
        <v/>
      </c>
      <c r="E1733" s="1" t="str">
        <f>IF(在职员工基本信息!E1730="","",在职员工基本信息!E1730)</f>
        <v/>
      </c>
      <c r="F1733" s="23" t="str">
        <f>IF(在职员工基本信息!G1730="","",在职员工基本信息!G1730)</f>
        <v/>
      </c>
      <c r="G1733" s="1" t="str">
        <f>IF(在职员工基本信息!B1730="","",在职员工基本信息!B1730)</f>
        <v/>
      </c>
      <c r="H1733" s="1" t="str">
        <f>IF(在职员工基本信息!C1730="","",在职员工基本信息!C1730)</f>
        <v/>
      </c>
      <c r="J1733" s="23" t="str">
        <f t="shared" si="130"/>
        <v/>
      </c>
      <c r="K1733" s="23" t="str">
        <f t="shared" si="131"/>
        <v/>
      </c>
      <c r="L1733" s="23" t="str">
        <f t="shared" si="132"/>
        <v/>
      </c>
      <c r="M1733" s="23" t="str">
        <f t="shared" si="133"/>
        <v/>
      </c>
      <c r="N1733" s="23" t="str">
        <f t="shared" si="134"/>
        <v/>
      </c>
      <c r="P1733" s="1" t="str">
        <f>IF(AND(YEAR(在职员工基本信息!$M1730)='员工事项提醒（生日、续合同）'!$Q$4,MONTH(在职员工基本信息!$M1730)='员工事项提醒（生日、续合同）'!$S$4),在职员工基本信息!D1730,"")</f>
        <v/>
      </c>
      <c r="Q1733" s="1" t="str">
        <f>IF(AND(YEAR(在职员工基本信息!$M1730)='员工事项提醒（生日、续合同）'!$Q$4,MONTH(在职员工基本信息!$M1730)='员工事项提醒（生日、续合同）'!$S$4),在职员工基本信息!E1730,"")</f>
        <v/>
      </c>
      <c r="R1733" s="1" t="str">
        <f>IF(AND(YEAR(在职员工基本信息!$M1730)='员工事项提醒（生日、续合同）'!$Q$4,MONTH(在职员工基本信息!$M1730)='员工事项提醒（生日、续合同）'!$S$4),在职员工基本信息!B1730,"")</f>
        <v/>
      </c>
      <c r="S1733" s="1" t="str">
        <f>IF(AND(YEAR(在职员工基本信息!$M1730)='员工事项提醒（生日、续合同）'!$Q$4,MONTH(在职员工基本信息!$M1730)='员工事项提醒（生日、续合同）'!$S$4),在职员工基本信息!C1730,"")</f>
        <v/>
      </c>
      <c r="T1733" s="23" t="str">
        <f>IF(AND(YEAR(在职员工基本信息!$M1730)='员工事项提醒（生日、续合同）'!$Q$4,MONTH(在职员工基本信息!$M1730)='员工事项提醒（生日、续合同）'!$S$4),在职员工基本信息!M1730,"")</f>
        <v/>
      </c>
    </row>
    <row r="1734" spans="1:20">
      <c r="A1734" s="1" t="str">
        <f>B1734&amp;COUNTIF(B$8:B1734,B1734)</f>
        <v>1722</v>
      </c>
      <c r="B1734" s="1" t="str">
        <f>IF(MONTH(在职员工基本信息!G1731)=$L$4,MONTH(在职员工基本信息!G1731),"")</f>
        <v/>
      </c>
      <c r="D1734" s="1" t="str">
        <f>IFERROR(IF(在职员工基本信息!D1731="","",在职员工基本信息!D1731),"")</f>
        <v/>
      </c>
      <c r="E1734" s="1" t="str">
        <f>IF(在职员工基本信息!E1731="","",在职员工基本信息!E1731)</f>
        <v/>
      </c>
      <c r="F1734" s="23" t="str">
        <f>IF(在职员工基本信息!G1731="","",在职员工基本信息!G1731)</f>
        <v/>
      </c>
      <c r="G1734" s="1" t="str">
        <f>IF(在职员工基本信息!B1731="","",在职员工基本信息!B1731)</f>
        <v/>
      </c>
      <c r="H1734" s="1" t="str">
        <f>IF(在职员工基本信息!C1731="","",在职员工基本信息!C1731)</f>
        <v/>
      </c>
      <c r="J1734" s="23" t="str">
        <f t="shared" si="130"/>
        <v/>
      </c>
      <c r="K1734" s="23" t="str">
        <f t="shared" si="131"/>
        <v/>
      </c>
      <c r="L1734" s="23" t="str">
        <f t="shared" si="132"/>
        <v/>
      </c>
      <c r="M1734" s="23" t="str">
        <f t="shared" si="133"/>
        <v/>
      </c>
      <c r="N1734" s="23" t="str">
        <f t="shared" si="134"/>
        <v/>
      </c>
      <c r="P1734" s="1" t="str">
        <f>IF(AND(YEAR(在职员工基本信息!$M1731)='员工事项提醒（生日、续合同）'!$Q$4,MONTH(在职员工基本信息!$M1731)='员工事项提醒（生日、续合同）'!$S$4),在职员工基本信息!D1731,"")</f>
        <v/>
      </c>
      <c r="Q1734" s="1" t="str">
        <f>IF(AND(YEAR(在职员工基本信息!$M1731)='员工事项提醒（生日、续合同）'!$Q$4,MONTH(在职员工基本信息!$M1731)='员工事项提醒（生日、续合同）'!$S$4),在职员工基本信息!E1731,"")</f>
        <v/>
      </c>
      <c r="R1734" s="1" t="str">
        <f>IF(AND(YEAR(在职员工基本信息!$M1731)='员工事项提醒（生日、续合同）'!$Q$4,MONTH(在职员工基本信息!$M1731)='员工事项提醒（生日、续合同）'!$S$4),在职员工基本信息!B1731,"")</f>
        <v/>
      </c>
      <c r="S1734" s="1" t="str">
        <f>IF(AND(YEAR(在职员工基本信息!$M1731)='员工事项提醒（生日、续合同）'!$Q$4,MONTH(在职员工基本信息!$M1731)='员工事项提醒（生日、续合同）'!$S$4),在职员工基本信息!C1731,"")</f>
        <v/>
      </c>
      <c r="T1734" s="23" t="str">
        <f>IF(AND(YEAR(在职员工基本信息!$M1731)='员工事项提醒（生日、续合同）'!$Q$4,MONTH(在职员工基本信息!$M1731)='员工事项提醒（生日、续合同）'!$S$4),在职员工基本信息!M1731,"")</f>
        <v/>
      </c>
    </row>
    <row r="1735" spans="1:20">
      <c r="A1735" s="1" t="str">
        <f>B1735&amp;COUNTIF(B$8:B1735,B1735)</f>
        <v>1723</v>
      </c>
      <c r="B1735" s="1" t="str">
        <f>IF(MONTH(在职员工基本信息!G1732)=$L$4,MONTH(在职员工基本信息!G1732),"")</f>
        <v/>
      </c>
      <c r="D1735" s="1" t="str">
        <f>IFERROR(IF(在职员工基本信息!D1732="","",在职员工基本信息!D1732),"")</f>
        <v/>
      </c>
      <c r="E1735" s="1" t="str">
        <f>IF(在职员工基本信息!E1732="","",在职员工基本信息!E1732)</f>
        <v/>
      </c>
      <c r="F1735" s="23" t="str">
        <f>IF(在职员工基本信息!G1732="","",在职员工基本信息!G1732)</f>
        <v/>
      </c>
      <c r="G1735" s="1" t="str">
        <f>IF(在职员工基本信息!B1732="","",在职员工基本信息!B1732)</f>
        <v/>
      </c>
      <c r="H1735" s="1" t="str">
        <f>IF(在职员工基本信息!C1732="","",在职员工基本信息!C1732)</f>
        <v/>
      </c>
      <c r="J1735" s="23" t="str">
        <f t="shared" si="130"/>
        <v/>
      </c>
      <c r="K1735" s="23" t="str">
        <f t="shared" si="131"/>
        <v/>
      </c>
      <c r="L1735" s="23" t="str">
        <f t="shared" si="132"/>
        <v/>
      </c>
      <c r="M1735" s="23" t="str">
        <f t="shared" si="133"/>
        <v/>
      </c>
      <c r="N1735" s="23" t="str">
        <f t="shared" si="134"/>
        <v/>
      </c>
      <c r="P1735" s="1" t="str">
        <f>IF(AND(YEAR(在职员工基本信息!$M1732)='员工事项提醒（生日、续合同）'!$Q$4,MONTH(在职员工基本信息!$M1732)='员工事项提醒（生日、续合同）'!$S$4),在职员工基本信息!D1732,"")</f>
        <v/>
      </c>
      <c r="Q1735" s="1" t="str">
        <f>IF(AND(YEAR(在职员工基本信息!$M1732)='员工事项提醒（生日、续合同）'!$Q$4,MONTH(在职员工基本信息!$M1732)='员工事项提醒（生日、续合同）'!$S$4),在职员工基本信息!E1732,"")</f>
        <v/>
      </c>
      <c r="R1735" s="1" t="str">
        <f>IF(AND(YEAR(在职员工基本信息!$M1732)='员工事项提醒（生日、续合同）'!$Q$4,MONTH(在职员工基本信息!$M1732)='员工事项提醒（生日、续合同）'!$S$4),在职员工基本信息!B1732,"")</f>
        <v/>
      </c>
      <c r="S1735" s="1" t="str">
        <f>IF(AND(YEAR(在职员工基本信息!$M1732)='员工事项提醒（生日、续合同）'!$Q$4,MONTH(在职员工基本信息!$M1732)='员工事项提醒（生日、续合同）'!$S$4),在职员工基本信息!C1732,"")</f>
        <v/>
      </c>
      <c r="T1735" s="23" t="str">
        <f>IF(AND(YEAR(在职员工基本信息!$M1732)='员工事项提醒（生日、续合同）'!$Q$4,MONTH(在职员工基本信息!$M1732)='员工事项提醒（生日、续合同）'!$S$4),在职员工基本信息!M1732,"")</f>
        <v/>
      </c>
    </row>
    <row r="1736" spans="1:20">
      <c r="A1736" s="1" t="str">
        <f>B1736&amp;COUNTIF(B$8:B1736,B1736)</f>
        <v>1724</v>
      </c>
      <c r="B1736" s="1" t="str">
        <f>IF(MONTH(在职员工基本信息!G1733)=$L$4,MONTH(在职员工基本信息!G1733),"")</f>
        <v/>
      </c>
      <c r="D1736" s="1" t="str">
        <f>IFERROR(IF(在职员工基本信息!D1733="","",在职员工基本信息!D1733),"")</f>
        <v/>
      </c>
      <c r="E1736" s="1" t="str">
        <f>IF(在职员工基本信息!E1733="","",在职员工基本信息!E1733)</f>
        <v/>
      </c>
      <c r="F1736" s="23" t="str">
        <f>IF(在职员工基本信息!G1733="","",在职员工基本信息!G1733)</f>
        <v/>
      </c>
      <c r="G1736" s="1" t="str">
        <f>IF(在职员工基本信息!B1733="","",在职员工基本信息!B1733)</f>
        <v/>
      </c>
      <c r="H1736" s="1" t="str">
        <f>IF(在职员工基本信息!C1733="","",在职员工基本信息!C1733)</f>
        <v/>
      </c>
      <c r="J1736" s="23" t="str">
        <f t="shared" ref="J1736:J1799" si="135">IFERROR(VLOOKUP($L$4&amp;(ROW()-7),$A:$H,4,0),"")</f>
        <v/>
      </c>
      <c r="K1736" s="23" t="str">
        <f t="shared" ref="K1736:K1799" si="136">IFERROR(VLOOKUP($L$4&amp;(ROW()-7),$A:$H,5,0),"")</f>
        <v/>
      </c>
      <c r="L1736" s="23" t="str">
        <f t="shared" ref="L1736:L1799" si="137">IFERROR(VLOOKUP($L$4&amp;(ROW()-7),$A:$H,6,0),"")</f>
        <v/>
      </c>
      <c r="M1736" s="23" t="str">
        <f t="shared" ref="M1736:M1799" si="138">IFERROR(VLOOKUP($L$4&amp;(ROW()-7),$A:$H,7,0),"")</f>
        <v/>
      </c>
      <c r="N1736" s="23" t="str">
        <f t="shared" ref="N1736:N1799" si="139">IFERROR(VLOOKUP($L$4&amp;(ROW()-7),$A:$H,8,0),"")</f>
        <v/>
      </c>
      <c r="P1736" s="1" t="str">
        <f>IF(AND(YEAR(在职员工基本信息!$M1733)='员工事项提醒（生日、续合同）'!$Q$4,MONTH(在职员工基本信息!$M1733)='员工事项提醒（生日、续合同）'!$S$4),在职员工基本信息!D1733,"")</f>
        <v/>
      </c>
      <c r="Q1736" s="1" t="str">
        <f>IF(AND(YEAR(在职员工基本信息!$M1733)='员工事项提醒（生日、续合同）'!$Q$4,MONTH(在职员工基本信息!$M1733)='员工事项提醒（生日、续合同）'!$S$4),在职员工基本信息!E1733,"")</f>
        <v/>
      </c>
      <c r="R1736" s="1" t="str">
        <f>IF(AND(YEAR(在职员工基本信息!$M1733)='员工事项提醒（生日、续合同）'!$Q$4,MONTH(在职员工基本信息!$M1733)='员工事项提醒（生日、续合同）'!$S$4),在职员工基本信息!B1733,"")</f>
        <v/>
      </c>
      <c r="S1736" s="1" t="str">
        <f>IF(AND(YEAR(在职员工基本信息!$M1733)='员工事项提醒（生日、续合同）'!$Q$4,MONTH(在职员工基本信息!$M1733)='员工事项提醒（生日、续合同）'!$S$4),在职员工基本信息!C1733,"")</f>
        <v/>
      </c>
      <c r="T1736" s="23" t="str">
        <f>IF(AND(YEAR(在职员工基本信息!$M1733)='员工事项提醒（生日、续合同）'!$Q$4,MONTH(在职员工基本信息!$M1733)='员工事项提醒（生日、续合同）'!$S$4),在职员工基本信息!M1733,"")</f>
        <v/>
      </c>
    </row>
    <row r="1737" spans="1:20">
      <c r="A1737" s="1" t="str">
        <f>B1737&amp;COUNTIF(B$8:B1737,B1737)</f>
        <v>1725</v>
      </c>
      <c r="B1737" s="1" t="str">
        <f>IF(MONTH(在职员工基本信息!G1734)=$L$4,MONTH(在职员工基本信息!G1734),"")</f>
        <v/>
      </c>
      <c r="D1737" s="1" t="str">
        <f>IFERROR(IF(在职员工基本信息!D1734="","",在职员工基本信息!D1734),"")</f>
        <v/>
      </c>
      <c r="E1737" s="1" t="str">
        <f>IF(在职员工基本信息!E1734="","",在职员工基本信息!E1734)</f>
        <v/>
      </c>
      <c r="F1737" s="23" t="str">
        <f>IF(在职员工基本信息!G1734="","",在职员工基本信息!G1734)</f>
        <v/>
      </c>
      <c r="G1737" s="1" t="str">
        <f>IF(在职员工基本信息!B1734="","",在职员工基本信息!B1734)</f>
        <v/>
      </c>
      <c r="H1737" s="1" t="str">
        <f>IF(在职员工基本信息!C1734="","",在职员工基本信息!C1734)</f>
        <v/>
      </c>
      <c r="J1737" s="23" t="str">
        <f t="shared" si="135"/>
        <v/>
      </c>
      <c r="K1737" s="23" t="str">
        <f t="shared" si="136"/>
        <v/>
      </c>
      <c r="L1737" s="23" t="str">
        <f t="shared" si="137"/>
        <v/>
      </c>
      <c r="M1737" s="23" t="str">
        <f t="shared" si="138"/>
        <v/>
      </c>
      <c r="N1737" s="23" t="str">
        <f t="shared" si="139"/>
        <v/>
      </c>
      <c r="P1737" s="1" t="str">
        <f>IF(AND(YEAR(在职员工基本信息!$M1734)='员工事项提醒（生日、续合同）'!$Q$4,MONTH(在职员工基本信息!$M1734)='员工事项提醒（生日、续合同）'!$S$4),在职员工基本信息!D1734,"")</f>
        <v/>
      </c>
      <c r="Q1737" s="1" t="str">
        <f>IF(AND(YEAR(在职员工基本信息!$M1734)='员工事项提醒（生日、续合同）'!$Q$4,MONTH(在职员工基本信息!$M1734)='员工事项提醒（生日、续合同）'!$S$4),在职员工基本信息!E1734,"")</f>
        <v/>
      </c>
      <c r="R1737" s="1" t="str">
        <f>IF(AND(YEAR(在职员工基本信息!$M1734)='员工事项提醒（生日、续合同）'!$Q$4,MONTH(在职员工基本信息!$M1734)='员工事项提醒（生日、续合同）'!$S$4),在职员工基本信息!B1734,"")</f>
        <v/>
      </c>
      <c r="S1737" s="1" t="str">
        <f>IF(AND(YEAR(在职员工基本信息!$M1734)='员工事项提醒（生日、续合同）'!$Q$4,MONTH(在职员工基本信息!$M1734)='员工事项提醒（生日、续合同）'!$S$4),在职员工基本信息!C1734,"")</f>
        <v/>
      </c>
      <c r="T1737" s="23" t="str">
        <f>IF(AND(YEAR(在职员工基本信息!$M1734)='员工事项提醒（生日、续合同）'!$Q$4,MONTH(在职员工基本信息!$M1734)='员工事项提醒（生日、续合同）'!$S$4),在职员工基本信息!M1734,"")</f>
        <v/>
      </c>
    </row>
    <row r="1738" spans="1:20">
      <c r="A1738" s="1" t="str">
        <f>B1738&amp;COUNTIF(B$8:B1738,B1738)</f>
        <v>1726</v>
      </c>
      <c r="B1738" s="1" t="str">
        <f>IF(MONTH(在职员工基本信息!G1735)=$L$4,MONTH(在职员工基本信息!G1735),"")</f>
        <v/>
      </c>
      <c r="D1738" s="1" t="str">
        <f>IFERROR(IF(在职员工基本信息!D1735="","",在职员工基本信息!D1735),"")</f>
        <v/>
      </c>
      <c r="E1738" s="1" t="str">
        <f>IF(在职员工基本信息!E1735="","",在职员工基本信息!E1735)</f>
        <v/>
      </c>
      <c r="F1738" s="23" t="str">
        <f>IF(在职员工基本信息!G1735="","",在职员工基本信息!G1735)</f>
        <v/>
      </c>
      <c r="G1738" s="1" t="str">
        <f>IF(在职员工基本信息!B1735="","",在职员工基本信息!B1735)</f>
        <v/>
      </c>
      <c r="H1738" s="1" t="str">
        <f>IF(在职员工基本信息!C1735="","",在职员工基本信息!C1735)</f>
        <v/>
      </c>
      <c r="J1738" s="23" t="str">
        <f t="shared" si="135"/>
        <v/>
      </c>
      <c r="K1738" s="23" t="str">
        <f t="shared" si="136"/>
        <v/>
      </c>
      <c r="L1738" s="23" t="str">
        <f t="shared" si="137"/>
        <v/>
      </c>
      <c r="M1738" s="23" t="str">
        <f t="shared" si="138"/>
        <v/>
      </c>
      <c r="N1738" s="23" t="str">
        <f t="shared" si="139"/>
        <v/>
      </c>
      <c r="P1738" s="1" t="str">
        <f>IF(AND(YEAR(在职员工基本信息!$M1735)='员工事项提醒（生日、续合同）'!$Q$4,MONTH(在职员工基本信息!$M1735)='员工事项提醒（生日、续合同）'!$S$4),在职员工基本信息!D1735,"")</f>
        <v/>
      </c>
      <c r="Q1738" s="1" t="str">
        <f>IF(AND(YEAR(在职员工基本信息!$M1735)='员工事项提醒（生日、续合同）'!$Q$4,MONTH(在职员工基本信息!$M1735)='员工事项提醒（生日、续合同）'!$S$4),在职员工基本信息!E1735,"")</f>
        <v/>
      </c>
      <c r="R1738" s="1" t="str">
        <f>IF(AND(YEAR(在职员工基本信息!$M1735)='员工事项提醒（生日、续合同）'!$Q$4,MONTH(在职员工基本信息!$M1735)='员工事项提醒（生日、续合同）'!$S$4),在职员工基本信息!B1735,"")</f>
        <v/>
      </c>
      <c r="S1738" s="1" t="str">
        <f>IF(AND(YEAR(在职员工基本信息!$M1735)='员工事项提醒（生日、续合同）'!$Q$4,MONTH(在职员工基本信息!$M1735)='员工事项提醒（生日、续合同）'!$S$4),在职员工基本信息!C1735,"")</f>
        <v/>
      </c>
      <c r="T1738" s="23" t="str">
        <f>IF(AND(YEAR(在职员工基本信息!$M1735)='员工事项提醒（生日、续合同）'!$Q$4,MONTH(在职员工基本信息!$M1735)='员工事项提醒（生日、续合同）'!$S$4),在职员工基本信息!M1735,"")</f>
        <v/>
      </c>
    </row>
    <row r="1739" spans="1:20">
      <c r="A1739" s="1" t="str">
        <f>B1739&amp;COUNTIF(B$8:B1739,B1739)</f>
        <v>1727</v>
      </c>
      <c r="B1739" s="1" t="str">
        <f>IF(MONTH(在职员工基本信息!G1736)=$L$4,MONTH(在职员工基本信息!G1736),"")</f>
        <v/>
      </c>
      <c r="D1739" s="1" t="str">
        <f>IFERROR(IF(在职员工基本信息!D1736="","",在职员工基本信息!D1736),"")</f>
        <v/>
      </c>
      <c r="E1739" s="1" t="str">
        <f>IF(在职员工基本信息!E1736="","",在职员工基本信息!E1736)</f>
        <v/>
      </c>
      <c r="F1739" s="23" t="str">
        <f>IF(在职员工基本信息!G1736="","",在职员工基本信息!G1736)</f>
        <v/>
      </c>
      <c r="G1739" s="1" t="str">
        <f>IF(在职员工基本信息!B1736="","",在职员工基本信息!B1736)</f>
        <v/>
      </c>
      <c r="H1739" s="1" t="str">
        <f>IF(在职员工基本信息!C1736="","",在职员工基本信息!C1736)</f>
        <v/>
      </c>
      <c r="J1739" s="23" t="str">
        <f t="shared" si="135"/>
        <v/>
      </c>
      <c r="K1739" s="23" t="str">
        <f t="shared" si="136"/>
        <v/>
      </c>
      <c r="L1739" s="23" t="str">
        <f t="shared" si="137"/>
        <v/>
      </c>
      <c r="M1739" s="23" t="str">
        <f t="shared" si="138"/>
        <v/>
      </c>
      <c r="N1739" s="23" t="str">
        <f t="shared" si="139"/>
        <v/>
      </c>
      <c r="P1739" s="1" t="str">
        <f>IF(AND(YEAR(在职员工基本信息!$M1736)='员工事项提醒（生日、续合同）'!$Q$4,MONTH(在职员工基本信息!$M1736)='员工事项提醒（生日、续合同）'!$S$4),在职员工基本信息!D1736,"")</f>
        <v/>
      </c>
      <c r="Q1739" s="1" t="str">
        <f>IF(AND(YEAR(在职员工基本信息!$M1736)='员工事项提醒（生日、续合同）'!$Q$4,MONTH(在职员工基本信息!$M1736)='员工事项提醒（生日、续合同）'!$S$4),在职员工基本信息!E1736,"")</f>
        <v/>
      </c>
      <c r="R1739" s="1" t="str">
        <f>IF(AND(YEAR(在职员工基本信息!$M1736)='员工事项提醒（生日、续合同）'!$Q$4,MONTH(在职员工基本信息!$M1736)='员工事项提醒（生日、续合同）'!$S$4),在职员工基本信息!B1736,"")</f>
        <v/>
      </c>
      <c r="S1739" s="1" t="str">
        <f>IF(AND(YEAR(在职员工基本信息!$M1736)='员工事项提醒（生日、续合同）'!$Q$4,MONTH(在职员工基本信息!$M1736)='员工事项提醒（生日、续合同）'!$S$4),在职员工基本信息!C1736,"")</f>
        <v/>
      </c>
      <c r="T1739" s="23" t="str">
        <f>IF(AND(YEAR(在职员工基本信息!$M1736)='员工事项提醒（生日、续合同）'!$Q$4,MONTH(在职员工基本信息!$M1736)='员工事项提醒（生日、续合同）'!$S$4),在职员工基本信息!M1736,"")</f>
        <v/>
      </c>
    </row>
    <row r="1740" spans="1:20">
      <c r="A1740" s="1" t="str">
        <f>B1740&amp;COUNTIF(B$8:B1740,B1740)</f>
        <v>1728</v>
      </c>
      <c r="B1740" s="1" t="str">
        <f>IF(MONTH(在职员工基本信息!G1737)=$L$4,MONTH(在职员工基本信息!G1737),"")</f>
        <v/>
      </c>
      <c r="D1740" s="1" t="str">
        <f>IFERROR(IF(在职员工基本信息!D1737="","",在职员工基本信息!D1737),"")</f>
        <v/>
      </c>
      <c r="E1740" s="1" t="str">
        <f>IF(在职员工基本信息!E1737="","",在职员工基本信息!E1737)</f>
        <v/>
      </c>
      <c r="F1740" s="23" t="str">
        <f>IF(在职员工基本信息!G1737="","",在职员工基本信息!G1737)</f>
        <v/>
      </c>
      <c r="G1740" s="1" t="str">
        <f>IF(在职员工基本信息!B1737="","",在职员工基本信息!B1737)</f>
        <v/>
      </c>
      <c r="H1740" s="1" t="str">
        <f>IF(在职员工基本信息!C1737="","",在职员工基本信息!C1737)</f>
        <v/>
      </c>
      <c r="J1740" s="23" t="str">
        <f t="shared" si="135"/>
        <v/>
      </c>
      <c r="K1740" s="23" t="str">
        <f t="shared" si="136"/>
        <v/>
      </c>
      <c r="L1740" s="23" t="str">
        <f t="shared" si="137"/>
        <v/>
      </c>
      <c r="M1740" s="23" t="str">
        <f t="shared" si="138"/>
        <v/>
      </c>
      <c r="N1740" s="23" t="str">
        <f t="shared" si="139"/>
        <v/>
      </c>
      <c r="P1740" s="1" t="str">
        <f>IF(AND(YEAR(在职员工基本信息!$M1737)='员工事项提醒（生日、续合同）'!$Q$4,MONTH(在职员工基本信息!$M1737)='员工事项提醒（生日、续合同）'!$S$4),在职员工基本信息!D1737,"")</f>
        <v/>
      </c>
      <c r="Q1740" s="1" t="str">
        <f>IF(AND(YEAR(在职员工基本信息!$M1737)='员工事项提醒（生日、续合同）'!$Q$4,MONTH(在职员工基本信息!$M1737)='员工事项提醒（生日、续合同）'!$S$4),在职员工基本信息!E1737,"")</f>
        <v/>
      </c>
      <c r="R1740" s="1" t="str">
        <f>IF(AND(YEAR(在职员工基本信息!$M1737)='员工事项提醒（生日、续合同）'!$Q$4,MONTH(在职员工基本信息!$M1737)='员工事项提醒（生日、续合同）'!$S$4),在职员工基本信息!B1737,"")</f>
        <v/>
      </c>
      <c r="S1740" s="1" t="str">
        <f>IF(AND(YEAR(在职员工基本信息!$M1737)='员工事项提醒（生日、续合同）'!$Q$4,MONTH(在职员工基本信息!$M1737)='员工事项提醒（生日、续合同）'!$S$4),在职员工基本信息!C1737,"")</f>
        <v/>
      </c>
      <c r="T1740" s="23" t="str">
        <f>IF(AND(YEAR(在职员工基本信息!$M1737)='员工事项提醒（生日、续合同）'!$Q$4,MONTH(在职员工基本信息!$M1737)='员工事项提醒（生日、续合同）'!$S$4),在职员工基本信息!M1737,"")</f>
        <v/>
      </c>
    </row>
    <row r="1741" spans="1:20">
      <c r="A1741" s="1" t="str">
        <f>B1741&amp;COUNTIF(B$8:B1741,B1741)</f>
        <v>1729</v>
      </c>
      <c r="B1741" s="1" t="str">
        <f>IF(MONTH(在职员工基本信息!G1738)=$L$4,MONTH(在职员工基本信息!G1738),"")</f>
        <v/>
      </c>
      <c r="D1741" s="1" t="str">
        <f>IFERROR(IF(在职员工基本信息!D1738="","",在职员工基本信息!D1738),"")</f>
        <v/>
      </c>
      <c r="E1741" s="1" t="str">
        <f>IF(在职员工基本信息!E1738="","",在职员工基本信息!E1738)</f>
        <v/>
      </c>
      <c r="F1741" s="23" t="str">
        <f>IF(在职员工基本信息!G1738="","",在职员工基本信息!G1738)</f>
        <v/>
      </c>
      <c r="G1741" s="1" t="str">
        <f>IF(在职员工基本信息!B1738="","",在职员工基本信息!B1738)</f>
        <v/>
      </c>
      <c r="H1741" s="1" t="str">
        <f>IF(在职员工基本信息!C1738="","",在职员工基本信息!C1738)</f>
        <v/>
      </c>
      <c r="J1741" s="23" t="str">
        <f t="shared" si="135"/>
        <v/>
      </c>
      <c r="K1741" s="23" t="str">
        <f t="shared" si="136"/>
        <v/>
      </c>
      <c r="L1741" s="23" t="str">
        <f t="shared" si="137"/>
        <v/>
      </c>
      <c r="M1741" s="23" t="str">
        <f t="shared" si="138"/>
        <v/>
      </c>
      <c r="N1741" s="23" t="str">
        <f t="shared" si="139"/>
        <v/>
      </c>
      <c r="P1741" s="1" t="str">
        <f>IF(AND(YEAR(在职员工基本信息!$M1738)='员工事项提醒（生日、续合同）'!$Q$4,MONTH(在职员工基本信息!$M1738)='员工事项提醒（生日、续合同）'!$S$4),在职员工基本信息!D1738,"")</f>
        <v/>
      </c>
      <c r="Q1741" s="1" t="str">
        <f>IF(AND(YEAR(在职员工基本信息!$M1738)='员工事项提醒（生日、续合同）'!$Q$4,MONTH(在职员工基本信息!$M1738)='员工事项提醒（生日、续合同）'!$S$4),在职员工基本信息!E1738,"")</f>
        <v/>
      </c>
      <c r="R1741" s="1" t="str">
        <f>IF(AND(YEAR(在职员工基本信息!$M1738)='员工事项提醒（生日、续合同）'!$Q$4,MONTH(在职员工基本信息!$M1738)='员工事项提醒（生日、续合同）'!$S$4),在职员工基本信息!B1738,"")</f>
        <v/>
      </c>
      <c r="S1741" s="1" t="str">
        <f>IF(AND(YEAR(在职员工基本信息!$M1738)='员工事项提醒（生日、续合同）'!$Q$4,MONTH(在职员工基本信息!$M1738)='员工事项提醒（生日、续合同）'!$S$4),在职员工基本信息!C1738,"")</f>
        <v/>
      </c>
      <c r="T1741" s="23" t="str">
        <f>IF(AND(YEAR(在职员工基本信息!$M1738)='员工事项提醒（生日、续合同）'!$Q$4,MONTH(在职员工基本信息!$M1738)='员工事项提醒（生日、续合同）'!$S$4),在职员工基本信息!M1738,"")</f>
        <v/>
      </c>
    </row>
    <row r="1742" spans="1:20">
      <c r="A1742" s="1" t="str">
        <f>B1742&amp;COUNTIF(B$8:B1742,B1742)</f>
        <v>1730</v>
      </c>
      <c r="B1742" s="1" t="str">
        <f>IF(MONTH(在职员工基本信息!G1739)=$L$4,MONTH(在职员工基本信息!G1739),"")</f>
        <v/>
      </c>
      <c r="D1742" s="1" t="str">
        <f>IFERROR(IF(在职员工基本信息!D1739="","",在职员工基本信息!D1739),"")</f>
        <v/>
      </c>
      <c r="E1742" s="1" t="str">
        <f>IF(在职员工基本信息!E1739="","",在职员工基本信息!E1739)</f>
        <v/>
      </c>
      <c r="F1742" s="23" t="str">
        <f>IF(在职员工基本信息!G1739="","",在职员工基本信息!G1739)</f>
        <v/>
      </c>
      <c r="G1742" s="1" t="str">
        <f>IF(在职员工基本信息!B1739="","",在职员工基本信息!B1739)</f>
        <v/>
      </c>
      <c r="H1742" s="1" t="str">
        <f>IF(在职员工基本信息!C1739="","",在职员工基本信息!C1739)</f>
        <v/>
      </c>
      <c r="J1742" s="23" t="str">
        <f t="shared" si="135"/>
        <v/>
      </c>
      <c r="K1742" s="23" t="str">
        <f t="shared" si="136"/>
        <v/>
      </c>
      <c r="L1742" s="23" t="str">
        <f t="shared" si="137"/>
        <v/>
      </c>
      <c r="M1742" s="23" t="str">
        <f t="shared" si="138"/>
        <v/>
      </c>
      <c r="N1742" s="23" t="str">
        <f t="shared" si="139"/>
        <v/>
      </c>
      <c r="P1742" s="1" t="str">
        <f>IF(AND(YEAR(在职员工基本信息!$M1739)='员工事项提醒（生日、续合同）'!$Q$4,MONTH(在职员工基本信息!$M1739)='员工事项提醒（生日、续合同）'!$S$4),在职员工基本信息!D1739,"")</f>
        <v/>
      </c>
      <c r="Q1742" s="1" t="str">
        <f>IF(AND(YEAR(在职员工基本信息!$M1739)='员工事项提醒（生日、续合同）'!$Q$4,MONTH(在职员工基本信息!$M1739)='员工事项提醒（生日、续合同）'!$S$4),在职员工基本信息!E1739,"")</f>
        <v/>
      </c>
      <c r="R1742" s="1" t="str">
        <f>IF(AND(YEAR(在职员工基本信息!$M1739)='员工事项提醒（生日、续合同）'!$Q$4,MONTH(在职员工基本信息!$M1739)='员工事项提醒（生日、续合同）'!$S$4),在职员工基本信息!B1739,"")</f>
        <v/>
      </c>
      <c r="S1742" s="1" t="str">
        <f>IF(AND(YEAR(在职员工基本信息!$M1739)='员工事项提醒（生日、续合同）'!$Q$4,MONTH(在职员工基本信息!$M1739)='员工事项提醒（生日、续合同）'!$S$4),在职员工基本信息!C1739,"")</f>
        <v/>
      </c>
      <c r="T1742" s="23" t="str">
        <f>IF(AND(YEAR(在职员工基本信息!$M1739)='员工事项提醒（生日、续合同）'!$Q$4,MONTH(在职员工基本信息!$M1739)='员工事项提醒（生日、续合同）'!$S$4),在职员工基本信息!M1739,"")</f>
        <v/>
      </c>
    </row>
    <row r="1743" spans="1:20">
      <c r="A1743" s="1" t="str">
        <f>B1743&amp;COUNTIF(B$8:B1743,B1743)</f>
        <v>1731</v>
      </c>
      <c r="B1743" s="1" t="str">
        <f>IF(MONTH(在职员工基本信息!G1740)=$L$4,MONTH(在职员工基本信息!G1740),"")</f>
        <v/>
      </c>
      <c r="D1743" s="1" t="str">
        <f>IFERROR(IF(在职员工基本信息!D1740="","",在职员工基本信息!D1740),"")</f>
        <v/>
      </c>
      <c r="E1743" s="1" t="str">
        <f>IF(在职员工基本信息!E1740="","",在职员工基本信息!E1740)</f>
        <v/>
      </c>
      <c r="F1743" s="23" t="str">
        <f>IF(在职员工基本信息!G1740="","",在职员工基本信息!G1740)</f>
        <v/>
      </c>
      <c r="G1743" s="1" t="str">
        <f>IF(在职员工基本信息!B1740="","",在职员工基本信息!B1740)</f>
        <v/>
      </c>
      <c r="H1743" s="1" t="str">
        <f>IF(在职员工基本信息!C1740="","",在职员工基本信息!C1740)</f>
        <v/>
      </c>
      <c r="J1743" s="23" t="str">
        <f t="shared" si="135"/>
        <v/>
      </c>
      <c r="K1743" s="23" t="str">
        <f t="shared" si="136"/>
        <v/>
      </c>
      <c r="L1743" s="23" t="str">
        <f t="shared" si="137"/>
        <v/>
      </c>
      <c r="M1743" s="23" t="str">
        <f t="shared" si="138"/>
        <v/>
      </c>
      <c r="N1743" s="23" t="str">
        <f t="shared" si="139"/>
        <v/>
      </c>
      <c r="P1743" s="1" t="str">
        <f>IF(AND(YEAR(在职员工基本信息!$M1740)='员工事项提醒（生日、续合同）'!$Q$4,MONTH(在职员工基本信息!$M1740)='员工事项提醒（生日、续合同）'!$S$4),在职员工基本信息!D1740,"")</f>
        <v/>
      </c>
      <c r="Q1743" s="1" t="str">
        <f>IF(AND(YEAR(在职员工基本信息!$M1740)='员工事项提醒（生日、续合同）'!$Q$4,MONTH(在职员工基本信息!$M1740)='员工事项提醒（生日、续合同）'!$S$4),在职员工基本信息!E1740,"")</f>
        <v/>
      </c>
      <c r="R1743" s="1" t="str">
        <f>IF(AND(YEAR(在职员工基本信息!$M1740)='员工事项提醒（生日、续合同）'!$Q$4,MONTH(在职员工基本信息!$M1740)='员工事项提醒（生日、续合同）'!$S$4),在职员工基本信息!B1740,"")</f>
        <v/>
      </c>
      <c r="S1743" s="1" t="str">
        <f>IF(AND(YEAR(在职员工基本信息!$M1740)='员工事项提醒（生日、续合同）'!$Q$4,MONTH(在职员工基本信息!$M1740)='员工事项提醒（生日、续合同）'!$S$4),在职员工基本信息!C1740,"")</f>
        <v/>
      </c>
      <c r="T1743" s="23" t="str">
        <f>IF(AND(YEAR(在职员工基本信息!$M1740)='员工事项提醒（生日、续合同）'!$Q$4,MONTH(在职员工基本信息!$M1740)='员工事项提醒（生日、续合同）'!$S$4),在职员工基本信息!M1740,"")</f>
        <v/>
      </c>
    </row>
    <row r="1744" spans="1:20">
      <c r="A1744" s="1" t="str">
        <f>B1744&amp;COUNTIF(B$8:B1744,B1744)</f>
        <v>1732</v>
      </c>
      <c r="B1744" s="1" t="str">
        <f>IF(MONTH(在职员工基本信息!G1741)=$L$4,MONTH(在职员工基本信息!G1741),"")</f>
        <v/>
      </c>
      <c r="D1744" s="1" t="str">
        <f>IFERROR(IF(在职员工基本信息!D1741="","",在职员工基本信息!D1741),"")</f>
        <v/>
      </c>
      <c r="E1744" s="1" t="str">
        <f>IF(在职员工基本信息!E1741="","",在职员工基本信息!E1741)</f>
        <v/>
      </c>
      <c r="F1744" s="23" t="str">
        <f>IF(在职员工基本信息!G1741="","",在职员工基本信息!G1741)</f>
        <v/>
      </c>
      <c r="G1744" s="1" t="str">
        <f>IF(在职员工基本信息!B1741="","",在职员工基本信息!B1741)</f>
        <v/>
      </c>
      <c r="H1744" s="1" t="str">
        <f>IF(在职员工基本信息!C1741="","",在职员工基本信息!C1741)</f>
        <v/>
      </c>
      <c r="J1744" s="23" t="str">
        <f t="shared" si="135"/>
        <v/>
      </c>
      <c r="K1744" s="23" t="str">
        <f t="shared" si="136"/>
        <v/>
      </c>
      <c r="L1744" s="23" t="str">
        <f t="shared" si="137"/>
        <v/>
      </c>
      <c r="M1744" s="23" t="str">
        <f t="shared" si="138"/>
        <v/>
      </c>
      <c r="N1744" s="23" t="str">
        <f t="shared" si="139"/>
        <v/>
      </c>
      <c r="P1744" s="1" t="str">
        <f>IF(AND(YEAR(在职员工基本信息!$M1741)='员工事项提醒（生日、续合同）'!$Q$4,MONTH(在职员工基本信息!$M1741)='员工事项提醒（生日、续合同）'!$S$4),在职员工基本信息!D1741,"")</f>
        <v/>
      </c>
      <c r="Q1744" s="1" t="str">
        <f>IF(AND(YEAR(在职员工基本信息!$M1741)='员工事项提醒（生日、续合同）'!$Q$4,MONTH(在职员工基本信息!$M1741)='员工事项提醒（生日、续合同）'!$S$4),在职员工基本信息!E1741,"")</f>
        <v/>
      </c>
      <c r="R1744" s="1" t="str">
        <f>IF(AND(YEAR(在职员工基本信息!$M1741)='员工事项提醒（生日、续合同）'!$Q$4,MONTH(在职员工基本信息!$M1741)='员工事项提醒（生日、续合同）'!$S$4),在职员工基本信息!B1741,"")</f>
        <v/>
      </c>
      <c r="S1744" s="1" t="str">
        <f>IF(AND(YEAR(在职员工基本信息!$M1741)='员工事项提醒（生日、续合同）'!$Q$4,MONTH(在职员工基本信息!$M1741)='员工事项提醒（生日、续合同）'!$S$4),在职员工基本信息!C1741,"")</f>
        <v/>
      </c>
      <c r="T1744" s="23" t="str">
        <f>IF(AND(YEAR(在职员工基本信息!$M1741)='员工事项提醒（生日、续合同）'!$Q$4,MONTH(在职员工基本信息!$M1741)='员工事项提醒（生日、续合同）'!$S$4),在职员工基本信息!M1741,"")</f>
        <v/>
      </c>
    </row>
    <row r="1745" spans="1:20">
      <c r="A1745" s="1" t="str">
        <f>B1745&amp;COUNTIF(B$8:B1745,B1745)</f>
        <v>1733</v>
      </c>
      <c r="B1745" s="1" t="str">
        <f>IF(MONTH(在职员工基本信息!G1742)=$L$4,MONTH(在职员工基本信息!G1742),"")</f>
        <v/>
      </c>
      <c r="D1745" s="1" t="str">
        <f>IFERROR(IF(在职员工基本信息!D1742="","",在职员工基本信息!D1742),"")</f>
        <v/>
      </c>
      <c r="E1745" s="1" t="str">
        <f>IF(在职员工基本信息!E1742="","",在职员工基本信息!E1742)</f>
        <v/>
      </c>
      <c r="F1745" s="23" t="str">
        <f>IF(在职员工基本信息!G1742="","",在职员工基本信息!G1742)</f>
        <v/>
      </c>
      <c r="G1745" s="1" t="str">
        <f>IF(在职员工基本信息!B1742="","",在职员工基本信息!B1742)</f>
        <v/>
      </c>
      <c r="H1745" s="1" t="str">
        <f>IF(在职员工基本信息!C1742="","",在职员工基本信息!C1742)</f>
        <v/>
      </c>
      <c r="J1745" s="23" t="str">
        <f t="shared" si="135"/>
        <v/>
      </c>
      <c r="K1745" s="23" t="str">
        <f t="shared" si="136"/>
        <v/>
      </c>
      <c r="L1745" s="23" t="str">
        <f t="shared" si="137"/>
        <v/>
      </c>
      <c r="M1745" s="23" t="str">
        <f t="shared" si="138"/>
        <v/>
      </c>
      <c r="N1745" s="23" t="str">
        <f t="shared" si="139"/>
        <v/>
      </c>
      <c r="P1745" s="1" t="str">
        <f>IF(AND(YEAR(在职员工基本信息!$M1742)='员工事项提醒（生日、续合同）'!$Q$4,MONTH(在职员工基本信息!$M1742)='员工事项提醒（生日、续合同）'!$S$4),在职员工基本信息!D1742,"")</f>
        <v/>
      </c>
      <c r="Q1745" s="1" t="str">
        <f>IF(AND(YEAR(在职员工基本信息!$M1742)='员工事项提醒（生日、续合同）'!$Q$4,MONTH(在职员工基本信息!$M1742)='员工事项提醒（生日、续合同）'!$S$4),在职员工基本信息!E1742,"")</f>
        <v/>
      </c>
      <c r="R1745" s="1" t="str">
        <f>IF(AND(YEAR(在职员工基本信息!$M1742)='员工事项提醒（生日、续合同）'!$Q$4,MONTH(在职员工基本信息!$M1742)='员工事项提醒（生日、续合同）'!$S$4),在职员工基本信息!B1742,"")</f>
        <v/>
      </c>
      <c r="S1745" s="1" t="str">
        <f>IF(AND(YEAR(在职员工基本信息!$M1742)='员工事项提醒（生日、续合同）'!$Q$4,MONTH(在职员工基本信息!$M1742)='员工事项提醒（生日、续合同）'!$S$4),在职员工基本信息!C1742,"")</f>
        <v/>
      </c>
      <c r="T1745" s="23" t="str">
        <f>IF(AND(YEAR(在职员工基本信息!$M1742)='员工事项提醒（生日、续合同）'!$Q$4,MONTH(在职员工基本信息!$M1742)='员工事项提醒（生日、续合同）'!$S$4),在职员工基本信息!M1742,"")</f>
        <v/>
      </c>
    </row>
    <row r="1746" spans="1:20">
      <c r="A1746" s="1" t="str">
        <f>B1746&amp;COUNTIF(B$8:B1746,B1746)</f>
        <v>1734</v>
      </c>
      <c r="B1746" s="1" t="str">
        <f>IF(MONTH(在职员工基本信息!G1743)=$L$4,MONTH(在职员工基本信息!G1743),"")</f>
        <v/>
      </c>
      <c r="D1746" s="1" t="str">
        <f>IFERROR(IF(在职员工基本信息!D1743="","",在职员工基本信息!D1743),"")</f>
        <v/>
      </c>
      <c r="E1746" s="1" t="str">
        <f>IF(在职员工基本信息!E1743="","",在职员工基本信息!E1743)</f>
        <v/>
      </c>
      <c r="F1746" s="23" t="str">
        <f>IF(在职员工基本信息!G1743="","",在职员工基本信息!G1743)</f>
        <v/>
      </c>
      <c r="G1746" s="1" t="str">
        <f>IF(在职员工基本信息!B1743="","",在职员工基本信息!B1743)</f>
        <v/>
      </c>
      <c r="H1746" s="1" t="str">
        <f>IF(在职员工基本信息!C1743="","",在职员工基本信息!C1743)</f>
        <v/>
      </c>
      <c r="J1746" s="23" t="str">
        <f t="shared" si="135"/>
        <v/>
      </c>
      <c r="K1746" s="23" t="str">
        <f t="shared" si="136"/>
        <v/>
      </c>
      <c r="L1746" s="23" t="str">
        <f t="shared" si="137"/>
        <v/>
      </c>
      <c r="M1746" s="23" t="str">
        <f t="shared" si="138"/>
        <v/>
      </c>
      <c r="N1746" s="23" t="str">
        <f t="shared" si="139"/>
        <v/>
      </c>
      <c r="P1746" s="1" t="str">
        <f>IF(AND(YEAR(在职员工基本信息!$M1743)='员工事项提醒（生日、续合同）'!$Q$4,MONTH(在职员工基本信息!$M1743)='员工事项提醒（生日、续合同）'!$S$4),在职员工基本信息!D1743,"")</f>
        <v/>
      </c>
      <c r="Q1746" s="1" t="str">
        <f>IF(AND(YEAR(在职员工基本信息!$M1743)='员工事项提醒（生日、续合同）'!$Q$4,MONTH(在职员工基本信息!$M1743)='员工事项提醒（生日、续合同）'!$S$4),在职员工基本信息!E1743,"")</f>
        <v/>
      </c>
      <c r="R1746" s="1" t="str">
        <f>IF(AND(YEAR(在职员工基本信息!$M1743)='员工事项提醒（生日、续合同）'!$Q$4,MONTH(在职员工基本信息!$M1743)='员工事项提醒（生日、续合同）'!$S$4),在职员工基本信息!B1743,"")</f>
        <v/>
      </c>
      <c r="S1746" s="1" t="str">
        <f>IF(AND(YEAR(在职员工基本信息!$M1743)='员工事项提醒（生日、续合同）'!$Q$4,MONTH(在职员工基本信息!$M1743)='员工事项提醒（生日、续合同）'!$S$4),在职员工基本信息!C1743,"")</f>
        <v/>
      </c>
      <c r="T1746" s="23" t="str">
        <f>IF(AND(YEAR(在职员工基本信息!$M1743)='员工事项提醒（生日、续合同）'!$Q$4,MONTH(在职员工基本信息!$M1743)='员工事项提醒（生日、续合同）'!$S$4),在职员工基本信息!M1743,"")</f>
        <v/>
      </c>
    </row>
    <row r="1747" spans="1:20">
      <c r="A1747" s="1" t="str">
        <f>B1747&amp;COUNTIF(B$8:B1747,B1747)</f>
        <v>1735</v>
      </c>
      <c r="B1747" s="1" t="str">
        <f>IF(MONTH(在职员工基本信息!G1744)=$L$4,MONTH(在职员工基本信息!G1744),"")</f>
        <v/>
      </c>
      <c r="D1747" s="1" t="str">
        <f>IFERROR(IF(在职员工基本信息!D1744="","",在职员工基本信息!D1744),"")</f>
        <v/>
      </c>
      <c r="E1747" s="1" t="str">
        <f>IF(在职员工基本信息!E1744="","",在职员工基本信息!E1744)</f>
        <v/>
      </c>
      <c r="F1747" s="23" t="str">
        <f>IF(在职员工基本信息!G1744="","",在职员工基本信息!G1744)</f>
        <v/>
      </c>
      <c r="G1747" s="1" t="str">
        <f>IF(在职员工基本信息!B1744="","",在职员工基本信息!B1744)</f>
        <v/>
      </c>
      <c r="H1747" s="1" t="str">
        <f>IF(在职员工基本信息!C1744="","",在职员工基本信息!C1744)</f>
        <v/>
      </c>
      <c r="J1747" s="23" t="str">
        <f t="shared" si="135"/>
        <v/>
      </c>
      <c r="K1747" s="23" t="str">
        <f t="shared" si="136"/>
        <v/>
      </c>
      <c r="L1747" s="23" t="str">
        <f t="shared" si="137"/>
        <v/>
      </c>
      <c r="M1747" s="23" t="str">
        <f t="shared" si="138"/>
        <v/>
      </c>
      <c r="N1747" s="23" t="str">
        <f t="shared" si="139"/>
        <v/>
      </c>
      <c r="P1747" s="1" t="str">
        <f>IF(AND(YEAR(在职员工基本信息!$M1744)='员工事项提醒（生日、续合同）'!$Q$4,MONTH(在职员工基本信息!$M1744)='员工事项提醒（生日、续合同）'!$S$4),在职员工基本信息!D1744,"")</f>
        <v/>
      </c>
      <c r="Q1747" s="1" t="str">
        <f>IF(AND(YEAR(在职员工基本信息!$M1744)='员工事项提醒（生日、续合同）'!$Q$4,MONTH(在职员工基本信息!$M1744)='员工事项提醒（生日、续合同）'!$S$4),在职员工基本信息!E1744,"")</f>
        <v/>
      </c>
      <c r="R1747" s="1" t="str">
        <f>IF(AND(YEAR(在职员工基本信息!$M1744)='员工事项提醒（生日、续合同）'!$Q$4,MONTH(在职员工基本信息!$M1744)='员工事项提醒（生日、续合同）'!$S$4),在职员工基本信息!B1744,"")</f>
        <v/>
      </c>
      <c r="S1747" s="1" t="str">
        <f>IF(AND(YEAR(在职员工基本信息!$M1744)='员工事项提醒（生日、续合同）'!$Q$4,MONTH(在职员工基本信息!$M1744)='员工事项提醒（生日、续合同）'!$S$4),在职员工基本信息!C1744,"")</f>
        <v/>
      </c>
      <c r="T1747" s="23" t="str">
        <f>IF(AND(YEAR(在职员工基本信息!$M1744)='员工事项提醒（生日、续合同）'!$Q$4,MONTH(在职员工基本信息!$M1744)='员工事项提醒（生日、续合同）'!$S$4),在职员工基本信息!M1744,"")</f>
        <v/>
      </c>
    </row>
    <row r="1748" spans="1:20">
      <c r="A1748" s="1" t="str">
        <f>B1748&amp;COUNTIF(B$8:B1748,B1748)</f>
        <v>1736</v>
      </c>
      <c r="B1748" s="1" t="str">
        <f>IF(MONTH(在职员工基本信息!G1745)=$L$4,MONTH(在职员工基本信息!G1745),"")</f>
        <v/>
      </c>
      <c r="D1748" s="1" t="str">
        <f>IFERROR(IF(在职员工基本信息!D1745="","",在职员工基本信息!D1745),"")</f>
        <v/>
      </c>
      <c r="E1748" s="1" t="str">
        <f>IF(在职员工基本信息!E1745="","",在职员工基本信息!E1745)</f>
        <v/>
      </c>
      <c r="F1748" s="23" t="str">
        <f>IF(在职员工基本信息!G1745="","",在职员工基本信息!G1745)</f>
        <v/>
      </c>
      <c r="G1748" s="1" t="str">
        <f>IF(在职员工基本信息!B1745="","",在职员工基本信息!B1745)</f>
        <v/>
      </c>
      <c r="H1748" s="1" t="str">
        <f>IF(在职员工基本信息!C1745="","",在职员工基本信息!C1745)</f>
        <v/>
      </c>
      <c r="J1748" s="23" t="str">
        <f t="shared" si="135"/>
        <v/>
      </c>
      <c r="K1748" s="23" t="str">
        <f t="shared" si="136"/>
        <v/>
      </c>
      <c r="L1748" s="23" t="str">
        <f t="shared" si="137"/>
        <v/>
      </c>
      <c r="M1748" s="23" t="str">
        <f t="shared" si="138"/>
        <v/>
      </c>
      <c r="N1748" s="23" t="str">
        <f t="shared" si="139"/>
        <v/>
      </c>
      <c r="P1748" s="1" t="str">
        <f>IF(AND(YEAR(在职员工基本信息!$M1745)='员工事项提醒（生日、续合同）'!$Q$4,MONTH(在职员工基本信息!$M1745)='员工事项提醒（生日、续合同）'!$S$4),在职员工基本信息!D1745,"")</f>
        <v/>
      </c>
      <c r="Q1748" s="1" t="str">
        <f>IF(AND(YEAR(在职员工基本信息!$M1745)='员工事项提醒（生日、续合同）'!$Q$4,MONTH(在职员工基本信息!$M1745)='员工事项提醒（生日、续合同）'!$S$4),在职员工基本信息!E1745,"")</f>
        <v/>
      </c>
      <c r="R1748" s="1" t="str">
        <f>IF(AND(YEAR(在职员工基本信息!$M1745)='员工事项提醒（生日、续合同）'!$Q$4,MONTH(在职员工基本信息!$M1745)='员工事项提醒（生日、续合同）'!$S$4),在职员工基本信息!B1745,"")</f>
        <v/>
      </c>
      <c r="S1748" s="1" t="str">
        <f>IF(AND(YEAR(在职员工基本信息!$M1745)='员工事项提醒（生日、续合同）'!$Q$4,MONTH(在职员工基本信息!$M1745)='员工事项提醒（生日、续合同）'!$S$4),在职员工基本信息!C1745,"")</f>
        <v/>
      </c>
      <c r="T1748" s="23" t="str">
        <f>IF(AND(YEAR(在职员工基本信息!$M1745)='员工事项提醒（生日、续合同）'!$Q$4,MONTH(在职员工基本信息!$M1745)='员工事项提醒（生日、续合同）'!$S$4),在职员工基本信息!M1745,"")</f>
        <v/>
      </c>
    </row>
    <row r="1749" spans="1:20">
      <c r="A1749" s="1" t="str">
        <f>B1749&amp;COUNTIF(B$8:B1749,B1749)</f>
        <v>1737</v>
      </c>
      <c r="B1749" s="1" t="str">
        <f>IF(MONTH(在职员工基本信息!G1746)=$L$4,MONTH(在职员工基本信息!G1746),"")</f>
        <v/>
      </c>
      <c r="D1749" s="1" t="str">
        <f>IFERROR(IF(在职员工基本信息!D1746="","",在职员工基本信息!D1746),"")</f>
        <v/>
      </c>
      <c r="E1749" s="1" t="str">
        <f>IF(在职员工基本信息!E1746="","",在职员工基本信息!E1746)</f>
        <v/>
      </c>
      <c r="F1749" s="23" t="str">
        <f>IF(在职员工基本信息!G1746="","",在职员工基本信息!G1746)</f>
        <v/>
      </c>
      <c r="G1749" s="1" t="str">
        <f>IF(在职员工基本信息!B1746="","",在职员工基本信息!B1746)</f>
        <v/>
      </c>
      <c r="H1749" s="1" t="str">
        <f>IF(在职员工基本信息!C1746="","",在职员工基本信息!C1746)</f>
        <v/>
      </c>
      <c r="J1749" s="23" t="str">
        <f t="shared" si="135"/>
        <v/>
      </c>
      <c r="K1749" s="23" t="str">
        <f t="shared" si="136"/>
        <v/>
      </c>
      <c r="L1749" s="23" t="str">
        <f t="shared" si="137"/>
        <v/>
      </c>
      <c r="M1749" s="23" t="str">
        <f t="shared" si="138"/>
        <v/>
      </c>
      <c r="N1749" s="23" t="str">
        <f t="shared" si="139"/>
        <v/>
      </c>
      <c r="P1749" s="1" t="str">
        <f>IF(AND(YEAR(在职员工基本信息!$M1746)='员工事项提醒（生日、续合同）'!$Q$4,MONTH(在职员工基本信息!$M1746)='员工事项提醒（生日、续合同）'!$S$4),在职员工基本信息!D1746,"")</f>
        <v/>
      </c>
      <c r="Q1749" s="1" t="str">
        <f>IF(AND(YEAR(在职员工基本信息!$M1746)='员工事项提醒（生日、续合同）'!$Q$4,MONTH(在职员工基本信息!$M1746)='员工事项提醒（生日、续合同）'!$S$4),在职员工基本信息!E1746,"")</f>
        <v/>
      </c>
      <c r="R1749" s="1" t="str">
        <f>IF(AND(YEAR(在职员工基本信息!$M1746)='员工事项提醒（生日、续合同）'!$Q$4,MONTH(在职员工基本信息!$M1746)='员工事项提醒（生日、续合同）'!$S$4),在职员工基本信息!B1746,"")</f>
        <v/>
      </c>
      <c r="S1749" s="1" t="str">
        <f>IF(AND(YEAR(在职员工基本信息!$M1746)='员工事项提醒（生日、续合同）'!$Q$4,MONTH(在职员工基本信息!$M1746)='员工事项提醒（生日、续合同）'!$S$4),在职员工基本信息!C1746,"")</f>
        <v/>
      </c>
      <c r="T1749" s="23" t="str">
        <f>IF(AND(YEAR(在职员工基本信息!$M1746)='员工事项提醒（生日、续合同）'!$Q$4,MONTH(在职员工基本信息!$M1746)='员工事项提醒（生日、续合同）'!$S$4),在职员工基本信息!M1746,"")</f>
        <v/>
      </c>
    </row>
    <row r="1750" spans="1:20">
      <c r="A1750" s="1" t="str">
        <f>B1750&amp;COUNTIF(B$8:B1750,B1750)</f>
        <v>1738</v>
      </c>
      <c r="B1750" s="1" t="str">
        <f>IF(MONTH(在职员工基本信息!G1747)=$L$4,MONTH(在职员工基本信息!G1747),"")</f>
        <v/>
      </c>
      <c r="D1750" s="1" t="str">
        <f>IFERROR(IF(在职员工基本信息!D1747="","",在职员工基本信息!D1747),"")</f>
        <v/>
      </c>
      <c r="E1750" s="1" t="str">
        <f>IF(在职员工基本信息!E1747="","",在职员工基本信息!E1747)</f>
        <v/>
      </c>
      <c r="F1750" s="23" t="str">
        <f>IF(在职员工基本信息!G1747="","",在职员工基本信息!G1747)</f>
        <v/>
      </c>
      <c r="G1750" s="1" t="str">
        <f>IF(在职员工基本信息!B1747="","",在职员工基本信息!B1747)</f>
        <v/>
      </c>
      <c r="H1750" s="1" t="str">
        <f>IF(在职员工基本信息!C1747="","",在职员工基本信息!C1747)</f>
        <v/>
      </c>
      <c r="J1750" s="23" t="str">
        <f t="shared" si="135"/>
        <v/>
      </c>
      <c r="K1750" s="23" t="str">
        <f t="shared" si="136"/>
        <v/>
      </c>
      <c r="L1750" s="23" t="str">
        <f t="shared" si="137"/>
        <v/>
      </c>
      <c r="M1750" s="23" t="str">
        <f t="shared" si="138"/>
        <v/>
      </c>
      <c r="N1750" s="23" t="str">
        <f t="shared" si="139"/>
        <v/>
      </c>
      <c r="P1750" s="1" t="str">
        <f>IF(AND(YEAR(在职员工基本信息!$M1747)='员工事项提醒（生日、续合同）'!$Q$4,MONTH(在职员工基本信息!$M1747)='员工事项提醒（生日、续合同）'!$S$4),在职员工基本信息!D1747,"")</f>
        <v/>
      </c>
      <c r="Q1750" s="1" t="str">
        <f>IF(AND(YEAR(在职员工基本信息!$M1747)='员工事项提醒（生日、续合同）'!$Q$4,MONTH(在职员工基本信息!$M1747)='员工事项提醒（生日、续合同）'!$S$4),在职员工基本信息!E1747,"")</f>
        <v/>
      </c>
      <c r="R1750" s="1" t="str">
        <f>IF(AND(YEAR(在职员工基本信息!$M1747)='员工事项提醒（生日、续合同）'!$Q$4,MONTH(在职员工基本信息!$M1747)='员工事项提醒（生日、续合同）'!$S$4),在职员工基本信息!B1747,"")</f>
        <v/>
      </c>
      <c r="S1750" s="1" t="str">
        <f>IF(AND(YEAR(在职员工基本信息!$M1747)='员工事项提醒（生日、续合同）'!$Q$4,MONTH(在职员工基本信息!$M1747)='员工事项提醒（生日、续合同）'!$S$4),在职员工基本信息!C1747,"")</f>
        <v/>
      </c>
      <c r="T1750" s="23" t="str">
        <f>IF(AND(YEAR(在职员工基本信息!$M1747)='员工事项提醒（生日、续合同）'!$Q$4,MONTH(在职员工基本信息!$M1747)='员工事项提醒（生日、续合同）'!$S$4),在职员工基本信息!M1747,"")</f>
        <v/>
      </c>
    </row>
    <row r="1751" spans="1:20">
      <c r="A1751" s="1" t="str">
        <f>B1751&amp;COUNTIF(B$8:B1751,B1751)</f>
        <v>1739</v>
      </c>
      <c r="B1751" s="1" t="str">
        <f>IF(MONTH(在职员工基本信息!G1748)=$L$4,MONTH(在职员工基本信息!G1748),"")</f>
        <v/>
      </c>
      <c r="D1751" s="1" t="str">
        <f>IFERROR(IF(在职员工基本信息!D1748="","",在职员工基本信息!D1748),"")</f>
        <v/>
      </c>
      <c r="E1751" s="1" t="str">
        <f>IF(在职员工基本信息!E1748="","",在职员工基本信息!E1748)</f>
        <v/>
      </c>
      <c r="F1751" s="23" t="str">
        <f>IF(在职员工基本信息!G1748="","",在职员工基本信息!G1748)</f>
        <v/>
      </c>
      <c r="G1751" s="1" t="str">
        <f>IF(在职员工基本信息!B1748="","",在职员工基本信息!B1748)</f>
        <v/>
      </c>
      <c r="H1751" s="1" t="str">
        <f>IF(在职员工基本信息!C1748="","",在职员工基本信息!C1748)</f>
        <v/>
      </c>
      <c r="J1751" s="23" t="str">
        <f t="shared" si="135"/>
        <v/>
      </c>
      <c r="K1751" s="23" t="str">
        <f t="shared" si="136"/>
        <v/>
      </c>
      <c r="L1751" s="23" t="str">
        <f t="shared" si="137"/>
        <v/>
      </c>
      <c r="M1751" s="23" t="str">
        <f t="shared" si="138"/>
        <v/>
      </c>
      <c r="N1751" s="23" t="str">
        <f t="shared" si="139"/>
        <v/>
      </c>
      <c r="P1751" s="1" t="str">
        <f>IF(AND(YEAR(在职员工基本信息!$M1748)='员工事项提醒（生日、续合同）'!$Q$4,MONTH(在职员工基本信息!$M1748)='员工事项提醒（生日、续合同）'!$S$4),在职员工基本信息!D1748,"")</f>
        <v/>
      </c>
      <c r="Q1751" s="1" t="str">
        <f>IF(AND(YEAR(在职员工基本信息!$M1748)='员工事项提醒（生日、续合同）'!$Q$4,MONTH(在职员工基本信息!$M1748)='员工事项提醒（生日、续合同）'!$S$4),在职员工基本信息!E1748,"")</f>
        <v/>
      </c>
      <c r="R1751" s="1" t="str">
        <f>IF(AND(YEAR(在职员工基本信息!$M1748)='员工事项提醒（生日、续合同）'!$Q$4,MONTH(在职员工基本信息!$M1748)='员工事项提醒（生日、续合同）'!$S$4),在职员工基本信息!B1748,"")</f>
        <v/>
      </c>
      <c r="S1751" s="1" t="str">
        <f>IF(AND(YEAR(在职员工基本信息!$M1748)='员工事项提醒（生日、续合同）'!$Q$4,MONTH(在职员工基本信息!$M1748)='员工事项提醒（生日、续合同）'!$S$4),在职员工基本信息!C1748,"")</f>
        <v/>
      </c>
      <c r="T1751" s="23" t="str">
        <f>IF(AND(YEAR(在职员工基本信息!$M1748)='员工事项提醒（生日、续合同）'!$Q$4,MONTH(在职员工基本信息!$M1748)='员工事项提醒（生日、续合同）'!$S$4),在职员工基本信息!M1748,"")</f>
        <v/>
      </c>
    </row>
    <row r="1752" spans="1:20">
      <c r="A1752" s="1" t="str">
        <f>B1752&amp;COUNTIF(B$8:B1752,B1752)</f>
        <v>1740</v>
      </c>
      <c r="B1752" s="1" t="str">
        <f>IF(MONTH(在职员工基本信息!G1749)=$L$4,MONTH(在职员工基本信息!G1749),"")</f>
        <v/>
      </c>
      <c r="D1752" s="1" t="str">
        <f>IFERROR(IF(在职员工基本信息!D1749="","",在职员工基本信息!D1749),"")</f>
        <v/>
      </c>
      <c r="E1752" s="1" t="str">
        <f>IF(在职员工基本信息!E1749="","",在职员工基本信息!E1749)</f>
        <v/>
      </c>
      <c r="F1752" s="23" t="str">
        <f>IF(在职员工基本信息!G1749="","",在职员工基本信息!G1749)</f>
        <v/>
      </c>
      <c r="G1752" s="1" t="str">
        <f>IF(在职员工基本信息!B1749="","",在职员工基本信息!B1749)</f>
        <v/>
      </c>
      <c r="H1752" s="1" t="str">
        <f>IF(在职员工基本信息!C1749="","",在职员工基本信息!C1749)</f>
        <v/>
      </c>
      <c r="J1752" s="23" t="str">
        <f t="shared" si="135"/>
        <v/>
      </c>
      <c r="K1752" s="23" t="str">
        <f t="shared" si="136"/>
        <v/>
      </c>
      <c r="L1752" s="23" t="str">
        <f t="shared" si="137"/>
        <v/>
      </c>
      <c r="M1752" s="23" t="str">
        <f t="shared" si="138"/>
        <v/>
      </c>
      <c r="N1752" s="23" t="str">
        <f t="shared" si="139"/>
        <v/>
      </c>
      <c r="P1752" s="1" t="str">
        <f>IF(AND(YEAR(在职员工基本信息!$M1749)='员工事项提醒（生日、续合同）'!$Q$4,MONTH(在职员工基本信息!$M1749)='员工事项提醒（生日、续合同）'!$S$4),在职员工基本信息!D1749,"")</f>
        <v/>
      </c>
      <c r="Q1752" s="1" t="str">
        <f>IF(AND(YEAR(在职员工基本信息!$M1749)='员工事项提醒（生日、续合同）'!$Q$4,MONTH(在职员工基本信息!$M1749)='员工事项提醒（生日、续合同）'!$S$4),在职员工基本信息!E1749,"")</f>
        <v/>
      </c>
      <c r="R1752" s="1" t="str">
        <f>IF(AND(YEAR(在职员工基本信息!$M1749)='员工事项提醒（生日、续合同）'!$Q$4,MONTH(在职员工基本信息!$M1749)='员工事项提醒（生日、续合同）'!$S$4),在职员工基本信息!B1749,"")</f>
        <v/>
      </c>
      <c r="S1752" s="1" t="str">
        <f>IF(AND(YEAR(在职员工基本信息!$M1749)='员工事项提醒（生日、续合同）'!$Q$4,MONTH(在职员工基本信息!$M1749)='员工事项提醒（生日、续合同）'!$S$4),在职员工基本信息!C1749,"")</f>
        <v/>
      </c>
      <c r="T1752" s="23" t="str">
        <f>IF(AND(YEAR(在职员工基本信息!$M1749)='员工事项提醒（生日、续合同）'!$Q$4,MONTH(在职员工基本信息!$M1749)='员工事项提醒（生日、续合同）'!$S$4),在职员工基本信息!M1749,"")</f>
        <v/>
      </c>
    </row>
    <row r="1753" spans="1:20">
      <c r="A1753" s="1" t="str">
        <f>B1753&amp;COUNTIF(B$8:B1753,B1753)</f>
        <v>1741</v>
      </c>
      <c r="B1753" s="1" t="str">
        <f>IF(MONTH(在职员工基本信息!G1750)=$L$4,MONTH(在职员工基本信息!G1750),"")</f>
        <v/>
      </c>
      <c r="D1753" s="1" t="str">
        <f>IFERROR(IF(在职员工基本信息!D1750="","",在职员工基本信息!D1750),"")</f>
        <v/>
      </c>
      <c r="E1753" s="1" t="str">
        <f>IF(在职员工基本信息!E1750="","",在职员工基本信息!E1750)</f>
        <v/>
      </c>
      <c r="F1753" s="23" t="str">
        <f>IF(在职员工基本信息!G1750="","",在职员工基本信息!G1750)</f>
        <v/>
      </c>
      <c r="G1753" s="1" t="str">
        <f>IF(在职员工基本信息!B1750="","",在职员工基本信息!B1750)</f>
        <v/>
      </c>
      <c r="H1753" s="1" t="str">
        <f>IF(在职员工基本信息!C1750="","",在职员工基本信息!C1750)</f>
        <v/>
      </c>
      <c r="J1753" s="23" t="str">
        <f t="shared" si="135"/>
        <v/>
      </c>
      <c r="K1753" s="23" t="str">
        <f t="shared" si="136"/>
        <v/>
      </c>
      <c r="L1753" s="23" t="str">
        <f t="shared" si="137"/>
        <v/>
      </c>
      <c r="M1753" s="23" t="str">
        <f t="shared" si="138"/>
        <v/>
      </c>
      <c r="N1753" s="23" t="str">
        <f t="shared" si="139"/>
        <v/>
      </c>
      <c r="P1753" s="1" t="str">
        <f>IF(AND(YEAR(在职员工基本信息!$M1750)='员工事项提醒（生日、续合同）'!$Q$4,MONTH(在职员工基本信息!$M1750)='员工事项提醒（生日、续合同）'!$S$4),在职员工基本信息!D1750,"")</f>
        <v/>
      </c>
      <c r="Q1753" s="1" t="str">
        <f>IF(AND(YEAR(在职员工基本信息!$M1750)='员工事项提醒（生日、续合同）'!$Q$4,MONTH(在职员工基本信息!$M1750)='员工事项提醒（生日、续合同）'!$S$4),在职员工基本信息!E1750,"")</f>
        <v/>
      </c>
      <c r="R1753" s="1" t="str">
        <f>IF(AND(YEAR(在职员工基本信息!$M1750)='员工事项提醒（生日、续合同）'!$Q$4,MONTH(在职员工基本信息!$M1750)='员工事项提醒（生日、续合同）'!$S$4),在职员工基本信息!B1750,"")</f>
        <v/>
      </c>
      <c r="S1753" s="1" t="str">
        <f>IF(AND(YEAR(在职员工基本信息!$M1750)='员工事项提醒（生日、续合同）'!$Q$4,MONTH(在职员工基本信息!$M1750)='员工事项提醒（生日、续合同）'!$S$4),在职员工基本信息!C1750,"")</f>
        <v/>
      </c>
      <c r="T1753" s="23" t="str">
        <f>IF(AND(YEAR(在职员工基本信息!$M1750)='员工事项提醒（生日、续合同）'!$Q$4,MONTH(在职员工基本信息!$M1750)='员工事项提醒（生日、续合同）'!$S$4),在职员工基本信息!M1750,"")</f>
        <v/>
      </c>
    </row>
    <row r="1754" spans="1:20">
      <c r="A1754" s="1" t="str">
        <f>B1754&amp;COUNTIF(B$8:B1754,B1754)</f>
        <v>1742</v>
      </c>
      <c r="B1754" s="1" t="str">
        <f>IF(MONTH(在职员工基本信息!G1751)=$L$4,MONTH(在职员工基本信息!G1751),"")</f>
        <v/>
      </c>
      <c r="D1754" s="1" t="str">
        <f>IFERROR(IF(在职员工基本信息!D1751="","",在职员工基本信息!D1751),"")</f>
        <v/>
      </c>
      <c r="E1754" s="1" t="str">
        <f>IF(在职员工基本信息!E1751="","",在职员工基本信息!E1751)</f>
        <v/>
      </c>
      <c r="F1754" s="23" t="str">
        <f>IF(在职员工基本信息!G1751="","",在职员工基本信息!G1751)</f>
        <v/>
      </c>
      <c r="G1754" s="1" t="str">
        <f>IF(在职员工基本信息!B1751="","",在职员工基本信息!B1751)</f>
        <v/>
      </c>
      <c r="H1754" s="1" t="str">
        <f>IF(在职员工基本信息!C1751="","",在职员工基本信息!C1751)</f>
        <v/>
      </c>
      <c r="J1754" s="23" t="str">
        <f t="shared" si="135"/>
        <v/>
      </c>
      <c r="K1754" s="23" t="str">
        <f t="shared" si="136"/>
        <v/>
      </c>
      <c r="L1754" s="23" t="str">
        <f t="shared" si="137"/>
        <v/>
      </c>
      <c r="M1754" s="23" t="str">
        <f t="shared" si="138"/>
        <v/>
      </c>
      <c r="N1754" s="23" t="str">
        <f t="shared" si="139"/>
        <v/>
      </c>
      <c r="P1754" s="1" t="str">
        <f>IF(AND(YEAR(在职员工基本信息!$M1751)='员工事项提醒（生日、续合同）'!$Q$4,MONTH(在职员工基本信息!$M1751)='员工事项提醒（生日、续合同）'!$S$4),在职员工基本信息!D1751,"")</f>
        <v/>
      </c>
      <c r="Q1754" s="1" t="str">
        <f>IF(AND(YEAR(在职员工基本信息!$M1751)='员工事项提醒（生日、续合同）'!$Q$4,MONTH(在职员工基本信息!$M1751)='员工事项提醒（生日、续合同）'!$S$4),在职员工基本信息!E1751,"")</f>
        <v/>
      </c>
      <c r="R1754" s="1" t="str">
        <f>IF(AND(YEAR(在职员工基本信息!$M1751)='员工事项提醒（生日、续合同）'!$Q$4,MONTH(在职员工基本信息!$M1751)='员工事项提醒（生日、续合同）'!$S$4),在职员工基本信息!B1751,"")</f>
        <v/>
      </c>
      <c r="S1754" s="1" t="str">
        <f>IF(AND(YEAR(在职员工基本信息!$M1751)='员工事项提醒（生日、续合同）'!$Q$4,MONTH(在职员工基本信息!$M1751)='员工事项提醒（生日、续合同）'!$S$4),在职员工基本信息!C1751,"")</f>
        <v/>
      </c>
      <c r="T1754" s="23" t="str">
        <f>IF(AND(YEAR(在职员工基本信息!$M1751)='员工事项提醒（生日、续合同）'!$Q$4,MONTH(在职员工基本信息!$M1751)='员工事项提醒（生日、续合同）'!$S$4),在职员工基本信息!M1751,"")</f>
        <v/>
      </c>
    </row>
    <row r="1755" spans="1:20">
      <c r="A1755" s="1" t="str">
        <f>B1755&amp;COUNTIF(B$8:B1755,B1755)</f>
        <v>1743</v>
      </c>
      <c r="B1755" s="1" t="str">
        <f>IF(MONTH(在职员工基本信息!G1752)=$L$4,MONTH(在职员工基本信息!G1752),"")</f>
        <v/>
      </c>
      <c r="D1755" s="1" t="str">
        <f>IFERROR(IF(在职员工基本信息!D1752="","",在职员工基本信息!D1752),"")</f>
        <v/>
      </c>
      <c r="E1755" s="1" t="str">
        <f>IF(在职员工基本信息!E1752="","",在职员工基本信息!E1752)</f>
        <v/>
      </c>
      <c r="F1755" s="23" t="str">
        <f>IF(在职员工基本信息!G1752="","",在职员工基本信息!G1752)</f>
        <v/>
      </c>
      <c r="G1755" s="1" t="str">
        <f>IF(在职员工基本信息!B1752="","",在职员工基本信息!B1752)</f>
        <v/>
      </c>
      <c r="H1755" s="1" t="str">
        <f>IF(在职员工基本信息!C1752="","",在职员工基本信息!C1752)</f>
        <v/>
      </c>
      <c r="J1755" s="23" t="str">
        <f t="shared" si="135"/>
        <v/>
      </c>
      <c r="K1755" s="23" t="str">
        <f t="shared" si="136"/>
        <v/>
      </c>
      <c r="L1755" s="23" t="str">
        <f t="shared" si="137"/>
        <v/>
      </c>
      <c r="M1755" s="23" t="str">
        <f t="shared" si="138"/>
        <v/>
      </c>
      <c r="N1755" s="23" t="str">
        <f t="shared" si="139"/>
        <v/>
      </c>
      <c r="P1755" s="1" t="str">
        <f>IF(AND(YEAR(在职员工基本信息!$M1752)='员工事项提醒（生日、续合同）'!$Q$4,MONTH(在职员工基本信息!$M1752)='员工事项提醒（生日、续合同）'!$S$4),在职员工基本信息!D1752,"")</f>
        <v/>
      </c>
      <c r="Q1755" s="1" t="str">
        <f>IF(AND(YEAR(在职员工基本信息!$M1752)='员工事项提醒（生日、续合同）'!$Q$4,MONTH(在职员工基本信息!$M1752)='员工事项提醒（生日、续合同）'!$S$4),在职员工基本信息!E1752,"")</f>
        <v/>
      </c>
      <c r="R1755" s="1" t="str">
        <f>IF(AND(YEAR(在职员工基本信息!$M1752)='员工事项提醒（生日、续合同）'!$Q$4,MONTH(在职员工基本信息!$M1752)='员工事项提醒（生日、续合同）'!$S$4),在职员工基本信息!B1752,"")</f>
        <v/>
      </c>
      <c r="S1755" s="1" t="str">
        <f>IF(AND(YEAR(在职员工基本信息!$M1752)='员工事项提醒（生日、续合同）'!$Q$4,MONTH(在职员工基本信息!$M1752)='员工事项提醒（生日、续合同）'!$S$4),在职员工基本信息!C1752,"")</f>
        <v/>
      </c>
      <c r="T1755" s="23" t="str">
        <f>IF(AND(YEAR(在职员工基本信息!$M1752)='员工事项提醒（生日、续合同）'!$Q$4,MONTH(在职员工基本信息!$M1752)='员工事项提醒（生日、续合同）'!$S$4),在职员工基本信息!M1752,"")</f>
        <v/>
      </c>
    </row>
    <row r="1756" spans="1:20">
      <c r="A1756" s="1" t="str">
        <f>B1756&amp;COUNTIF(B$8:B1756,B1756)</f>
        <v>1744</v>
      </c>
      <c r="B1756" s="1" t="str">
        <f>IF(MONTH(在职员工基本信息!G1753)=$L$4,MONTH(在职员工基本信息!G1753),"")</f>
        <v/>
      </c>
      <c r="D1756" s="1" t="str">
        <f>IFERROR(IF(在职员工基本信息!D1753="","",在职员工基本信息!D1753),"")</f>
        <v/>
      </c>
      <c r="E1756" s="1" t="str">
        <f>IF(在职员工基本信息!E1753="","",在职员工基本信息!E1753)</f>
        <v/>
      </c>
      <c r="F1756" s="23" t="str">
        <f>IF(在职员工基本信息!G1753="","",在职员工基本信息!G1753)</f>
        <v/>
      </c>
      <c r="G1756" s="1" t="str">
        <f>IF(在职员工基本信息!B1753="","",在职员工基本信息!B1753)</f>
        <v/>
      </c>
      <c r="H1756" s="1" t="str">
        <f>IF(在职员工基本信息!C1753="","",在职员工基本信息!C1753)</f>
        <v/>
      </c>
      <c r="J1756" s="23" t="str">
        <f t="shared" si="135"/>
        <v/>
      </c>
      <c r="K1756" s="23" t="str">
        <f t="shared" si="136"/>
        <v/>
      </c>
      <c r="L1756" s="23" t="str">
        <f t="shared" si="137"/>
        <v/>
      </c>
      <c r="M1756" s="23" t="str">
        <f t="shared" si="138"/>
        <v/>
      </c>
      <c r="N1756" s="23" t="str">
        <f t="shared" si="139"/>
        <v/>
      </c>
      <c r="P1756" s="1" t="str">
        <f>IF(AND(YEAR(在职员工基本信息!$M1753)='员工事项提醒（生日、续合同）'!$Q$4,MONTH(在职员工基本信息!$M1753)='员工事项提醒（生日、续合同）'!$S$4),在职员工基本信息!D1753,"")</f>
        <v/>
      </c>
      <c r="Q1756" s="1" t="str">
        <f>IF(AND(YEAR(在职员工基本信息!$M1753)='员工事项提醒（生日、续合同）'!$Q$4,MONTH(在职员工基本信息!$M1753)='员工事项提醒（生日、续合同）'!$S$4),在职员工基本信息!E1753,"")</f>
        <v/>
      </c>
      <c r="R1756" s="1" t="str">
        <f>IF(AND(YEAR(在职员工基本信息!$M1753)='员工事项提醒（生日、续合同）'!$Q$4,MONTH(在职员工基本信息!$M1753)='员工事项提醒（生日、续合同）'!$S$4),在职员工基本信息!B1753,"")</f>
        <v/>
      </c>
      <c r="S1756" s="1" t="str">
        <f>IF(AND(YEAR(在职员工基本信息!$M1753)='员工事项提醒（生日、续合同）'!$Q$4,MONTH(在职员工基本信息!$M1753)='员工事项提醒（生日、续合同）'!$S$4),在职员工基本信息!C1753,"")</f>
        <v/>
      </c>
      <c r="T1756" s="23" t="str">
        <f>IF(AND(YEAR(在职员工基本信息!$M1753)='员工事项提醒（生日、续合同）'!$Q$4,MONTH(在职员工基本信息!$M1753)='员工事项提醒（生日、续合同）'!$S$4),在职员工基本信息!M1753,"")</f>
        <v/>
      </c>
    </row>
    <row r="1757" spans="1:20">
      <c r="A1757" s="1" t="str">
        <f>B1757&amp;COUNTIF(B$8:B1757,B1757)</f>
        <v>1745</v>
      </c>
      <c r="B1757" s="1" t="str">
        <f>IF(MONTH(在职员工基本信息!G1754)=$L$4,MONTH(在职员工基本信息!G1754),"")</f>
        <v/>
      </c>
      <c r="D1757" s="1" t="str">
        <f>IFERROR(IF(在职员工基本信息!D1754="","",在职员工基本信息!D1754),"")</f>
        <v/>
      </c>
      <c r="E1757" s="1" t="str">
        <f>IF(在职员工基本信息!E1754="","",在职员工基本信息!E1754)</f>
        <v/>
      </c>
      <c r="F1757" s="23" t="str">
        <f>IF(在职员工基本信息!G1754="","",在职员工基本信息!G1754)</f>
        <v/>
      </c>
      <c r="G1757" s="1" t="str">
        <f>IF(在职员工基本信息!B1754="","",在职员工基本信息!B1754)</f>
        <v/>
      </c>
      <c r="H1757" s="1" t="str">
        <f>IF(在职员工基本信息!C1754="","",在职员工基本信息!C1754)</f>
        <v/>
      </c>
      <c r="J1757" s="23" t="str">
        <f t="shared" si="135"/>
        <v/>
      </c>
      <c r="K1757" s="23" t="str">
        <f t="shared" si="136"/>
        <v/>
      </c>
      <c r="L1757" s="23" t="str">
        <f t="shared" si="137"/>
        <v/>
      </c>
      <c r="M1757" s="23" t="str">
        <f t="shared" si="138"/>
        <v/>
      </c>
      <c r="N1757" s="23" t="str">
        <f t="shared" si="139"/>
        <v/>
      </c>
      <c r="P1757" s="1" t="str">
        <f>IF(AND(YEAR(在职员工基本信息!$M1754)='员工事项提醒（生日、续合同）'!$Q$4,MONTH(在职员工基本信息!$M1754)='员工事项提醒（生日、续合同）'!$S$4),在职员工基本信息!D1754,"")</f>
        <v/>
      </c>
      <c r="Q1757" s="1" t="str">
        <f>IF(AND(YEAR(在职员工基本信息!$M1754)='员工事项提醒（生日、续合同）'!$Q$4,MONTH(在职员工基本信息!$M1754)='员工事项提醒（生日、续合同）'!$S$4),在职员工基本信息!E1754,"")</f>
        <v/>
      </c>
      <c r="R1757" s="1" t="str">
        <f>IF(AND(YEAR(在职员工基本信息!$M1754)='员工事项提醒（生日、续合同）'!$Q$4,MONTH(在职员工基本信息!$M1754)='员工事项提醒（生日、续合同）'!$S$4),在职员工基本信息!B1754,"")</f>
        <v/>
      </c>
      <c r="S1757" s="1" t="str">
        <f>IF(AND(YEAR(在职员工基本信息!$M1754)='员工事项提醒（生日、续合同）'!$Q$4,MONTH(在职员工基本信息!$M1754)='员工事项提醒（生日、续合同）'!$S$4),在职员工基本信息!C1754,"")</f>
        <v/>
      </c>
      <c r="T1757" s="23" t="str">
        <f>IF(AND(YEAR(在职员工基本信息!$M1754)='员工事项提醒（生日、续合同）'!$Q$4,MONTH(在职员工基本信息!$M1754)='员工事项提醒（生日、续合同）'!$S$4),在职员工基本信息!M1754,"")</f>
        <v/>
      </c>
    </row>
    <row r="1758" spans="1:20">
      <c r="A1758" s="1" t="str">
        <f>B1758&amp;COUNTIF(B$8:B1758,B1758)</f>
        <v>1746</v>
      </c>
      <c r="B1758" s="1" t="str">
        <f>IF(MONTH(在职员工基本信息!G1755)=$L$4,MONTH(在职员工基本信息!G1755),"")</f>
        <v/>
      </c>
      <c r="D1758" s="1" t="str">
        <f>IFERROR(IF(在职员工基本信息!D1755="","",在职员工基本信息!D1755),"")</f>
        <v/>
      </c>
      <c r="E1758" s="1" t="str">
        <f>IF(在职员工基本信息!E1755="","",在职员工基本信息!E1755)</f>
        <v/>
      </c>
      <c r="F1758" s="23" t="str">
        <f>IF(在职员工基本信息!G1755="","",在职员工基本信息!G1755)</f>
        <v/>
      </c>
      <c r="G1758" s="1" t="str">
        <f>IF(在职员工基本信息!B1755="","",在职员工基本信息!B1755)</f>
        <v/>
      </c>
      <c r="H1758" s="1" t="str">
        <f>IF(在职员工基本信息!C1755="","",在职员工基本信息!C1755)</f>
        <v/>
      </c>
      <c r="J1758" s="23" t="str">
        <f t="shared" si="135"/>
        <v/>
      </c>
      <c r="K1758" s="23" t="str">
        <f t="shared" si="136"/>
        <v/>
      </c>
      <c r="L1758" s="23" t="str">
        <f t="shared" si="137"/>
        <v/>
      </c>
      <c r="M1758" s="23" t="str">
        <f t="shared" si="138"/>
        <v/>
      </c>
      <c r="N1758" s="23" t="str">
        <f t="shared" si="139"/>
        <v/>
      </c>
      <c r="P1758" s="1" t="str">
        <f>IF(AND(YEAR(在职员工基本信息!$M1755)='员工事项提醒（生日、续合同）'!$Q$4,MONTH(在职员工基本信息!$M1755)='员工事项提醒（生日、续合同）'!$S$4),在职员工基本信息!D1755,"")</f>
        <v/>
      </c>
      <c r="Q1758" s="1" t="str">
        <f>IF(AND(YEAR(在职员工基本信息!$M1755)='员工事项提醒（生日、续合同）'!$Q$4,MONTH(在职员工基本信息!$M1755)='员工事项提醒（生日、续合同）'!$S$4),在职员工基本信息!E1755,"")</f>
        <v/>
      </c>
      <c r="R1758" s="1" t="str">
        <f>IF(AND(YEAR(在职员工基本信息!$M1755)='员工事项提醒（生日、续合同）'!$Q$4,MONTH(在职员工基本信息!$M1755)='员工事项提醒（生日、续合同）'!$S$4),在职员工基本信息!B1755,"")</f>
        <v/>
      </c>
      <c r="S1758" s="1" t="str">
        <f>IF(AND(YEAR(在职员工基本信息!$M1755)='员工事项提醒（生日、续合同）'!$Q$4,MONTH(在职员工基本信息!$M1755)='员工事项提醒（生日、续合同）'!$S$4),在职员工基本信息!C1755,"")</f>
        <v/>
      </c>
      <c r="T1758" s="23" t="str">
        <f>IF(AND(YEAR(在职员工基本信息!$M1755)='员工事项提醒（生日、续合同）'!$Q$4,MONTH(在职员工基本信息!$M1755)='员工事项提醒（生日、续合同）'!$S$4),在职员工基本信息!M1755,"")</f>
        <v/>
      </c>
    </row>
    <row r="1759" spans="1:20">
      <c r="A1759" s="1" t="str">
        <f>B1759&amp;COUNTIF(B$8:B1759,B1759)</f>
        <v>1747</v>
      </c>
      <c r="B1759" s="1" t="str">
        <f>IF(MONTH(在职员工基本信息!G1756)=$L$4,MONTH(在职员工基本信息!G1756),"")</f>
        <v/>
      </c>
      <c r="D1759" s="1" t="str">
        <f>IFERROR(IF(在职员工基本信息!D1756="","",在职员工基本信息!D1756),"")</f>
        <v/>
      </c>
      <c r="E1759" s="1" t="str">
        <f>IF(在职员工基本信息!E1756="","",在职员工基本信息!E1756)</f>
        <v/>
      </c>
      <c r="F1759" s="23" t="str">
        <f>IF(在职员工基本信息!G1756="","",在职员工基本信息!G1756)</f>
        <v/>
      </c>
      <c r="G1759" s="1" t="str">
        <f>IF(在职员工基本信息!B1756="","",在职员工基本信息!B1756)</f>
        <v/>
      </c>
      <c r="H1759" s="1" t="str">
        <f>IF(在职员工基本信息!C1756="","",在职员工基本信息!C1756)</f>
        <v/>
      </c>
      <c r="J1759" s="23" t="str">
        <f t="shared" si="135"/>
        <v/>
      </c>
      <c r="K1759" s="23" t="str">
        <f t="shared" si="136"/>
        <v/>
      </c>
      <c r="L1759" s="23" t="str">
        <f t="shared" si="137"/>
        <v/>
      </c>
      <c r="M1759" s="23" t="str">
        <f t="shared" si="138"/>
        <v/>
      </c>
      <c r="N1759" s="23" t="str">
        <f t="shared" si="139"/>
        <v/>
      </c>
      <c r="P1759" s="1" t="str">
        <f>IF(AND(YEAR(在职员工基本信息!$M1756)='员工事项提醒（生日、续合同）'!$Q$4,MONTH(在职员工基本信息!$M1756)='员工事项提醒（生日、续合同）'!$S$4),在职员工基本信息!D1756,"")</f>
        <v/>
      </c>
      <c r="Q1759" s="1" t="str">
        <f>IF(AND(YEAR(在职员工基本信息!$M1756)='员工事项提醒（生日、续合同）'!$Q$4,MONTH(在职员工基本信息!$M1756)='员工事项提醒（生日、续合同）'!$S$4),在职员工基本信息!E1756,"")</f>
        <v/>
      </c>
      <c r="R1759" s="1" t="str">
        <f>IF(AND(YEAR(在职员工基本信息!$M1756)='员工事项提醒（生日、续合同）'!$Q$4,MONTH(在职员工基本信息!$M1756)='员工事项提醒（生日、续合同）'!$S$4),在职员工基本信息!B1756,"")</f>
        <v/>
      </c>
      <c r="S1759" s="1" t="str">
        <f>IF(AND(YEAR(在职员工基本信息!$M1756)='员工事项提醒（生日、续合同）'!$Q$4,MONTH(在职员工基本信息!$M1756)='员工事项提醒（生日、续合同）'!$S$4),在职员工基本信息!C1756,"")</f>
        <v/>
      </c>
      <c r="T1759" s="23" t="str">
        <f>IF(AND(YEAR(在职员工基本信息!$M1756)='员工事项提醒（生日、续合同）'!$Q$4,MONTH(在职员工基本信息!$M1756)='员工事项提醒（生日、续合同）'!$S$4),在职员工基本信息!M1756,"")</f>
        <v/>
      </c>
    </row>
    <row r="1760" spans="1:20">
      <c r="A1760" s="1" t="str">
        <f>B1760&amp;COUNTIF(B$8:B1760,B1760)</f>
        <v>1748</v>
      </c>
      <c r="B1760" s="1" t="str">
        <f>IF(MONTH(在职员工基本信息!G1757)=$L$4,MONTH(在职员工基本信息!G1757),"")</f>
        <v/>
      </c>
      <c r="D1760" s="1" t="str">
        <f>IFERROR(IF(在职员工基本信息!D1757="","",在职员工基本信息!D1757),"")</f>
        <v/>
      </c>
      <c r="E1760" s="1" t="str">
        <f>IF(在职员工基本信息!E1757="","",在职员工基本信息!E1757)</f>
        <v/>
      </c>
      <c r="F1760" s="23" t="str">
        <f>IF(在职员工基本信息!G1757="","",在职员工基本信息!G1757)</f>
        <v/>
      </c>
      <c r="G1760" s="1" t="str">
        <f>IF(在职员工基本信息!B1757="","",在职员工基本信息!B1757)</f>
        <v/>
      </c>
      <c r="H1760" s="1" t="str">
        <f>IF(在职员工基本信息!C1757="","",在职员工基本信息!C1757)</f>
        <v/>
      </c>
      <c r="J1760" s="23" t="str">
        <f t="shared" si="135"/>
        <v/>
      </c>
      <c r="K1760" s="23" t="str">
        <f t="shared" si="136"/>
        <v/>
      </c>
      <c r="L1760" s="23" t="str">
        <f t="shared" si="137"/>
        <v/>
      </c>
      <c r="M1760" s="23" t="str">
        <f t="shared" si="138"/>
        <v/>
      </c>
      <c r="N1760" s="23" t="str">
        <f t="shared" si="139"/>
        <v/>
      </c>
      <c r="P1760" s="1" t="str">
        <f>IF(AND(YEAR(在职员工基本信息!$M1757)='员工事项提醒（生日、续合同）'!$Q$4,MONTH(在职员工基本信息!$M1757)='员工事项提醒（生日、续合同）'!$S$4),在职员工基本信息!D1757,"")</f>
        <v/>
      </c>
      <c r="Q1760" s="1" t="str">
        <f>IF(AND(YEAR(在职员工基本信息!$M1757)='员工事项提醒（生日、续合同）'!$Q$4,MONTH(在职员工基本信息!$M1757)='员工事项提醒（生日、续合同）'!$S$4),在职员工基本信息!E1757,"")</f>
        <v/>
      </c>
      <c r="R1760" s="1" t="str">
        <f>IF(AND(YEAR(在职员工基本信息!$M1757)='员工事项提醒（生日、续合同）'!$Q$4,MONTH(在职员工基本信息!$M1757)='员工事项提醒（生日、续合同）'!$S$4),在职员工基本信息!B1757,"")</f>
        <v/>
      </c>
      <c r="S1760" s="1" t="str">
        <f>IF(AND(YEAR(在职员工基本信息!$M1757)='员工事项提醒（生日、续合同）'!$Q$4,MONTH(在职员工基本信息!$M1757)='员工事项提醒（生日、续合同）'!$S$4),在职员工基本信息!C1757,"")</f>
        <v/>
      </c>
      <c r="T1760" s="23" t="str">
        <f>IF(AND(YEAR(在职员工基本信息!$M1757)='员工事项提醒（生日、续合同）'!$Q$4,MONTH(在职员工基本信息!$M1757)='员工事项提醒（生日、续合同）'!$S$4),在职员工基本信息!M1757,"")</f>
        <v/>
      </c>
    </row>
    <row r="1761" spans="1:20">
      <c r="A1761" s="1" t="str">
        <f>B1761&amp;COUNTIF(B$8:B1761,B1761)</f>
        <v>1749</v>
      </c>
      <c r="B1761" s="1" t="str">
        <f>IF(MONTH(在职员工基本信息!G1758)=$L$4,MONTH(在职员工基本信息!G1758),"")</f>
        <v/>
      </c>
      <c r="D1761" s="1" t="str">
        <f>IFERROR(IF(在职员工基本信息!D1758="","",在职员工基本信息!D1758),"")</f>
        <v/>
      </c>
      <c r="E1761" s="1" t="str">
        <f>IF(在职员工基本信息!E1758="","",在职员工基本信息!E1758)</f>
        <v/>
      </c>
      <c r="F1761" s="23" t="str">
        <f>IF(在职员工基本信息!G1758="","",在职员工基本信息!G1758)</f>
        <v/>
      </c>
      <c r="G1761" s="1" t="str">
        <f>IF(在职员工基本信息!B1758="","",在职员工基本信息!B1758)</f>
        <v/>
      </c>
      <c r="H1761" s="1" t="str">
        <f>IF(在职员工基本信息!C1758="","",在职员工基本信息!C1758)</f>
        <v/>
      </c>
      <c r="J1761" s="23" t="str">
        <f t="shared" si="135"/>
        <v/>
      </c>
      <c r="K1761" s="23" t="str">
        <f t="shared" si="136"/>
        <v/>
      </c>
      <c r="L1761" s="23" t="str">
        <f t="shared" si="137"/>
        <v/>
      </c>
      <c r="M1761" s="23" t="str">
        <f t="shared" si="138"/>
        <v/>
      </c>
      <c r="N1761" s="23" t="str">
        <f t="shared" si="139"/>
        <v/>
      </c>
      <c r="P1761" s="1" t="str">
        <f>IF(AND(YEAR(在职员工基本信息!$M1758)='员工事项提醒（生日、续合同）'!$Q$4,MONTH(在职员工基本信息!$M1758)='员工事项提醒（生日、续合同）'!$S$4),在职员工基本信息!D1758,"")</f>
        <v/>
      </c>
      <c r="Q1761" s="1" t="str">
        <f>IF(AND(YEAR(在职员工基本信息!$M1758)='员工事项提醒（生日、续合同）'!$Q$4,MONTH(在职员工基本信息!$M1758)='员工事项提醒（生日、续合同）'!$S$4),在职员工基本信息!E1758,"")</f>
        <v/>
      </c>
      <c r="R1761" s="1" t="str">
        <f>IF(AND(YEAR(在职员工基本信息!$M1758)='员工事项提醒（生日、续合同）'!$Q$4,MONTH(在职员工基本信息!$M1758)='员工事项提醒（生日、续合同）'!$S$4),在职员工基本信息!B1758,"")</f>
        <v/>
      </c>
      <c r="S1761" s="1" t="str">
        <f>IF(AND(YEAR(在职员工基本信息!$M1758)='员工事项提醒（生日、续合同）'!$Q$4,MONTH(在职员工基本信息!$M1758)='员工事项提醒（生日、续合同）'!$S$4),在职员工基本信息!C1758,"")</f>
        <v/>
      </c>
      <c r="T1761" s="23" t="str">
        <f>IF(AND(YEAR(在职员工基本信息!$M1758)='员工事项提醒（生日、续合同）'!$Q$4,MONTH(在职员工基本信息!$M1758)='员工事项提醒（生日、续合同）'!$S$4),在职员工基本信息!M1758,"")</f>
        <v/>
      </c>
    </row>
    <row r="1762" spans="1:20">
      <c r="A1762" s="1" t="str">
        <f>B1762&amp;COUNTIF(B$8:B1762,B1762)</f>
        <v>1750</v>
      </c>
      <c r="B1762" s="1" t="str">
        <f>IF(MONTH(在职员工基本信息!G1759)=$L$4,MONTH(在职员工基本信息!G1759),"")</f>
        <v/>
      </c>
      <c r="D1762" s="1" t="str">
        <f>IFERROR(IF(在职员工基本信息!D1759="","",在职员工基本信息!D1759),"")</f>
        <v/>
      </c>
      <c r="E1762" s="1" t="str">
        <f>IF(在职员工基本信息!E1759="","",在职员工基本信息!E1759)</f>
        <v/>
      </c>
      <c r="F1762" s="23" t="str">
        <f>IF(在职员工基本信息!G1759="","",在职员工基本信息!G1759)</f>
        <v/>
      </c>
      <c r="G1762" s="1" t="str">
        <f>IF(在职员工基本信息!B1759="","",在职员工基本信息!B1759)</f>
        <v/>
      </c>
      <c r="H1762" s="1" t="str">
        <f>IF(在职员工基本信息!C1759="","",在职员工基本信息!C1759)</f>
        <v/>
      </c>
      <c r="J1762" s="23" t="str">
        <f t="shared" si="135"/>
        <v/>
      </c>
      <c r="K1762" s="23" t="str">
        <f t="shared" si="136"/>
        <v/>
      </c>
      <c r="L1762" s="23" t="str">
        <f t="shared" si="137"/>
        <v/>
      </c>
      <c r="M1762" s="23" t="str">
        <f t="shared" si="138"/>
        <v/>
      </c>
      <c r="N1762" s="23" t="str">
        <f t="shared" si="139"/>
        <v/>
      </c>
      <c r="P1762" s="1" t="str">
        <f>IF(AND(YEAR(在职员工基本信息!$M1759)='员工事项提醒（生日、续合同）'!$Q$4,MONTH(在职员工基本信息!$M1759)='员工事项提醒（生日、续合同）'!$S$4),在职员工基本信息!D1759,"")</f>
        <v/>
      </c>
      <c r="Q1762" s="1" t="str">
        <f>IF(AND(YEAR(在职员工基本信息!$M1759)='员工事项提醒（生日、续合同）'!$Q$4,MONTH(在职员工基本信息!$M1759)='员工事项提醒（生日、续合同）'!$S$4),在职员工基本信息!E1759,"")</f>
        <v/>
      </c>
      <c r="R1762" s="1" t="str">
        <f>IF(AND(YEAR(在职员工基本信息!$M1759)='员工事项提醒（生日、续合同）'!$Q$4,MONTH(在职员工基本信息!$M1759)='员工事项提醒（生日、续合同）'!$S$4),在职员工基本信息!B1759,"")</f>
        <v/>
      </c>
      <c r="S1762" s="1" t="str">
        <f>IF(AND(YEAR(在职员工基本信息!$M1759)='员工事项提醒（生日、续合同）'!$Q$4,MONTH(在职员工基本信息!$M1759)='员工事项提醒（生日、续合同）'!$S$4),在职员工基本信息!C1759,"")</f>
        <v/>
      </c>
      <c r="T1762" s="23" t="str">
        <f>IF(AND(YEAR(在职员工基本信息!$M1759)='员工事项提醒（生日、续合同）'!$Q$4,MONTH(在职员工基本信息!$M1759)='员工事项提醒（生日、续合同）'!$S$4),在职员工基本信息!M1759,"")</f>
        <v/>
      </c>
    </row>
    <row r="1763" spans="1:20">
      <c r="A1763" s="1" t="str">
        <f>B1763&amp;COUNTIF(B$8:B1763,B1763)</f>
        <v>1751</v>
      </c>
      <c r="B1763" s="1" t="str">
        <f>IF(MONTH(在职员工基本信息!G1760)=$L$4,MONTH(在职员工基本信息!G1760),"")</f>
        <v/>
      </c>
      <c r="D1763" s="1" t="str">
        <f>IFERROR(IF(在职员工基本信息!D1760="","",在职员工基本信息!D1760),"")</f>
        <v/>
      </c>
      <c r="E1763" s="1" t="str">
        <f>IF(在职员工基本信息!E1760="","",在职员工基本信息!E1760)</f>
        <v/>
      </c>
      <c r="F1763" s="23" t="str">
        <f>IF(在职员工基本信息!G1760="","",在职员工基本信息!G1760)</f>
        <v/>
      </c>
      <c r="G1763" s="1" t="str">
        <f>IF(在职员工基本信息!B1760="","",在职员工基本信息!B1760)</f>
        <v/>
      </c>
      <c r="H1763" s="1" t="str">
        <f>IF(在职员工基本信息!C1760="","",在职员工基本信息!C1760)</f>
        <v/>
      </c>
      <c r="J1763" s="23" t="str">
        <f t="shared" si="135"/>
        <v/>
      </c>
      <c r="K1763" s="23" t="str">
        <f t="shared" si="136"/>
        <v/>
      </c>
      <c r="L1763" s="23" t="str">
        <f t="shared" si="137"/>
        <v/>
      </c>
      <c r="M1763" s="23" t="str">
        <f t="shared" si="138"/>
        <v/>
      </c>
      <c r="N1763" s="23" t="str">
        <f t="shared" si="139"/>
        <v/>
      </c>
      <c r="P1763" s="1" t="str">
        <f>IF(AND(YEAR(在职员工基本信息!$M1760)='员工事项提醒（生日、续合同）'!$Q$4,MONTH(在职员工基本信息!$M1760)='员工事项提醒（生日、续合同）'!$S$4),在职员工基本信息!D1760,"")</f>
        <v/>
      </c>
      <c r="Q1763" s="1" t="str">
        <f>IF(AND(YEAR(在职员工基本信息!$M1760)='员工事项提醒（生日、续合同）'!$Q$4,MONTH(在职员工基本信息!$M1760)='员工事项提醒（生日、续合同）'!$S$4),在职员工基本信息!E1760,"")</f>
        <v/>
      </c>
      <c r="R1763" s="1" t="str">
        <f>IF(AND(YEAR(在职员工基本信息!$M1760)='员工事项提醒（生日、续合同）'!$Q$4,MONTH(在职员工基本信息!$M1760)='员工事项提醒（生日、续合同）'!$S$4),在职员工基本信息!B1760,"")</f>
        <v/>
      </c>
      <c r="S1763" s="1" t="str">
        <f>IF(AND(YEAR(在职员工基本信息!$M1760)='员工事项提醒（生日、续合同）'!$Q$4,MONTH(在职员工基本信息!$M1760)='员工事项提醒（生日、续合同）'!$S$4),在职员工基本信息!C1760,"")</f>
        <v/>
      </c>
      <c r="T1763" s="23" t="str">
        <f>IF(AND(YEAR(在职员工基本信息!$M1760)='员工事项提醒（生日、续合同）'!$Q$4,MONTH(在职员工基本信息!$M1760)='员工事项提醒（生日、续合同）'!$S$4),在职员工基本信息!M1760,"")</f>
        <v/>
      </c>
    </row>
    <row r="1764" spans="1:20">
      <c r="A1764" s="1" t="str">
        <f>B1764&amp;COUNTIF(B$8:B1764,B1764)</f>
        <v>1752</v>
      </c>
      <c r="B1764" s="1" t="str">
        <f>IF(MONTH(在职员工基本信息!G1761)=$L$4,MONTH(在职员工基本信息!G1761),"")</f>
        <v/>
      </c>
      <c r="D1764" s="1" t="str">
        <f>IFERROR(IF(在职员工基本信息!D1761="","",在职员工基本信息!D1761),"")</f>
        <v/>
      </c>
      <c r="E1764" s="1" t="str">
        <f>IF(在职员工基本信息!E1761="","",在职员工基本信息!E1761)</f>
        <v/>
      </c>
      <c r="F1764" s="23" t="str">
        <f>IF(在职员工基本信息!G1761="","",在职员工基本信息!G1761)</f>
        <v/>
      </c>
      <c r="G1764" s="1" t="str">
        <f>IF(在职员工基本信息!B1761="","",在职员工基本信息!B1761)</f>
        <v/>
      </c>
      <c r="H1764" s="1" t="str">
        <f>IF(在职员工基本信息!C1761="","",在职员工基本信息!C1761)</f>
        <v/>
      </c>
      <c r="J1764" s="23" t="str">
        <f t="shared" si="135"/>
        <v/>
      </c>
      <c r="K1764" s="23" t="str">
        <f t="shared" si="136"/>
        <v/>
      </c>
      <c r="L1764" s="23" t="str">
        <f t="shared" si="137"/>
        <v/>
      </c>
      <c r="M1764" s="23" t="str">
        <f t="shared" si="138"/>
        <v/>
      </c>
      <c r="N1764" s="23" t="str">
        <f t="shared" si="139"/>
        <v/>
      </c>
      <c r="P1764" s="1" t="str">
        <f>IF(AND(YEAR(在职员工基本信息!$M1761)='员工事项提醒（生日、续合同）'!$Q$4,MONTH(在职员工基本信息!$M1761)='员工事项提醒（生日、续合同）'!$S$4),在职员工基本信息!D1761,"")</f>
        <v/>
      </c>
      <c r="Q1764" s="1" t="str">
        <f>IF(AND(YEAR(在职员工基本信息!$M1761)='员工事项提醒（生日、续合同）'!$Q$4,MONTH(在职员工基本信息!$M1761)='员工事项提醒（生日、续合同）'!$S$4),在职员工基本信息!E1761,"")</f>
        <v/>
      </c>
      <c r="R1764" s="1" t="str">
        <f>IF(AND(YEAR(在职员工基本信息!$M1761)='员工事项提醒（生日、续合同）'!$Q$4,MONTH(在职员工基本信息!$M1761)='员工事项提醒（生日、续合同）'!$S$4),在职员工基本信息!B1761,"")</f>
        <v/>
      </c>
      <c r="S1764" s="1" t="str">
        <f>IF(AND(YEAR(在职员工基本信息!$M1761)='员工事项提醒（生日、续合同）'!$Q$4,MONTH(在职员工基本信息!$M1761)='员工事项提醒（生日、续合同）'!$S$4),在职员工基本信息!C1761,"")</f>
        <v/>
      </c>
      <c r="T1764" s="23" t="str">
        <f>IF(AND(YEAR(在职员工基本信息!$M1761)='员工事项提醒（生日、续合同）'!$Q$4,MONTH(在职员工基本信息!$M1761)='员工事项提醒（生日、续合同）'!$S$4),在职员工基本信息!M1761,"")</f>
        <v/>
      </c>
    </row>
    <row r="1765" spans="1:20">
      <c r="A1765" s="1" t="str">
        <f>B1765&amp;COUNTIF(B$8:B1765,B1765)</f>
        <v>1753</v>
      </c>
      <c r="B1765" s="1" t="str">
        <f>IF(MONTH(在职员工基本信息!G1762)=$L$4,MONTH(在职员工基本信息!G1762),"")</f>
        <v/>
      </c>
      <c r="D1765" s="1" t="str">
        <f>IFERROR(IF(在职员工基本信息!D1762="","",在职员工基本信息!D1762),"")</f>
        <v/>
      </c>
      <c r="E1765" s="1" t="str">
        <f>IF(在职员工基本信息!E1762="","",在职员工基本信息!E1762)</f>
        <v/>
      </c>
      <c r="F1765" s="23" t="str">
        <f>IF(在职员工基本信息!G1762="","",在职员工基本信息!G1762)</f>
        <v/>
      </c>
      <c r="G1765" s="1" t="str">
        <f>IF(在职员工基本信息!B1762="","",在职员工基本信息!B1762)</f>
        <v/>
      </c>
      <c r="H1765" s="1" t="str">
        <f>IF(在职员工基本信息!C1762="","",在职员工基本信息!C1762)</f>
        <v/>
      </c>
      <c r="J1765" s="23" t="str">
        <f t="shared" si="135"/>
        <v/>
      </c>
      <c r="K1765" s="23" t="str">
        <f t="shared" si="136"/>
        <v/>
      </c>
      <c r="L1765" s="23" t="str">
        <f t="shared" si="137"/>
        <v/>
      </c>
      <c r="M1765" s="23" t="str">
        <f t="shared" si="138"/>
        <v/>
      </c>
      <c r="N1765" s="23" t="str">
        <f t="shared" si="139"/>
        <v/>
      </c>
      <c r="P1765" s="1" t="str">
        <f>IF(AND(YEAR(在职员工基本信息!$M1762)='员工事项提醒（生日、续合同）'!$Q$4,MONTH(在职员工基本信息!$M1762)='员工事项提醒（生日、续合同）'!$S$4),在职员工基本信息!D1762,"")</f>
        <v/>
      </c>
      <c r="Q1765" s="1" t="str">
        <f>IF(AND(YEAR(在职员工基本信息!$M1762)='员工事项提醒（生日、续合同）'!$Q$4,MONTH(在职员工基本信息!$M1762)='员工事项提醒（生日、续合同）'!$S$4),在职员工基本信息!E1762,"")</f>
        <v/>
      </c>
      <c r="R1765" s="1" t="str">
        <f>IF(AND(YEAR(在职员工基本信息!$M1762)='员工事项提醒（生日、续合同）'!$Q$4,MONTH(在职员工基本信息!$M1762)='员工事项提醒（生日、续合同）'!$S$4),在职员工基本信息!B1762,"")</f>
        <v/>
      </c>
      <c r="S1765" s="1" t="str">
        <f>IF(AND(YEAR(在职员工基本信息!$M1762)='员工事项提醒（生日、续合同）'!$Q$4,MONTH(在职员工基本信息!$M1762)='员工事项提醒（生日、续合同）'!$S$4),在职员工基本信息!C1762,"")</f>
        <v/>
      </c>
      <c r="T1765" s="23" t="str">
        <f>IF(AND(YEAR(在职员工基本信息!$M1762)='员工事项提醒（生日、续合同）'!$Q$4,MONTH(在职员工基本信息!$M1762)='员工事项提醒（生日、续合同）'!$S$4),在职员工基本信息!M1762,"")</f>
        <v/>
      </c>
    </row>
    <row r="1766" spans="1:20">
      <c r="A1766" s="1" t="str">
        <f>B1766&amp;COUNTIF(B$8:B1766,B1766)</f>
        <v>1754</v>
      </c>
      <c r="B1766" s="1" t="str">
        <f>IF(MONTH(在职员工基本信息!G1763)=$L$4,MONTH(在职员工基本信息!G1763),"")</f>
        <v/>
      </c>
      <c r="D1766" s="1" t="str">
        <f>IFERROR(IF(在职员工基本信息!D1763="","",在职员工基本信息!D1763),"")</f>
        <v/>
      </c>
      <c r="E1766" s="1" t="str">
        <f>IF(在职员工基本信息!E1763="","",在职员工基本信息!E1763)</f>
        <v/>
      </c>
      <c r="F1766" s="23" t="str">
        <f>IF(在职员工基本信息!G1763="","",在职员工基本信息!G1763)</f>
        <v/>
      </c>
      <c r="G1766" s="1" t="str">
        <f>IF(在职员工基本信息!B1763="","",在职员工基本信息!B1763)</f>
        <v/>
      </c>
      <c r="H1766" s="1" t="str">
        <f>IF(在职员工基本信息!C1763="","",在职员工基本信息!C1763)</f>
        <v/>
      </c>
      <c r="J1766" s="23" t="str">
        <f t="shared" si="135"/>
        <v/>
      </c>
      <c r="K1766" s="23" t="str">
        <f t="shared" si="136"/>
        <v/>
      </c>
      <c r="L1766" s="23" t="str">
        <f t="shared" si="137"/>
        <v/>
      </c>
      <c r="M1766" s="23" t="str">
        <f t="shared" si="138"/>
        <v/>
      </c>
      <c r="N1766" s="23" t="str">
        <f t="shared" si="139"/>
        <v/>
      </c>
      <c r="P1766" s="1" t="str">
        <f>IF(AND(YEAR(在职员工基本信息!$M1763)='员工事项提醒（生日、续合同）'!$Q$4,MONTH(在职员工基本信息!$M1763)='员工事项提醒（生日、续合同）'!$S$4),在职员工基本信息!D1763,"")</f>
        <v/>
      </c>
      <c r="Q1766" s="1" t="str">
        <f>IF(AND(YEAR(在职员工基本信息!$M1763)='员工事项提醒（生日、续合同）'!$Q$4,MONTH(在职员工基本信息!$M1763)='员工事项提醒（生日、续合同）'!$S$4),在职员工基本信息!E1763,"")</f>
        <v/>
      </c>
      <c r="R1766" s="1" t="str">
        <f>IF(AND(YEAR(在职员工基本信息!$M1763)='员工事项提醒（生日、续合同）'!$Q$4,MONTH(在职员工基本信息!$M1763)='员工事项提醒（生日、续合同）'!$S$4),在职员工基本信息!B1763,"")</f>
        <v/>
      </c>
      <c r="S1766" s="1" t="str">
        <f>IF(AND(YEAR(在职员工基本信息!$M1763)='员工事项提醒（生日、续合同）'!$Q$4,MONTH(在职员工基本信息!$M1763)='员工事项提醒（生日、续合同）'!$S$4),在职员工基本信息!C1763,"")</f>
        <v/>
      </c>
      <c r="T1766" s="23" t="str">
        <f>IF(AND(YEAR(在职员工基本信息!$M1763)='员工事项提醒（生日、续合同）'!$Q$4,MONTH(在职员工基本信息!$M1763)='员工事项提醒（生日、续合同）'!$S$4),在职员工基本信息!M1763,"")</f>
        <v/>
      </c>
    </row>
    <row r="1767" spans="1:20">
      <c r="A1767" s="1" t="str">
        <f>B1767&amp;COUNTIF(B$8:B1767,B1767)</f>
        <v>1755</v>
      </c>
      <c r="B1767" s="1" t="str">
        <f>IF(MONTH(在职员工基本信息!G1764)=$L$4,MONTH(在职员工基本信息!G1764),"")</f>
        <v/>
      </c>
      <c r="D1767" s="1" t="str">
        <f>IFERROR(IF(在职员工基本信息!D1764="","",在职员工基本信息!D1764),"")</f>
        <v/>
      </c>
      <c r="E1767" s="1" t="str">
        <f>IF(在职员工基本信息!E1764="","",在职员工基本信息!E1764)</f>
        <v/>
      </c>
      <c r="F1767" s="23" t="str">
        <f>IF(在职员工基本信息!G1764="","",在职员工基本信息!G1764)</f>
        <v/>
      </c>
      <c r="G1767" s="1" t="str">
        <f>IF(在职员工基本信息!B1764="","",在职员工基本信息!B1764)</f>
        <v/>
      </c>
      <c r="H1767" s="1" t="str">
        <f>IF(在职员工基本信息!C1764="","",在职员工基本信息!C1764)</f>
        <v/>
      </c>
      <c r="J1767" s="23" t="str">
        <f t="shared" si="135"/>
        <v/>
      </c>
      <c r="K1767" s="23" t="str">
        <f t="shared" si="136"/>
        <v/>
      </c>
      <c r="L1767" s="23" t="str">
        <f t="shared" si="137"/>
        <v/>
      </c>
      <c r="M1767" s="23" t="str">
        <f t="shared" si="138"/>
        <v/>
      </c>
      <c r="N1767" s="23" t="str">
        <f t="shared" si="139"/>
        <v/>
      </c>
      <c r="P1767" s="1" t="str">
        <f>IF(AND(YEAR(在职员工基本信息!$M1764)='员工事项提醒（生日、续合同）'!$Q$4,MONTH(在职员工基本信息!$M1764)='员工事项提醒（生日、续合同）'!$S$4),在职员工基本信息!D1764,"")</f>
        <v/>
      </c>
      <c r="Q1767" s="1" t="str">
        <f>IF(AND(YEAR(在职员工基本信息!$M1764)='员工事项提醒（生日、续合同）'!$Q$4,MONTH(在职员工基本信息!$M1764)='员工事项提醒（生日、续合同）'!$S$4),在职员工基本信息!E1764,"")</f>
        <v/>
      </c>
      <c r="R1767" s="1" t="str">
        <f>IF(AND(YEAR(在职员工基本信息!$M1764)='员工事项提醒（生日、续合同）'!$Q$4,MONTH(在职员工基本信息!$M1764)='员工事项提醒（生日、续合同）'!$S$4),在职员工基本信息!B1764,"")</f>
        <v/>
      </c>
      <c r="S1767" s="1" t="str">
        <f>IF(AND(YEAR(在职员工基本信息!$M1764)='员工事项提醒（生日、续合同）'!$Q$4,MONTH(在职员工基本信息!$M1764)='员工事项提醒（生日、续合同）'!$S$4),在职员工基本信息!C1764,"")</f>
        <v/>
      </c>
      <c r="T1767" s="23" t="str">
        <f>IF(AND(YEAR(在职员工基本信息!$M1764)='员工事项提醒（生日、续合同）'!$Q$4,MONTH(在职员工基本信息!$M1764)='员工事项提醒（生日、续合同）'!$S$4),在职员工基本信息!M1764,"")</f>
        <v/>
      </c>
    </row>
    <row r="1768" spans="1:20">
      <c r="A1768" s="1" t="str">
        <f>B1768&amp;COUNTIF(B$8:B1768,B1768)</f>
        <v>1756</v>
      </c>
      <c r="B1768" s="1" t="str">
        <f>IF(MONTH(在职员工基本信息!G1765)=$L$4,MONTH(在职员工基本信息!G1765),"")</f>
        <v/>
      </c>
      <c r="D1768" s="1" t="str">
        <f>IFERROR(IF(在职员工基本信息!D1765="","",在职员工基本信息!D1765),"")</f>
        <v/>
      </c>
      <c r="E1768" s="1" t="str">
        <f>IF(在职员工基本信息!E1765="","",在职员工基本信息!E1765)</f>
        <v/>
      </c>
      <c r="F1768" s="23" t="str">
        <f>IF(在职员工基本信息!G1765="","",在职员工基本信息!G1765)</f>
        <v/>
      </c>
      <c r="G1768" s="1" t="str">
        <f>IF(在职员工基本信息!B1765="","",在职员工基本信息!B1765)</f>
        <v/>
      </c>
      <c r="H1768" s="1" t="str">
        <f>IF(在职员工基本信息!C1765="","",在职员工基本信息!C1765)</f>
        <v/>
      </c>
      <c r="J1768" s="23" t="str">
        <f t="shared" si="135"/>
        <v/>
      </c>
      <c r="K1768" s="23" t="str">
        <f t="shared" si="136"/>
        <v/>
      </c>
      <c r="L1768" s="23" t="str">
        <f t="shared" si="137"/>
        <v/>
      </c>
      <c r="M1768" s="23" t="str">
        <f t="shared" si="138"/>
        <v/>
      </c>
      <c r="N1768" s="23" t="str">
        <f t="shared" si="139"/>
        <v/>
      </c>
      <c r="P1768" s="1" t="str">
        <f>IF(AND(YEAR(在职员工基本信息!$M1765)='员工事项提醒（生日、续合同）'!$Q$4,MONTH(在职员工基本信息!$M1765)='员工事项提醒（生日、续合同）'!$S$4),在职员工基本信息!D1765,"")</f>
        <v/>
      </c>
      <c r="Q1768" s="1" t="str">
        <f>IF(AND(YEAR(在职员工基本信息!$M1765)='员工事项提醒（生日、续合同）'!$Q$4,MONTH(在职员工基本信息!$M1765)='员工事项提醒（生日、续合同）'!$S$4),在职员工基本信息!E1765,"")</f>
        <v/>
      </c>
      <c r="R1768" s="1" t="str">
        <f>IF(AND(YEAR(在职员工基本信息!$M1765)='员工事项提醒（生日、续合同）'!$Q$4,MONTH(在职员工基本信息!$M1765)='员工事项提醒（生日、续合同）'!$S$4),在职员工基本信息!B1765,"")</f>
        <v/>
      </c>
      <c r="S1768" s="1" t="str">
        <f>IF(AND(YEAR(在职员工基本信息!$M1765)='员工事项提醒（生日、续合同）'!$Q$4,MONTH(在职员工基本信息!$M1765)='员工事项提醒（生日、续合同）'!$S$4),在职员工基本信息!C1765,"")</f>
        <v/>
      </c>
      <c r="T1768" s="23" t="str">
        <f>IF(AND(YEAR(在职员工基本信息!$M1765)='员工事项提醒（生日、续合同）'!$Q$4,MONTH(在职员工基本信息!$M1765)='员工事项提醒（生日、续合同）'!$S$4),在职员工基本信息!M1765,"")</f>
        <v/>
      </c>
    </row>
    <row r="1769" spans="1:20">
      <c r="A1769" s="1" t="str">
        <f>B1769&amp;COUNTIF(B$8:B1769,B1769)</f>
        <v>1757</v>
      </c>
      <c r="B1769" s="1" t="str">
        <f>IF(MONTH(在职员工基本信息!G1766)=$L$4,MONTH(在职员工基本信息!G1766),"")</f>
        <v/>
      </c>
      <c r="D1769" s="1" t="str">
        <f>IFERROR(IF(在职员工基本信息!D1766="","",在职员工基本信息!D1766),"")</f>
        <v/>
      </c>
      <c r="E1769" s="1" t="str">
        <f>IF(在职员工基本信息!E1766="","",在职员工基本信息!E1766)</f>
        <v/>
      </c>
      <c r="F1769" s="23" t="str">
        <f>IF(在职员工基本信息!G1766="","",在职员工基本信息!G1766)</f>
        <v/>
      </c>
      <c r="G1769" s="1" t="str">
        <f>IF(在职员工基本信息!B1766="","",在职员工基本信息!B1766)</f>
        <v/>
      </c>
      <c r="H1769" s="1" t="str">
        <f>IF(在职员工基本信息!C1766="","",在职员工基本信息!C1766)</f>
        <v/>
      </c>
      <c r="J1769" s="23" t="str">
        <f t="shared" si="135"/>
        <v/>
      </c>
      <c r="K1769" s="23" t="str">
        <f t="shared" si="136"/>
        <v/>
      </c>
      <c r="L1769" s="23" t="str">
        <f t="shared" si="137"/>
        <v/>
      </c>
      <c r="M1769" s="23" t="str">
        <f t="shared" si="138"/>
        <v/>
      </c>
      <c r="N1769" s="23" t="str">
        <f t="shared" si="139"/>
        <v/>
      </c>
      <c r="P1769" s="1" t="str">
        <f>IF(AND(YEAR(在职员工基本信息!$M1766)='员工事项提醒（生日、续合同）'!$Q$4,MONTH(在职员工基本信息!$M1766)='员工事项提醒（生日、续合同）'!$S$4),在职员工基本信息!D1766,"")</f>
        <v/>
      </c>
      <c r="Q1769" s="1" t="str">
        <f>IF(AND(YEAR(在职员工基本信息!$M1766)='员工事项提醒（生日、续合同）'!$Q$4,MONTH(在职员工基本信息!$M1766)='员工事项提醒（生日、续合同）'!$S$4),在职员工基本信息!E1766,"")</f>
        <v/>
      </c>
      <c r="R1769" s="1" t="str">
        <f>IF(AND(YEAR(在职员工基本信息!$M1766)='员工事项提醒（生日、续合同）'!$Q$4,MONTH(在职员工基本信息!$M1766)='员工事项提醒（生日、续合同）'!$S$4),在职员工基本信息!B1766,"")</f>
        <v/>
      </c>
      <c r="S1769" s="1" t="str">
        <f>IF(AND(YEAR(在职员工基本信息!$M1766)='员工事项提醒（生日、续合同）'!$Q$4,MONTH(在职员工基本信息!$M1766)='员工事项提醒（生日、续合同）'!$S$4),在职员工基本信息!C1766,"")</f>
        <v/>
      </c>
      <c r="T1769" s="23" t="str">
        <f>IF(AND(YEAR(在职员工基本信息!$M1766)='员工事项提醒（生日、续合同）'!$Q$4,MONTH(在职员工基本信息!$M1766)='员工事项提醒（生日、续合同）'!$S$4),在职员工基本信息!M1766,"")</f>
        <v/>
      </c>
    </row>
    <row r="1770" spans="1:20">
      <c r="A1770" s="1" t="str">
        <f>B1770&amp;COUNTIF(B$8:B1770,B1770)</f>
        <v>1758</v>
      </c>
      <c r="B1770" s="1" t="str">
        <f>IF(MONTH(在职员工基本信息!G1767)=$L$4,MONTH(在职员工基本信息!G1767),"")</f>
        <v/>
      </c>
      <c r="D1770" s="1" t="str">
        <f>IFERROR(IF(在职员工基本信息!D1767="","",在职员工基本信息!D1767),"")</f>
        <v/>
      </c>
      <c r="E1770" s="1" t="str">
        <f>IF(在职员工基本信息!E1767="","",在职员工基本信息!E1767)</f>
        <v/>
      </c>
      <c r="F1770" s="23" t="str">
        <f>IF(在职员工基本信息!G1767="","",在职员工基本信息!G1767)</f>
        <v/>
      </c>
      <c r="G1770" s="1" t="str">
        <f>IF(在职员工基本信息!B1767="","",在职员工基本信息!B1767)</f>
        <v/>
      </c>
      <c r="H1770" s="1" t="str">
        <f>IF(在职员工基本信息!C1767="","",在职员工基本信息!C1767)</f>
        <v/>
      </c>
      <c r="J1770" s="23" t="str">
        <f t="shared" si="135"/>
        <v/>
      </c>
      <c r="K1770" s="23" t="str">
        <f t="shared" si="136"/>
        <v/>
      </c>
      <c r="L1770" s="23" t="str">
        <f t="shared" si="137"/>
        <v/>
      </c>
      <c r="M1770" s="23" t="str">
        <f t="shared" si="138"/>
        <v/>
      </c>
      <c r="N1770" s="23" t="str">
        <f t="shared" si="139"/>
        <v/>
      </c>
      <c r="P1770" s="1" t="str">
        <f>IF(AND(YEAR(在职员工基本信息!$M1767)='员工事项提醒（生日、续合同）'!$Q$4,MONTH(在职员工基本信息!$M1767)='员工事项提醒（生日、续合同）'!$S$4),在职员工基本信息!D1767,"")</f>
        <v/>
      </c>
      <c r="Q1770" s="1" t="str">
        <f>IF(AND(YEAR(在职员工基本信息!$M1767)='员工事项提醒（生日、续合同）'!$Q$4,MONTH(在职员工基本信息!$M1767)='员工事项提醒（生日、续合同）'!$S$4),在职员工基本信息!E1767,"")</f>
        <v/>
      </c>
      <c r="R1770" s="1" t="str">
        <f>IF(AND(YEAR(在职员工基本信息!$M1767)='员工事项提醒（生日、续合同）'!$Q$4,MONTH(在职员工基本信息!$M1767)='员工事项提醒（生日、续合同）'!$S$4),在职员工基本信息!B1767,"")</f>
        <v/>
      </c>
      <c r="S1770" s="1" t="str">
        <f>IF(AND(YEAR(在职员工基本信息!$M1767)='员工事项提醒（生日、续合同）'!$Q$4,MONTH(在职员工基本信息!$M1767)='员工事项提醒（生日、续合同）'!$S$4),在职员工基本信息!C1767,"")</f>
        <v/>
      </c>
      <c r="T1770" s="23" t="str">
        <f>IF(AND(YEAR(在职员工基本信息!$M1767)='员工事项提醒（生日、续合同）'!$Q$4,MONTH(在职员工基本信息!$M1767)='员工事项提醒（生日、续合同）'!$S$4),在职员工基本信息!M1767,"")</f>
        <v/>
      </c>
    </row>
    <row r="1771" spans="1:20">
      <c r="A1771" s="1" t="str">
        <f>B1771&amp;COUNTIF(B$8:B1771,B1771)</f>
        <v>1759</v>
      </c>
      <c r="B1771" s="1" t="str">
        <f>IF(MONTH(在职员工基本信息!G1768)=$L$4,MONTH(在职员工基本信息!G1768),"")</f>
        <v/>
      </c>
      <c r="D1771" s="1" t="str">
        <f>IFERROR(IF(在职员工基本信息!D1768="","",在职员工基本信息!D1768),"")</f>
        <v/>
      </c>
      <c r="E1771" s="1" t="str">
        <f>IF(在职员工基本信息!E1768="","",在职员工基本信息!E1768)</f>
        <v/>
      </c>
      <c r="F1771" s="23" t="str">
        <f>IF(在职员工基本信息!G1768="","",在职员工基本信息!G1768)</f>
        <v/>
      </c>
      <c r="G1771" s="1" t="str">
        <f>IF(在职员工基本信息!B1768="","",在职员工基本信息!B1768)</f>
        <v/>
      </c>
      <c r="H1771" s="1" t="str">
        <f>IF(在职员工基本信息!C1768="","",在职员工基本信息!C1768)</f>
        <v/>
      </c>
      <c r="J1771" s="23" t="str">
        <f t="shared" si="135"/>
        <v/>
      </c>
      <c r="K1771" s="23" t="str">
        <f t="shared" si="136"/>
        <v/>
      </c>
      <c r="L1771" s="23" t="str">
        <f t="shared" si="137"/>
        <v/>
      </c>
      <c r="M1771" s="23" t="str">
        <f t="shared" si="138"/>
        <v/>
      </c>
      <c r="N1771" s="23" t="str">
        <f t="shared" si="139"/>
        <v/>
      </c>
      <c r="P1771" s="1" t="str">
        <f>IF(AND(YEAR(在职员工基本信息!$M1768)='员工事项提醒（生日、续合同）'!$Q$4,MONTH(在职员工基本信息!$M1768)='员工事项提醒（生日、续合同）'!$S$4),在职员工基本信息!D1768,"")</f>
        <v/>
      </c>
      <c r="Q1771" s="1" t="str">
        <f>IF(AND(YEAR(在职员工基本信息!$M1768)='员工事项提醒（生日、续合同）'!$Q$4,MONTH(在职员工基本信息!$M1768)='员工事项提醒（生日、续合同）'!$S$4),在职员工基本信息!E1768,"")</f>
        <v/>
      </c>
      <c r="R1771" s="1" t="str">
        <f>IF(AND(YEAR(在职员工基本信息!$M1768)='员工事项提醒（生日、续合同）'!$Q$4,MONTH(在职员工基本信息!$M1768)='员工事项提醒（生日、续合同）'!$S$4),在职员工基本信息!B1768,"")</f>
        <v/>
      </c>
      <c r="S1771" s="1" t="str">
        <f>IF(AND(YEAR(在职员工基本信息!$M1768)='员工事项提醒（生日、续合同）'!$Q$4,MONTH(在职员工基本信息!$M1768)='员工事项提醒（生日、续合同）'!$S$4),在职员工基本信息!C1768,"")</f>
        <v/>
      </c>
      <c r="T1771" s="23" t="str">
        <f>IF(AND(YEAR(在职员工基本信息!$M1768)='员工事项提醒（生日、续合同）'!$Q$4,MONTH(在职员工基本信息!$M1768)='员工事项提醒（生日、续合同）'!$S$4),在职员工基本信息!M1768,"")</f>
        <v/>
      </c>
    </row>
    <row r="1772" spans="1:20">
      <c r="A1772" s="1" t="str">
        <f>B1772&amp;COUNTIF(B$8:B1772,B1772)</f>
        <v>1760</v>
      </c>
      <c r="B1772" s="1" t="str">
        <f>IF(MONTH(在职员工基本信息!G1769)=$L$4,MONTH(在职员工基本信息!G1769),"")</f>
        <v/>
      </c>
      <c r="D1772" s="1" t="str">
        <f>IFERROR(IF(在职员工基本信息!D1769="","",在职员工基本信息!D1769),"")</f>
        <v/>
      </c>
      <c r="E1772" s="1" t="str">
        <f>IF(在职员工基本信息!E1769="","",在职员工基本信息!E1769)</f>
        <v/>
      </c>
      <c r="F1772" s="23" t="str">
        <f>IF(在职员工基本信息!G1769="","",在职员工基本信息!G1769)</f>
        <v/>
      </c>
      <c r="G1772" s="1" t="str">
        <f>IF(在职员工基本信息!B1769="","",在职员工基本信息!B1769)</f>
        <v/>
      </c>
      <c r="H1772" s="1" t="str">
        <f>IF(在职员工基本信息!C1769="","",在职员工基本信息!C1769)</f>
        <v/>
      </c>
      <c r="J1772" s="23" t="str">
        <f t="shared" si="135"/>
        <v/>
      </c>
      <c r="K1772" s="23" t="str">
        <f t="shared" si="136"/>
        <v/>
      </c>
      <c r="L1772" s="23" t="str">
        <f t="shared" si="137"/>
        <v/>
      </c>
      <c r="M1772" s="23" t="str">
        <f t="shared" si="138"/>
        <v/>
      </c>
      <c r="N1772" s="23" t="str">
        <f t="shared" si="139"/>
        <v/>
      </c>
      <c r="P1772" s="1" t="str">
        <f>IF(AND(YEAR(在职员工基本信息!$M1769)='员工事项提醒（生日、续合同）'!$Q$4,MONTH(在职员工基本信息!$M1769)='员工事项提醒（生日、续合同）'!$S$4),在职员工基本信息!D1769,"")</f>
        <v/>
      </c>
      <c r="Q1772" s="1" t="str">
        <f>IF(AND(YEAR(在职员工基本信息!$M1769)='员工事项提醒（生日、续合同）'!$Q$4,MONTH(在职员工基本信息!$M1769)='员工事项提醒（生日、续合同）'!$S$4),在职员工基本信息!E1769,"")</f>
        <v/>
      </c>
      <c r="R1772" s="1" t="str">
        <f>IF(AND(YEAR(在职员工基本信息!$M1769)='员工事项提醒（生日、续合同）'!$Q$4,MONTH(在职员工基本信息!$M1769)='员工事项提醒（生日、续合同）'!$S$4),在职员工基本信息!B1769,"")</f>
        <v/>
      </c>
      <c r="S1772" s="1" t="str">
        <f>IF(AND(YEAR(在职员工基本信息!$M1769)='员工事项提醒（生日、续合同）'!$Q$4,MONTH(在职员工基本信息!$M1769)='员工事项提醒（生日、续合同）'!$S$4),在职员工基本信息!C1769,"")</f>
        <v/>
      </c>
      <c r="T1772" s="23" t="str">
        <f>IF(AND(YEAR(在职员工基本信息!$M1769)='员工事项提醒（生日、续合同）'!$Q$4,MONTH(在职员工基本信息!$M1769)='员工事项提醒（生日、续合同）'!$S$4),在职员工基本信息!M1769,"")</f>
        <v/>
      </c>
    </row>
    <row r="1773" spans="1:20">
      <c r="A1773" s="1" t="str">
        <f>B1773&amp;COUNTIF(B$8:B1773,B1773)</f>
        <v>1761</v>
      </c>
      <c r="B1773" s="1" t="str">
        <f>IF(MONTH(在职员工基本信息!G1770)=$L$4,MONTH(在职员工基本信息!G1770),"")</f>
        <v/>
      </c>
      <c r="D1773" s="1" t="str">
        <f>IFERROR(IF(在职员工基本信息!D1770="","",在职员工基本信息!D1770),"")</f>
        <v/>
      </c>
      <c r="E1773" s="1" t="str">
        <f>IF(在职员工基本信息!E1770="","",在职员工基本信息!E1770)</f>
        <v/>
      </c>
      <c r="F1773" s="23" t="str">
        <f>IF(在职员工基本信息!G1770="","",在职员工基本信息!G1770)</f>
        <v/>
      </c>
      <c r="G1773" s="1" t="str">
        <f>IF(在职员工基本信息!B1770="","",在职员工基本信息!B1770)</f>
        <v/>
      </c>
      <c r="H1773" s="1" t="str">
        <f>IF(在职员工基本信息!C1770="","",在职员工基本信息!C1770)</f>
        <v/>
      </c>
      <c r="J1773" s="23" t="str">
        <f t="shared" si="135"/>
        <v/>
      </c>
      <c r="K1773" s="23" t="str">
        <f t="shared" si="136"/>
        <v/>
      </c>
      <c r="L1773" s="23" t="str">
        <f t="shared" si="137"/>
        <v/>
      </c>
      <c r="M1773" s="23" t="str">
        <f t="shared" si="138"/>
        <v/>
      </c>
      <c r="N1773" s="23" t="str">
        <f t="shared" si="139"/>
        <v/>
      </c>
      <c r="P1773" s="1" t="str">
        <f>IF(AND(YEAR(在职员工基本信息!$M1770)='员工事项提醒（生日、续合同）'!$Q$4,MONTH(在职员工基本信息!$M1770)='员工事项提醒（生日、续合同）'!$S$4),在职员工基本信息!D1770,"")</f>
        <v/>
      </c>
      <c r="Q1773" s="1" t="str">
        <f>IF(AND(YEAR(在职员工基本信息!$M1770)='员工事项提醒（生日、续合同）'!$Q$4,MONTH(在职员工基本信息!$M1770)='员工事项提醒（生日、续合同）'!$S$4),在职员工基本信息!E1770,"")</f>
        <v/>
      </c>
      <c r="R1773" s="1" t="str">
        <f>IF(AND(YEAR(在职员工基本信息!$M1770)='员工事项提醒（生日、续合同）'!$Q$4,MONTH(在职员工基本信息!$M1770)='员工事项提醒（生日、续合同）'!$S$4),在职员工基本信息!B1770,"")</f>
        <v/>
      </c>
      <c r="S1773" s="1" t="str">
        <f>IF(AND(YEAR(在职员工基本信息!$M1770)='员工事项提醒（生日、续合同）'!$Q$4,MONTH(在职员工基本信息!$M1770)='员工事项提醒（生日、续合同）'!$S$4),在职员工基本信息!C1770,"")</f>
        <v/>
      </c>
      <c r="T1773" s="23" t="str">
        <f>IF(AND(YEAR(在职员工基本信息!$M1770)='员工事项提醒（生日、续合同）'!$Q$4,MONTH(在职员工基本信息!$M1770)='员工事项提醒（生日、续合同）'!$S$4),在职员工基本信息!M1770,"")</f>
        <v/>
      </c>
    </row>
    <row r="1774" spans="1:20">
      <c r="A1774" s="1" t="str">
        <f>B1774&amp;COUNTIF(B$8:B1774,B1774)</f>
        <v>1762</v>
      </c>
      <c r="B1774" s="1" t="str">
        <f>IF(MONTH(在职员工基本信息!G1771)=$L$4,MONTH(在职员工基本信息!G1771),"")</f>
        <v/>
      </c>
      <c r="D1774" s="1" t="str">
        <f>IFERROR(IF(在职员工基本信息!D1771="","",在职员工基本信息!D1771),"")</f>
        <v/>
      </c>
      <c r="E1774" s="1" t="str">
        <f>IF(在职员工基本信息!E1771="","",在职员工基本信息!E1771)</f>
        <v/>
      </c>
      <c r="F1774" s="23" t="str">
        <f>IF(在职员工基本信息!G1771="","",在职员工基本信息!G1771)</f>
        <v/>
      </c>
      <c r="G1774" s="1" t="str">
        <f>IF(在职员工基本信息!B1771="","",在职员工基本信息!B1771)</f>
        <v/>
      </c>
      <c r="H1774" s="1" t="str">
        <f>IF(在职员工基本信息!C1771="","",在职员工基本信息!C1771)</f>
        <v/>
      </c>
      <c r="J1774" s="23" t="str">
        <f t="shared" si="135"/>
        <v/>
      </c>
      <c r="K1774" s="23" t="str">
        <f t="shared" si="136"/>
        <v/>
      </c>
      <c r="L1774" s="23" t="str">
        <f t="shared" si="137"/>
        <v/>
      </c>
      <c r="M1774" s="23" t="str">
        <f t="shared" si="138"/>
        <v/>
      </c>
      <c r="N1774" s="23" t="str">
        <f t="shared" si="139"/>
        <v/>
      </c>
      <c r="P1774" s="1" t="str">
        <f>IF(AND(YEAR(在职员工基本信息!$M1771)='员工事项提醒（生日、续合同）'!$Q$4,MONTH(在职员工基本信息!$M1771)='员工事项提醒（生日、续合同）'!$S$4),在职员工基本信息!D1771,"")</f>
        <v/>
      </c>
      <c r="Q1774" s="1" t="str">
        <f>IF(AND(YEAR(在职员工基本信息!$M1771)='员工事项提醒（生日、续合同）'!$Q$4,MONTH(在职员工基本信息!$M1771)='员工事项提醒（生日、续合同）'!$S$4),在职员工基本信息!E1771,"")</f>
        <v/>
      </c>
      <c r="R1774" s="1" t="str">
        <f>IF(AND(YEAR(在职员工基本信息!$M1771)='员工事项提醒（生日、续合同）'!$Q$4,MONTH(在职员工基本信息!$M1771)='员工事项提醒（生日、续合同）'!$S$4),在职员工基本信息!B1771,"")</f>
        <v/>
      </c>
      <c r="S1774" s="1" t="str">
        <f>IF(AND(YEAR(在职员工基本信息!$M1771)='员工事项提醒（生日、续合同）'!$Q$4,MONTH(在职员工基本信息!$M1771)='员工事项提醒（生日、续合同）'!$S$4),在职员工基本信息!C1771,"")</f>
        <v/>
      </c>
      <c r="T1774" s="23" t="str">
        <f>IF(AND(YEAR(在职员工基本信息!$M1771)='员工事项提醒（生日、续合同）'!$Q$4,MONTH(在职员工基本信息!$M1771)='员工事项提醒（生日、续合同）'!$S$4),在职员工基本信息!M1771,"")</f>
        <v/>
      </c>
    </row>
    <row r="1775" spans="1:20">
      <c r="A1775" s="1" t="str">
        <f>B1775&amp;COUNTIF(B$8:B1775,B1775)</f>
        <v>1763</v>
      </c>
      <c r="B1775" s="1" t="str">
        <f>IF(MONTH(在职员工基本信息!G1772)=$L$4,MONTH(在职员工基本信息!G1772),"")</f>
        <v/>
      </c>
      <c r="D1775" s="1" t="str">
        <f>IFERROR(IF(在职员工基本信息!D1772="","",在职员工基本信息!D1772),"")</f>
        <v/>
      </c>
      <c r="E1775" s="1" t="str">
        <f>IF(在职员工基本信息!E1772="","",在职员工基本信息!E1772)</f>
        <v/>
      </c>
      <c r="F1775" s="23" t="str">
        <f>IF(在职员工基本信息!G1772="","",在职员工基本信息!G1772)</f>
        <v/>
      </c>
      <c r="G1775" s="1" t="str">
        <f>IF(在职员工基本信息!B1772="","",在职员工基本信息!B1772)</f>
        <v/>
      </c>
      <c r="H1775" s="1" t="str">
        <f>IF(在职员工基本信息!C1772="","",在职员工基本信息!C1772)</f>
        <v/>
      </c>
      <c r="J1775" s="23" t="str">
        <f t="shared" si="135"/>
        <v/>
      </c>
      <c r="K1775" s="23" t="str">
        <f t="shared" si="136"/>
        <v/>
      </c>
      <c r="L1775" s="23" t="str">
        <f t="shared" si="137"/>
        <v/>
      </c>
      <c r="M1775" s="23" t="str">
        <f t="shared" si="138"/>
        <v/>
      </c>
      <c r="N1775" s="23" t="str">
        <f t="shared" si="139"/>
        <v/>
      </c>
      <c r="P1775" s="1" t="str">
        <f>IF(AND(YEAR(在职员工基本信息!$M1772)='员工事项提醒（生日、续合同）'!$Q$4,MONTH(在职员工基本信息!$M1772)='员工事项提醒（生日、续合同）'!$S$4),在职员工基本信息!D1772,"")</f>
        <v/>
      </c>
      <c r="Q1775" s="1" t="str">
        <f>IF(AND(YEAR(在职员工基本信息!$M1772)='员工事项提醒（生日、续合同）'!$Q$4,MONTH(在职员工基本信息!$M1772)='员工事项提醒（生日、续合同）'!$S$4),在职员工基本信息!E1772,"")</f>
        <v/>
      </c>
      <c r="R1775" s="1" t="str">
        <f>IF(AND(YEAR(在职员工基本信息!$M1772)='员工事项提醒（生日、续合同）'!$Q$4,MONTH(在职员工基本信息!$M1772)='员工事项提醒（生日、续合同）'!$S$4),在职员工基本信息!B1772,"")</f>
        <v/>
      </c>
      <c r="S1775" s="1" t="str">
        <f>IF(AND(YEAR(在职员工基本信息!$M1772)='员工事项提醒（生日、续合同）'!$Q$4,MONTH(在职员工基本信息!$M1772)='员工事项提醒（生日、续合同）'!$S$4),在职员工基本信息!C1772,"")</f>
        <v/>
      </c>
      <c r="T1775" s="23" t="str">
        <f>IF(AND(YEAR(在职员工基本信息!$M1772)='员工事项提醒（生日、续合同）'!$Q$4,MONTH(在职员工基本信息!$M1772)='员工事项提醒（生日、续合同）'!$S$4),在职员工基本信息!M1772,"")</f>
        <v/>
      </c>
    </row>
    <row r="1776" spans="1:20">
      <c r="A1776" s="1" t="str">
        <f>B1776&amp;COUNTIF(B$8:B1776,B1776)</f>
        <v>1764</v>
      </c>
      <c r="B1776" s="1" t="str">
        <f>IF(MONTH(在职员工基本信息!G1773)=$L$4,MONTH(在职员工基本信息!G1773),"")</f>
        <v/>
      </c>
      <c r="D1776" s="1" t="str">
        <f>IFERROR(IF(在职员工基本信息!D1773="","",在职员工基本信息!D1773),"")</f>
        <v/>
      </c>
      <c r="E1776" s="1" t="str">
        <f>IF(在职员工基本信息!E1773="","",在职员工基本信息!E1773)</f>
        <v/>
      </c>
      <c r="F1776" s="23" t="str">
        <f>IF(在职员工基本信息!G1773="","",在职员工基本信息!G1773)</f>
        <v/>
      </c>
      <c r="G1776" s="1" t="str">
        <f>IF(在职员工基本信息!B1773="","",在职员工基本信息!B1773)</f>
        <v/>
      </c>
      <c r="H1776" s="1" t="str">
        <f>IF(在职员工基本信息!C1773="","",在职员工基本信息!C1773)</f>
        <v/>
      </c>
      <c r="J1776" s="23" t="str">
        <f t="shared" si="135"/>
        <v/>
      </c>
      <c r="K1776" s="23" t="str">
        <f t="shared" si="136"/>
        <v/>
      </c>
      <c r="L1776" s="23" t="str">
        <f t="shared" si="137"/>
        <v/>
      </c>
      <c r="M1776" s="23" t="str">
        <f t="shared" si="138"/>
        <v/>
      </c>
      <c r="N1776" s="23" t="str">
        <f t="shared" si="139"/>
        <v/>
      </c>
      <c r="P1776" s="1" t="str">
        <f>IF(AND(YEAR(在职员工基本信息!$M1773)='员工事项提醒（生日、续合同）'!$Q$4,MONTH(在职员工基本信息!$M1773)='员工事项提醒（生日、续合同）'!$S$4),在职员工基本信息!D1773,"")</f>
        <v/>
      </c>
      <c r="Q1776" s="1" t="str">
        <f>IF(AND(YEAR(在职员工基本信息!$M1773)='员工事项提醒（生日、续合同）'!$Q$4,MONTH(在职员工基本信息!$M1773)='员工事项提醒（生日、续合同）'!$S$4),在职员工基本信息!E1773,"")</f>
        <v/>
      </c>
      <c r="R1776" s="1" t="str">
        <f>IF(AND(YEAR(在职员工基本信息!$M1773)='员工事项提醒（生日、续合同）'!$Q$4,MONTH(在职员工基本信息!$M1773)='员工事项提醒（生日、续合同）'!$S$4),在职员工基本信息!B1773,"")</f>
        <v/>
      </c>
      <c r="S1776" s="1" t="str">
        <f>IF(AND(YEAR(在职员工基本信息!$M1773)='员工事项提醒（生日、续合同）'!$Q$4,MONTH(在职员工基本信息!$M1773)='员工事项提醒（生日、续合同）'!$S$4),在职员工基本信息!C1773,"")</f>
        <v/>
      </c>
      <c r="T1776" s="23" t="str">
        <f>IF(AND(YEAR(在职员工基本信息!$M1773)='员工事项提醒（生日、续合同）'!$Q$4,MONTH(在职员工基本信息!$M1773)='员工事项提醒（生日、续合同）'!$S$4),在职员工基本信息!M1773,"")</f>
        <v/>
      </c>
    </row>
    <row r="1777" spans="1:20">
      <c r="A1777" s="1" t="str">
        <f>B1777&amp;COUNTIF(B$8:B1777,B1777)</f>
        <v>1765</v>
      </c>
      <c r="B1777" s="1" t="str">
        <f>IF(MONTH(在职员工基本信息!G1774)=$L$4,MONTH(在职员工基本信息!G1774),"")</f>
        <v/>
      </c>
      <c r="D1777" s="1" t="str">
        <f>IFERROR(IF(在职员工基本信息!D1774="","",在职员工基本信息!D1774),"")</f>
        <v/>
      </c>
      <c r="E1777" s="1" t="str">
        <f>IF(在职员工基本信息!E1774="","",在职员工基本信息!E1774)</f>
        <v/>
      </c>
      <c r="F1777" s="23" t="str">
        <f>IF(在职员工基本信息!G1774="","",在职员工基本信息!G1774)</f>
        <v/>
      </c>
      <c r="G1777" s="1" t="str">
        <f>IF(在职员工基本信息!B1774="","",在职员工基本信息!B1774)</f>
        <v/>
      </c>
      <c r="H1777" s="1" t="str">
        <f>IF(在职员工基本信息!C1774="","",在职员工基本信息!C1774)</f>
        <v/>
      </c>
      <c r="J1777" s="23" t="str">
        <f t="shared" si="135"/>
        <v/>
      </c>
      <c r="K1777" s="23" t="str">
        <f t="shared" si="136"/>
        <v/>
      </c>
      <c r="L1777" s="23" t="str">
        <f t="shared" si="137"/>
        <v/>
      </c>
      <c r="M1777" s="23" t="str">
        <f t="shared" si="138"/>
        <v/>
      </c>
      <c r="N1777" s="23" t="str">
        <f t="shared" si="139"/>
        <v/>
      </c>
      <c r="P1777" s="1" t="str">
        <f>IF(AND(YEAR(在职员工基本信息!$M1774)='员工事项提醒（生日、续合同）'!$Q$4,MONTH(在职员工基本信息!$M1774)='员工事项提醒（生日、续合同）'!$S$4),在职员工基本信息!D1774,"")</f>
        <v/>
      </c>
      <c r="Q1777" s="1" t="str">
        <f>IF(AND(YEAR(在职员工基本信息!$M1774)='员工事项提醒（生日、续合同）'!$Q$4,MONTH(在职员工基本信息!$M1774)='员工事项提醒（生日、续合同）'!$S$4),在职员工基本信息!E1774,"")</f>
        <v/>
      </c>
      <c r="R1777" s="1" t="str">
        <f>IF(AND(YEAR(在职员工基本信息!$M1774)='员工事项提醒（生日、续合同）'!$Q$4,MONTH(在职员工基本信息!$M1774)='员工事项提醒（生日、续合同）'!$S$4),在职员工基本信息!B1774,"")</f>
        <v/>
      </c>
      <c r="S1777" s="1" t="str">
        <f>IF(AND(YEAR(在职员工基本信息!$M1774)='员工事项提醒（生日、续合同）'!$Q$4,MONTH(在职员工基本信息!$M1774)='员工事项提醒（生日、续合同）'!$S$4),在职员工基本信息!C1774,"")</f>
        <v/>
      </c>
      <c r="T1777" s="23" t="str">
        <f>IF(AND(YEAR(在职员工基本信息!$M1774)='员工事项提醒（生日、续合同）'!$Q$4,MONTH(在职员工基本信息!$M1774)='员工事项提醒（生日、续合同）'!$S$4),在职员工基本信息!M1774,"")</f>
        <v/>
      </c>
    </row>
    <row r="1778" spans="1:20">
      <c r="A1778" s="1" t="str">
        <f>B1778&amp;COUNTIF(B$8:B1778,B1778)</f>
        <v>1766</v>
      </c>
      <c r="B1778" s="1" t="str">
        <f>IF(MONTH(在职员工基本信息!G1775)=$L$4,MONTH(在职员工基本信息!G1775),"")</f>
        <v/>
      </c>
      <c r="D1778" s="1" t="str">
        <f>IFERROR(IF(在职员工基本信息!D1775="","",在职员工基本信息!D1775),"")</f>
        <v/>
      </c>
      <c r="E1778" s="1" t="str">
        <f>IF(在职员工基本信息!E1775="","",在职员工基本信息!E1775)</f>
        <v/>
      </c>
      <c r="F1778" s="23" t="str">
        <f>IF(在职员工基本信息!G1775="","",在职员工基本信息!G1775)</f>
        <v/>
      </c>
      <c r="G1778" s="1" t="str">
        <f>IF(在职员工基本信息!B1775="","",在职员工基本信息!B1775)</f>
        <v/>
      </c>
      <c r="H1778" s="1" t="str">
        <f>IF(在职员工基本信息!C1775="","",在职员工基本信息!C1775)</f>
        <v/>
      </c>
      <c r="J1778" s="23" t="str">
        <f t="shared" si="135"/>
        <v/>
      </c>
      <c r="K1778" s="23" t="str">
        <f t="shared" si="136"/>
        <v/>
      </c>
      <c r="L1778" s="23" t="str">
        <f t="shared" si="137"/>
        <v/>
      </c>
      <c r="M1778" s="23" t="str">
        <f t="shared" si="138"/>
        <v/>
      </c>
      <c r="N1778" s="23" t="str">
        <f t="shared" si="139"/>
        <v/>
      </c>
      <c r="P1778" s="1" t="str">
        <f>IF(AND(YEAR(在职员工基本信息!$M1775)='员工事项提醒（生日、续合同）'!$Q$4,MONTH(在职员工基本信息!$M1775)='员工事项提醒（生日、续合同）'!$S$4),在职员工基本信息!D1775,"")</f>
        <v/>
      </c>
      <c r="Q1778" s="1" t="str">
        <f>IF(AND(YEAR(在职员工基本信息!$M1775)='员工事项提醒（生日、续合同）'!$Q$4,MONTH(在职员工基本信息!$M1775)='员工事项提醒（生日、续合同）'!$S$4),在职员工基本信息!E1775,"")</f>
        <v/>
      </c>
      <c r="R1778" s="1" t="str">
        <f>IF(AND(YEAR(在职员工基本信息!$M1775)='员工事项提醒（生日、续合同）'!$Q$4,MONTH(在职员工基本信息!$M1775)='员工事项提醒（生日、续合同）'!$S$4),在职员工基本信息!B1775,"")</f>
        <v/>
      </c>
      <c r="S1778" s="1" t="str">
        <f>IF(AND(YEAR(在职员工基本信息!$M1775)='员工事项提醒（生日、续合同）'!$Q$4,MONTH(在职员工基本信息!$M1775)='员工事项提醒（生日、续合同）'!$S$4),在职员工基本信息!C1775,"")</f>
        <v/>
      </c>
      <c r="T1778" s="23" t="str">
        <f>IF(AND(YEAR(在职员工基本信息!$M1775)='员工事项提醒（生日、续合同）'!$Q$4,MONTH(在职员工基本信息!$M1775)='员工事项提醒（生日、续合同）'!$S$4),在职员工基本信息!M1775,"")</f>
        <v/>
      </c>
    </row>
    <row r="1779" spans="1:20">
      <c r="A1779" s="1" t="str">
        <f>B1779&amp;COUNTIF(B$8:B1779,B1779)</f>
        <v>1767</v>
      </c>
      <c r="B1779" s="1" t="str">
        <f>IF(MONTH(在职员工基本信息!G1776)=$L$4,MONTH(在职员工基本信息!G1776),"")</f>
        <v/>
      </c>
      <c r="D1779" s="1" t="str">
        <f>IFERROR(IF(在职员工基本信息!D1776="","",在职员工基本信息!D1776),"")</f>
        <v/>
      </c>
      <c r="E1779" s="1" t="str">
        <f>IF(在职员工基本信息!E1776="","",在职员工基本信息!E1776)</f>
        <v/>
      </c>
      <c r="F1779" s="23" t="str">
        <f>IF(在职员工基本信息!G1776="","",在职员工基本信息!G1776)</f>
        <v/>
      </c>
      <c r="G1779" s="1" t="str">
        <f>IF(在职员工基本信息!B1776="","",在职员工基本信息!B1776)</f>
        <v/>
      </c>
      <c r="H1779" s="1" t="str">
        <f>IF(在职员工基本信息!C1776="","",在职员工基本信息!C1776)</f>
        <v/>
      </c>
      <c r="J1779" s="23" t="str">
        <f t="shared" si="135"/>
        <v/>
      </c>
      <c r="K1779" s="23" t="str">
        <f t="shared" si="136"/>
        <v/>
      </c>
      <c r="L1779" s="23" t="str">
        <f t="shared" si="137"/>
        <v/>
      </c>
      <c r="M1779" s="23" t="str">
        <f t="shared" si="138"/>
        <v/>
      </c>
      <c r="N1779" s="23" t="str">
        <f t="shared" si="139"/>
        <v/>
      </c>
      <c r="P1779" s="1" t="str">
        <f>IF(AND(YEAR(在职员工基本信息!$M1776)='员工事项提醒（生日、续合同）'!$Q$4,MONTH(在职员工基本信息!$M1776)='员工事项提醒（生日、续合同）'!$S$4),在职员工基本信息!D1776,"")</f>
        <v/>
      </c>
      <c r="Q1779" s="1" t="str">
        <f>IF(AND(YEAR(在职员工基本信息!$M1776)='员工事项提醒（生日、续合同）'!$Q$4,MONTH(在职员工基本信息!$M1776)='员工事项提醒（生日、续合同）'!$S$4),在职员工基本信息!E1776,"")</f>
        <v/>
      </c>
      <c r="R1779" s="1" t="str">
        <f>IF(AND(YEAR(在职员工基本信息!$M1776)='员工事项提醒（生日、续合同）'!$Q$4,MONTH(在职员工基本信息!$M1776)='员工事项提醒（生日、续合同）'!$S$4),在职员工基本信息!B1776,"")</f>
        <v/>
      </c>
      <c r="S1779" s="1" t="str">
        <f>IF(AND(YEAR(在职员工基本信息!$M1776)='员工事项提醒（生日、续合同）'!$Q$4,MONTH(在职员工基本信息!$M1776)='员工事项提醒（生日、续合同）'!$S$4),在职员工基本信息!C1776,"")</f>
        <v/>
      </c>
      <c r="T1779" s="23" t="str">
        <f>IF(AND(YEAR(在职员工基本信息!$M1776)='员工事项提醒（生日、续合同）'!$Q$4,MONTH(在职员工基本信息!$M1776)='员工事项提醒（生日、续合同）'!$S$4),在职员工基本信息!M1776,"")</f>
        <v/>
      </c>
    </row>
    <row r="1780" spans="1:20">
      <c r="A1780" s="1" t="str">
        <f>B1780&amp;COUNTIF(B$8:B1780,B1780)</f>
        <v>1768</v>
      </c>
      <c r="B1780" s="1" t="str">
        <f>IF(MONTH(在职员工基本信息!G1777)=$L$4,MONTH(在职员工基本信息!G1777),"")</f>
        <v/>
      </c>
      <c r="D1780" s="1" t="str">
        <f>IFERROR(IF(在职员工基本信息!D1777="","",在职员工基本信息!D1777),"")</f>
        <v/>
      </c>
      <c r="E1780" s="1" t="str">
        <f>IF(在职员工基本信息!E1777="","",在职员工基本信息!E1777)</f>
        <v/>
      </c>
      <c r="F1780" s="23" t="str">
        <f>IF(在职员工基本信息!G1777="","",在职员工基本信息!G1777)</f>
        <v/>
      </c>
      <c r="G1780" s="1" t="str">
        <f>IF(在职员工基本信息!B1777="","",在职员工基本信息!B1777)</f>
        <v/>
      </c>
      <c r="H1780" s="1" t="str">
        <f>IF(在职员工基本信息!C1777="","",在职员工基本信息!C1777)</f>
        <v/>
      </c>
      <c r="J1780" s="23" t="str">
        <f t="shared" si="135"/>
        <v/>
      </c>
      <c r="K1780" s="23" t="str">
        <f t="shared" si="136"/>
        <v/>
      </c>
      <c r="L1780" s="23" t="str">
        <f t="shared" si="137"/>
        <v/>
      </c>
      <c r="M1780" s="23" t="str">
        <f t="shared" si="138"/>
        <v/>
      </c>
      <c r="N1780" s="23" t="str">
        <f t="shared" si="139"/>
        <v/>
      </c>
      <c r="P1780" s="1" t="str">
        <f>IF(AND(YEAR(在职员工基本信息!$M1777)='员工事项提醒（生日、续合同）'!$Q$4,MONTH(在职员工基本信息!$M1777)='员工事项提醒（生日、续合同）'!$S$4),在职员工基本信息!D1777,"")</f>
        <v/>
      </c>
      <c r="Q1780" s="1" t="str">
        <f>IF(AND(YEAR(在职员工基本信息!$M1777)='员工事项提醒（生日、续合同）'!$Q$4,MONTH(在职员工基本信息!$M1777)='员工事项提醒（生日、续合同）'!$S$4),在职员工基本信息!E1777,"")</f>
        <v/>
      </c>
      <c r="R1780" s="1" t="str">
        <f>IF(AND(YEAR(在职员工基本信息!$M1777)='员工事项提醒（生日、续合同）'!$Q$4,MONTH(在职员工基本信息!$M1777)='员工事项提醒（生日、续合同）'!$S$4),在职员工基本信息!B1777,"")</f>
        <v/>
      </c>
      <c r="S1780" s="1" t="str">
        <f>IF(AND(YEAR(在职员工基本信息!$M1777)='员工事项提醒（生日、续合同）'!$Q$4,MONTH(在职员工基本信息!$M1777)='员工事项提醒（生日、续合同）'!$S$4),在职员工基本信息!C1777,"")</f>
        <v/>
      </c>
      <c r="T1780" s="23" t="str">
        <f>IF(AND(YEAR(在职员工基本信息!$M1777)='员工事项提醒（生日、续合同）'!$Q$4,MONTH(在职员工基本信息!$M1777)='员工事项提醒（生日、续合同）'!$S$4),在职员工基本信息!M1777,"")</f>
        <v/>
      </c>
    </row>
    <row r="1781" spans="1:20">
      <c r="A1781" s="1" t="str">
        <f>B1781&amp;COUNTIF(B$8:B1781,B1781)</f>
        <v>1769</v>
      </c>
      <c r="B1781" s="1" t="str">
        <f>IF(MONTH(在职员工基本信息!G1778)=$L$4,MONTH(在职员工基本信息!G1778),"")</f>
        <v/>
      </c>
      <c r="D1781" s="1" t="str">
        <f>IFERROR(IF(在职员工基本信息!D1778="","",在职员工基本信息!D1778),"")</f>
        <v/>
      </c>
      <c r="E1781" s="1" t="str">
        <f>IF(在职员工基本信息!E1778="","",在职员工基本信息!E1778)</f>
        <v/>
      </c>
      <c r="F1781" s="23" t="str">
        <f>IF(在职员工基本信息!G1778="","",在职员工基本信息!G1778)</f>
        <v/>
      </c>
      <c r="G1781" s="1" t="str">
        <f>IF(在职员工基本信息!B1778="","",在职员工基本信息!B1778)</f>
        <v/>
      </c>
      <c r="H1781" s="1" t="str">
        <f>IF(在职员工基本信息!C1778="","",在职员工基本信息!C1778)</f>
        <v/>
      </c>
      <c r="J1781" s="23" t="str">
        <f t="shared" si="135"/>
        <v/>
      </c>
      <c r="K1781" s="23" t="str">
        <f t="shared" si="136"/>
        <v/>
      </c>
      <c r="L1781" s="23" t="str">
        <f t="shared" si="137"/>
        <v/>
      </c>
      <c r="M1781" s="23" t="str">
        <f t="shared" si="138"/>
        <v/>
      </c>
      <c r="N1781" s="23" t="str">
        <f t="shared" si="139"/>
        <v/>
      </c>
      <c r="P1781" s="1" t="str">
        <f>IF(AND(YEAR(在职员工基本信息!$M1778)='员工事项提醒（生日、续合同）'!$Q$4,MONTH(在职员工基本信息!$M1778)='员工事项提醒（生日、续合同）'!$S$4),在职员工基本信息!D1778,"")</f>
        <v/>
      </c>
      <c r="Q1781" s="1" t="str">
        <f>IF(AND(YEAR(在职员工基本信息!$M1778)='员工事项提醒（生日、续合同）'!$Q$4,MONTH(在职员工基本信息!$M1778)='员工事项提醒（生日、续合同）'!$S$4),在职员工基本信息!E1778,"")</f>
        <v/>
      </c>
      <c r="R1781" s="1" t="str">
        <f>IF(AND(YEAR(在职员工基本信息!$M1778)='员工事项提醒（生日、续合同）'!$Q$4,MONTH(在职员工基本信息!$M1778)='员工事项提醒（生日、续合同）'!$S$4),在职员工基本信息!B1778,"")</f>
        <v/>
      </c>
      <c r="S1781" s="1" t="str">
        <f>IF(AND(YEAR(在职员工基本信息!$M1778)='员工事项提醒（生日、续合同）'!$Q$4,MONTH(在职员工基本信息!$M1778)='员工事项提醒（生日、续合同）'!$S$4),在职员工基本信息!C1778,"")</f>
        <v/>
      </c>
      <c r="T1781" s="23" t="str">
        <f>IF(AND(YEAR(在职员工基本信息!$M1778)='员工事项提醒（生日、续合同）'!$Q$4,MONTH(在职员工基本信息!$M1778)='员工事项提醒（生日、续合同）'!$S$4),在职员工基本信息!M1778,"")</f>
        <v/>
      </c>
    </row>
    <row r="1782" spans="1:20">
      <c r="A1782" s="1" t="str">
        <f>B1782&amp;COUNTIF(B$8:B1782,B1782)</f>
        <v>1770</v>
      </c>
      <c r="B1782" s="1" t="str">
        <f>IF(MONTH(在职员工基本信息!G1779)=$L$4,MONTH(在职员工基本信息!G1779),"")</f>
        <v/>
      </c>
      <c r="D1782" s="1" t="str">
        <f>IFERROR(IF(在职员工基本信息!D1779="","",在职员工基本信息!D1779),"")</f>
        <v/>
      </c>
      <c r="E1782" s="1" t="str">
        <f>IF(在职员工基本信息!E1779="","",在职员工基本信息!E1779)</f>
        <v/>
      </c>
      <c r="F1782" s="23" t="str">
        <f>IF(在职员工基本信息!G1779="","",在职员工基本信息!G1779)</f>
        <v/>
      </c>
      <c r="G1782" s="1" t="str">
        <f>IF(在职员工基本信息!B1779="","",在职员工基本信息!B1779)</f>
        <v/>
      </c>
      <c r="H1782" s="1" t="str">
        <f>IF(在职员工基本信息!C1779="","",在职员工基本信息!C1779)</f>
        <v/>
      </c>
      <c r="J1782" s="23" t="str">
        <f t="shared" si="135"/>
        <v/>
      </c>
      <c r="K1782" s="23" t="str">
        <f t="shared" si="136"/>
        <v/>
      </c>
      <c r="L1782" s="23" t="str">
        <f t="shared" si="137"/>
        <v/>
      </c>
      <c r="M1782" s="23" t="str">
        <f t="shared" si="138"/>
        <v/>
      </c>
      <c r="N1782" s="23" t="str">
        <f t="shared" si="139"/>
        <v/>
      </c>
      <c r="P1782" s="1" t="str">
        <f>IF(AND(YEAR(在职员工基本信息!$M1779)='员工事项提醒（生日、续合同）'!$Q$4,MONTH(在职员工基本信息!$M1779)='员工事项提醒（生日、续合同）'!$S$4),在职员工基本信息!D1779,"")</f>
        <v/>
      </c>
      <c r="Q1782" s="1" t="str">
        <f>IF(AND(YEAR(在职员工基本信息!$M1779)='员工事项提醒（生日、续合同）'!$Q$4,MONTH(在职员工基本信息!$M1779)='员工事项提醒（生日、续合同）'!$S$4),在职员工基本信息!E1779,"")</f>
        <v/>
      </c>
      <c r="R1782" s="1" t="str">
        <f>IF(AND(YEAR(在职员工基本信息!$M1779)='员工事项提醒（生日、续合同）'!$Q$4,MONTH(在职员工基本信息!$M1779)='员工事项提醒（生日、续合同）'!$S$4),在职员工基本信息!B1779,"")</f>
        <v/>
      </c>
      <c r="S1782" s="1" t="str">
        <f>IF(AND(YEAR(在职员工基本信息!$M1779)='员工事项提醒（生日、续合同）'!$Q$4,MONTH(在职员工基本信息!$M1779)='员工事项提醒（生日、续合同）'!$S$4),在职员工基本信息!C1779,"")</f>
        <v/>
      </c>
      <c r="T1782" s="23" t="str">
        <f>IF(AND(YEAR(在职员工基本信息!$M1779)='员工事项提醒（生日、续合同）'!$Q$4,MONTH(在职员工基本信息!$M1779)='员工事项提醒（生日、续合同）'!$S$4),在职员工基本信息!M1779,"")</f>
        <v/>
      </c>
    </row>
    <row r="1783" spans="1:20">
      <c r="A1783" s="1" t="str">
        <f>B1783&amp;COUNTIF(B$8:B1783,B1783)</f>
        <v>1771</v>
      </c>
      <c r="B1783" s="1" t="str">
        <f>IF(MONTH(在职员工基本信息!G1780)=$L$4,MONTH(在职员工基本信息!G1780),"")</f>
        <v/>
      </c>
      <c r="D1783" s="1" t="str">
        <f>IFERROR(IF(在职员工基本信息!D1780="","",在职员工基本信息!D1780),"")</f>
        <v/>
      </c>
      <c r="E1783" s="1" t="str">
        <f>IF(在职员工基本信息!E1780="","",在职员工基本信息!E1780)</f>
        <v/>
      </c>
      <c r="F1783" s="23" t="str">
        <f>IF(在职员工基本信息!G1780="","",在职员工基本信息!G1780)</f>
        <v/>
      </c>
      <c r="G1783" s="1" t="str">
        <f>IF(在职员工基本信息!B1780="","",在职员工基本信息!B1780)</f>
        <v/>
      </c>
      <c r="H1783" s="1" t="str">
        <f>IF(在职员工基本信息!C1780="","",在职员工基本信息!C1780)</f>
        <v/>
      </c>
      <c r="J1783" s="23" t="str">
        <f t="shared" si="135"/>
        <v/>
      </c>
      <c r="K1783" s="23" t="str">
        <f t="shared" si="136"/>
        <v/>
      </c>
      <c r="L1783" s="23" t="str">
        <f t="shared" si="137"/>
        <v/>
      </c>
      <c r="M1783" s="23" t="str">
        <f t="shared" si="138"/>
        <v/>
      </c>
      <c r="N1783" s="23" t="str">
        <f t="shared" si="139"/>
        <v/>
      </c>
      <c r="P1783" s="1" t="str">
        <f>IF(AND(YEAR(在职员工基本信息!$M1780)='员工事项提醒（生日、续合同）'!$Q$4,MONTH(在职员工基本信息!$M1780)='员工事项提醒（生日、续合同）'!$S$4),在职员工基本信息!D1780,"")</f>
        <v/>
      </c>
      <c r="Q1783" s="1" t="str">
        <f>IF(AND(YEAR(在职员工基本信息!$M1780)='员工事项提醒（生日、续合同）'!$Q$4,MONTH(在职员工基本信息!$M1780)='员工事项提醒（生日、续合同）'!$S$4),在职员工基本信息!E1780,"")</f>
        <v/>
      </c>
      <c r="R1783" s="1" t="str">
        <f>IF(AND(YEAR(在职员工基本信息!$M1780)='员工事项提醒（生日、续合同）'!$Q$4,MONTH(在职员工基本信息!$M1780)='员工事项提醒（生日、续合同）'!$S$4),在职员工基本信息!B1780,"")</f>
        <v/>
      </c>
      <c r="S1783" s="1" t="str">
        <f>IF(AND(YEAR(在职员工基本信息!$M1780)='员工事项提醒（生日、续合同）'!$Q$4,MONTH(在职员工基本信息!$M1780)='员工事项提醒（生日、续合同）'!$S$4),在职员工基本信息!C1780,"")</f>
        <v/>
      </c>
      <c r="T1783" s="23" t="str">
        <f>IF(AND(YEAR(在职员工基本信息!$M1780)='员工事项提醒（生日、续合同）'!$Q$4,MONTH(在职员工基本信息!$M1780)='员工事项提醒（生日、续合同）'!$S$4),在职员工基本信息!M1780,"")</f>
        <v/>
      </c>
    </row>
    <row r="1784" spans="1:20">
      <c r="A1784" s="1" t="str">
        <f>B1784&amp;COUNTIF(B$8:B1784,B1784)</f>
        <v>1772</v>
      </c>
      <c r="B1784" s="1" t="str">
        <f>IF(MONTH(在职员工基本信息!G1781)=$L$4,MONTH(在职员工基本信息!G1781),"")</f>
        <v/>
      </c>
      <c r="D1784" s="1" t="str">
        <f>IFERROR(IF(在职员工基本信息!D1781="","",在职员工基本信息!D1781),"")</f>
        <v/>
      </c>
      <c r="E1784" s="1" t="str">
        <f>IF(在职员工基本信息!E1781="","",在职员工基本信息!E1781)</f>
        <v/>
      </c>
      <c r="F1784" s="23" t="str">
        <f>IF(在职员工基本信息!G1781="","",在职员工基本信息!G1781)</f>
        <v/>
      </c>
      <c r="G1784" s="1" t="str">
        <f>IF(在职员工基本信息!B1781="","",在职员工基本信息!B1781)</f>
        <v/>
      </c>
      <c r="H1784" s="1" t="str">
        <f>IF(在职员工基本信息!C1781="","",在职员工基本信息!C1781)</f>
        <v/>
      </c>
      <c r="J1784" s="23" t="str">
        <f t="shared" si="135"/>
        <v/>
      </c>
      <c r="K1784" s="23" t="str">
        <f t="shared" si="136"/>
        <v/>
      </c>
      <c r="L1784" s="23" t="str">
        <f t="shared" si="137"/>
        <v/>
      </c>
      <c r="M1784" s="23" t="str">
        <f t="shared" si="138"/>
        <v/>
      </c>
      <c r="N1784" s="23" t="str">
        <f t="shared" si="139"/>
        <v/>
      </c>
      <c r="P1784" s="1" t="str">
        <f>IF(AND(YEAR(在职员工基本信息!$M1781)='员工事项提醒（生日、续合同）'!$Q$4,MONTH(在职员工基本信息!$M1781)='员工事项提醒（生日、续合同）'!$S$4),在职员工基本信息!D1781,"")</f>
        <v/>
      </c>
      <c r="Q1784" s="1" t="str">
        <f>IF(AND(YEAR(在职员工基本信息!$M1781)='员工事项提醒（生日、续合同）'!$Q$4,MONTH(在职员工基本信息!$M1781)='员工事项提醒（生日、续合同）'!$S$4),在职员工基本信息!E1781,"")</f>
        <v/>
      </c>
      <c r="R1784" s="1" t="str">
        <f>IF(AND(YEAR(在职员工基本信息!$M1781)='员工事项提醒（生日、续合同）'!$Q$4,MONTH(在职员工基本信息!$M1781)='员工事项提醒（生日、续合同）'!$S$4),在职员工基本信息!B1781,"")</f>
        <v/>
      </c>
      <c r="S1784" s="1" t="str">
        <f>IF(AND(YEAR(在职员工基本信息!$M1781)='员工事项提醒（生日、续合同）'!$Q$4,MONTH(在职员工基本信息!$M1781)='员工事项提醒（生日、续合同）'!$S$4),在职员工基本信息!C1781,"")</f>
        <v/>
      </c>
      <c r="T1784" s="23" t="str">
        <f>IF(AND(YEAR(在职员工基本信息!$M1781)='员工事项提醒（生日、续合同）'!$Q$4,MONTH(在职员工基本信息!$M1781)='员工事项提醒（生日、续合同）'!$S$4),在职员工基本信息!M1781,"")</f>
        <v/>
      </c>
    </row>
    <row r="1785" spans="1:20">
      <c r="A1785" s="1" t="str">
        <f>B1785&amp;COUNTIF(B$8:B1785,B1785)</f>
        <v>1773</v>
      </c>
      <c r="B1785" s="1" t="str">
        <f>IF(MONTH(在职员工基本信息!G1782)=$L$4,MONTH(在职员工基本信息!G1782),"")</f>
        <v/>
      </c>
      <c r="D1785" s="1" t="str">
        <f>IFERROR(IF(在职员工基本信息!D1782="","",在职员工基本信息!D1782),"")</f>
        <v/>
      </c>
      <c r="E1785" s="1" t="str">
        <f>IF(在职员工基本信息!E1782="","",在职员工基本信息!E1782)</f>
        <v/>
      </c>
      <c r="F1785" s="23" t="str">
        <f>IF(在职员工基本信息!G1782="","",在职员工基本信息!G1782)</f>
        <v/>
      </c>
      <c r="G1785" s="1" t="str">
        <f>IF(在职员工基本信息!B1782="","",在职员工基本信息!B1782)</f>
        <v/>
      </c>
      <c r="H1785" s="1" t="str">
        <f>IF(在职员工基本信息!C1782="","",在职员工基本信息!C1782)</f>
        <v/>
      </c>
      <c r="J1785" s="23" t="str">
        <f t="shared" si="135"/>
        <v/>
      </c>
      <c r="K1785" s="23" t="str">
        <f t="shared" si="136"/>
        <v/>
      </c>
      <c r="L1785" s="23" t="str">
        <f t="shared" si="137"/>
        <v/>
      </c>
      <c r="M1785" s="23" t="str">
        <f t="shared" si="138"/>
        <v/>
      </c>
      <c r="N1785" s="23" t="str">
        <f t="shared" si="139"/>
        <v/>
      </c>
      <c r="P1785" s="1" t="str">
        <f>IF(AND(YEAR(在职员工基本信息!$M1782)='员工事项提醒（生日、续合同）'!$Q$4,MONTH(在职员工基本信息!$M1782)='员工事项提醒（生日、续合同）'!$S$4),在职员工基本信息!D1782,"")</f>
        <v/>
      </c>
      <c r="Q1785" s="1" t="str">
        <f>IF(AND(YEAR(在职员工基本信息!$M1782)='员工事项提醒（生日、续合同）'!$Q$4,MONTH(在职员工基本信息!$M1782)='员工事项提醒（生日、续合同）'!$S$4),在职员工基本信息!E1782,"")</f>
        <v/>
      </c>
      <c r="R1785" s="1" t="str">
        <f>IF(AND(YEAR(在职员工基本信息!$M1782)='员工事项提醒（生日、续合同）'!$Q$4,MONTH(在职员工基本信息!$M1782)='员工事项提醒（生日、续合同）'!$S$4),在职员工基本信息!B1782,"")</f>
        <v/>
      </c>
      <c r="S1785" s="1" t="str">
        <f>IF(AND(YEAR(在职员工基本信息!$M1782)='员工事项提醒（生日、续合同）'!$Q$4,MONTH(在职员工基本信息!$M1782)='员工事项提醒（生日、续合同）'!$S$4),在职员工基本信息!C1782,"")</f>
        <v/>
      </c>
      <c r="T1785" s="23" t="str">
        <f>IF(AND(YEAR(在职员工基本信息!$M1782)='员工事项提醒（生日、续合同）'!$Q$4,MONTH(在职员工基本信息!$M1782)='员工事项提醒（生日、续合同）'!$S$4),在职员工基本信息!M1782,"")</f>
        <v/>
      </c>
    </row>
    <row r="1786" spans="1:20">
      <c r="A1786" s="1" t="str">
        <f>B1786&amp;COUNTIF(B$8:B1786,B1786)</f>
        <v>1774</v>
      </c>
      <c r="B1786" s="1" t="str">
        <f>IF(MONTH(在职员工基本信息!G1783)=$L$4,MONTH(在职员工基本信息!G1783),"")</f>
        <v/>
      </c>
      <c r="D1786" s="1" t="str">
        <f>IFERROR(IF(在职员工基本信息!D1783="","",在职员工基本信息!D1783),"")</f>
        <v/>
      </c>
      <c r="E1786" s="1" t="str">
        <f>IF(在职员工基本信息!E1783="","",在职员工基本信息!E1783)</f>
        <v/>
      </c>
      <c r="F1786" s="23" t="str">
        <f>IF(在职员工基本信息!G1783="","",在职员工基本信息!G1783)</f>
        <v/>
      </c>
      <c r="G1786" s="1" t="str">
        <f>IF(在职员工基本信息!B1783="","",在职员工基本信息!B1783)</f>
        <v/>
      </c>
      <c r="H1786" s="1" t="str">
        <f>IF(在职员工基本信息!C1783="","",在职员工基本信息!C1783)</f>
        <v/>
      </c>
      <c r="J1786" s="23" t="str">
        <f t="shared" si="135"/>
        <v/>
      </c>
      <c r="K1786" s="23" t="str">
        <f t="shared" si="136"/>
        <v/>
      </c>
      <c r="L1786" s="23" t="str">
        <f t="shared" si="137"/>
        <v/>
      </c>
      <c r="M1786" s="23" t="str">
        <f t="shared" si="138"/>
        <v/>
      </c>
      <c r="N1786" s="23" t="str">
        <f t="shared" si="139"/>
        <v/>
      </c>
      <c r="P1786" s="1" t="str">
        <f>IF(AND(YEAR(在职员工基本信息!$M1783)='员工事项提醒（生日、续合同）'!$Q$4,MONTH(在职员工基本信息!$M1783)='员工事项提醒（生日、续合同）'!$S$4),在职员工基本信息!D1783,"")</f>
        <v/>
      </c>
      <c r="Q1786" s="1" t="str">
        <f>IF(AND(YEAR(在职员工基本信息!$M1783)='员工事项提醒（生日、续合同）'!$Q$4,MONTH(在职员工基本信息!$M1783)='员工事项提醒（生日、续合同）'!$S$4),在职员工基本信息!E1783,"")</f>
        <v/>
      </c>
      <c r="R1786" s="1" t="str">
        <f>IF(AND(YEAR(在职员工基本信息!$M1783)='员工事项提醒（生日、续合同）'!$Q$4,MONTH(在职员工基本信息!$M1783)='员工事项提醒（生日、续合同）'!$S$4),在职员工基本信息!B1783,"")</f>
        <v/>
      </c>
      <c r="S1786" s="1" t="str">
        <f>IF(AND(YEAR(在职员工基本信息!$M1783)='员工事项提醒（生日、续合同）'!$Q$4,MONTH(在职员工基本信息!$M1783)='员工事项提醒（生日、续合同）'!$S$4),在职员工基本信息!C1783,"")</f>
        <v/>
      </c>
      <c r="T1786" s="23" t="str">
        <f>IF(AND(YEAR(在职员工基本信息!$M1783)='员工事项提醒（生日、续合同）'!$Q$4,MONTH(在职员工基本信息!$M1783)='员工事项提醒（生日、续合同）'!$S$4),在职员工基本信息!M1783,"")</f>
        <v/>
      </c>
    </row>
    <row r="1787" spans="1:20">
      <c r="A1787" s="1" t="str">
        <f>B1787&amp;COUNTIF(B$8:B1787,B1787)</f>
        <v>1775</v>
      </c>
      <c r="B1787" s="1" t="str">
        <f>IF(MONTH(在职员工基本信息!G1784)=$L$4,MONTH(在职员工基本信息!G1784),"")</f>
        <v/>
      </c>
      <c r="D1787" s="1" t="str">
        <f>IFERROR(IF(在职员工基本信息!D1784="","",在职员工基本信息!D1784),"")</f>
        <v/>
      </c>
      <c r="E1787" s="1" t="str">
        <f>IF(在职员工基本信息!E1784="","",在职员工基本信息!E1784)</f>
        <v/>
      </c>
      <c r="F1787" s="23" t="str">
        <f>IF(在职员工基本信息!G1784="","",在职员工基本信息!G1784)</f>
        <v/>
      </c>
      <c r="G1787" s="1" t="str">
        <f>IF(在职员工基本信息!B1784="","",在职员工基本信息!B1784)</f>
        <v/>
      </c>
      <c r="H1787" s="1" t="str">
        <f>IF(在职员工基本信息!C1784="","",在职员工基本信息!C1784)</f>
        <v/>
      </c>
      <c r="J1787" s="23" t="str">
        <f t="shared" si="135"/>
        <v/>
      </c>
      <c r="K1787" s="23" t="str">
        <f t="shared" si="136"/>
        <v/>
      </c>
      <c r="L1787" s="23" t="str">
        <f t="shared" si="137"/>
        <v/>
      </c>
      <c r="M1787" s="23" t="str">
        <f t="shared" si="138"/>
        <v/>
      </c>
      <c r="N1787" s="23" t="str">
        <f t="shared" si="139"/>
        <v/>
      </c>
      <c r="P1787" s="1" t="str">
        <f>IF(AND(YEAR(在职员工基本信息!$M1784)='员工事项提醒（生日、续合同）'!$Q$4,MONTH(在职员工基本信息!$M1784)='员工事项提醒（生日、续合同）'!$S$4),在职员工基本信息!D1784,"")</f>
        <v/>
      </c>
      <c r="Q1787" s="1" t="str">
        <f>IF(AND(YEAR(在职员工基本信息!$M1784)='员工事项提醒（生日、续合同）'!$Q$4,MONTH(在职员工基本信息!$M1784)='员工事项提醒（生日、续合同）'!$S$4),在职员工基本信息!E1784,"")</f>
        <v/>
      </c>
      <c r="R1787" s="1" t="str">
        <f>IF(AND(YEAR(在职员工基本信息!$M1784)='员工事项提醒（生日、续合同）'!$Q$4,MONTH(在职员工基本信息!$M1784)='员工事项提醒（生日、续合同）'!$S$4),在职员工基本信息!B1784,"")</f>
        <v/>
      </c>
      <c r="S1787" s="1" t="str">
        <f>IF(AND(YEAR(在职员工基本信息!$M1784)='员工事项提醒（生日、续合同）'!$Q$4,MONTH(在职员工基本信息!$M1784)='员工事项提醒（生日、续合同）'!$S$4),在职员工基本信息!C1784,"")</f>
        <v/>
      </c>
      <c r="T1787" s="23" t="str">
        <f>IF(AND(YEAR(在职员工基本信息!$M1784)='员工事项提醒（生日、续合同）'!$Q$4,MONTH(在职员工基本信息!$M1784)='员工事项提醒（生日、续合同）'!$S$4),在职员工基本信息!M1784,"")</f>
        <v/>
      </c>
    </row>
    <row r="1788" spans="1:20">
      <c r="A1788" s="1" t="str">
        <f>B1788&amp;COUNTIF(B$8:B1788,B1788)</f>
        <v>1776</v>
      </c>
      <c r="B1788" s="1" t="str">
        <f>IF(MONTH(在职员工基本信息!G1785)=$L$4,MONTH(在职员工基本信息!G1785),"")</f>
        <v/>
      </c>
      <c r="D1788" s="1" t="str">
        <f>IFERROR(IF(在职员工基本信息!D1785="","",在职员工基本信息!D1785),"")</f>
        <v/>
      </c>
      <c r="E1788" s="1" t="str">
        <f>IF(在职员工基本信息!E1785="","",在职员工基本信息!E1785)</f>
        <v/>
      </c>
      <c r="F1788" s="23" t="str">
        <f>IF(在职员工基本信息!G1785="","",在职员工基本信息!G1785)</f>
        <v/>
      </c>
      <c r="G1788" s="1" t="str">
        <f>IF(在职员工基本信息!B1785="","",在职员工基本信息!B1785)</f>
        <v/>
      </c>
      <c r="H1788" s="1" t="str">
        <f>IF(在职员工基本信息!C1785="","",在职员工基本信息!C1785)</f>
        <v/>
      </c>
      <c r="J1788" s="23" t="str">
        <f t="shared" si="135"/>
        <v/>
      </c>
      <c r="K1788" s="23" t="str">
        <f t="shared" si="136"/>
        <v/>
      </c>
      <c r="L1788" s="23" t="str">
        <f t="shared" si="137"/>
        <v/>
      </c>
      <c r="M1788" s="23" t="str">
        <f t="shared" si="138"/>
        <v/>
      </c>
      <c r="N1788" s="23" t="str">
        <f t="shared" si="139"/>
        <v/>
      </c>
      <c r="P1788" s="1" t="str">
        <f>IF(AND(YEAR(在职员工基本信息!$M1785)='员工事项提醒（生日、续合同）'!$Q$4,MONTH(在职员工基本信息!$M1785)='员工事项提醒（生日、续合同）'!$S$4),在职员工基本信息!D1785,"")</f>
        <v/>
      </c>
      <c r="Q1788" s="1" t="str">
        <f>IF(AND(YEAR(在职员工基本信息!$M1785)='员工事项提醒（生日、续合同）'!$Q$4,MONTH(在职员工基本信息!$M1785)='员工事项提醒（生日、续合同）'!$S$4),在职员工基本信息!E1785,"")</f>
        <v/>
      </c>
      <c r="R1788" s="1" t="str">
        <f>IF(AND(YEAR(在职员工基本信息!$M1785)='员工事项提醒（生日、续合同）'!$Q$4,MONTH(在职员工基本信息!$M1785)='员工事项提醒（生日、续合同）'!$S$4),在职员工基本信息!B1785,"")</f>
        <v/>
      </c>
      <c r="S1788" s="1" t="str">
        <f>IF(AND(YEAR(在职员工基本信息!$M1785)='员工事项提醒（生日、续合同）'!$Q$4,MONTH(在职员工基本信息!$M1785)='员工事项提醒（生日、续合同）'!$S$4),在职员工基本信息!C1785,"")</f>
        <v/>
      </c>
      <c r="T1788" s="23" t="str">
        <f>IF(AND(YEAR(在职员工基本信息!$M1785)='员工事项提醒（生日、续合同）'!$Q$4,MONTH(在职员工基本信息!$M1785)='员工事项提醒（生日、续合同）'!$S$4),在职员工基本信息!M1785,"")</f>
        <v/>
      </c>
    </row>
    <row r="1789" spans="1:20">
      <c r="A1789" s="1" t="str">
        <f>B1789&amp;COUNTIF(B$8:B1789,B1789)</f>
        <v>1777</v>
      </c>
      <c r="B1789" s="1" t="str">
        <f>IF(MONTH(在职员工基本信息!G1786)=$L$4,MONTH(在职员工基本信息!G1786),"")</f>
        <v/>
      </c>
      <c r="D1789" s="1" t="str">
        <f>IFERROR(IF(在职员工基本信息!D1786="","",在职员工基本信息!D1786),"")</f>
        <v/>
      </c>
      <c r="E1789" s="1" t="str">
        <f>IF(在职员工基本信息!E1786="","",在职员工基本信息!E1786)</f>
        <v/>
      </c>
      <c r="F1789" s="23" t="str">
        <f>IF(在职员工基本信息!G1786="","",在职员工基本信息!G1786)</f>
        <v/>
      </c>
      <c r="G1789" s="1" t="str">
        <f>IF(在职员工基本信息!B1786="","",在职员工基本信息!B1786)</f>
        <v/>
      </c>
      <c r="H1789" s="1" t="str">
        <f>IF(在职员工基本信息!C1786="","",在职员工基本信息!C1786)</f>
        <v/>
      </c>
      <c r="J1789" s="23" t="str">
        <f t="shared" si="135"/>
        <v/>
      </c>
      <c r="K1789" s="23" t="str">
        <f t="shared" si="136"/>
        <v/>
      </c>
      <c r="L1789" s="23" t="str">
        <f t="shared" si="137"/>
        <v/>
      </c>
      <c r="M1789" s="23" t="str">
        <f t="shared" si="138"/>
        <v/>
      </c>
      <c r="N1789" s="23" t="str">
        <f t="shared" si="139"/>
        <v/>
      </c>
      <c r="P1789" s="1" t="str">
        <f>IF(AND(YEAR(在职员工基本信息!$M1786)='员工事项提醒（生日、续合同）'!$Q$4,MONTH(在职员工基本信息!$M1786)='员工事项提醒（生日、续合同）'!$S$4),在职员工基本信息!D1786,"")</f>
        <v/>
      </c>
      <c r="Q1789" s="1" t="str">
        <f>IF(AND(YEAR(在职员工基本信息!$M1786)='员工事项提醒（生日、续合同）'!$Q$4,MONTH(在职员工基本信息!$M1786)='员工事项提醒（生日、续合同）'!$S$4),在职员工基本信息!E1786,"")</f>
        <v/>
      </c>
      <c r="R1789" s="1" t="str">
        <f>IF(AND(YEAR(在职员工基本信息!$M1786)='员工事项提醒（生日、续合同）'!$Q$4,MONTH(在职员工基本信息!$M1786)='员工事项提醒（生日、续合同）'!$S$4),在职员工基本信息!B1786,"")</f>
        <v/>
      </c>
      <c r="S1789" s="1" t="str">
        <f>IF(AND(YEAR(在职员工基本信息!$M1786)='员工事项提醒（生日、续合同）'!$Q$4,MONTH(在职员工基本信息!$M1786)='员工事项提醒（生日、续合同）'!$S$4),在职员工基本信息!C1786,"")</f>
        <v/>
      </c>
      <c r="T1789" s="23" t="str">
        <f>IF(AND(YEAR(在职员工基本信息!$M1786)='员工事项提醒（生日、续合同）'!$Q$4,MONTH(在职员工基本信息!$M1786)='员工事项提醒（生日、续合同）'!$S$4),在职员工基本信息!M1786,"")</f>
        <v/>
      </c>
    </row>
    <row r="1790" spans="1:20">
      <c r="A1790" s="1" t="str">
        <f>B1790&amp;COUNTIF(B$8:B1790,B1790)</f>
        <v>1778</v>
      </c>
      <c r="B1790" s="1" t="str">
        <f>IF(MONTH(在职员工基本信息!G1787)=$L$4,MONTH(在职员工基本信息!G1787),"")</f>
        <v/>
      </c>
      <c r="D1790" s="1" t="str">
        <f>IFERROR(IF(在职员工基本信息!D1787="","",在职员工基本信息!D1787),"")</f>
        <v/>
      </c>
      <c r="E1790" s="1" t="str">
        <f>IF(在职员工基本信息!E1787="","",在职员工基本信息!E1787)</f>
        <v/>
      </c>
      <c r="F1790" s="23" t="str">
        <f>IF(在职员工基本信息!G1787="","",在职员工基本信息!G1787)</f>
        <v/>
      </c>
      <c r="G1790" s="1" t="str">
        <f>IF(在职员工基本信息!B1787="","",在职员工基本信息!B1787)</f>
        <v/>
      </c>
      <c r="H1790" s="1" t="str">
        <f>IF(在职员工基本信息!C1787="","",在职员工基本信息!C1787)</f>
        <v/>
      </c>
      <c r="J1790" s="23" t="str">
        <f t="shared" si="135"/>
        <v/>
      </c>
      <c r="K1790" s="23" t="str">
        <f t="shared" si="136"/>
        <v/>
      </c>
      <c r="L1790" s="23" t="str">
        <f t="shared" si="137"/>
        <v/>
      </c>
      <c r="M1790" s="23" t="str">
        <f t="shared" si="138"/>
        <v/>
      </c>
      <c r="N1790" s="23" t="str">
        <f t="shared" si="139"/>
        <v/>
      </c>
      <c r="P1790" s="1" t="str">
        <f>IF(AND(YEAR(在职员工基本信息!$M1787)='员工事项提醒（生日、续合同）'!$Q$4,MONTH(在职员工基本信息!$M1787)='员工事项提醒（生日、续合同）'!$S$4),在职员工基本信息!D1787,"")</f>
        <v/>
      </c>
      <c r="Q1790" s="1" t="str">
        <f>IF(AND(YEAR(在职员工基本信息!$M1787)='员工事项提醒（生日、续合同）'!$Q$4,MONTH(在职员工基本信息!$M1787)='员工事项提醒（生日、续合同）'!$S$4),在职员工基本信息!E1787,"")</f>
        <v/>
      </c>
      <c r="R1790" s="1" t="str">
        <f>IF(AND(YEAR(在职员工基本信息!$M1787)='员工事项提醒（生日、续合同）'!$Q$4,MONTH(在职员工基本信息!$M1787)='员工事项提醒（生日、续合同）'!$S$4),在职员工基本信息!B1787,"")</f>
        <v/>
      </c>
      <c r="S1790" s="1" t="str">
        <f>IF(AND(YEAR(在职员工基本信息!$M1787)='员工事项提醒（生日、续合同）'!$Q$4,MONTH(在职员工基本信息!$M1787)='员工事项提醒（生日、续合同）'!$S$4),在职员工基本信息!C1787,"")</f>
        <v/>
      </c>
      <c r="T1790" s="23" t="str">
        <f>IF(AND(YEAR(在职员工基本信息!$M1787)='员工事项提醒（生日、续合同）'!$Q$4,MONTH(在职员工基本信息!$M1787)='员工事项提醒（生日、续合同）'!$S$4),在职员工基本信息!M1787,"")</f>
        <v/>
      </c>
    </row>
    <row r="1791" spans="1:20">
      <c r="A1791" s="1" t="str">
        <f>B1791&amp;COUNTIF(B$8:B1791,B1791)</f>
        <v>1779</v>
      </c>
      <c r="B1791" s="1" t="str">
        <f>IF(MONTH(在职员工基本信息!G1788)=$L$4,MONTH(在职员工基本信息!G1788),"")</f>
        <v/>
      </c>
      <c r="D1791" s="1" t="str">
        <f>IFERROR(IF(在职员工基本信息!D1788="","",在职员工基本信息!D1788),"")</f>
        <v/>
      </c>
      <c r="E1791" s="1" t="str">
        <f>IF(在职员工基本信息!E1788="","",在职员工基本信息!E1788)</f>
        <v/>
      </c>
      <c r="F1791" s="23" t="str">
        <f>IF(在职员工基本信息!G1788="","",在职员工基本信息!G1788)</f>
        <v/>
      </c>
      <c r="G1791" s="1" t="str">
        <f>IF(在职员工基本信息!B1788="","",在职员工基本信息!B1788)</f>
        <v/>
      </c>
      <c r="H1791" s="1" t="str">
        <f>IF(在职员工基本信息!C1788="","",在职员工基本信息!C1788)</f>
        <v/>
      </c>
      <c r="J1791" s="23" t="str">
        <f t="shared" si="135"/>
        <v/>
      </c>
      <c r="K1791" s="23" t="str">
        <f t="shared" si="136"/>
        <v/>
      </c>
      <c r="L1791" s="23" t="str">
        <f t="shared" si="137"/>
        <v/>
      </c>
      <c r="M1791" s="23" t="str">
        <f t="shared" si="138"/>
        <v/>
      </c>
      <c r="N1791" s="23" t="str">
        <f t="shared" si="139"/>
        <v/>
      </c>
      <c r="P1791" s="1" t="str">
        <f>IF(AND(YEAR(在职员工基本信息!$M1788)='员工事项提醒（生日、续合同）'!$Q$4,MONTH(在职员工基本信息!$M1788)='员工事项提醒（生日、续合同）'!$S$4),在职员工基本信息!D1788,"")</f>
        <v/>
      </c>
      <c r="Q1791" s="1" t="str">
        <f>IF(AND(YEAR(在职员工基本信息!$M1788)='员工事项提醒（生日、续合同）'!$Q$4,MONTH(在职员工基本信息!$M1788)='员工事项提醒（生日、续合同）'!$S$4),在职员工基本信息!E1788,"")</f>
        <v/>
      </c>
      <c r="R1791" s="1" t="str">
        <f>IF(AND(YEAR(在职员工基本信息!$M1788)='员工事项提醒（生日、续合同）'!$Q$4,MONTH(在职员工基本信息!$M1788)='员工事项提醒（生日、续合同）'!$S$4),在职员工基本信息!B1788,"")</f>
        <v/>
      </c>
      <c r="S1791" s="1" t="str">
        <f>IF(AND(YEAR(在职员工基本信息!$M1788)='员工事项提醒（生日、续合同）'!$Q$4,MONTH(在职员工基本信息!$M1788)='员工事项提醒（生日、续合同）'!$S$4),在职员工基本信息!C1788,"")</f>
        <v/>
      </c>
      <c r="T1791" s="23" t="str">
        <f>IF(AND(YEAR(在职员工基本信息!$M1788)='员工事项提醒（生日、续合同）'!$Q$4,MONTH(在职员工基本信息!$M1788)='员工事项提醒（生日、续合同）'!$S$4),在职员工基本信息!M1788,"")</f>
        <v/>
      </c>
    </row>
    <row r="1792" spans="1:20">
      <c r="A1792" s="1" t="str">
        <f>B1792&amp;COUNTIF(B$8:B1792,B1792)</f>
        <v>1780</v>
      </c>
      <c r="B1792" s="1" t="str">
        <f>IF(MONTH(在职员工基本信息!G1789)=$L$4,MONTH(在职员工基本信息!G1789),"")</f>
        <v/>
      </c>
      <c r="D1792" s="1" t="str">
        <f>IFERROR(IF(在职员工基本信息!D1789="","",在职员工基本信息!D1789),"")</f>
        <v/>
      </c>
      <c r="E1792" s="1" t="str">
        <f>IF(在职员工基本信息!E1789="","",在职员工基本信息!E1789)</f>
        <v/>
      </c>
      <c r="F1792" s="23" t="str">
        <f>IF(在职员工基本信息!G1789="","",在职员工基本信息!G1789)</f>
        <v/>
      </c>
      <c r="G1792" s="1" t="str">
        <f>IF(在职员工基本信息!B1789="","",在职员工基本信息!B1789)</f>
        <v/>
      </c>
      <c r="H1792" s="1" t="str">
        <f>IF(在职员工基本信息!C1789="","",在职员工基本信息!C1789)</f>
        <v/>
      </c>
      <c r="J1792" s="23" t="str">
        <f t="shared" si="135"/>
        <v/>
      </c>
      <c r="K1792" s="23" t="str">
        <f t="shared" si="136"/>
        <v/>
      </c>
      <c r="L1792" s="23" t="str">
        <f t="shared" si="137"/>
        <v/>
      </c>
      <c r="M1792" s="23" t="str">
        <f t="shared" si="138"/>
        <v/>
      </c>
      <c r="N1792" s="23" t="str">
        <f t="shared" si="139"/>
        <v/>
      </c>
      <c r="P1792" s="1" t="str">
        <f>IF(AND(YEAR(在职员工基本信息!$M1789)='员工事项提醒（生日、续合同）'!$Q$4,MONTH(在职员工基本信息!$M1789)='员工事项提醒（生日、续合同）'!$S$4),在职员工基本信息!D1789,"")</f>
        <v/>
      </c>
      <c r="Q1792" s="1" t="str">
        <f>IF(AND(YEAR(在职员工基本信息!$M1789)='员工事项提醒（生日、续合同）'!$Q$4,MONTH(在职员工基本信息!$M1789)='员工事项提醒（生日、续合同）'!$S$4),在职员工基本信息!E1789,"")</f>
        <v/>
      </c>
      <c r="R1792" s="1" t="str">
        <f>IF(AND(YEAR(在职员工基本信息!$M1789)='员工事项提醒（生日、续合同）'!$Q$4,MONTH(在职员工基本信息!$M1789)='员工事项提醒（生日、续合同）'!$S$4),在职员工基本信息!B1789,"")</f>
        <v/>
      </c>
      <c r="S1792" s="1" t="str">
        <f>IF(AND(YEAR(在职员工基本信息!$M1789)='员工事项提醒（生日、续合同）'!$Q$4,MONTH(在职员工基本信息!$M1789)='员工事项提醒（生日、续合同）'!$S$4),在职员工基本信息!C1789,"")</f>
        <v/>
      </c>
      <c r="T1792" s="23" t="str">
        <f>IF(AND(YEAR(在职员工基本信息!$M1789)='员工事项提醒（生日、续合同）'!$Q$4,MONTH(在职员工基本信息!$M1789)='员工事项提醒（生日、续合同）'!$S$4),在职员工基本信息!M1789,"")</f>
        <v/>
      </c>
    </row>
    <row r="1793" spans="1:20">
      <c r="A1793" s="1" t="str">
        <f>B1793&amp;COUNTIF(B$8:B1793,B1793)</f>
        <v>1781</v>
      </c>
      <c r="B1793" s="1" t="str">
        <f>IF(MONTH(在职员工基本信息!G1790)=$L$4,MONTH(在职员工基本信息!G1790),"")</f>
        <v/>
      </c>
      <c r="D1793" s="1" t="str">
        <f>IFERROR(IF(在职员工基本信息!D1790="","",在职员工基本信息!D1790),"")</f>
        <v/>
      </c>
      <c r="E1793" s="1" t="str">
        <f>IF(在职员工基本信息!E1790="","",在职员工基本信息!E1790)</f>
        <v/>
      </c>
      <c r="F1793" s="23" t="str">
        <f>IF(在职员工基本信息!G1790="","",在职员工基本信息!G1790)</f>
        <v/>
      </c>
      <c r="G1793" s="1" t="str">
        <f>IF(在职员工基本信息!B1790="","",在职员工基本信息!B1790)</f>
        <v/>
      </c>
      <c r="H1793" s="1" t="str">
        <f>IF(在职员工基本信息!C1790="","",在职员工基本信息!C1790)</f>
        <v/>
      </c>
      <c r="J1793" s="23" t="str">
        <f t="shared" si="135"/>
        <v/>
      </c>
      <c r="K1793" s="23" t="str">
        <f t="shared" si="136"/>
        <v/>
      </c>
      <c r="L1793" s="23" t="str">
        <f t="shared" si="137"/>
        <v/>
      </c>
      <c r="M1793" s="23" t="str">
        <f t="shared" si="138"/>
        <v/>
      </c>
      <c r="N1793" s="23" t="str">
        <f t="shared" si="139"/>
        <v/>
      </c>
      <c r="P1793" s="1" t="str">
        <f>IF(AND(YEAR(在职员工基本信息!$M1790)='员工事项提醒（生日、续合同）'!$Q$4,MONTH(在职员工基本信息!$M1790)='员工事项提醒（生日、续合同）'!$S$4),在职员工基本信息!D1790,"")</f>
        <v/>
      </c>
      <c r="Q1793" s="1" t="str">
        <f>IF(AND(YEAR(在职员工基本信息!$M1790)='员工事项提醒（生日、续合同）'!$Q$4,MONTH(在职员工基本信息!$M1790)='员工事项提醒（生日、续合同）'!$S$4),在职员工基本信息!E1790,"")</f>
        <v/>
      </c>
      <c r="R1793" s="1" t="str">
        <f>IF(AND(YEAR(在职员工基本信息!$M1790)='员工事项提醒（生日、续合同）'!$Q$4,MONTH(在职员工基本信息!$M1790)='员工事项提醒（生日、续合同）'!$S$4),在职员工基本信息!B1790,"")</f>
        <v/>
      </c>
      <c r="S1793" s="1" t="str">
        <f>IF(AND(YEAR(在职员工基本信息!$M1790)='员工事项提醒（生日、续合同）'!$Q$4,MONTH(在职员工基本信息!$M1790)='员工事项提醒（生日、续合同）'!$S$4),在职员工基本信息!C1790,"")</f>
        <v/>
      </c>
      <c r="T1793" s="23" t="str">
        <f>IF(AND(YEAR(在职员工基本信息!$M1790)='员工事项提醒（生日、续合同）'!$Q$4,MONTH(在职员工基本信息!$M1790)='员工事项提醒（生日、续合同）'!$S$4),在职员工基本信息!M1790,"")</f>
        <v/>
      </c>
    </row>
    <row r="1794" spans="1:20">
      <c r="A1794" s="1" t="str">
        <f>B1794&amp;COUNTIF(B$8:B1794,B1794)</f>
        <v>1782</v>
      </c>
      <c r="B1794" s="1" t="str">
        <f>IF(MONTH(在职员工基本信息!G1791)=$L$4,MONTH(在职员工基本信息!G1791),"")</f>
        <v/>
      </c>
      <c r="D1794" s="1" t="str">
        <f>IFERROR(IF(在职员工基本信息!D1791="","",在职员工基本信息!D1791),"")</f>
        <v/>
      </c>
      <c r="E1794" s="1" t="str">
        <f>IF(在职员工基本信息!E1791="","",在职员工基本信息!E1791)</f>
        <v/>
      </c>
      <c r="F1794" s="23" t="str">
        <f>IF(在职员工基本信息!G1791="","",在职员工基本信息!G1791)</f>
        <v/>
      </c>
      <c r="G1794" s="1" t="str">
        <f>IF(在职员工基本信息!B1791="","",在职员工基本信息!B1791)</f>
        <v/>
      </c>
      <c r="H1794" s="1" t="str">
        <f>IF(在职员工基本信息!C1791="","",在职员工基本信息!C1791)</f>
        <v/>
      </c>
      <c r="J1794" s="23" t="str">
        <f t="shared" si="135"/>
        <v/>
      </c>
      <c r="K1794" s="23" t="str">
        <f t="shared" si="136"/>
        <v/>
      </c>
      <c r="L1794" s="23" t="str">
        <f t="shared" si="137"/>
        <v/>
      </c>
      <c r="M1794" s="23" t="str">
        <f t="shared" si="138"/>
        <v/>
      </c>
      <c r="N1794" s="23" t="str">
        <f t="shared" si="139"/>
        <v/>
      </c>
      <c r="P1794" s="1" t="str">
        <f>IF(AND(YEAR(在职员工基本信息!$M1791)='员工事项提醒（生日、续合同）'!$Q$4,MONTH(在职员工基本信息!$M1791)='员工事项提醒（生日、续合同）'!$S$4),在职员工基本信息!D1791,"")</f>
        <v/>
      </c>
      <c r="Q1794" s="1" t="str">
        <f>IF(AND(YEAR(在职员工基本信息!$M1791)='员工事项提醒（生日、续合同）'!$Q$4,MONTH(在职员工基本信息!$M1791)='员工事项提醒（生日、续合同）'!$S$4),在职员工基本信息!E1791,"")</f>
        <v/>
      </c>
      <c r="R1794" s="1" t="str">
        <f>IF(AND(YEAR(在职员工基本信息!$M1791)='员工事项提醒（生日、续合同）'!$Q$4,MONTH(在职员工基本信息!$M1791)='员工事项提醒（生日、续合同）'!$S$4),在职员工基本信息!B1791,"")</f>
        <v/>
      </c>
      <c r="S1794" s="1" t="str">
        <f>IF(AND(YEAR(在职员工基本信息!$M1791)='员工事项提醒（生日、续合同）'!$Q$4,MONTH(在职员工基本信息!$M1791)='员工事项提醒（生日、续合同）'!$S$4),在职员工基本信息!C1791,"")</f>
        <v/>
      </c>
      <c r="T1794" s="23" t="str">
        <f>IF(AND(YEAR(在职员工基本信息!$M1791)='员工事项提醒（生日、续合同）'!$Q$4,MONTH(在职员工基本信息!$M1791)='员工事项提醒（生日、续合同）'!$S$4),在职员工基本信息!M1791,"")</f>
        <v/>
      </c>
    </row>
    <row r="1795" spans="1:20">
      <c r="A1795" s="1" t="str">
        <f>B1795&amp;COUNTIF(B$8:B1795,B1795)</f>
        <v>1783</v>
      </c>
      <c r="B1795" s="1" t="str">
        <f>IF(MONTH(在职员工基本信息!G1792)=$L$4,MONTH(在职员工基本信息!G1792),"")</f>
        <v/>
      </c>
      <c r="D1795" s="1" t="str">
        <f>IFERROR(IF(在职员工基本信息!D1792="","",在职员工基本信息!D1792),"")</f>
        <v/>
      </c>
      <c r="E1795" s="1" t="str">
        <f>IF(在职员工基本信息!E1792="","",在职员工基本信息!E1792)</f>
        <v/>
      </c>
      <c r="F1795" s="23" t="str">
        <f>IF(在职员工基本信息!G1792="","",在职员工基本信息!G1792)</f>
        <v/>
      </c>
      <c r="G1795" s="1" t="str">
        <f>IF(在职员工基本信息!B1792="","",在职员工基本信息!B1792)</f>
        <v/>
      </c>
      <c r="H1795" s="1" t="str">
        <f>IF(在职员工基本信息!C1792="","",在职员工基本信息!C1792)</f>
        <v/>
      </c>
      <c r="J1795" s="23" t="str">
        <f t="shared" si="135"/>
        <v/>
      </c>
      <c r="K1795" s="23" t="str">
        <f t="shared" si="136"/>
        <v/>
      </c>
      <c r="L1795" s="23" t="str">
        <f t="shared" si="137"/>
        <v/>
      </c>
      <c r="M1795" s="23" t="str">
        <f t="shared" si="138"/>
        <v/>
      </c>
      <c r="N1795" s="23" t="str">
        <f t="shared" si="139"/>
        <v/>
      </c>
      <c r="P1795" s="1" t="str">
        <f>IF(AND(YEAR(在职员工基本信息!$M1792)='员工事项提醒（生日、续合同）'!$Q$4,MONTH(在职员工基本信息!$M1792)='员工事项提醒（生日、续合同）'!$S$4),在职员工基本信息!D1792,"")</f>
        <v/>
      </c>
      <c r="Q1795" s="1" t="str">
        <f>IF(AND(YEAR(在职员工基本信息!$M1792)='员工事项提醒（生日、续合同）'!$Q$4,MONTH(在职员工基本信息!$M1792)='员工事项提醒（生日、续合同）'!$S$4),在职员工基本信息!E1792,"")</f>
        <v/>
      </c>
      <c r="R1795" s="1" t="str">
        <f>IF(AND(YEAR(在职员工基本信息!$M1792)='员工事项提醒（生日、续合同）'!$Q$4,MONTH(在职员工基本信息!$M1792)='员工事项提醒（生日、续合同）'!$S$4),在职员工基本信息!B1792,"")</f>
        <v/>
      </c>
      <c r="S1795" s="1" t="str">
        <f>IF(AND(YEAR(在职员工基本信息!$M1792)='员工事项提醒（生日、续合同）'!$Q$4,MONTH(在职员工基本信息!$M1792)='员工事项提醒（生日、续合同）'!$S$4),在职员工基本信息!C1792,"")</f>
        <v/>
      </c>
      <c r="T1795" s="23" t="str">
        <f>IF(AND(YEAR(在职员工基本信息!$M1792)='员工事项提醒（生日、续合同）'!$Q$4,MONTH(在职员工基本信息!$M1792)='员工事项提醒（生日、续合同）'!$S$4),在职员工基本信息!M1792,"")</f>
        <v/>
      </c>
    </row>
    <row r="1796" spans="1:20">
      <c r="A1796" s="1" t="str">
        <f>B1796&amp;COUNTIF(B$8:B1796,B1796)</f>
        <v>1784</v>
      </c>
      <c r="B1796" s="1" t="str">
        <f>IF(MONTH(在职员工基本信息!G1793)=$L$4,MONTH(在职员工基本信息!G1793),"")</f>
        <v/>
      </c>
      <c r="D1796" s="1" t="str">
        <f>IFERROR(IF(在职员工基本信息!D1793="","",在职员工基本信息!D1793),"")</f>
        <v/>
      </c>
      <c r="E1796" s="1" t="str">
        <f>IF(在职员工基本信息!E1793="","",在职员工基本信息!E1793)</f>
        <v/>
      </c>
      <c r="F1796" s="23" t="str">
        <f>IF(在职员工基本信息!G1793="","",在职员工基本信息!G1793)</f>
        <v/>
      </c>
      <c r="G1796" s="1" t="str">
        <f>IF(在职员工基本信息!B1793="","",在职员工基本信息!B1793)</f>
        <v/>
      </c>
      <c r="H1796" s="1" t="str">
        <f>IF(在职员工基本信息!C1793="","",在职员工基本信息!C1793)</f>
        <v/>
      </c>
      <c r="J1796" s="23" t="str">
        <f t="shared" si="135"/>
        <v/>
      </c>
      <c r="K1796" s="23" t="str">
        <f t="shared" si="136"/>
        <v/>
      </c>
      <c r="L1796" s="23" t="str">
        <f t="shared" si="137"/>
        <v/>
      </c>
      <c r="M1796" s="23" t="str">
        <f t="shared" si="138"/>
        <v/>
      </c>
      <c r="N1796" s="23" t="str">
        <f t="shared" si="139"/>
        <v/>
      </c>
      <c r="P1796" s="1" t="str">
        <f>IF(AND(YEAR(在职员工基本信息!$M1793)='员工事项提醒（生日、续合同）'!$Q$4,MONTH(在职员工基本信息!$M1793)='员工事项提醒（生日、续合同）'!$S$4),在职员工基本信息!D1793,"")</f>
        <v/>
      </c>
      <c r="Q1796" s="1" t="str">
        <f>IF(AND(YEAR(在职员工基本信息!$M1793)='员工事项提醒（生日、续合同）'!$Q$4,MONTH(在职员工基本信息!$M1793)='员工事项提醒（生日、续合同）'!$S$4),在职员工基本信息!E1793,"")</f>
        <v/>
      </c>
      <c r="R1796" s="1" t="str">
        <f>IF(AND(YEAR(在职员工基本信息!$M1793)='员工事项提醒（生日、续合同）'!$Q$4,MONTH(在职员工基本信息!$M1793)='员工事项提醒（生日、续合同）'!$S$4),在职员工基本信息!B1793,"")</f>
        <v/>
      </c>
      <c r="S1796" s="1" t="str">
        <f>IF(AND(YEAR(在职员工基本信息!$M1793)='员工事项提醒（生日、续合同）'!$Q$4,MONTH(在职员工基本信息!$M1793)='员工事项提醒（生日、续合同）'!$S$4),在职员工基本信息!C1793,"")</f>
        <v/>
      </c>
      <c r="T1796" s="23" t="str">
        <f>IF(AND(YEAR(在职员工基本信息!$M1793)='员工事项提醒（生日、续合同）'!$Q$4,MONTH(在职员工基本信息!$M1793)='员工事项提醒（生日、续合同）'!$S$4),在职员工基本信息!M1793,"")</f>
        <v/>
      </c>
    </row>
    <row r="1797" spans="1:20">
      <c r="A1797" s="1" t="str">
        <f>B1797&amp;COUNTIF(B$8:B1797,B1797)</f>
        <v>1785</v>
      </c>
      <c r="B1797" s="1" t="str">
        <f>IF(MONTH(在职员工基本信息!G1794)=$L$4,MONTH(在职员工基本信息!G1794),"")</f>
        <v/>
      </c>
      <c r="D1797" s="1" t="str">
        <f>IFERROR(IF(在职员工基本信息!D1794="","",在职员工基本信息!D1794),"")</f>
        <v/>
      </c>
      <c r="E1797" s="1" t="str">
        <f>IF(在职员工基本信息!E1794="","",在职员工基本信息!E1794)</f>
        <v/>
      </c>
      <c r="F1797" s="23" t="str">
        <f>IF(在职员工基本信息!G1794="","",在职员工基本信息!G1794)</f>
        <v/>
      </c>
      <c r="G1797" s="1" t="str">
        <f>IF(在职员工基本信息!B1794="","",在职员工基本信息!B1794)</f>
        <v/>
      </c>
      <c r="H1797" s="1" t="str">
        <f>IF(在职员工基本信息!C1794="","",在职员工基本信息!C1794)</f>
        <v/>
      </c>
      <c r="J1797" s="23" t="str">
        <f t="shared" si="135"/>
        <v/>
      </c>
      <c r="K1797" s="23" t="str">
        <f t="shared" si="136"/>
        <v/>
      </c>
      <c r="L1797" s="23" t="str">
        <f t="shared" si="137"/>
        <v/>
      </c>
      <c r="M1797" s="23" t="str">
        <f t="shared" si="138"/>
        <v/>
      </c>
      <c r="N1797" s="23" t="str">
        <f t="shared" si="139"/>
        <v/>
      </c>
      <c r="P1797" s="1" t="str">
        <f>IF(AND(YEAR(在职员工基本信息!$M1794)='员工事项提醒（生日、续合同）'!$Q$4,MONTH(在职员工基本信息!$M1794)='员工事项提醒（生日、续合同）'!$S$4),在职员工基本信息!D1794,"")</f>
        <v/>
      </c>
      <c r="Q1797" s="1" t="str">
        <f>IF(AND(YEAR(在职员工基本信息!$M1794)='员工事项提醒（生日、续合同）'!$Q$4,MONTH(在职员工基本信息!$M1794)='员工事项提醒（生日、续合同）'!$S$4),在职员工基本信息!E1794,"")</f>
        <v/>
      </c>
      <c r="R1797" s="1" t="str">
        <f>IF(AND(YEAR(在职员工基本信息!$M1794)='员工事项提醒（生日、续合同）'!$Q$4,MONTH(在职员工基本信息!$M1794)='员工事项提醒（生日、续合同）'!$S$4),在职员工基本信息!B1794,"")</f>
        <v/>
      </c>
      <c r="S1797" s="1" t="str">
        <f>IF(AND(YEAR(在职员工基本信息!$M1794)='员工事项提醒（生日、续合同）'!$Q$4,MONTH(在职员工基本信息!$M1794)='员工事项提醒（生日、续合同）'!$S$4),在职员工基本信息!C1794,"")</f>
        <v/>
      </c>
      <c r="T1797" s="23" t="str">
        <f>IF(AND(YEAR(在职员工基本信息!$M1794)='员工事项提醒（生日、续合同）'!$Q$4,MONTH(在职员工基本信息!$M1794)='员工事项提醒（生日、续合同）'!$S$4),在职员工基本信息!M1794,"")</f>
        <v/>
      </c>
    </row>
    <row r="1798" spans="1:20">
      <c r="A1798" s="1" t="str">
        <f>B1798&amp;COUNTIF(B$8:B1798,B1798)</f>
        <v>1786</v>
      </c>
      <c r="B1798" s="1" t="str">
        <f>IF(MONTH(在职员工基本信息!G1795)=$L$4,MONTH(在职员工基本信息!G1795),"")</f>
        <v/>
      </c>
      <c r="D1798" s="1" t="str">
        <f>IFERROR(IF(在职员工基本信息!D1795="","",在职员工基本信息!D1795),"")</f>
        <v/>
      </c>
      <c r="E1798" s="1" t="str">
        <f>IF(在职员工基本信息!E1795="","",在职员工基本信息!E1795)</f>
        <v/>
      </c>
      <c r="F1798" s="23" t="str">
        <f>IF(在职员工基本信息!G1795="","",在职员工基本信息!G1795)</f>
        <v/>
      </c>
      <c r="G1798" s="1" t="str">
        <f>IF(在职员工基本信息!B1795="","",在职员工基本信息!B1795)</f>
        <v/>
      </c>
      <c r="H1798" s="1" t="str">
        <f>IF(在职员工基本信息!C1795="","",在职员工基本信息!C1795)</f>
        <v/>
      </c>
      <c r="J1798" s="23" t="str">
        <f t="shared" si="135"/>
        <v/>
      </c>
      <c r="K1798" s="23" t="str">
        <f t="shared" si="136"/>
        <v/>
      </c>
      <c r="L1798" s="23" t="str">
        <f t="shared" si="137"/>
        <v/>
      </c>
      <c r="M1798" s="23" t="str">
        <f t="shared" si="138"/>
        <v/>
      </c>
      <c r="N1798" s="23" t="str">
        <f t="shared" si="139"/>
        <v/>
      </c>
      <c r="P1798" s="1" t="str">
        <f>IF(AND(YEAR(在职员工基本信息!$M1795)='员工事项提醒（生日、续合同）'!$Q$4,MONTH(在职员工基本信息!$M1795)='员工事项提醒（生日、续合同）'!$S$4),在职员工基本信息!D1795,"")</f>
        <v/>
      </c>
      <c r="Q1798" s="1" t="str">
        <f>IF(AND(YEAR(在职员工基本信息!$M1795)='员工事项提醒（生日、续合同）'!$Q$4,MONTH(在职员工基本信息!$M1795)='员工事项提醒（生日、续合同）'!$S$4),在职员工基本信息!E1795,"")</f>
        <v/>
      </c>
      <c r="R1798" s="1" t="str">
        <f>IF(AND(YEAR(在职员工基本信息!$M1795)='员工事项提醒（生日、续合同）'!$Q$4,MONTH(在职员工基本信息!$M1795)='员工事项提醒（生日、续合同）'!$S$4),在职员工基本信息!B1795,"")</f>
        <v/>
      </c>
      <c r="S1798" s="1" t="str">
        <f>IF(AND(YEAR(在职员工基本信息!$M1795)='员工事项提醒（生日、续合同）'!$Q$4,MONTH(在职员工基本信息!$M1795)='员工事项提醒（生日、续合同）'!$S$4),在职员工基本信息!C1795,"")</f>
        <v/>
      </c>
      <c r="T1798" s="23" t="str">
        <f>IF(AND(YEAR(在职员工基本信息!$M1795)='员工事项提醒（生日、续合同）'!$Q$4,MONTH(在职员工基本信息!$M1795)='员工事项提醒（生日、续合同）'!$S$4),在职员工基本信息!M1795,"")</f>
        <v/>
      </c>
    </row>
    <row r="1799" spans="1:20">
      <c r="A1799" s="1" t="str">
        <f>B1799&amp;COUNTIF(B$8:B1799,B1799)</f>
        <v>1787</v>
      </c>
      <c r="B1799" s="1" t="str">
        <f>IF(MONTH(在职员工基本信息!G1796)=$L$4,MONTH(在职员工基本信息!G1796),"")</f>
        <v/>
      </c>
      <c r="D1799" s="1" t="str">
        <f>IFERROR(IF(在职员工基本信息!D1796="","",在职员工基本信息!D1796),"")</f>
        <v/>
      </c>
      <c r="E1799" s="1" t="str">
        <f>IF(在职员工基本信息!E1796="","",在职员工基本信息!E1796)</f>
        <v/>
      </c>
      <c r="F1799" s="23" t="str">
        <f>IF(在职员工基本信息!G1796="","",在职员工基本信息!G1796)</f>
        <v/>
      </c>
      <c r="G1799" s="1" t="str">
        <f>IF(在职员工基本信息!B1796="","",在职员工基本信息!B1796)</f>
        <v/>
      </c>
      <c r="H1799" s="1" t="str">
        <f>IF(在职员工基本信息!C1796="","",在职员工基本信息!C1796)</f>
        <v/>
      </c>
      <c r="J1799" s="23" t="str">
        <f t="shared" si="135"/>
        <v/>
      </c>
      <c r="K1799" s="23" t="str">
        <f t="shared" si="136"/>
        <v/>
      </c>
      <c r="L1799" s="23" t="str">
        <f t="shared" si="137"/>
        <v/>
      </c>
      <c r="M1799" s="23" t="str">
        <f t="shared" si="138"/>
        <v/>
      </c>
      <c r="N1799" s="23" t="str">
        <f t="shared" si="139"/>
        <v/>
      </c>
      <c r="P1799" s="1" t="str">
        <f>IF(AND(YEAR(在职员工基本信息!$M1796)='员工事项提醒（生日、续合同）'!$Q$4,MONTH(在职员工基本信息!$M1796)='员工事项提醒（生日、续合同）'!$S$4),在职员工基本信息!D1796,"")</f>
        <v/>
      </c>
      <c r="Q1799" s="1" t="str">
        <f>IF(AND(YEAR(在职员工基本信息!$M1796)='员工事项提醒（生日、续合同）'!$Q$4,MONTH(在职员工基本信息!$M1796)='员工事项提醒（生日、续合同）'!$S$4),在职员工基本信息!E1796,"")</f>
        <v/>
      </c>
      <c r="R1799" s="1" t="str">
        <f>IF(AND(YEAR(在职员工基本信息!$M1796)='员工事项提醒（生日、续合同）'!$Q$4,MONTH(在职员工基本信息!$M1796)='员工事项提醒（生日、续合同）'!$S$4),在职员工基本信息!B1796,"")</f>
        <v/>
      </c>
      <c r="S1799" s="1" t="str">
        <f>IF(AND(YEAR(在职员工基本信息!$M1796)='员工事项提醒（生日、续合同）'!$Q$4,MONTH(在职员工基本信息!$M1796)='员工事项提醒（生日、续合同）'!$S$4),在职员工基本信息!C1796,"")</f>
        <v/>
      </c>
      <c r="T1799" s="23" t="str">
        <f>IF(AND(YEAR(在职员工基本信息!$M1796)='员工事项提醒（生日、续合同）'!$Q$4,MONTH(在职员工基本信息!$M1796)='员工事项提醒（生日、续合同）'!$S$4),在职员工基本信息!M1796,"")</f>
        <v/>
      </c>
    </row>
    <row r="1800" spans="1:20">
      <c r="A1800" s="1" t="str">
        <f>B1800&amp;COUNTIF(B$8:B1800,B1800)</f>
        <v>1788</v>
      </c>
      <c r="B1800" s="1" t="str">
        <f>IF(MONTH(在职员工基本信息!G1797)=$L$4,MONTH(在职员工基本信息!G1797),"")</f>
        <v/>
      </c>
      <c r="D1800" s="1" t="str">
        <f>IFERROR(IF(在职员工基本信息!D1797="","",在职员工基本信息!D1797),"")</f>
        <v/>
      </c>
      <c r="E1800" s="1" t="str">
        <f>IF(在职员工基本信息!E1797="","",在职员工基本信息!E1797)</f>
        <v/>
      </c>
      <c r="F1800" s="23" t="str">
        <f>IF(在职员工基本信息!G1797="","",在职员工基本信息!G1797)</f>
        <v/>
      </c>
      <c r="G1800" s="1" t="str">
        <f>IF(在职员工基本信息!B1797="","",在职员工基本信息!B1797)</f>
        <v/>
      </c>
      <c r="H1800" s="1" t="str">
        <f>IF(在职员工基本信息!C1797="","",在职员工基本信息!C1797)</f>
        <v/>
      </c>
      <c r="J1800" s="23" t="str">
        <f t="shared" ref="J1800:J1863" si="140">IFERROR(VLOOKUP($L$4&amp;(ROW()-7),$A:$H,4,0),"")</f>
        <v/>
      </c>
      <c r="K1800" s="23" t="str">
        <f t="shared" ref="K1800:K1863" si="141">IFERROR(VLOOKUP($L$4&amp;(ROW()-7),$A:$H,5,0),"")</f>
        <v/>
      </c>
      <c r="L1800" s="23" t="str">
        <f t="shared" ref="L1800:L1863" si="142">IFERROR(VLOOKUP($L$4&amp;(ROW()-7),$A:$H,6,0),"")</f>
        <v/>
      </c>
      <c r="M1800" s="23" t="str">
        <f t="shared" ref="M1800:M1863" si="143">IFERROR(VLOOKUP($L$4&amp;(ROW()-7),$A:$H,7,0),"")</f>
        <v/>
      </c>
      <c r="N1800" s="23" t="str">
        <f t="shared" ref="N1800:N1863" si="144">IFERROR(VLOOKUP($L$4&amp;(ROW()-7),$A:$H,8,0),"")</f>
        <v/>
      </c>
      <c r="P1800" s="1" t="str">
        <f>IF(AND(YEAR(在职员工基本信息!$M1797)='员工事项提醒（生日、续合同）'!$Q$4,MONTH(在职员工基本信息!$M1797)='员工事项提醒（生日、续合同）'!$S$4),在职员工基本信息!D1797,"")</f>
        <v/>
      </c>
      <c r="Q1800" s="1" t="str">
        <f>IF(AND(YEAR(在职员工基本信息!$M1797)='员工事项提醒（生日、续合同）'!$Q$4,MONTH(在职员工基本信息!$M1797)='员工事项提醒（生日、续合同）'!$S$4),在职员工基本信息!E1797,"")</f>
        <v/>
      </c>
      <c r="R1800" s="1" t="str">
        <f>IF(AND(YEAR(在职员工基本信息!$M1797)='员工事项提醒（生日、续合同）'!$Q$4,MONTH(在职员工基本信息!$M1797)='员工事项提醒（生日、续合同）'!$S$4),在职员工基本信息!B1797,"")</f>
        <v/>
      </c>
      <c r="S1800" s="1" t="str">
        <f>IF(AND(YEAR(在职员工基本信息!$M1797)='员工事项提醒（生日、续合同）'!$Q$4,MONTH(在职员工基本信息!$M1797)='员工事项提醒（生日、续合同）'!$S$4),在职员工基本信息!C1797,"")</f>
        <v/>
      </c>
      <c r="T1800" s="23" t="str">
        <f>IF(AND(YEAR(在职员工基本信息!$M1797)='员工事项提醒（生日、续合同）'!$Q$4,MONTH(在职员工基本信息!$M1797)='员工事项提醒（生日、续合同）'!$S$4),在职员工基本信息!M1797,"")</f>
        <v/>
      </c>
    </row>
    <row r="1801" spans="1:20">
      <c r="A1801" s="1" t="str">
        <f>B1801&amp;COUNTIF(B$8:B1801,B1801)</f>
        <v>1789</v>
      </c>
      <c r="B1801" s="1" t="str">
        <f>IF(MONTH(在职员工基本信息!G1798)=$L$4,MONTH(在职员工基本信息!G1798),"")</f>
        <v/>
      </c>
      <c r="D1801" s="1" t="str">
        <f>IFERROR(IF(在职员工基本信息!D1798="","",在职员工基本信息!D1798),"")</f>
        <v/>
      </c>
      <c r="E1801" s="1" t="str">
        <f>IF(在职员工基本信息!E1798="","",在职员工基本信息!E1798)</f>
        <v/>
      </c>
      <c r="F1801" s="23" t="str">
        <f>IF(在职员工基本信息!G1798="","",在职员工基本信息!G1798)</f>
        <v/>
      </c>
      <c r="G1801" s="1" t="str">
        <f>IF(在职员工基本信息!B1798="","",在职员工基本信息!B1798)</f>
        <v/>
      </c>
      <c r="H1801" s="1" t="str">
        <f>IF(在职员工基本信息!C1798="","",在职员工基本信息!C1798)</f>
        <v/>
      </c>
      <c r="J1801" s="23" t="str">
        <f t="shared" si="140"/>
        <v/>
      </c>
      <c r="K1801" s="23" t="str">
        <f t="shared" si="141"/>
        <v/>
      </c>
      <c r="L1801" s="23" t="str">
        <f t="shared" si="142"/>
        <v/>
      </c>
      <c r="M1801" s="23" t="str">
        <f t="shared" si="143"/>
        <v/>
      </c>
      <c r="N1801" s="23" t="str">
        <f t="shared" si="144"/>
        <v/>
      </c>
      <c r="P1801" s="1" t="str">
        <f>IF(AND(YEAR(在职员工基本信息!$M1798)='员工事项提醒（生日、续合同）'!$Q$4,MONTH(在职员工基本信息!$M1798)='员工事项提醒（生日、续合同）'!$S$4),在职员工基本信息!D1798,"")</f>
        <v/>
      </c>
      <c r="Q1801" s="1" t="str">
        <f>IF(AND(YEAR(在职员工基本信息!$M1798)='员工事项提醒（生日、续合同）'!$Q$4,MONTH(在职员工基本信息!$M1798)='员工事项提醒（生日、续合同）'!$S$4),在职员工基本信息!E1798,"")</f>
        <v/>
      </c>
      <c r="R1801" s="1" t="str">
        <f>IF(AND(YEAR(在职员工基本信息!$M1798)='员工事项提醒（生日、续合同）'!$Q$4,MONTH(在职员工基本信息!$M1798)='员工事项提醒（生日、续合同）'!$S$4),在职员工基本信息!B1798,"")</f>
        <v/>
      </c>
      <c r="S1801" s="1" t="str">
        <f>IF(AND(YEAR(在职员工基本信息!$M1798)='员工事项提醒（生日、续合同）'!$Q$4,MONTH(在职员工基本信息!$M1798)='员工事项提醒（生日、续合同）'!$S$4),在职员工基本信息!C1798,"")</f>
        <v/>
      </c>
      <c r="T1801" s="23" t="str">
        <f>IF(AND(YEAR(在职员工基本信息!$M1798)='员工事项提醒（生日、续合同）'!$Q$4,MONTH(在职员工基本信息!$M1798)='员工事项提醒（生日、续合同）'!$S$4),在职员工基本信息!M1798,"")</f>
        <v/>
      </c>
    </row>
    <row r="1802" spans="1:20">
      <c r="A1802" s="1" t="str">
        <f>B1802&amp;COUNTIF(B$8:B1802,B1802)</f>
        <v>1790</v>
      </c>
      <c r="B1802" s="1" t="str">
        <f>IF(MONTH(在职员工基本信息!G1799)=$L$4,MONTH(在职员工基本信息!G1799),"")</f>
        <v/>
      </c>
      <c r="D1802" s="1" t="str">
        <f>IFERROR(IF(在职员工基本信息!D1799="","",在职员工基本信息!D1799),"")</f>
        <v/>
      </c>
      <c r="E1802" s="1" t="str">
        <f>IF(在职员工基本信息!E1799="","",在职员工基本信息!E1799)</f>
        <v/>
      </c>
      <c r="F1802" s="23" t="str">
        <f>IF(在职员工基本信息!G1799="","",在职员工基本信息!G1799)</f>
        <v/>
      </c>
      <c r="G1802" s="1" t="str">
        <f>IF(在职员工基本信息!B1799="","",在职员工基本信息!B1799)</f>
        <v/>
      </c>
      <c r="H1802" s="1" t="str">
        <f>IF(在职员工基本信息!C1799="","",在职员工基本信息!C1799)</f>
        <v/>
      </c>
      <c r="J1802" s="23" t="str">
        <f t="shared" si="140"/>
        <v/>
      </c>
      <c r="K1802" s="23" t="str">
        <f t="shared" si="141"/>
        <v/>
      </c>
      <c r="L1802" s="23" t="str">
        <f t="shared" si="142"/>
        <v/>
      </c>
      <c r="M1802" s="23" t="str">
        <f t="shared" si="143"/>
        <v/>
      </c>
      <c r="N1802" s="23" t="str">
        <f t="shared" si="144"/>
        <v/>
      </c>
      <c r="P1802" s="1" t="str">
        <f>IF(AND(YEAR(在职员工基本信息!$M1799)='员工事项提醒（生日、续合同）'!$Q$4,MONTH(在职员工基本信息!$M1799)='员工事项提醒（生日、续合同）'!$S$4),在职员工基本信息!D1799,"")</f>
        <v/>
      </c>
      <c r="Q1802" s="1" t="str">
        <f>IF(AND(YEAR(在职员工基本信息!$M1799)='员工事项提醒（生日、续合同）'!$Q$4,MONTH(在职员工基本信息!$M1799)='员工事项提醒（生日、续合同）'!$S$4),在职员工基本信息!E1799,"")</f>
        <v/>
      </c>
      <c r="R1802" s="1" t="str">
        <f>IF(AND(YEAR(在职员工基本信息!$M1799)='员工事项提醒（生日、续合同）'!$Q$4,MONTH(在职员工基本信息!$M1799)='员工事项提醒（生日、续合同）'!$S$4),在职员工基本信息!B1799,"")</f>
        <v/>
      </c>
      <c r="S1802" s="1" t="str">
        <f>IF(AND(YEAR(在职员工基本信息!$M1799)='员工事项提醒（生日、续合同）'!$Q$4,MONTH(在职员工基本信息!$M1799)='员工事项提醒（生日、续合同）'!$S$4),在职员工基本信息!C1799,"")</f>
        <v/>
      </c>
      <c r="T1802" s="23" t="str">
        <f>IF(AND(YEAR(在职员工基本信息!$M1799)='员工事项提醒（生日、续合同）'!$Q$4,MONTH(在职员工基本信息!$M1799)='员工事项提醒（生日、续合同）'!$S$4),在职员工基本信息!M1799,"")</f>
        <v/>
      </c>
    </row>
    <row r="1803" spans="1:20">
      <c r="A1803" s="1" t="str">
        <f>B1803&amp;COUNTIF(B$8:B1803,B1803)</f>
        <v>1791</v>
      </c>
      <c r="B1803" s="1" t="str">
        <f>IF(MONTH(在职员工基本信息!G1800)=$L$4,MONTH(在职员工基本信息!G1800),"")</f>
        <v/>
      </c>
      <c r="D1803" s="1" t="str">
        <f>IFERROR(IF(在职员工基本信息!D1800="","",在职员工基本信息!D1800),"")</f>
        <v/>
      </c>
      <c r="E1803" s="1" t="str">
        <f>IF(在职员工基本信息!E1800="","",在职员工基本信息!E1800)</f>
        <v/>
      </c>
      <c r="F1803" s="23" t="str">
        <f>IF(在职员工基本信息!G1800="","",在职员工基本信息!G1800)</f>
        <v/>
      </c>
      <c r="G1803" s="1" t="str">
        <f>IF(在职员工基本信息!B1800="","",在职员工基本信息!B1800)</f>
        <v/>
      </c>
      <c r="H1803" s="1" t="str">
        <f>IF(在职员工基本信息!C1800="","",在职员工基本信息!C1800)</f>
        <v/>
      </c>
      <c r="J1803" s="23" t="str">
        <f t="shared" si="140"/>
        <v/>
      </c>
      <c r="K1803" s="23" t="str">
        <f t="shared" si="141"/>
        <v/>
      </c>
      <c r="L1803" s="23" t="str">
        <f t="shared" si="142"/>
        <v/>
      </c>
      <c r="M1803" s="23" t="str">
        <f t="shared" si="143"/>
        <v/>
      </c>
      <c r="N1803" s="23" t="str">
        <f t="shared" si="144"/>
        <v/>
      </c>
      <c r="P1803" s="1" t="str">
        <f>IF(AND(YEAR(在职员工基本信息!$M1800)='员工事项提醒（生日、续合同）'!$Q$4,MONTH(在职员工基本信息!$M1800)='员工事项提醒（生日、续合同）'!$S$4),在职员工基本信息!D1800,"")</f>
        <v/>
      </c>
      <c r="Q1803" s="1" t="str">
        <f>IF(AND(YEAR(在职员工基本信息!$M1800)='员工事项提醒（生日、续合同）'!$Q$4,MONTH(在职员工基本信息!$M1800)='员工事项提醒（生日、续合同）'!$S$4),在职员工基本信息!E1800,"")</f>
        <v/>
      </c>
      <c r="R1803" s="1" t="str">
        <f>IF(AND(YEAR(在职员工基本信息!$M1800)='员工事项提醒（生日、续合同）'!$Q$4,MONTH(在职员工基本信息!$M1800)='员工事项提醒（生日、续合同）'!$S$4),在职员工基本信息!B1800,"")</f>
        <v/>
      </c>
      <c r="S1803" s="1" t="str">
        <f>IF(AND(YEAR(在职员工基本信息!$M1800)='员工事项提醒（生日、续合同）'!$Q$4,MONTH(在职员工基本信息!$M1800)='员工事项提醒（生日、续合同）'!$S$4),在职员工基本信息!C1800,"")</f>
        <v/>
      </c>
      <c r="T1803" s="23" t="str">
        <f>IF(AND(YEAR(在职员工基本信息!$M1800)='员工事项提醒（生日、续合同）'!$Q$4,MONTH(在职员工基本信息!$M1800)='员工事项提醒（生日、续合同）'!$S$4),在职员工基本信息!M1800,"")</f>
        <v/>
      </c>
    </row>
    <row r="1804" spans="1:20">
      <c r="A1804" s="1" t="str">
        <f>B1804&amp;COUNTIF(B$8:B1804,B1804)</f>
        <v>1792</v>
      </c>
      <c r="B1804" s="1" t="str">
        <f>IF(MONTH(在职员工基本信息!G1801)=$L$4,MONTH(在职员工基本信息!G1801),"")</f>
        <v/>
      </c>
      <c r="D1804" s="1" t="str">
        <f>IFERROR(IF(在职员工基本信息!D1801="","",在职员工基本信息!D1801),"")</f>
        <v/>
      </c>
      <c r="E1804" s="1" t="str">
        <f>IF(在职员工基本信息!E1801="","",在职员工基本信息!E1801)</f>
        <v/>
      </c>
      <c r="F1804" s="23" t="str">
        <f>IF(在职员工基本信息!G1801="","",在职员工基本信息!G1801)</f>
        <v/>
      </c>
      <c r="G1804" s="1" t="str">
        <f>IF(在职员工基本信息!B1801="","",在职员工基本信息!B1801)</f>
        <v/>
      </c>
      <c r="H1804" s="1" t="str">
        <f>IF(在职员工基本信息!C1801="","",在职员工基本信息!C1801)</f>
        <v/>
      </c>
      <c r="J1804" s="23" t="str">
        <f t="shared" si="140"/>
        <v/>
      </c>
      <c r="K1804" s="23" t="str">
        <f t="shared" si="141"/>
        <v/>
      </c>
      <c r="L1804" s="23" t="str">
        <f t="shared" si="142"/>
        <v/>
      </c>
      <c r="M1804" s="23" t="str">
        <f t="shared" si="143"/>
        <v/>
      </c>
      <c r="N1804" s="23" t="str">
        <f t="shared" si="144"/>
        <v/>
      </c>
      <c r="P1804" s="1" t="str">
        <f>IF(AND(YEAR(在职员工基本信息!$M1801)='员工事项提醒（生日、续合同）'!$Q$4,MONTH(在职员工基本信息!$M1801)='员工事项提醒（生日、续合同）'!$S$4),在职员工基本信息!D1801,"")</f>
        <v/>
      </c>
      <c r="Q1804" s="1" t="str">
        <f>IF(AND(YEAR(在职员工基本信息!$M1801)='员工事项提醒（生日、续合同）'!$Q$4,MONTH(在职员工基本信息!$M1801)='员工事项提醒（生日、续合同）'!$S$4),在职员工基本信息!E1801,"")</f>
        <v/>
      </c>
      <c r="R1804" s="1" t="str">
        <f>IF(AND(YEAR(在职员工基本信息!$M1801)='员工事项提醒（生日、续合同）'!$Q$4,MONTH(在职员工基本信息!$M1801)='员工事项提醒（生日、续合同）'!$S$4),在职员工基本信息!B1801,"")</f>
        <v/>
      </c>
      <c r="S1804" s="1" t="str">
        <f>IF(AND(YEAR(在职员工基本信息!$M1801)='员工事项提醒（生日、续合同）'!$Q$4,MONTH(在职员工基本信息!$M1801)='员工事项提醒（生日、续合同）'!$S$4),在职员工基本信息!C1801,"")</f>
        <v/>
      </c>
      <c r="T1804" s="23" t="str">
        <f>IF(AND(YEAR(在职员工基本信息!$M1801)='员工事项提醒（生日、续合同）'!$Q$4,MONTH(在职员工基本信息!$M1801)='员工事项提醒（生日、续合同）'!$S$4),在职员工基本信息!M1801,"")</f>
        <v/>
      </c>
    </row>
    <row r="1805" spans="1:20">
      <c r="A1805" s="1" t="str">
        <f>B1805&amp;COUNTIF(B$8:B1805,B1805)</f>
        <v>1793</v>
      </c>
      <c r="B1805" s="1" t="str">
        <f>IF(MONTH(在职员工基本信息!G1802)=$L$4,MONTH(在职员工基本信息!G1802),"")</f>
        <v/>
      </c>
      <c r="D1805" s="1" t="str">
        <f>IFERROR(IF(在职员工基本信息!D1802="","",在职员工基本信息!D1802),"")</f>
        <v/>
      </c>
      <c r="E1805" s="1" t="str">
        <f>IF(在职员工基本信息!E1802="","",在职员工基本信息!E1802)</f>
        <v/>
      </c>
      <c r="F1805" s="23" t="str">
        <f>IF(在职员工基本信息!G1802="","",在职员工基本信息!G1802)</f>
        <v/>
      </c>
      <c r="G1805" s="1" t="str">
        <f>IF(在职员工基本信息!B1802="","",在职员工基本信息!B1802)</f>
        <v/>
      </c>
      <c r="H1805" s="1" t="str">
        <f>IF(在职员工基本信息!C1802="","",在职员工基本信息!C1802)</f>
        <v/>
      </c>
      <c r="J1805" s="23" t="str">
        <f t="shared" si="140"/>
        <v/>
      </c>
      <c r="K1805" s="23" t="str">
        <f t="shared" si="141"/>
        <v/>
      </c>
      <c r="L1805" s="23" t="str">
        <f t="shared" si="142"/>
        <v/>
      </c>
      <c r="M1805" s="23" t="str">
        <f t="shared" si="143"/>
        <v/>
      </c>
      <c r="N1805" s="23" t="str">
        <f t="shared" si="144"/>
        <v/>
      </c>
      <c r="P1805" s="1" t="str">
        <f>IF(AND(YEAR(在职员工基本信息!$M1802)='员工事项提醒（生日、续合同）'!$Q$4,MONTH(在职员工基本信息!$M1802)='员工事项提醒（生日、续合同）'!$S$4),在职员工基本信息!D1802,"")</f>
        <v/>
      </c>
      <c r="Q1805" s="1" t="str">
        <f>IF(AND(YEAR(在职员工基本信息!$M1802)='员工事项提醒（生日、续合同）'!$Q$4,MONTH(在职员工基本信息!$M1802)='员工事项提醒（生日、续合同）'!$S$4),在职员工基本信息!E1802,"")</f>
        <v/>
      </c>
      <c r="R1805" s="1" t="str">
        <f>IF(AND(YEAR(在职员工基本信息!$M1802)='员工事项提醒（生日、续合同）'!$Q$4,MONTH(在职员工基本信息!$M1802)='员工事项提醒（生日、续合同）'!$S$4),在职员工基本信息!B1802,"")</f>
        <v/>
      </c>
      <c r="S1805" s="1" t="str">
        <f>IF(AND(YEAR(在职员工基本信息!$M1802)='员工事项提醒（生日、续合同）'!$Q$4,MONTH(在职员工基本信息!$M1802)='员工事项提醒（生日、续合同）'!$S$4),在职员工基本信息!C1802,"")</f>
        <v/>
      </c>
      <c r="T1805" s="23" t="str">
        <f>IF(AND(YEAR(在职员工基本信息!$M1802)='员工事项提醒（生日、续合同）'!$Q$4,MONTH(在职员工基本信息!$M1802)='员工事项提醒（生日、续合同）'!$S$4),在职员工基本信息!M1802,"")</f>
        <v/>
      </c>
    </row>
    <row r="1806" spans="1:20">
      <c r="A1806" s="1" t="str">
        <f>B1806&amp;COUNTIF(B$8:B1806,B1806)</f>
        <v>1794</v>
      </c>
      <c r="B1806" s="1" t="str">
        <f>IF(MONTH(在职员工基本信息!G1803)=$L$4,MONTH(在职员工基本信息!G1803),"")</f>
        <v/>
      </c>
      <c r="D1806" s="1" t="str">
        <f>IFERROR(IF(在职员工基本信息!D1803="","",在职员工基本信息!D1803),"")</f>
        <v/>
      </c>
      <c r="E1806" s="1" t="str">
        <f>IF(在职员工基本信息!E1803="","",在职员工基本信息!E1803)</f>
        <v/>
      </c>
      <c r="F1806" s="23" t="str">
        <f>IF(在职员工基本信息!G1803="","",在职员工基本信息!G1803)</f>
        <v/>
      </c>
      <c r="G1806" s="1" t="str">
        <f>IF(在职员工基本信息!B1803="","",在职员工基本信息!B1803)</f>
        <v/>
      </c>
      <c r="H1806" s="1" t="str">
        <f>IF(在职员工基本信息!C1803="","",在职员工基本信息!C1803)</f>
        <v/>
      </c>
      <c r="J1806" s="23" t="str">
        <f t="shared" si="140"/>
        <v/>
      </c>
      <c r="K1806" s="23" t="str">
        <f t="shared" si="141"/>
        <v/>
      </c>
      <c r="L1806" s="23" t="str">
        <f t="shared" si="142"/>
        <v/>
      </c>
      <c r="M1806" s="23" t="str">
        <f t="shared" si="143"/>
        <v/>
      </c>
      <c r="N1806" s="23" t="str">
        <f t="shared" si="144"/>
        <v/>
      </c>
      <c r="P1806" s="1" t="str">
        <f>IF(AND(YEAR(在职员工基本信息!$M1803)='员工事项提醒（生日、续合同）'!$Q$4,MONTH(在职员工基本信息!$M1803)='员工事项提醒（生日、续合同）'!$S$4),在职员工基本信息!D1803,"")</f>
        <v/>
      </c>
      <c r="Q1806" s="1" t="str">
        <f>IF(AND(YEAR(在职员工基本信息!$M1803)='员工事项提醒（生日、续合同）'!$Q$4,MONTH(在职员工基本信息!$M1803)='员工事项提醒（生日、续合同）'!$S$4),在职员工基本信息!E1803,"")</f>
        <v/>
      </c>
      <c r="R1806" s="1" t="str">
        <f>IF(AND(YEAR(在职员工基本信息!$M1803)='员工事项提醒（生日、续合同）'!$Q$4,MONTH(在职员工基本信息!$M1803)='员工事项提醒（生日、续合同）'!$S$4),在职员工基本信息!B1803,"")</f>
        <v/>
      </c>
      <c r="S1806" s="1" t="str">
        <f>IF(AND(YEAR(在职员工基本信息!$M1803)='员工事项提醒（生日、续合同）'!$Q$4,MONTH(在职员工基本信息!$M1803)='员工事项提醒（生日、续合同）'!$S$4),在职员工基本信息!C1803,"")</f>
        <v/>
      </c>
      <c r="T1806" s="23" t="str">
        <f>IF(AND(YEAR(在职员工基本信息!$M1803)='员工事项提醒（生日、续合同）'!$Q$4,MONTH(在职员工基本信息!$M1803)='员工事项提醒（生日、续合同）'!$S$4),在职员工基本信息!M1803,"")</f>
        <v/>
      </c>
    </row>
    <row r="1807" spans="1:20">
      <c r="A1807" s="1" t="str">
        <f>B1807&amp;COUNTIF(B$8:B1807,B1807)</f>
        <v>1795</v>
      </c>
      <c r="B1807" s="1" t="str">
        <f>IF(MONTH(在职员工基本信息!G1804)=$L$4,MONTH(在职员工基本信息!G1804),"")</f>
        <v/>
      </c>
      <c r="D1807" s="1" t="str">
        <f>IFERROR(IF(在职员工基本信息!D1804="","",在职员工基本信息!D1804),"")</f>
        <v/>
      </c>
      <c r="E1807" s="1" t="str">
        <f>IF(在职员工基本信息!E1804="","",在职员工基本信息!E1804)</f>
        <v/>
      </c>
      <c r="F1807" s="23" t="str">
        <f>IF(在职员工基本信息!G1804="","",在职员工基本信息!G1804)</f>
        <v/>
      </c>
      <c r="G1807" s="1" t="str">
        <f>IF(在职员工基本信息!B1804="","",在职员工基本信息!B1804)</f>
        <v/>
      </c>
      <c r="H1807" s="1" t="str">
        <f>IF(在职员工基本信息!C1804="","",在职员工基本信息!C1804)</f>
        <v/>
      </c>
      <c r="J1807" s="23" t="str">
        <f t="shared" si="140"/>
        <v/>
      </c>
      <c r="K1807" s="23" t="str">
        <f t="shared" si="141"/>
        <v/>
      </c>
      <c r="L1807" s="23" t="str">
        <f t="shared" si="142"/>
        <v/>
      </c>
      <c r="M1807" s="23" t="str">
        <f t="shared" si="143"/>
        <v/>
      </c>
      <c r="N1807" s="23" t="str">
        <f t="shared" si="144"/>
        <v/>
      </c>
      <c r="P1807" s="1" t="str">
        <f>IF(AND(YEAR(在职员工基本信息!$M1804)='员工事项提醒（生日、续合同）'!$Q$4,MONTH(在职员工基本信息!$M1804)='员工事项提醒（生日、续合同）'!$S$4),在职员工基本信息!D1804,"")</f>
        <v/>
      </c>
      <c r="Q1807" s="1" t="str">
        <f>IF(AND(YEAR(在职员工基本信息!$M1804)='员工事项提醒（生日、续合同）'!$Q$4,MONTH(在职员工基本信息!$M1804)='员工事项提醒（生日、续合同）'!$S$4),在职员工基本信息!E1804,"")</f>
        <v/>
      </c>
      <c r="R1807" s="1" t="str">
        <f>IF(AND(YEAR(在职员工基本信息!$M1804)='员工事项提醒（生日、续合同）'!$Q$4,MONTH(在职员工基本信息!$M1804)='员工事项提醒（生日、续合同）'!$S$4),在职员工基本信息!B1804,"")</f>
        <v/>
      </c>
      <c r="S1807" s="1" t="str">
        <f>IF(AND(YEAR(在职员工基本信息!$M1804)='员工事项提醒（生日、续合同）'!$Q$4,MONTH(在职员工基本信息!$M1804)='员工事项提醒（生日、续合同）'!$S$4),在职员工基本信息!C1804,"")</f>
        <v/>
      </c>
      <c r="T1807" s="23" t="str">
        <f>IF(AND(YEAR(在职员工基本信息!$M1804)='员工事项提醒（生日、续合同）'!$Q$4,MONTH(在职员工基本信息!$M1804)='员工事项提醒（生日、续合同）'!$S$4),在职员工基本信息!M1804,"")</f>
        <v/>
      </c>
    </row>
    <row r="1808" spans="1:20">
      <c r="A1808" s="1" t="str">
        <f>B1808&amp;COUNTIF(B$8:B1808,B1808)</f>
        <v>1796</v>
      </c>
      <c r="B1808" s="1" t="str">
        <f>IF(MONTH(在职员工基本信息!G1805)=$L$4,MONTH(在职员工基本信息!G1805),"")</f>
        <v/>
      </c>
      <c r="D1808" s="1" t="str">
        <f>IFERROR(IF(在职员工基本信息!D1805="","",在职员工基本信息!D1805),"")</f>
        <v/>
      </c>
      <c r="E1808" s="1" t="str">
        <f>IF(在职员工基本信息!E1805="","",在职员工基本信息!E1805)</f>
        <v/>
      </c>
      <c r="F1808" s="23" t="str">
        <f>IF(在职员工基本信息!G1805="","",在职员工基本信息!G1805)</f>
        <v/>
      </c>
      <c r="G1808" s="1" t="str">
        <f>IF(在职员工基本信息!B1805="","",在职员工基本信息!B1805)</f>
        <v/>
      </c>
      <c r="H1808" s="1" t="str">
        <f>IF(在职员工基本信息!C1805="","",在职员工基本信息!C1805)</f>
        <v/>
      </c>
      <c r="J1808" s="23" t="str">
        <f t="shared" si="140"/>
        <v/>
      </c>
      <c r="K1808" s="23" t="str">
        <f t="shared" si="141"/>
        <v/>
      </c>
      <c r="L1808" s="23" t="str">
        <f t="shared" si="142"/>
        <v/>
      </c>
      <c r="M1808" s="23" t="str">
        <f t="shared" si="143"/>
        <v/>
      </c>
      <c r="N1808" s="23" t="str">
        <f t="shared" si="144"/>
        <v/>
      </c>
      <c r="P1808" s="1" t="str">
        <f>IF(AND(YEAR(在职员工基本信息!$M1805)='员工事项提醒（生日、续合同）'!$Q$4,MONTH(在职员工基本信息!$M1805)='员工事项提醒（生日、续合同）'!$S$4),在职员工基本信息!D1805,"")</f>
        <v/>
      </c>
      <c r="Q1808" s="1" t="str">
        <f>IF(AND(YEAR(在职员工基本信息!$M1805)='员工事项提醒（生日、续合同）'!$Q$4,MONTH(在职员工基本信息!$M1805)='员工事项提醒（生日、续合同）'!$S$4),在职员工基本信息!E1805,"")</f>
        <v/>
      </c>
      <c r="R1808" s="1" t="str">
        <f>IF(AND(YEAR(在职员工基本信息!$M1805)='员工事项提醒（生日、续合同）'!$Q$4,MONTH(在职员工基本信息!$M1805)='员工事项提醒（生日、续合同）'!$S$4),在职员工基本信息!B1805,"")</f>
        <v/>
      </c>
      <c r="S1808" s="1" t="str">
        <f>IF(AND(YEAR(在职员工基本信息!$M1805)='员工事项提醒（生日、续合同）'!$Q$4,MONTH(在职员工基本信息!$M1805)='员工事项提醒（生日、续合同）'!$S$4),在职员工基本信息!C1805,"")</f>
        <v/>
      </c>
      <c r="T1808" s="23" t="str">
        <f>IF(AND(YEAR(在职员工基本信息!$M1805)='员工事项提醒（生日、续合同）'!$Q$4,MONTH(在职员工基本信息!$M1805)='员工事项提醒（生日、续合同）'!$S$4),在职员工基本信息!M1805,"")</f>
        <v/>
      </c>
    </row>
    <row r="1809" spans="1:20">
      <c r="A1809" s="1" t="str">
        <f>B1809&amp;COUNTIF(B$8:B1809,B1809)</f>
        <v>1797</v>
      </c>
      <c r="B1809" s="1" t="str">
        <f>IF(MONTH(在职员工基本信息!G1806)=$L$4,MONTH(在职员工基本信息!G1806),"")</f>
        <v/>
      </c>
      <c r="D1809" s="1" t="str">
        <f>IFERROR(IF(在职员工基本信息!D1806="","",在职员工基本信息!D1806),"")</f>
        <v/>
      </c>
      <c r="E1809" s="1" t="str">
        <f>IF(在职员工基本信息!E1806="","",在职员工基本信息!E1806)</f>
        <v/>
      </c>
      <c r="F1809" s="23" t="str">
        <f>IF(在职员工基本信息!G1806="","",在职员工基本信息!G1806)</f>
        <v/>
      </c>
      <c r="G1809" s="1" t="str">
        <f>IF(在职员工基本信息!B1806="","",在职员工基本信息!B1806)</f>
        <v/>
      </c>
      <c r="H1809" s="1" t="str">
        <f>IF(在职员工基本信息!C1806="","",在职员工基本信息!C1806)</f>
        <v/>
      </c>
      <c r="J1809" s="23" t="str">
        <f t="shared" si="140"/>
        <v/>
      </c>
      <c r="K1809" s="23" t="str">
        <f t="shared" si="141"/>
        <v/>
      </c>
      <c r="L1809" s="23" t="str">
        <f t="shared" si="142"/>
        <v/>
      </c>
      <c r="M1809" s="23" t="str">
        <f t="shared" si="143"/>
        <v/>
      </c>
      <c r="N1809" s="23" t="str">
        <f t="shared" si="144"/>
        <v/>
      </c>
      <c r="P1809" s="1" t="str">
        <f>IF(AND(YEAR(在职员工基本信息!$M1806)='员工事项提醒（生日、续合同）'!$Q$4,MONTH(在职员工基本信息!$M1806)='员工事项提醒（生日、续合同）'!$S$4),在职员工基本信息!D1806,"")</f>
        <v/>
      </c>
      <c r="Q1809" s="1" t="str">
        <f>IF(AND(YEAR(在职员工基本信息!$M1806)='员工事项提醒（生日、续合同）'!$Q$4,MONTH(在职员工基本信息!$M1806)='员工事项提醒（生日、续合同）'!$S$4),在职员工基本信息!E1806,"")</f>
        <v/>
      </c>
      <c r="R1809" s="1" t="str">
        <f>IF(AND(YEAR(在职员工基本信息!$M1806)='员工事项提醒（生日、续合同）'!$Q$4,MONTH(在职员工基本信息!$M1806)='员工事项提醒（生日、续合同）'!$S$4),在职员工基本信息!B1806,"")</f>
        <v/>
      </c>
      <c r="S1809" s="1" t="str">
        <f>IF(AND(YEAR(在职员工基本信息!$M1806)='员工事项提醒（生日、续合同）'!$Q$4,MONTH(在职员工基本信息!$M1806)='员工事项提醒（生日、续合同）'!$S$4),在职员工基本信息!C1806,"")</f>
        <v/>
      </c>
      <c r="T1809" s="23" t="str">
        <f>IF(AND(YEAR(在职员工基本信息!$M1806)='员工事项提醒（生日、续合同）'!$Q$4,MONTH(在职员工基本信息!$M1806)='员工事项提醒（生日、续合同）'!$S$4),在职员工基本信息!M1806,"")</f>
        <v/>
      </c>
    </row>
    <row r="1810" spans="1:20">
      <c r="A1810" s="1" t="str">
        <f>B1810&amp;COUNTIF(B$8:B1810,B1810)</f>
        <v>1798</v>
      </c>
      <c r="B1810" s="1" t="str">
        <f>IF(MONTH(在职员工基本信息!G1807)=$L$4,MONTH(在职员工基本信息!G1807),"")</f>
        <v/>
      </c>
      <c r="D1810" s="1" t="str">
        <f>IFERROR(IF(在职员工基本信息!D1807="","",在职员工基本信息!D1807),"")</f>
        <v/>
      </c>
      <c r="E1810" s="1" t="str">
        <f>IF(在职员工基本信息!E1807="","",在职员工基本信息!E1807)</f>
        <v/>
      </c>
      <c r="F1810" s="23" t="str">
        <f>IF(在职员工基本信息!G1807="","",在职员工基本信息!G1807)</f>
        <v/>
      </c>
      <c r="G1810" s="1" t="str">
        <f>IF(在职员工基本信息!B1807="","",在职员工基本信息!B1807)</f>
        <v/>
      </c>
      <c r="H1810" s="1" t="str">
        <f>IF(在职员工基本信息!C1807="","",在职员工基本信息!C1807)</f>
        <v/>
      </c>
      <c r="J1810" s="23" t="str">
        <f t="shared" si="140"/>
        <v/>
      </c>
      <c r="K1810" s="23" t="str">
        <f t="shared" si="141"/>
        <v/>
      </c>
      <c r="L1810" s="23" t="str">
        <f t="shared" si="142"/>
        <v/>
      </c>
      <c r="M1810" s="23" t="str">
        <f t="shared" si="143"/>
        <v/>
      </c>
      <c r="N1810" s="23" t="str">
        <f t="shared" si="144"/>
        <v/>
      </c>
      <c r="P1810" s="1" t="str">
        <f>IF(AND(YEAR(在职员工基本信息!$M1807)='员工事项提醒（生日、续合同）'!$Q$4,MONTH(在职员工基本信息!$M1807)='员工事项提醒（生日、续合同）'!$S$4),在职员工基本信息!D1807,"")</f>
        <v/>
      </c>
      <c r="Q1810" s="1" t="str">
        <f>IF(AND(YEAR(在职员工基本信息!$M1807)='员工事项提醒（生日、续合同）'!$Q$4,MONTH(在职员工基本信息!$M1807)='员工事项提醒（生日、续合同）'!$S$4),在职员工基本信息!E1807,"")</f>
        <v/>
      </c>
      <c r="R1810" s="1" t="str">
        <f>IF(AND(YEAR(在职员工基本信息!$M1807)='员工事项提醒（生日、续合同）'!$Q$4,MONTH(在职员工基本信息!$M1807)='员工事项提醒（生日、续合同）'!$S$4),在职员工基本信息!B1807,"")</f>
        <v/>
      </c>
      <c r="S1810" s="1" t="str">
        <f>IF(AND(YEAR(在职员工基本信息!$M1807)='员工事项提醒（生日、续合同）'!$Q$4,MONTH(在职员工基本信息!$M1807)='员工事项提醒（生日、续合同）'!$S$4),在职员工基本信息!C1807,"")</f>
        <v/>
      </c>
      <c r="T1810" s="23" t="str">
        <f>IF(AND(YEAR(在职员工基本信息!$M1807)='员工事项提醒（生日、续合同）'!$Q$4,MONTH(在职员工基本信息!$M1807)='员工事项提醒（生日、续合同）'!$S$4),在职员工基本信息!M1807,"")</f>
        <v/>
      </c>
    </row>
    <row r="1811" spans="1:20">
      <c r="A1811" s="1" t="str">
        <f>B1811&amp;COUNTIF(B$8:B1811,B1811)</f>
        <v>1799</v>
      </c>
      <c r="B1811" s="1" t="str">
        <f>IF(MONTH(在职员工基本信息!G1808)=$L$4,MONTH(在职员工基本信息!G1808),"")</f>
        <v/>
      </c>
      <c r="D1811" s="1" t="str">
        <f>IFERROR(IF(在职员工基本信息!D1808="","",在职员工基本信息!D1808),"")</f>
        <v/>
      </c>
      <c r="E1811" s="1" t="str">
        <f>IF(在职员工基本信息!E1808="","",在职员工基本信息!E1808)</f>
        <v/>
      </c>
      <c r="F1811" s="23" t="str">
        <f>IF(在职员工基本信息!G1808="","",在职员工基本信息!G1808)</f>
        <v/>
      </c>
      <c r="G1811" s="1" t="str">
        <f>IF(在职员工基本信息!B1808="","",在职员工基本信息!B1808)</f>
        <v/>
      </c>
      <c r="H1811" s="1" t="str">
        <f>IF(在职员工基本信息!C1808="","",在职员工基本信息!C1808)</f>
        <v/>
      </c>
      <c r="J1811" s="23" t="str">
        <f t="shared" si="140"/>
        <v/>
      </c>
      <c r="K1811" s="23" t="str">
        <f t="shared" si="141"/>
        <v/>
      </c>
      <c r="L1811" s="23" t="str">
        <f t="shared" si="142"/>
        <v/>
      </c>
      <c r="M1811" s="23" t="str">
        <f t="shared" si="143"/>
        <v/>
      </c>
      <c r="N1811" s="23" t="str">
        <f t="shared" si="144"/>
        <v/>
      </c>
      <c r="P1811" s="1" t="str">
        <f>IF(AND(YEAR(在职员工基本信息!$M1808)='员工事项提醒（生日、续合同）'!$Q$4,MONTH(在职员工基本信息!$M1808)='员工事项提醒（生日、续合同）'!$S$4),在职员工基本信息!D1808,"")</f>
        <v/>
      </c>
      <c r="Q1811" s="1" t="str">
        <f>IF(AND(YEAR(在职员工基本信息!$M1808)='员工事项提醒（生日、续合同）'!$Q$4,MONTH(在职员工基本信息!$M1808)='员工事项提醒（生日、续合同）'!$S$4),在职员工基本信息!E1808,"")</f>
        <v/>
      </c>
      <c r="R1811" s="1" t="str">
        <f>IF(AND(YEAR(在职员工基本信息!$M1808)='员工事项提醒（生日、续合同）'!$Q$4,MONTH(在职员工基本信息!$M1808)='员工事项提醒（生日、续合同）'!$S$4),在职员工基本信息!B1808,"")</f>
        <v/>
      </c>
      <c r="S1811" s="1" t="str">
        <f>IF(AND(YEAR(在职员工基本信息!$M1808)='员工事项提醒（生日、续合同）'!$Q$4,MONTH(在职员工基本信息!$M1808)='员工事项提醒（生日、续合同）'!$S$4),在职员工基本信息!C1808,"")</f>
        <v/>
      </c>
      <c r="T1811" s="23" t="str">
        <f>IF(AND(YEAR(在职员工基本信息!$M1808)='员工事项提醒（生日、续合同）'!$Q$4,MONTH(在职员工基本信息!$M1808)='员工事项提醒（生日、续合同）'!$S$4),在职员工基本信息!M1808,"")</f>
        <v/>
      </c>
    </row>
    <row r="1812" spans="1:20">
      <c r="A1812" s="1" t="str">
        <f>B1812&amp;COUNTIF(B$8:B1812,B1812)</f>
        <v>1800</v>
      </c>
      <c r="B1812" s="1" t="str">
        <f>IF(MONTH(在职员工基本信息!G1809)=$L$4,MONTH(在职员工基本信息!G1809),"")</f>
        <v/>
      </c>
      <c r="D1812" s="1" t="str">
        <f>IFERROR(IF(在职员工基本信息!D1809="","",在职员工基本信息!D1809),"")</f>
        <v/>
      </c>
      <c r="E1812" s="1" t="str">
        <f>IF(在职员工基本信息!E1809="","",在职员工基本信息!E1809)</f>
        <v/>
      </c>
      <c r="F1812" s="23" t="str">
        <f>IF(在职员工基本信息!G1809="","",在职员工基本信息!G1809)</f>
        <v/>
      </c>
      <c r="G1812" s="1" t="str">
        <f>IF(在职员工基本信息!B1809="","",在职员工基本信息!B1809)</f>
        <v/>
      </c>
      <c r="H1812" s="1" t="str">
        <f>IF(在职员工基本信息!C1809="","",在职员工基本信息!C1809)</f>
        <v/>
      </c>
      <c r="J1812" s="23" t="str">
        <f t="shared" si="140"/>
        <v/>
      </c>
      <c r="K1812" s="23" t="str">
        <f t="shared" si="141"/>
        <v/>
      </c>
      <c r="L1812" s="23" t="str">
        <f t="shared" si="142"/>
        <v/>
      </c>
      <c r="M1812" s="23" t="str">
        <f t="shared" si="143"/>
        <v/>
      </c>
      <c r="N1812" s="23" t="str">
        <f t="shared" si="144"/>
        <v/>
      </c>
      <c r="P1812" s="1" t="str">
        <f>IF(AND(YEAR(在职员工基本信息!$M1809)='员工事项提醒（生日、续合同）'!$Q$4,MONTH(在职员工基本信息!$M1809)='员工事项提醒（生日、续合同）'!$S$4),在职员工基本信息!D1809,"")</f>
        <v/>
      </c>
      <c r="Q1812" s="1" t="str">
        <f>IF(AND(YEAR(在职员工基本信息!$M1809)='员工事项提醒（生日、续合同）'!$Q$4,MONTH(在职员工基本信息!$M1809)='员工事项提醒（生日、续合同）'!$S$4),在职员工基本信息!E1809,"")</f>
        <v/>
      </c>
      <c r="R1812" s="1" t="str">
        <f>IF(AND(YEAR(在职员工基本信息!$M1809)='员工事项提醒（生日、续合同）'!$Q$4,MONTH(在职员工基本信息!$M1809)='员工事项提醒（生日、续合同）'!$S$4),在职员工基本信息!B1809,"")</f>
        <v/>
      </c>
      <c r="S1812" s="1" t="str">
        <f>IF(AND(YEAR(在职员工基本信息!$M1809)='员工事项提醒（生日、续合同）'!$Q$4,MONTH(在职员工基本信息!$M1809)='员工事项提醒（生日、续合同）'!$S$4),在职员工基本信息!C1809,"")</f>
        <v/>
      </c>
      <c r="T1812" s="23" t="str">
        <f>IF(AND(YEAR(在职员工基本信息!$M1809)='员工事项提醒（生日、续合同）'!$Q$4,MONTH(在职员工基本信息!$M1809)='员工事项提醒（生日、续合同）'!$S$4),在职员工基本信息!M1809,"")</f>
        <v/>
      </c>
    </row>
    <row r="1813" spans="1:20">
      <c r="A1813" s="1" t="str">
        <f>B1813&amp;COUNTIF(B$8:B1813,B1813)</f>
        <v>1801</v>
      </c>
      <c r="B1813" s="1" t="str">
        <f>IF(MONTH(在职员工基本信息!G1810)=$L$4,MONTH(在职员工基本信息!G1810),"")</f>
        <v/>
      </c>
      <c r="D1813" s="1" t="str">
        <f>IFERROR(IF(在职员工基本信息!D1810="","",在职员工基本信息!D1810),"")</f>
        <v/>
      </c>
      <c r="E1813" s="1" t="str">
        <f>IF(在职员工基本信息!E1810="","",在职员工基本信息!E1810)</f>
        <v/>
      </c>
      <c r="F1813" s="23" t="str">
        <f>IF(在职员工基本信息!G1810="","",在职员工基本信息!G1810)</f>
        <v/>
      </c>
      <c r="G1813" s="1" t="str">
        <f>IF(在职员工基本信息!B1810="","",在职员工基本信息!B1810)</f>
        <v/>
      </c>
      <c r="H1813" s="1" t="str">
        <f>IF(在职员工基本信息!C1810="","",在职员工基本信息!C1810)</f>
        <v/>
      </c>
      <c r="J1813" s="23" t="str">
        <f t="shared" si="140"/>
        <v/>
      </c>
      <c r="K1813" s="23" t="str">
        <f t="shared" si="141"/>
        <v/>
      </c>
      <c r="L1813" s="23" t="str">
        <f t="shared" si="142"/>
        <v/>
      </c>
      <c r="M1813" s="23" t="str">
        <f t="shared" si="143"/>
        <v/>
      </c>
      <c r="N1813" s="23" t="str">
        <f t="shared" si="144"/>
        <v/>
      </c>
      <c r="P1813" s="1" t="str">
        <f>IF(AND(YEAR(在职员工基本信息!$M1810)='员工事项提醒（生日、续合同）'!$Q$4,MONTH(在职员工基本信息!$M1810)='员工事项提醒（生日、续合同）'!$S$4),在职员工基本信息!D1810,"")</f>
        <v/>
      </c>
      <c r="Q1813" s="1" t="str">
        <f>IF(AND(YEAR(在职员工基本信息!$M1810)='员工事项提醒（生日、续合同）'!$Q$4,MONTH(在职员工基本信息!$M1810)='员工事项提醒（生日、续合同）'!$S$4),在职员工基本信息!E1810,"")</f>
        <v/>
      </c>
      <c r="R1813" s="1" t="str">
        <f>IF(AND(YEAR(在职员工基本信息!$M1810)='员工事项提醒（生日、续合同）'!$Q$4,MONTH(在职员工基本信息!$M1810)='员工事项提醒（生日、续合同）'!$S$4),在职员工基本信息!B1810,"")</f>
        <v/>
      </c>
      <c r="S1813" s="1" t="str">
        <f>IF(AND(YEAR(在职员工基本信息!$M1810)='员工事项提醒（生日、续合同）'!$Q$4,MONTH(在职员工基本信息!$M1810)='员工事项提醒（生日、续合同）'!$S$4),在职员工基本信息!C1810,"")</f>
        <v/>
      </c>
      <c r="T1813" s="23" t="str">
        <f>IF(AND(YEAR(在职员工基本信息!$M1810)='员工事项提醒（生日、续合同）'!$Q$4,MONTH(在职员工基本信息!$M1810)='员工事项提醒（生日、续合同）'!$S$4),在职员工基本信息!M1810,"")</f>
        <v/>
      </c>
    </row>
    <row r="1814" spans="1:20">
      <c r="A1814" s="1" t="str">
        <f>B1814&amp;COUNTIF(B$8:B1814,B1814)</f>
        <v>1802</v>
      </c>
      <c r="B1814" s="1" t="str">
        <f>IF(MONTH(在职员工基本信息!G1811)=$L$4,MONTH(在职员工基本信息!G1811),"")</f>
        <v/>
      </c>
      <c r="D1814" s="1" t="str">
        <f>IFERROR(IF(在职员工基本信息!D1811="","",在职员工基本信息!D1811),"")</f>
        <v/>
      </c>
      <c r="E1814" s="1" t="str">
        <f>IF(在职员工基本信息!E1811="","",在职员工基本信息!E1811)</f>
        <v/>
      </c>
      <c r="F1814" s="23" t="str">
        <f>IF(在职员工基本信息!G1811="","",在职员工基本信息!G1811)</f>
        <v/>
      </c>
      <c r="G1814" s="1" t="str">
        <f>IF(在职员工基本信息!B1811="","",在职员工基本信息!B1811)</f>
        <v/>
      </c>
      <c r="H1814" s="1" t="str">
        <f>IF(在职员工基本信息!C1811="","",在职员工基本信息!C1811)</f>
        <v/>
      </c>
      <c r="J1814" s="23" t="str">
        <f t="shared" si="140"/>
        <v/>
      </c>
      <c r="K1814" s="23" t="str">
        <f t="shared" si="141"/>
        <v/>
      </c>
      <c r="L1814" s="23" t="str">
        <f t="shared" si="142"/>
        <v/>
      </c>
      <c r="M1814" s="23" t="str">
        <f t="shared" si="143"/>
        <v/>
      </c>
      <c r="N1814" s="23" t="str">
        <f t="shared" si="144"/>
        <v/>
      </c>
      <c r="P1814" s="1" t="str">
        <f>IF(AND(YEAR(在职员工基本信息!$M1811)='员工事项提醒（生日、续合同）'!$Q$4,MONTH(在职员工基本信息!$M1811)='员工事项提醒（生日、续合同）'!$S$4),在职员工基本信息!D1811,"")</f>
        <v/>
      </c>
      <c r="Q1814" s="1" t="str">
        <f>IF(AND(YEAR(在职员工基本信息!$M1811)='员工事项提醒（生日、续合同）'!$Q$4,MONTH(在职员工基本信息!$M1811)='员工事项提醒（生日、续合同）'!$S$4),在职员工基本信息!E1811,"")</f>
        <v/>
      </c>
      <c r="R1814" s="1" t="str">
        <f>IF(AND(YEAR(在职员工基本信息!$M1811)='员工事项提醒（生日、续合同）'!$Q$4,MONTH(在职员工基本信息!$M1811)='员工事项提醒（生日、续合同）'!$S$4),在职员工基本信息!B1811,"")</f>
        <v/>
      </c>
      <c r="S1814" s="1" t="str">
        <f>IF(AND(YEAR(在职员工基本信息!$M1811)='员工事项提醒（生日、续合同）'!$Q$4,MONTH(在职员工基本信息!$M1811)='员工事项提醒（生日、续合同）'!$S$4),在职员工基本信息!C1811,"")</f>
        <v/>
      </c>
      <c r="T1814" s="23" t="str">
        <f>IF(AND(YEAR(在职员工基本信息!$M1811)='员工事项提醒（生日、续合同）'!$Q$4,MONTH(在职员工基本信息!$M1811)='员工事项提醒（生日、续合同）'!$S$4),在职员工基本信息!M1811,"")</f>
        <v/>
      </c>
    </row>
    <row r="1815" spans="1:20">
      <c r="A1815" s="1" t="str">
        <f>B1815&amp;COUNTIF(B$8:B1815,B1815)</f>
        <v>1803</v>
      </c>
      <c r="B1815" s="1" t="str">
        <f>IF(MONTH(在职员工基本信息!G1812)=$L$4,MONTH(在职员工基本信息!G1812),"")</f>
        <v/>
      </c>
      <c r="D1815" s="1" t="str">
        <f>IFERROR(IF(在职员工基本信息!D1812="","",在职员工基本信息!D1812),"")</f>
        <v/>
      </c>
      <c r="E1815" s="1" t="str">
        <f>IF(在职员工基本信息!E1812="","",在职员工基本信息!E1812)</f>
        <v/>
      </c>
      <c r="F1815" s="23" t="str">
        <f>IF(在职员工基本信息!G1812="","",在职员工基本信息!G1812)</f>
        <v/>
      </c>
      <c r="G1815" s="1" t="str">
        <f>IF(在职员工基本信息!B1812="","",在职员工基本信息!B1812)</f>
        <v/>
      </c>
      <c r="H1815" s="1" t="str">
        <f>IF(在职员工基本信息!C1812="","",在职员工基本信息!C1812)</f>
        <v/>
      </c>
      <c r="J1815" s="23" t="str">
        <f t="shared" si="140"/>
        <v/>
      </c>
      <c r="K1815" s="23" t="str">
        <f t="shared" si="141"/>
        <v/>
      </c>
      <c r="L1815" s="23" t="str">
        <f t="shared" si="142"/>
        <v/>
      </c>
      <c r="M1815" s="23" t="str">
        <f t="shared" si="143"/>
        <v/>
      </c>
      <c r="N1815" s="23" t="str">
        <f t="shared" si="144"/>
        <v/>
      </c>
      <c r="P1815" s="1" t="str">
        <f>IF(AND(YEAR(在职员工基本信息!$M1812)='员工事项提醒（生日、续合同）'!$Q$4,MONTH(在职员工基本信息!$M1812)='员工事项提醒（生日、续合同）'!$S$4),在职员工基本信息!D1812,"")</f>
        <v/>
      </c>
      <c r="Q1815" s="1" t="str">
        <f>IF(AND(YEAR(在职员工基本信息!$M1812)='员工事项提醒（生日、续合同）'!$Q$4,MONTH(在职员工基本信息!$M1812)='员工事项提醒（生日、续合同）'!$S$4),在职员工基本信息!E1812,"")</f>
        <v/>
      </c>
      <c r="R1815" s="1" t="str">
        <f>IF(AND(YEAR(在职员工基本信息!$M1812)='员工事项提醒（生日、续合同）'!$Q$4,MONTH(在职员工基本信息!$M1812)='员工事项提醒（生日、续合同）'!$S$4),在职员工基本信息!B1812,"")</f>
        <v/>
      </c>
      <c r="S1815" s="1" t="str">
        <f>IF(AND(YEAR(在职员工基本信息!$M1812)='员工事项提醒（生日、续合同）'!$Q$4,MONTH(在职员工基本信息!$M1812)='员工事项提醒（生日、续合同）'!$S$4),在职员工基本信息!C1812,"")</f>
        <v/>
      </c>
      <c r="T1815" s="23" t="str">
        <f>IF(AND(YEAR(在职员工基本信息!$M1812)='员工事项提醒（生日、续合同）'!$Q$4,MONTH(在职员工基本信息!$M1812)='员工事项提醒（生日、续合同）'!$S$4),在职员工基本信息!M1812,"")</f>
        <v/>
      </c>
    </row>
    <row r="1816" spans="1:20">
      <c r="A1816" s="1" t="str">
        <f>B1816&amp;COUNTIF(B$8:B1816,B1816)</f>
        <v>1804</v>
      </c>
      <c r="B1816" s="1" t="str">
        <f>IF(MONTH(在职员工基本信息!G1813)=$L$4,MONTH(在职员工基本信息!G1813),"")</f>
        <v/>
      </c>
      <c r="D1816" s="1" t="str">
        <f>IFERROR(IF(在职员工基本信息!D1813="","",在职员工基本信息!D1813),"")</f>
        <v/>
      </c>
      <c r="E1816" s="1" t="str">
        <f>IF(在职员工基本信息!E1813="","",在职员工基本信息!E1813)</f>
        <v/>
      </c>
      <c r="F1816" s="23" t="str">
        <f>IF(在职员工基本信息!G1813="","",在职员工基本信息!G1813)</f>
        <v/>
      </c>
      <c r="G1816" s="1" t="str">
        <f>IF(在职员工基本信息!B1813="","",在职员工基本信息!B1813)</f>
        <v/>
      </c>
      <c r="H1816" s="1" t="str">
        <f>IF(在职员工基本信息!C1813="","",在职员工基本信息!C1813)</f>
        <v/>
      </c>
      <c r="J1816" s="23" t="str">
        <f t="shared" si="140"/>
        <v/>
      </c>
      <c r="K1816" s="23" t="str">
        <f t="shared" si="141"/>
        <v/>
      </c>
      <c r="L1816" s="23" t="str">
        <f t="shared" si="142"/>
        <v/>
      </c>
      <c r="M1816" s="23" t="str">
        <f t="shared" si="143"/>
        <v/>
      </c>
      <c r="N1816" s="23" t="str">
        <f t="shared" si="144"/>
        <v/>
      </c>
      <c r="P1816" s="1" t="str">
        <f>IF(AND(YEAR(在职员工基本信息!$M1813)='员工事项提醒（生日、续合同）'!$Q$4,MONTH(在职员工基本信息!$M1813)='员工事项提醒（生日、续合同）'!$S$4),在职员工基本信息!D1813,"")</f>
        <v/>
      </c>
      <c r="Q1816" s="1" t="str">
        <f>IF(AND(YEAR(在职员工基本信息!$M1813)='员工事项提醒（生日、续合同）'!$Q$4,MONTH(在职员工基本信息!$M1813)='员工事项提醒（生日、续合同）'!$S$4),在职员工基本信息!E1813,"")</f>
        <v/>
      </c>
      <c r="R1816" s="1" t="str">
        <f>IF(AND(YEAR(在职员工基本信息!$M1813)='员工事项提醒（生日、续合同）'!$Q$4,MONTH(在职员工基本信息!$M1813)='员工事项提醒（生日、续合同）'!$S$4),在职员工基本信息!B1813,"")</f>
        <v/>
      </c>
      <c r="S1816" s="1" t="str">
        <f>IF(AND(YEAR(在职员工基本信息!$M1813)='员工事项提醒（生日、续合同）'!$Q$4,MONTH(在职员工基本信息!$M1813)='员工事项提醒（生日、续合同）'!$S$4),在职员工基本信息!C1813,"")</f>
        <v/>
      </c>
      <c r="T1816" s="23" t="str">
        <f>IF(AND(YEAR(在职员工基本信息!$M1813)='员工事项提醒（生日、续合同）'!$Q$4,MONTH(在职员工基本信息!$M1813)='员工事项提醒（生日、续合同）'!$S$4),在职员工基本信息!M1813,"")</f>
        <v/>
      </c>
    </row>
    <row r="1817" spans="1:20">
      <c r="A1817" s="1" t="str">
        <f>B1817&amp;COUNTIF(B$8:B1817,B1817)</f>
        <v>1805</v>
      </c>
      <c r="B1817" s="1" t="str">
        <f>IF(MONTH(在职员工基本信息!G1814)=$L$4,MONTH(在职员工基本信息!G1814),"")</f>
        <v/>
      </c>
      <c r="D1817" s="1" t="str">
        <f>IFERROR(IF(在职员工基本信息!D1814="","",在职员工基本信息!D1814),"")</f>
        <v/>
      </c>
      <c r="E1817" s="1" t="str">
        <f>IF(在职员工基本信息!E1814="","",在职员工基本信息!E1814)</f>
        <v/>
      </c>
      <c r="F1817" s="23" t="str">
        <f>IF(在职员工基本信息!G1814="","",在职员工基本信息!G1814)</f>
        <v/>
      </c>
      <c r="G1817" s="1" t="str">
        <f>IF(在职员工基本信息!B1814="","",在职员工基本信息!B1814)</f>
        <v/>
      </c>
      <c r="H1817" s="1" t="str">
        <f>IF(在职员工基本信息!C1814="","",在职员工基本信息!C1814)</f>
        <v/>
      </c>
      <c r="J1817" s="23" t="str">
        <f t="shared" si="140"/>
        <v/>
      </c>
      <c r="K1817" s="23" t="str">
        <f t="shared" si="141"/>
        <v/>
      </c>
      <c r="L1817" s="23" t="str">
        <f t="shared" si="142"/>
        <v/>
      </c>
      <c r="M1817" s="23" t="str">
        <f t="shared" si="143"/>
        <v/>
      </c>
      <c r="N1817" s="23" t="str">
        <f t="shared" si="144"/>
        <v/>
      </c>
      <c r="P1817" s="1" t="str">
        <f>IF(AND(YEAR(在职员工基本信息!$M1814)='员工事项提醒（生日、续合同）'!$Q$4,MONTH(在职员工基本信息!$M1814)='员工事项提醒（生日、续合同）'!$S$4),在职员工基本信息!D1814,"")</f>
        <v/>
      </c>
      <c r="Q1817" s="1" t="str">
        <f>IF(AND(YEAR(在职员工基本信息!$M1814)='员工事项提醒（生日、续合同）'!$Q$4,MONTH(在职员工基本信息!$M1814)='员工事项提醒（生日、续合同）'!$S$4),在职员工基本信息!E1814,"")</f>
        <v/>
      </c>
      <c r="R1817" s="1" t="str">
        <f>IF(AND(YEAR(在职员工基本信息!$M1814)='员工事项提醒（生日、续合同）'!$Q$4,MONTH(在职员工基本信息!$M1814)='员工事项提醒（生日、续合同）'!$S$4),在职员工基本信息!B1814,"")</f>
        <v/>
      </c>
      <c r="S1817" s="1" t="str">
        <f>IF(AND(YEAR(在职员工基本信息!$M1814)='员工事项提醒（生日、续合同）'!$Q$4,MONTH(在职员工基本信息!$M1814)='员工事项提醒（生日、续合同）'!$S$4),在职员工基本信息!C1814,"")</f>
        <v/>
      </c>
      <c r="T1817" s="23" t="str">
        <f>IF(AND(YEAR(在职员工基本信息!$M1814)='员工事项提醒（生日、续合同）'!$Q$4,MONTH(在职员工基本信息!$M1814)='员工事项提醒（生日、续合同）'!$S$4),在职员工基本信息!M1814,"")</f>
        <v/>
      </c>
    </row>
    <row r="1818" spans="1:20">
      <c r="A1818" s="1" t="str">
        <f>B1818&amp;COUNTIF(B$8:B1818,B1818)</f>
        <v>1806</v>
      </c>
      <c r="B1818" s="1" t="str">
        <f>IF(MONTH(在职员工基本信息!G1815)=$L$4,MONTH(在职员工基本信息!G1815),"")</f>
        <v/>
      </c>
      <c r="D1818" s="1" t="str">
        <f>IFERROR(IF(在职员工基本信息!D1815="","",在职员工基本信息!D1815),"")</f>
        <v/>
      </c>
      <c r="E1818" s="1" t="str">
        <f>IF(在职员工基本信息!E1815="","",在职员工基本信息!E1815)</f>
        <v/>
      </c>
      <c r="F1818" s="23" t="str">
        <f>IF(在职员工基本信息!G1815="","",在职员工基本信息!G1815)</f>
        <v/>
      </c>
      <c r="G1818" s="1" t="str">
        <f>IF(在职员工基本信息!B1815="","",在职员工基本信息!B1815)</f>
        <v/>
      </c>
      <c r="H1818" s="1" t="str">
        <f>IF(在职员工基本信息!C1815="","",在职员工基本信息!C1815)</f>
        <v/>
      </c>
      <c r="J1818" s="23" t="str">
        <f t="shared" si="140"/>
        <v/>
      </c>
      <c r="K1818" s="23" t="str">
        <f t="shared" si="141"/>
        <v/>
      </c>
      <c r="L1818" s="23" t="str">
        <f t="shared" si="142"/>
        <v/>
      </c>
      <c r="M1818" s="23" t="str">
        <f t="shared" si="143"/>
        <v/>
      </c>
      <c r="N1818" s="23" t="str">
        <f t="shared" si="144"/>
        <v/>
      </c>
      <c r="P1818" s="1" t="str">
        <f>IF(AND(YEAR(在职员工基本信息!$M1815)='员工事项提醒（生日、续合同）'!$Q$4,MONTH(在职员工基本信息!$M1815)='员工事项提醒（生日、续合同）'!$S$4),在职员工基本信息!D1815,"")</f>
        <v/>
      </c>
      <c r="Q1818" s="1" t="str">
        <f>IF(AND(YEAR(在职员工基本信息!$M1815)='员工事项提醒（生日、续合同）'!$Q$4,MONTH(在职员工基本信息!$M1815)='员工事项提醒（生日、续合同）'!$S$4),在职员工基本信息!E1815,"")</f>
        <v/>
      </c>
      <c r="R1818" s="1" t="str">
        <f>IF(AND(YEAR(在职员工基本信息!$M1815)='员工事项提醒（生日、续合同）'!$Q$4,MONTH(在职员工基本信息!$M1815)='员工事项提醒（生日、续合同）'!$S$4),在职员工基本信息!B1815,"")</f>
        <v/>
      </c>
      <c r="S1818" s="1" t="str">
        <f>IF(AND(YEAR(在职员工基本信息!$M1815)='员工事项提醒（生日、续合同）'!$Q$4,MONTH(在职员工基本信息!$M1815)='员工事项提醒（生日、续合同）'!$S$4),在职员工基本信息!C1815,"")</f>
        <v/>
      </c>
      <c r="T1818" s="23" t="str">
        <f>IF(AND(YEAR(在职员工基本信息!$M1815)='员工事项提醒（生日、续合同）'!$Q$4,MONTH(在职员工基本信息!$M1815)='员工事项提醒（生日、续合同）'!$S$4),在职员工基本信息!M1815,"")</f>
        <v/>
      </c>
    </row>
    <row r="1819" spans="1:20">
      <c r="A1819" s="1" t="str">
        <f>B1819&amp;COUNTIF(B$8:B1819,B1819)</f>
        <v>1807</v>
      </c>
      <c r="B1819" s="1" t="str">
        <f>IF(MONTH(在职员工基本信息!G1816)=$L$4,MONTH(在职员工基本信息!G1816),"")</f>
        <v/>
      </c>
      <c r="D1819" s="1" t="str">
        <f>IFERROR(IF(在职员工基本信息!D1816="","",在职员工基本信息!D1816),"")</f>
        <v/>
      </c>
      <c r="E1819" s="1" t="str">
        <f>IF(在职员工基本信息!E1816="","",在职员工基本信息!E1816)</f>
        <v/>
      </c>
      <c r="F1819" s="23" t="str">
        <f>IF(在职员工基本信息!G1816="","",在职员工基本信息!G1816)</f>
        <v/>
      </c>
      <c r="G1819" s="1" t="str">
        <f>IF(在职员工基本信息!B1816="","",在职员工基本信息!B1816)</f>
        <v/>
      </c>
      <c r="H1819" s="1" t="str">
        <f>IF(在职员工基本信息!C1816="","",在职员工基本信息!C1816)</f>
        <v/>
      </c>
      <c r="J1819" s="23" t="str">
        <f t="shared" si="140"/>
        <v/>
      </c>
      <c r="K1819" s="23" t="str">
        <f t="shared" si="141"/>
        <v/>
      </c>
      <c r="L1819" s="23" t="str">
        <f t="shared" si="142"/>
        <v/>
      </c>
      <c r="M1819" s="23" t="str">
        <f t="shared" si="143"/>
        <v/>
      </c>
      <c r="N1819" s="23" t="str">
        <f t="shared" si="144"/>
        <v/>
      </c>
      <c r="P1819" s="1" t="str">
        <f>IF(AND(YEAR(在职员工基本信息!$M1816)='员工事项提醒（生日、续合同）'!$Q$4,MONTH(在职员工基本信息!$M1816)='员工事项提醒（生日、续合同）'!$S$4),在职员工基本信息!D1816,"")</f>
        <v/>
      </c>
      <c r="Q1819" s="1" t="str">
        <f>IF(AND(YEAR(在职员工基本信息!$M1816)='员工事项提醒（生日、续合同）'!$Q$4,MONTH(在职员工基本信息!$M1816)='员工事项提醒（生日、续合同）'!$S$4),在职员工基本信息!E1816,"")</f>
        <v/>
      </c>
      <c r="R1819" s="1" t="str">
        <f>IF(AND(YEAR(在职员工基本信息!$M1816)='员工事项提醒（生日、续合同）'!$Q$4,MONTH(在职员工基本信息!$M1816)='员工事项提醒（生日、续合同）'!$S$4),在职员工基本信息!B1816,"")</f>
        <v/>
      </c>
      <c r="S1819" s="1" t="str">
        <f>IF(AND(YEAR(在职员工基本信息!$M1816)='员工事项提醒（生日、续合同）'!$Q$4,MONTH(在职员工基本信息!$M1816)='员工事项提醒（生日、续合同）'!$S$4),在职员工基本信息!C1816,"")</f>
        <v/>
      </c>
      <c r="T1819" s="23" t="str">
        <f>IF(AND(YEAR(在职员工基本信息!$M1816)='员工事项提醒（生日、续合同）'!$Q$4,MONTH(在职员工基本信息!$M1816)='员工事项提醒（生日、续合同）'!$S$4),在职员工基本信息!M1816,"")</f>
        <v/>
      </c>
    </row>
    <row r="1820" spans="1:20">
      <c r="A1820" s="1" t="str">
        <f>B1820&amp;COUNTIF(B$8:B1820,B1820)</f>
        <v>1808</v>
      </c>
      <c r="B1820" s="1" t="str">
        <f>IF(MONTH(在职员工基本信息!G1817)=$L$4,MONTH(在职员工基本信息!G1817),"")</f>
        <v/>
      </c>
      <c r="D1820" s="1" t="str">
        <f>IFERROR(IF(在职员工基本信息!D1817="","",在职员工基本信息!D1817),"")</f>
        <v/>
      </c>
      <c r="E1820" s="1" t="str">
        <f>IF(在职员工基本信息!E1817="","",在职员工基本信息!E1817)</f>
        <v/>
      </c>
      <c r="F1820" s="23" t="str">
        <f>IF(在职员工基本信息!G1817="","",在职员工基本信息!G1817)</f>
        <v/>
      </c>
      <c r="G1820" s="1" t="str">
        <f>IF(在职员工基本信息!B1817="","",在职员工基本信息!B1817)</f>
        <v/>
      </c>
      <c r="H1820" s="1" t="str">
        <f>IF(在职员工基本信息!C1817="","",在职员工基本信息!C1817)</f>
        <v/>
      </c>
      <c r="J1820" s="23" t="str">
        <f t="shared" si="140"/>
        <v/>
      </c>
      <c r="K1820" s="23" t="str">
        <f t="shared" si="141"/>
        <v/>
      </c>
      <c r="L1820" s="23" t="str">
        <f t="shared" si="142"/>
        <v/>
      </c>
      <c r="M1820" s="23" t="str">
        <f t="shared" si="143"/>
        <v/>
      </c>
      <c r="N1820" s="23" t="str">
        <f t="shared" si="144"/>
        <v/>
      </c>
      <c r="P1820" s="1" t="str">
        <f>IF(AND(YEAR(在职员工基本信息!$M1817)='员工事项提醒（生日、续合同）'!$Q$4,MONTH(在职员工基本信息!$M1817)='员工事项提醒（生日、续合同）'!$S$4),在职员工基本信息!D1817,"")</f>
        <v/>
      </c>
      <c r="Q1820" s="1" t="str">
        <f>IF(AND(YEAR(在职员工基本信息!$M1817)='员工事项提醒（生日、续合同）'!$Q$4,MONTH(在职员工基本信息!$M1817)='员工事项提醒（生日、续合同）'!$S$4),在职员工基本信息!E1817,"")</f>
        <v/>
      </c>
      <c r="R1820" s="1" t="str">
        <f>IF(AND(YEAR(在职员工基本信息!$M1817)='员工事项提醒（生日、续合同）'!$Q$4,MONTH(在职员工基本信息!$M1817)='员工事项提醒（生日、续合同）'!$S$4),在职员工基本信息!B1817,"")</f>
        <v/>
      </c>
      <c r="S1820" s="1" t="str">
        <f>IF(AND(YEAR(在职员工基本信息!$M1817)='员工事项提醒（生日、续合同）'!$Q$4,MONTH(在职员工基本信息!$M1817)='员工事项提醒（生日、续合同）'!$S$4),在职员工基本信息!C1817,"")</f>
        <v/>
      </c>
      <c r="T1820" s="23" t="str">
        <f>IF(AND(YEAR(在职员工基本信息!$M1817)='员工事项提醒（生日、续合同）'!$Q$4,MONTH(在职员工基本信息!$M1817)='员工事项提醒（生日、续合同）'!$S$4),在职员工基本信息!M1817,"")</f>
        <v/>
      </c>
    </row>
    <row r="1821" spans="1:20">
      <c r="A1821" s="1" t="str">
        <f>B1821&amp;COUNTIF(B$8:B1821,B1821)</f>
        <v>1809</v>
      </c>
      <c r="B1821" s="1" t="str">
        <f>IF(MONTH(在职员工基本信息!G1818)=$L$4,MONTH(在职员工基本信息!G1818),"")</f>
        <v/>
      </c>
      <c r="D1821" s="1" t="str">
        <f>IFERROR(IF(在职员工基本信息!D1818="","",在职员工基本信息!D1818),"")</f>
        <v/>
      </c>
      <c r="E1821" s="1" t="str">
        <f>IF(在职员工基本信息!E1818="","",在职员工基本信息!E1818)</f>
        <v/>
      </c>
      <c r="F1821" s="23" t="str">
        <f>IF(在职员工基本信息!G1818="","",在职员工基本信息!G1818)</f>
        <v/>
      </c>
      <c r="G1821" s="1" t="str">
        <f>IF(在职员工基本信息!B1818="","",在职员工基本信息!B1818)</f>
        <v/>
      </c>
      <c r="H1821" s="1" t="str">
        <f>IF(在职员工基本信息!C1818="","",在职员工基本信息!C1818)</f>
        <v/>
      </c>
      <c r="J1821" s="23" t="str">
        <f t="shared" si="140"/>
        <v/>
      </c>
      <c r="K1821" s="23" t="str">
        <f t="shared" si="141"/>
        <v/>
      </c>
      <c r="L1821" s="23" t="str">
        <f t="shared" si="142"/>
        <v/>
      </c>
      <c r="M1821" s="23" t="str">
        <f t="shared" si="143"/>
        <v/>
      </c>
      <c r="N1821" s="23" t="str">
        <f t="shared" si="144"/>
        <v/>
      </c>
      <c r="P1821" s="1" t="str">
        <f>IF(AND(YEAR(在职员工基本信息!$M1818)='员工事项提醒（生日、续合同）'!$Q$4,MONTH(在职员工基本信息!$M1818)='员工事项提醒（生日、续合同）'!$S$4),在职员工基本信息!D1818,"")</f>
        <v/>
      </c>
      <c r="Q1821" s="1" t="str">
        <f>IF(AND(YEAR(在职员工基本信息!$M1818)='员工事项提醒（生日、续合同）'!$Q$4,MONTH(在职员工基本信息!$M1818)='员工事项提醒（生日、续合同）'!$S$4),在职员工基本信息!E1818,"")</f>
        <v/>
      </c>
      <c r="R1821" s="1" t="str">
        <f>IF(AND(YEAR(在职员工基本信息!$M1818)='员工事项提醒（生日、续合同）'!$Q$4,MONTH(在职员工基本信息!$M1818)='员工事项提醒（生日、续合同）'!$S$4),在职员工基本信息!B1818,"")</f>
        <v/>
      </c>
      <c r="S1821" s="1" t="str">
        <f>IF(AND(YEAR(在职员工基本信息!$M1818)='员工事项提醒（生日、续合同）'!$Q$4,MONTH(在职员工基本信息!$M1818)='员工事项提醒（生日、续合同）'!$S$4),在职员工基本信息!C1818,"")</f>
        <v/>
      </c>
      <c r="T1821" s="23" t="str">
        <f>IF(AND(YEAR(在职员工基本信息!$M1818)='员工事项提醒（生日、续合同）'!$Q$4,MONTH(在职员工基本信息!$M1818)='员工事项提醒（生日、续合同）'!$S$4),在职员工基本信息!M1818,"")</f>
        <v/>
      </c>
    </row>
    <row r="1822" spans="1:20">
      <c r="A1822" s="1" t="str">
        <f>B1822&amp;COUNTIF(B$8:B1822,B1822)</f>
        <v>1810</v>
      </c>
      <c r="B1822" s="1" t="str">
        <f>IF(MONTH(在职员工基本信息!G1819)=$L$4,MONTH(在职员工基本信息!G1819),"")</f>
        <v/>
      </c>
      <c r="D1822" s="1" t="str">
        <f>IFERROR(IF(在职员工基本信息!D1819="","",在职员工基本信息!D1819),"")</f>
        <v/>
      </c>
      <c r="E1822" s="1" t="str">
        <f>IF(在职员工基本信息!E1819="","",在职员工基本信息!E1819)</f>
        <v/>
      </c>
      <c r="F1822" s="23" t="str">
        <f>IF(在职员工基本信息!G1819="","",在职员工基本信息!G1819)</f>
        <v/>
      </c>
      <c r="G1822" s="1" t="str">
        <f>IF(在职员工基本信息!B1819="","",在职员工基本信息!B1819)</f>
        <v/>
      </c>
      <c r="H1822" s="1" t="str">
        <f>IF(在职员工基本信息!C1819="","",在职员工基本信息!C1819)</f>
        <v/>
      </c>
      <c r="J1822" s="23" t="str">
        <f t="shared" si="140"/>
        <v/>
      </c>
      <c r="K1822" s="23" t="str">
        <f t="shared" si="141"/>
        <v/>
      </c>
      <c r="L1822" s="23" t="str">
        <f t="shared" si="142"/>
        <v/>
      </c>
      <c r="M1822" s="23" t="str">
        <f t="shared" si="143"/>
        <v/>
      </c>
      <c r="N1822" s="23" t="str">
        <f t="shared" si="144"/>
        <v/>
      </c>
      <c r="P1822" s="1" t="str">
        <f>IF(AND(YEAR(在职员工基本信息!$M1819)='员工事项提醒（生日、续合同）'!$Q$4,MONTH(在职员工基本信息!$M1819)='员工事项提醒（生日、续合同）'!$S$4),在职员工基本信息!D1819,"")</f>
        <v/>
      </c>
      <c r="Q1822" s="1" t="str">
        <f>IF(AND(YEAR(在职员工基本信息!$M1819)='员工事项提醒（生日、续合同）'!$Q$4,MONTH(在职员工基本信息!$M1819)='员工事项提醒（生日、续合同）'!$S$4),在职员工基本信息!E1819,"")</f>
        <v/>
      </c>
      <c r="R1822" s="1" t="str">
        <f>IF(AND(YEAR(在职员工基本信息!$M1819)='员工事项提醒（生日、续合同）'!$Q$4,MONTH(在职员工基本信息!$M1819)='员工事项提醒（生日、续合同）'!$S$4),在职员工基本信息!B1819,"")</f>
        <v/>
      </c>
      <c r="S1822" s="1" t="str">
        <f>IF(AND(YEAR(在职员工基本信息!$M1819)='员工事项提醒（生日、续合同）'!$Q$4,MONTH(在职员工基本信息!$M1819)='员工事项提醒（生日、续合同）'!$S$4),在职员工基本信息!C1819,"")</f>
        <v/>
      </c>
      <c r="T1822" s="23" t="str">
        <f>IF(AND(YEAR(在职员工基本信息!$M1819)='员工事项提醒（生日、续合同）'!$Q$4,MONTH(在职员工基本信息!$M1819)='员工事项提醒（生日、续合同）'!$S$4),在职员工基本信息!M1819,"")</f>
        <v/>
      </c>
    </row>
    <row r="1823" spans="1:20">
      <c r="A1823" s="1" t="str">
        <f>B1823&amp;COUNTIF(B$8:B1823,B1823)</f>
        <v>1811</v>
      </c>
      <c r="B1823" s="1" t="str">
        <f>IF(MONTH(在职员工基本信息!G1820)=$L$4,MONTH(在职员工基本信息!G1820),"")</f>
        <v/>
      </c>
      <c r="D1823" s="1" t="str">
        <f>IFERROR(IF(在职员工基本信息!D1820="","",在职员工基本信息!D1820),"")</f>
        <v/>
      </c>
      <c r="E1823" s="1" t="str">
        <f>IF(在职员工基本信息!E1820="","",在职员工基本信息!E1820)</f>
        <v/>
      </c>
      <c r="F1823" s="23" t="str">
        <f>IF(在职员工基本信息!G1820="","",在职员工基本信息!G1820)</f>
        <v/>
      </c>
      <c r="G1823" s="1" t="str">
        <f>IF(在职员工基本信息!B1820="","",在职员工基本信息!B1820)</f>
        <v/>
      </c>
      <c r="H1823" s="1" t="str">
        <f>IF(在职员工基本信息!C1820="","",在职员工基本信息!C1820)</f>
        <v/>
      </c>
      <c r="J1823" s="23" t="str">
        <f t="shared" si="140"/>
        <v/>
      </c>
      <c r="K1823" s="23" t="str">
        <f t="shared" si="141"/>
        <v/>
      </c>
      <c r="L1823" s="23" t="str">
        <f t="shared" si="142"/>
        <v/>
      </c>
      <c r="M1823" s="23" t="str">
        <f t="shared" si="143"/>
        <v/>
      </c>
      <c r="N1823" s="23" t="str">
        <f t="shared" si="144"/>
        <v/>
      </c>
      <c r="P1823" s="1" t="str">
        <f>IF(AND(YEAR(在职员工基本信息!$M1820)='员工事项提醒（生日、续合同）'!$Q$4,MONTH(在职员工基本信息!$M1820)='员工事项提醒（生日、续合同）'!$S$4),在职员工基本信息!D1820,"")</f>
        <v/>
      </c>
      <c r="Q1823" s="1" t="str">
        <f>IF(AND(YEAR(在职员工基本信息!$M1820)='员工事项提醒（生日、续合同）'!$Q$4,MONTH(在职员工基本信息!$M1820)='员工事项提醒（生日、续合同）'!$S$4),在职员工基本信息!E1820,"")</f>
        <v/>
      </c>
      <c r="R1823" s="1" t="str">
        <f>IF(AND(YEAR(在职员工基本信息!$M1820)='员工事项提醒（生日、续合同）'!$Q$4,MONTH(在职员工基本信息!$M1820)='员工事项提醒（生日、续合同）'!$S$4),在职员工基本信息!B1820,"")</f>
        <v/>
      </c>
      <c r="S1823" s="1" t="str">
        <f>IF(AND(YEAR(在职员工基本信息!$M1820)='员工事项提醒（生日、续合同）'!$Q$4,MONTH(在职员工基本信息!$M1820)='员工事项提醒（生日、续合同）'!$S$4),在职员工基本信息!C1820,"")</f>
        <v/>
      </c>
      <c r="T1823" s="23" t="str">
        <f>IF(AND(YEAR(在职员工基本信息!$M1820)='员工事项提醒（生日、续合同）'!$Q$4,MONTH(在职员工基本信息!$M1820)='员工事项提醒（生日、续合同）'!$S$4),在职员工基本信息!M1820,"")</f>
        <v/>
      </c>
    </row>
    <row r="1824" spans="1:20">
      <c r="A1824" s="1" t="str">
        <f>B1824&amp;COUNTIF(B$8:B1824,B1824)</f>
        <v>1812</v>
      </c>
      <c r="B1824" s="1" t="str">
        <f>IF(MONTH(在职员工基本信息!G1821)=$L$4,MONTH(在职员工基本信息!G1821),"")</f>
        <v/>
      </c>
      <c r="D1824" s="1" t="str">
        <f>IFERROR(IF(在职员工基本信息!D1821="","",在职员工基本信息!D1821),"")</f>
        <v/>
      </c>
      <c r="E1824" s="1" t="str">
        <f>IF(在职员工基本信息!E1821="","",在职员工基本信息!E1821)</f>
        <v/>
      </c>
      <c r="F1824" s="23" t="str">
        <f>IF(在职员工基本信息!G1821="","",在职员工基本信息!G1821)</f>
        <v/>
      </c>
      <c r="G1824" s="1" t="str">
        <f>IF(在职员工基本信息!B1821="","",在职员工基本信息!B1821)</f>
        <v/>
      </c>
      <c r="H1824" s="1" t="str">
        <f>IF(在职员工基本信息!C1821="","",在职员工基本信息!C1821)</f>
        <v/>
      </c>
      <c r="J1824" s="23" t="str">
        <f t="shared" si="140"/>
        <v/>
      </c>
      <c r="K1824" s="23" t="str">
        <f t="shared" si="141"/>
        <v/>
      </c>
      <c r="L1824" s="23" t="str">
        <f t="shared" si="142"/>
        <v/>
      </c>
      <c r="M1824" s="23" t="str">
        <f t="shared" si="143"/>
        <v/>
      </c>
      <c r="N1824" s="23" t="str">
        <f t="shared" si="144"/>
        <v/>
      </c>
      <c r="P1824" s="1" t="str">
        <f>IF(AND(YEAR(在职员工基本信息!$M1821)='员工事项提醒（生日、续合同）'!$Q$4,MONTH(在职员工基本信息!$M1821)='员工事项提醒（生日、续合同）'!$S$4),在职员工基本信息!D1821,"")</f>
        <v/>
      </c>
      <c r="Q1824" s="1" t="str">
        <f>IF(AND(YEAR(在职员工基本信息!$M1821)='员工事项提醒（生日、续合同）'!$Q$4,MONTH(在职员工基本信息!$M1821)='员工事项提醒（生日、续合同）'!$S$4),在职员工基本信息!E1821,"")</f>
        <v/>
      </c>
      <c r="R1824" s="1" t="str">
        <f>IF(AND(YEAR(在职员工基本信息!$M1821)='员工事项提醒（生日、续合同）'!$Q$4,MONTH(在职员工基本信息!$M1821)='员工事项提醒（生日、续合同）'!$S$4),在职员工基本信息!B1821,"")</f>
        <v/>
      </c>
      <c r="S1824" s="1" t="str">
        <f>IF(AND(YEAR(在职员工基本信息!$M1821)='员工事项提醒（生日、续合同）'!$Q$4,MONTH(在职员工基本信息!$M1821)='员工事项提醒（生日、续合同）'!$S$4),在职员工基本信息!C1821,"")</f>
        <v/>
      </c>
      <c r="T1824" s="23" t="str">
        <f>IF(AND(YEAR(在职员工基本信息!$M1821)='员工事项提醒（生日、续合同）'!$Q$4,MONTH(在职员工基本信息!$M1821)='员工事项提醒（生日、续合同）'!$S$4),在职员工基本信息!M1821,"")</f>
        <v/>
      </c>
    </row>
    <row r="1825" spans="1:20">
      <c r="A1825" s="1" t="str">
        <f>B1825&amp;COUNTIF(B$8:B1825,B1825)</f>
        <v>1813</v>
      </c>
      <c r="B1825" s="1" t="str">
        <f>IF(MONTH(在职员工基本信息!G1822)=$L$4,MONTH(在职员工基本信息!G1822),"")</f>
        <v/>
      </c>
      <c r="D1825" s="1" t="str">
        <f>IFERROR(IF(在职员工基本信息!D1822="","",在职员工基本信息!D1822),"")</f>
        <v/>
      </c>
      <c r="E1825" s="1" t="str">
        <f>IF(在职员工基本信息!E1822="","",在职员工基本信息!E1822)</f>
        <v/>
      </c>
      <c r="F1825" s="23" t="str">
        <f>IF(在职员工基本信息!G1822="","",在职员工基本信息!G1822)</f>
        <v/>
      </c>
      <c r="G1825" s="1" t="str">
        <f>IF(在职员工基本信息!B1822="","",在职员工基本信息!B1822)</f>
        <v/>
      </c>
      <c r="H1825" s="1" t="str">
        <f>IF(在职员工基本信息!C1822="","",在职员工基本信息!C1822)</f>
        <v/>
      </c>
      <c r="J1825" s="23" t="str">
        <f t="shared" si="140"/>
        <v/>
      </c>
      <c r="K1825" s="23" t="str">
        <f t="shared" si="141"/>
        <v/>
      </c>
      <c r="L1825" s="23" t="str">
        <f t="shared" si="142"/>
        <v/>
      </c>
      <c r="M1825" s="23" t="str">
        <f t="shared" si="143"/>
        <v/>
      </c>
      <c r="N1825" s="23" t="str">
        <f t="shared" si="144"/>
        <v/>
      </c>
      <c r="P1825" s="1" t="str">
        <f>IF(AND(YEAR(在职员工基本信息!$M1822)='员工事项提醒（生日、续合同）'!$Q$4,MONTH(在职员工基本信息!$M1822)='员工事项提醒（生日、续合同）'!$S$4),在职员工基本信息!D1822,"")</f>
        <v/>
      </c>
      <c r="Q1825" s="1" t="str">
        <f>IF(AND(YEAR(在职员工基本信息!$M1822)='员工事项提醒（生日、续合同）'!$Q$4,MONTH(在职员工基本信息!$M1822)='员工事项提醒（生日、续合同）'!$S$4),在职员工基本信息!E1822,"")</f>
        <v/>
      </c>
      <c r="R1825" s="1" t="str">
        <f>IF(AND(YEAR(在职员工基本信息!$M1822)='员工事项提醒（生日、续合同）'!$Q$4,MONTH(在职员工基本信息!$M1822)='员工事项提醒（生日、续合同）'!$S$4),在职员工基本信息!B1822,"")</f>
        <v/>
      </c>
      <c r="S1825" s="1" t="str">
        <f>IF(AND(YEAR(在职员工基本信息!$M1822)='员工事项提醒（生日、续合同）'!$Q$4,MONTH(在职员工基本信息!$M1822)='员工事项提醒（生日、续合同）'!$S$4),在职员工基本信息!C1822,"")</f>
        <v/>
      </c>
      <c r="T1825" s="23" t="str">
        <f>IF(AND(YEAR(在职员工基本信息!$M1822)='员工事项提醒（生日、续合同）'!$Q$4,MONTH(在职员工基本信息!$M1822)='员工事项提醒（生日、续合同）'!$S$4),在职员工基本信息!M1822,"")</f>
        <v/>
      </c>
    </row>
    <row r="1826" spans="1:20">
      <c r="A1826" s="1" t="str">
        <f>B1826&amp;COUNTIF(B$8:B1826,B1826)</f>
        <v>1814</v>
      </c>
      <c r="B1826" s="1" t="str">
        <f>IF(MONTH(在职员工基本信息!G1823)=$L$4,MONTH(在职员工基本信息!G1823),"")</f>
        <v/>
      </c>
      <c r="D1826" s="1" t="str">
        <f>IFERROR(IF(在职员工基本信息!D1823="","",在职员工基本信息!D1823),"")</f>
        <v/>
      </c>
      <c r="E1826" s="1" t="str">
        <f>IF(在职员工基本信息!E1823="","",在职员工基本信息!E1823)</f>
        <v/>
      </c>
      <c r="F1826" s="23" t="str">
        <f>IF(在职员工基本信息!G1823="","",在职员工基本信息!G1823)</f>
        <v/>
      </c>
      <c r="G1826" s="1" t="str">
        <f>IF(在职员工基本信息!B1823="","",在职员工基本信息!B1823)</f>
        <v/>
      </c>
      <c r="H1826" s="1" t="str">
        <f>IF(在职员工基本信息!C1823="","",在职员工基本信息!C1823)</f>
        <v/>
      </c>
      <c r="J1826" s="23" t="str">
        <f t="shared" si="140"/>
        <v/>
      </c>
      <c r="K1826" s="23" t="str">
        <f t="shared" si="141"/>
        <v/>
      </c>
      <c r="L1826" s="23" t="str">
        <f t="shared" si="142"/>
        <v/>
      </c>
      <c r="M1826" s="23" t="str">
        <f t="shared" si="143"/>
        <v/>
      </c>
      <c r="N1826" s="23" t="str">
        <f t="shared" si="144"/>
        <v/>
      </c>
      <c r="P1826" s="1" t="str">
        <f>IF(AND(YEAR(在职员工基本信息!$M1823)='员工事项提醒（生日、续合同）'!$Q$4,MONTH(在职员工基本信息!$M1823)='员工事项提醒（生日、续合同）'!$S$4),在职员工基本信息!D1823,"")</f>
        <v/>
      </c>
      <c r="Q1826" s="1" t="str">
        <f>IF(AND(YEAR(在职员工基本信息!$M1823)='员工事项提醒（生日、续合同）'!$Q$4,MONTH(在职员工基本信息!$M1823)='员工事项提醒（生日、续合同）'!$S$4),在职员工基本信息!E1823,"")</f>
        <v/>
      </c>
      <c r="R1826" s="1" t="str">
        <f>IF(AND(YEAR(在职员工基本信息!$M1823)='员工事项提醒（生日、续合同）'!$Q$4,MONTH(在职员工基本信息!$M1823)='员工事项提醒（生日、续合同）'!$S$4),在职员工基本信息!B1823,"")</f>
        <v/>
      </c>
      <c r="S1826" s="1" t="str">
        <f>IF(AND(YEAR(在职员工基本信息!$M1823)='员工事项提醒（生日、续合同）'!$Q$4,MONTH(在职员工基本信息!$M1823)='员工事项提醒（生日、续合同）'!$S$4),在职员工基本信息!C1823,"")</f>
        <v/>
      </c>
      <c r="T1826" s="23" t="str">
        <f>IF(AND(YEAR(在职员工基本信息!$M1823)='员工事项提醒（生日、续合同）'!$Q$4,MONTH(在职员工基本信息!$M1823)='员工事项提醒（生日、续合同）'!$S$4),在职员工基本信息!M1823,"")</f>
        <v/>
      </c>
    </row>
    <row r="1827" spans="1:20">
      <c r="A1827" s="1" t="str">
        <f>B1827&amp;COUNTIF(B$8:B1827,B1827)</f>
        <v>1815</v>
      </c>
      <c r="B1827" s="1" t="str">
        <f>IF(MONTH(在职员工基本信息!G1824)=$L$4,MONTH(在职员工基本信息!G1824),"")</f>
        <v/>
      </c>
      <c r="D1827" s="1" t="str">
        <f>IFERROR(IF(在职员工基本信息!D1824="","",在职员工基本信息!D1824),"")</f>
        <v/>
      </c>
      <c r="E1827" s="1" t="str">
        <f>IF(在职员工基本信息!E1824="","",在职员工基本信息!E1824)</f>
        <v/>
      </c>
      <c r="F1827" s="23" t="str">
        <f>IF(在职员工基本信息!G1824="","",在职员工基本信息!G1824)</f>
        <v/>
      </c>
      <c r="G1827" s="1" t="str">
        <f>IF(在职员工基本信息!B1824="","",在职员工基本信息!B1824)</f>
        <v/>
      </c>
      <c r="H1827" s="1" t="str">
        <f>IF(在职员工基本信息!C1824="","",在职员工基本信息!C1824)</f>
        <v/>
      </c>
      <c r="J1827" s="23" t="str">
        <f t="shared" si="140"/>
        <v/>
      </c>
      <c r="K1827" s="23" t="str">
        <f t="shared" si="141"/>
        <v/>
      </c>
      <c r="L1827" s="23" t="str">
        <f t="shared" si="142"/>
        <v/>
      </c>
      <c r="M1827" s="23" t="str">
        <f t="shared" si="143"/>
        <v/>
      </c>
      <c r="N1827" s="23" t="str">
        <f t="shared" si="144"/>
        <v/>
      </c>
      <c r="P1827" s="1" t="str">
        <f>IF(AND(YEAR(在职员工基本信息!$M1824)='员工事项提醒（生日、续合同）'!$Q$4,MONTH(在职员工基本信息!$M1824)='员工事项提醒（生日、续合同）'!$S$4),在职员工基本信息!D1824,"")</f>
        <v/>
      </c>
      <c r="Q1827" s="1" t="str">
        <f>IF(AND(YEAR(在职员工基本信息!$M1824)='员工事项提醒（生日、续合同）'!$Q$4,MONTH(在职员工基本信息!$M1824)='员工事项提醒（生日、续合同）'!$S$4),在职员工基本信息!E1824,"")</f>
        <v/>
      </c>
      <c r="R1827" s="1" t="str">
        <f>IF(AND(YEAR(在职员工基本信息!$M1824)='员工事项提醒（生日、续合同）'!$Q$4,MONTH(在职员工基本信息!$M1824)='员工事项提醒（生日、续合同）'!$S$4),在职员工基本信息!B1824,"")</f>
        <v/>
      </c>
      <c r="S1827" s="1" t="str">
        <f>IF(AND(YEAR(在职员工基本信息!$M1824)='员工事项提醒（生日、续合同）'!$Q$4,MONTH(在职员工基本信息!$M1824)='员工事项提醒（生日、续合同）'!$S$4),在职员工基本信息!C1824,"")</f>
        <v/>
      </c>
      <c r="T1827" s="23" t="str">
        <f>IF(AND(YEAR(在职员工基本信息!$M1824)='员工事项提醒（生日、续合同）'!$Q$4,MONTH(在职员工基本信息!$M1824)='员工事项提醒（生日、续合同）'!$S$4),在职员工基本信息!M1824,"")</f>
        <v/>
      </c>
    </row>
    <row r="1828" spans="1:20">
      <c r="A1828" s="1" t="str">
        <f>B1828&amp;COUNTIF(B$8:B1828,B1828)</f>
        <v>1816</v>
      </c>
      <c r="B1828" s="1" t="str">
        <f>IF(MONTH(在职员工基本信息!G1825)=$L$4,MONTH(在职员工基本信息!G1825),"")</f>
        <v/>
      </c>
      <c r="D1828" s="1" t="str">
        <f>IFERROR(IF(在职员工基本信息!D1825="","",在职员工基本信息!D1825),"")</f>
        <v/>
      </c>
      <c r="E1828" s="1" t="str">
        <f>IF(在职员工基本信息!E1825="","",在职员工基本信息!E1825)</f>
        <v/>
      </c>
      <c r="F1828" s="23" t="str">
        <f>IF(在职员工基本信息!G1825="","",在职员工基本信息!G1825)</f>
        <v/>
      </c>
      <c r="G1828" s="1" t="str">
        <f>IF(在职员工基本信息!B1825="","",在职员工基本信息!B1825)</f>
        <v/>
      </c>
      <c r="H1828" s="1" t="str">
        <f>IF(在职员工基本信息!C1825="","",在职员工基本信息!C1825)</f>
        <v/>
      </c>
      <c r="J1828" s="23" t="str">
        <f t="shared" si="140"/>
        <v/>
      </c>
      <c r="K1828" s="23" t="str">
        <f t="shared" si="141"/>
        <v/>
      </c>
      <c r="L1828" s="23" t="str">
        <f t="shared" si="142"/>
        <v/>
      </c>
      <c r="M1828" s="23" t="str">
        <f t="shared" si="143"/>
        <v/>
      </c>
      <c r="N1828" s="23" t="str">
        <f t="shared" si="144"/>
        <v/>
      </c>
      <c r="P1828" s="1" t="str">
        <f>IF(AND(YEAR(在职员工基本信息!$M1825)='员工事项提醒（生日、续合同）'!$Q$4,MONTH(在职员工基本信息!$M1825)='员工事项提醒（生日、续合同）'!$S$4),在职员工基本信息!D1825,"")</f>
        <v/>
      </c>
      <c r="Q1828" s="1" t="str">
        <f>IF(AND(YEAR(在职员工基本信息!$M1825)='员工事项提醒（生日、续合同）'!$Q$4,MONTH(在职员工基本信息!$M1825)='员工事项提醒（生日、续合同）'!$S$4),在职员工基本信息!E1825,"")</f>
        <v/>
      </c>
      <c r="R1828" s="1" t="str">
        <f>IF(AND(YEAR(在职员工基本信息!$M1825)='员工事项提醒（生日、续合同）'!$Q$4,MONTH(在职员工基本信息!$M1825)='员工事项提醒（生日、续合同）'!$S$4),在职员工基本信息!B1825,"")</f>
        <v/>
      </c>
      <c r="S1828" s="1" t="str">
        <f>IF(AND(YEAR(在职员工基本信息!$M1825)='员工事项提醒（生日、续合同）'!$Q$4,MONTH(在职员工基本信息!$M1825)='员工事项提醒（生日、续合同）'!$S$4),在职员工基本信息!C1825,"")</f>
        <v/>
      </c>
      <c r="T1828" s="23" t="str">
        <f>IF(AND(YEAR(在职员工基本信息!$M1825)='员工事项提醒（生日、续合同）'!$Q$4,MONTH(在职员工基本信息!$M1825)='员工事项提醒（生日、续合同）'!$S$4),在职员工基本信息!M1825,"")</f>
        <v/>
      </c>
    </row>
    <row r="1829" spans="1:20">
      <c r="A1829" s="1" t="str">
        <f>B1829&amp;COUNTIF(B$8:B1829,B1829)</f>
        <v>1817</v>
      </c>
      <c r="B1829" s="1" t="str">
        <f>IF(MONTH(在职员工基本信息!G1826)=$L$4,MONTH(在职员工基本信息!G1826),"")</f>
        <v/>
      </c>
      <c r="D1829" s="1" t="str">
        <f>IFERROR(IF(在职员工基本信息!D1826="","",在职员工基本信息!D1826),"")</f>
        <v/>
      </c>
      <c r="E1829" s="1" t="str">
        <f>IF(在职员工基本信息!E1826="","",在职员工基本信息!E1826)</f>
        <v/>
      </c>
      <c r="F1829" s="23" t="str">
        <f>IF(在职员工基本信息!G1826="","",在职员工基本信息!G1826)</f>
        <v/>
      </c>
      <c r="G1829" s="1" t="str">
        <f>IF(在职员工基本信息!B1826="","",在职员工基本信息!B1826)</f>
        <v/>
      </c>
      <c r="H1829" s="1" t="str">
        <f>IF(在职员工基本信息!C1826="","",在职员工基本信息!C1826)</f>
        <v/>
      </c>
      <c r="J1829" s="23" t="str">
        <f t="shared" si="140"/>
        <v/>
      </c>
      <c r="K1829" s="23" t="str">
        <f t="shared" si="141"/>
        <v/>
      </c>
      <c r="L1829" s="23" t="str">
        <f t="shared" si="142"/>
        <v/>
      </c>
      <c r="M1829" s="23" t="str">
        <f t="shared" si="143"/>
        <v/>
      </c>
      <c r="N1829" s="23" t="str">
        <f t="shared" si="144"/>
        <v/>
      </c>
      <c r="P1829" s="1" t="str">
        <f>IF(AND(YEAR(在职员工基本信息!$M1826)='员工事项提醒（生日、续合同）'!$Q$4,MONTH(在职员工基本信息!$M1826)='员工事项提醒（生日、续合同）'!$S$4),在职员工基本信息!D1826,"")</f>
        <v/>
      </c>
      <c r="Q1829" s="1" t="str">
        <f>IF(AND(YEAR(在职员工基本信息!$M1826)='员工事项提醒（生日、续合同）'!$Q$4,MONTH(在职员工基本信息!$M1826)='员工事项提醒（生日、续合同）'!$S$4),在职员工基本信息!E1826,"")</f>
        <v/>
      </c>
      <c r="R1829" s="1" t="str">
        <f>IF(AND(YEAR(在职员工基本信息!$M1826)='员工事项提醒（生日、续合同）'!$Q$4,MONTH(在职员工基本信息!$M1826)='员工事项提醒（生日、续合同）'!$S$4),在职员工基本信息!B1826,"")</f>
        <v/>
      </c>
      <c r="S1829" s="1" t="str">
        <f>IF(AND(YEAR(在职员工基本信息!$M1826)='员工事项提醒（生日、续合同）'!$Q$4,MONTH(在职员工基本信息!$M1826)='员工事项提醒（生日、续合同）'!$S$4),在职员工基本信息!C1826,"")</f>
        <v/>
      </c>
      <c r="T1829" s="23" t="str">
        <f>IF(AND(YEAR(在职员工基本信息!$M1826)='员工事项提醒（生日、续合同）'!$Q$4,MONTH(在职员工基本信息!$M1826)='员工事项提醒（生日、续合同）'!$S$4),在职员工基本信息!M1826,"")</f>
        <v/>
      </c>
    </row>
    <row r="1830" spans="1:20">
      <c r="A1830" s="1" t="str">
        <f>B1830&amp;COUNTIF(B$8:B1830,B1830)</f>
        <v>1818</v>
      </c>
      <c r="B1830" s="1" t="str">
        <f>IF(MONTH(在职员工基本信息!G1827)=$L$4,MONTH(在职员工基本信息!G1827),"")</f>
        <v/>
      </c>
      <c r="D1830" s="1" t="str">
        <f>IFERROR(IF(在职员工基本信息!D1827="","",在职员工基本信息!D1827),"")</f>
        <v/>
      </c>
      <c r="E1830" s="1" t="str">
        <f>IF(在职员工基本信息!E1827="","",在职员工基本信息!E1827)</f>
        <v/>
      </c>
      <c r="F1830" s="23" t="str">
        <f>IF(在职员工基本信息!G1827="","",在职员工基本信息!G1827)</f>
        <v/>
      </c>
      <c r="G1830" s="1" t="str">
        <f>IF(在职员工基本信息!B1827="","",在职员工基本信息!B1827)</f>
        <v/>
      </c>
      <c r="H1830" s="1" t="str">
        <f>IF(在职员工基本信息!C1827="","",在职员工基本信息!C1827)</f>
        <v/>
      </c>
      <c r="J1830" s="23" t="str">
        <f t="shared" si="140"/>
        <v/>
      </c>
      <c r="K1830" s="23" t="str">
        <f t="shared" si="141"/>
        <v/>
      </c>
      <c r="L1830" s="23" t="str">
        <f t="shared" si="142"/>
        <v/>
      </c>
      <c r="M1830" s="23" t="str">
        <f t="shared" si="143"/>
        <v/>
      </c>
      <c r="N1830" s="23" t="str">
        <f t="shared" si="144"/>
        <v/>
      </c>
      <c r="P1830" s="1" t="str">
        <f>IF(AND(YEAR(在职员工基本信息!$M1827)='员工事项提醒（生日、续合同）'!$Q$4,MONTH(在职员工基本信息!$M1827)='员工事项提醒（生日、续合同）'!$S$4),在职员工基本信息!D1827,"")</f>
        <v/>
      </c>
      <c r="Q1830" s="1" t="str">
        <f>IF(AND(YEAR(在职员工基本信息!$M1827)='员工事项提醒（生日、续合同）'!$Q$4,MONTH(在职员工基本信息!$M1827)='员工事项提醒（生日、续合同）'!$S$4),在职员工基本信息!E1827,"")</f>
        <v/>
      </c>
      <c r="R1830" s="1" t="str">
        <f>IF(AND(YEAR(在职员工基本信息!$M1827)='员工事项提醒（生日、续合同）'!$Q$4,MONTH(在职员工基本信息!$M1827)='员工事项提醒（生日、续合同）'!$S$4),在职员工基本信息!B1827,"")</f>
        <v/>
      </c>
      <c r="S1830" s="1" t="str">
        <f>IF(AND(YEAR(在职员工基本信息!$M1827)='员工事项提醒（生日、续合同）'!$Q$4,MONTH(在职员工基本信息!$M1827)='员工事项提醒（生日、续合同）'!$S$4),在职员工基本信息!C1827,"")</f>
        <v/>
      </c>
      <c r="T1830" s="23" t="str">
        <f>IF(AND(YEAR(在职员工基本信息!$M1827)='员工事项提醒（生日、续合同）'!$Q$4,MONTH(在职员工基本信息!$M1827)='员工事项提醒（生日、续合同）'!$S$4),在职员工基本信息!M1827,"")</f>
        <v/>
      </c>
    </row>
    <row r="1831" spans="1:20">
      <c r="A1831" s="1" t="str">
        <f>B1831&amp;COUNTIF(B$8:B1831,B1831)</f>
        <v>1819</v>
      </c>
      <c r="B1831" s="1" t="str">
        <f>IF(MONTH(在职员工基本信息!G1828)=$L$4,MONTH(在职员工基本信息!G1828),"")</f>
        <v/>
      </c>
      <c r="D1831" s="1" t="str">
        <f>IFERROR(IF(在职员工基本信息!D1828="","",在职员工基本信息!D1828),"")</f>
        <v/>
      </c>
      <c r="E1831" s="1" t="str">
        <f>IF(在职员工基本信息!E1828="","",在职员工基本信息!E1828)</f>
        <v/>
      </c>
      <c r="F1831" s="23" t="str">
        <f>IF(在职员工基本信息!G1828="","",在职员工基本信息!G1828)</f>
        <v/>
      </c>
      <c r="G1831" s="1" t="str">
        <f>IF(在职员工基本信息!B1828="","",在职员工基本信息!B1828)</f>
        <v/>
      </c>
      <c r="H1831" s="1" t="str">
        <f>IF(在职员工基本信息!C1828="","",在职员工基本信息!C1828)</f>
        <v/>
      </c>
      <c r="J1831" s="23" t="str">
        <f t="shared" si="140"/>
        <v/>
      </c>
      <c r="K1831" s="23" t="str">
        <f t="shared" si="141"/>
        <v/>
      </c>
      <c r="L1831" s="23" t="str">
        <f t="shared" si="142"/>
        <v/>
      </c>
      <c r="M1831" s="23" t="str">
        <f t="shared" si="143"/>
        <v/>
      </c>
      <c r="N1831" s="23" t="str">
        <f t="shared" si="144"/>
        <v/>
      </c>
      <c r="P1831" s="1" t="str">
        <f>IF(AND(YEAR(在职员工基本信息!$M1828)='员工事项提醒（生日、续合同）'!$Q$4,MONTH(在职员工基本信息!$M1828)='员工事项提醒（生日、续合同）'!$S$4),在职员工基本信息!D1828,"")</f>
        <v/>
      </c>
      <c r="Q1831" s="1" t="str">
        <f>IF(AND(YEAR(在职员工基本信息!$M1828)='员工事项提醒（生日、续合同）'!$Q$4,MONTH(在职员工基本信息!$M1828)='员工事项提醒（生日、续合同）'!$S$4),在职员工基本信息!E1828,"")</f>
        <v/>
      </c>
      <c r="R1831" s="1" t="str">
        <f>IF(AND(YEAR(在职员工基本信息!$M1828)='员工事项提醒（生日、续合同）'!$Q$4,MONTH(在职员工基本信息!$M1828)='员工事项提醒（生日、续合同）'!$S$4),在职员工基本信息!B1828,"")</f>
        <v/>
      </c>
      <c r="S1831" s="1" t="str">
        <f>IF(AND(YEAR(在职员工基本信息!$M1828)='员工事项提醒（生日、续合同）'!$Q$4,MONTH(在职员工基本信息!$M1828)='员工事项提醒（生日、续合同）'!$S$4),在职员工基本信息!C1828,"")</f>
        <v/>
      </c>
      <c r="T1831" s="23" t="str">
        <f>IF(AND(YEAR(在职员工基本信息!$M1828)='员工事项提醒（生日、续合同）'!$Q$4,MONTH(在职员工基本信息!$M1828)='员工事项提醒（生日、续合同）'!$S$4),在职员工基本信息!M1828,"")</f>
        <v/>
      </c>
    </row>
    <row r="1832" spans="1:20">
      <c r="A1832" s="1" t="str">
        <f>B1832&amp;COUNTIF(B$8:B1832,B1832)</f>
        <v>1820</v>
      </c>
      <c r="B1832" s="1" t="str">
        <f>IF(MONTH(在职员工基本信息!G1829)=$L$4,MONTH(在职员工基本信息!G1829),"")</f>
        <v/>
      </c>
      <c r="D1832" s="1" t="str">
        <f>IFERROR(IF(在职员工基本信息!D1829="","",在职员工基本信息!D1829),"")</f>
        <v/>
      </c>
      <c r="E1832" s="1" t="str">
        <f>IF(在职员工基本信息!E1829="","",在职员工基本信息!E1829)</f>
        <v/>
      </c>
      <c r="F1832" s="23" t="str">
        <f>IF(在职员工基本信息!G1829="","",在职员工基本信息!G1829)</f>
        <v/>
      </c>
      <c r="G1832" s="1" t="str">
        <f>IF(在职员工基本信息!B1829="","",在职员工基本信息!B1829)</f>
        <v/>
      </c>
      <c r="H1832" s="1" t="str">
        <f>IF(在职员工基本信息!C1829="","",在职员工基本信息!C1829)</f>
        <v/>
      </c>
      <c r="J1832" s="23" t="str">
        <f t="shared" si="140"/>
        <v/>
      </c>
      <c r="K1832" s="23" t="str">
        <f t="shared" si="141"/>
        <v/>
      </c>
      <c r="L1832" s="23" t="str">
        <f t="shared" si="142"/>
        <v/>
      </c>
      <c r="M1832" s="23" t="str">
        <f t="shared" si="143"/>
        <v/>
      </c>
      <c r="N1832" s="23" t="str">
        <f t="shared" si="144"/>
        <v/>
      </c>
      <c r="P1832" s="1" t="str">
        <f>IF(AND(YEAR(在职员工基本信息!$M1829)='员工事项提醒（生日、续合同）'!$Q$4,MONTH(在职员工基本信息!$M1829)='员工事项提醒（生日、续合同）'!$S$4),在职员工基本信息!D1829,"")</f>
        <v/>
      </c>
      <c r="Q1832" s="1" t="str">
        <f>IF(AND(YEAR(在职员工基本信息!$M1829)='员工事项提醒（生日、续合同）'!$Q$4,MONTH(在职员工基本信息!$M1829)='员工事项提醒（生日、续合同）'!$S$4),在职员工基本信息!E1829,"")</f>
        <v/>
      </c>
      <c r="R1832" s="1" t="str">
        <f>IF(AND(YEAR(在职员工基本信息!$M1829)='员工事项提醒（生日、续合同）'!$Q$4,MONTH(在职员工基本信息!$M1829)='员工事项提醒（生日、续合同）'!$S$4),在职员工基本信息!B1829,"")</f>
        <v/>
      </c>
      <c r="S1832" s="1" t="str">
        <f>IF(AND(YEAR(在职员工基本信息!$M1829)='员工事项提醒（生日、续合同）'!$Q$4,MONTH(在职员工基本信息!$M1829)='员工事项提醒（生日、续合同）'!$S$4),在职员工基本信息!C1829,"")</f>
        <v/>
      </c>
      <c r="T1832" s="23" t="str">
        <f>IF(AND(YEAR(在职员工基本信息!$M1829)='员工事项提醒（生日、续合同）'!$Q$4,MONTH(在职员工基本信息!$M1829)='员工事项提醒（生日、续合同）'!$S$4),在职员工基本信息!M1829,"")</f>
        <v/>
      </c>
    </row>
    <row r="1833" spans="1:20">
      <c r="A1833" s="1" t="str">
        <f>B1833&amp;COUNTIF(B$8:B1833,B1833)</f>
        <v>1821</v>
      </c>
      <c r="B1833" s="1" t="str">
        <f>IF(MONTH(在职员工基本信息!G1830)=$L$4,MONTH(在职员工基本信息!G1830),"")</f>
        <v/>
      </c>
      <c r="D1833" s="1" t="str">
        <f>IFERROR(IF(在职员工基本信息!D1830="","",在职员工基本信息!D1830),"")</f>
        <v/>
      </c>
      <c r="E1833" s="1" t="str">
        <f>IF(在职员工基本信息!E1830="","",在职员工基本信息!E1830)</f>
        <v/>
      </c>
      <c r="F1833" s="23" t="str">
        <f>IF(在职员工基本信息!G1830="","",在职员工基本信息!G1830)</f>
        <v/>
      </c>
      <c r="G1833" s="1" t="str">
        <f>IF(在职员工基本信息!B1830="","",在职员工基本信息!B1830)</f>
        <v/>
      </c>
      <c r="H1833" s="1" t="str">
        <f>IF(在职员工基本信息!C1830="","",在职员工基本信息!C1830)</f>
        <v/>
      </c>
      <c r="J1833" s="23" t="str">
        <f t="shared" si="140"/>
        <v/>
      </c>
      <c r="K1833" s="23" t="str">
        <f t="shared" si="141"/>
        <v/>
      </c>
      <c r="L1833" s="23" t="str">
        <f t="shared" si="142"/>
        <v/>
      </c>
      <c r="M1833" s="23" t="str">
        <f t="shared" si="143"/>
        <v/>
      </c>
      <c r="N1833" s="23" t="str">
        <f t="shared" si="144"/>
        <v/>
      </c>
      <c r="P1833" s="1" t="str">
        <f>IF(AND(YEAR(在职员工基本信息!$M1830)='员工事项提醒（生日、续合同）'!$Q$4,MONTH(在职员工基本信息!$M1830)='员工事项提醒（生日、续合同）'!$S$4),在职员工基本信息!D1830,"")</f>
        <v/>
      </c>
      <c r="Q1833" s="1" t="str">
        <f>IF(AND(YEAR(在职员工基本信息!$M1830)='员工事项提醒（生日、续合同）'!$Q$4,MONTH(在职员工基本信息!$M1830)='员工事项提醒（生日、续合同）'!$S$4),在职员工基本信息!E1830,"")</f>
        <v/>
      </c>
      <c r="R1833" s="1" t="str">
        <f>IF(AND(YEAR(在职员工基本信息!$M1830)='员工事项提醒（生日、续合同）'!$Q$4,MONTH(在职员工基本信息!$M1830)='员工事项提醒（生日、续合同）'!$S$4),在职员工基本信息!B1830,"")</f>
        <v/>
      </c>
      <c r="S1833" s="1" t="str">
        <f>IF(AND(YEAR(在职员工基本信息!$M1830)='员工事项提醒（生日、续合同）'!$Q$4,MONTH(在职员工基本信息!$M1830)='员工事项提醒（生日、续合同）'!$S$4),在职员工基本信息!C1830,"")</f>
        <v/>
      </c>
      <c r="T1833" s="23" t="str">
        <f>IF(AND(YEAR(在职员工基本信息!$M1830)='员工事项提醒（生日、续合同）'!$Q$4,MONTH(在职员工基本信息!$M1830)='员工事项提醒（生日、续合同）'!$S$4),在职员工基本信息!M1830,"")</f>
        <v/>
      </c>
    </row>
    <row r="1834" spans="1:20">
      <c r="A1834" s="1" t="str">
        <f>B1834&amp;COUNTIF(B$8:B1834,B1834)</f>
        <v>1822</v>
      </c>
      <c r="B1834" s="1" t="str">
        <f>IF(MONTH(在职员工基本信息!G1831)=$L$4,MONTH(在职员工基本信息!G1831),"")</f>
        <v/>
      </c>
      <c r="D1834" s="1" t="str">
        <f>IFERROR(IF(在职员工基本信息!D1831="","",在职员工基本信息!D1831),"")</f>
        <v/>
      </c>
      <c r="E1834" s="1" t="str">
        <f>IF(在职员工基本信息!E1831="","",在职员工基本信息!E1831)</f>
        <v/>
      </c>
      <c r="F1834" s="23" t="str">
        <f>IF(在职员工基本信息!G1831="","",在职员工基本信息!G1831)</f>
        <v/>
      </c>
      <c r="G1834" s="1" t="str">
        <f>IF(在职员工基本信息!B1831="","",在职员工基本信息!B1831)</f>
        <v/>
      </c>
      <c r="H1834" s="1" t="str">
        <f>IF(在职员工基本信息!C1831="","",在职员工基本信息!C1831)</f>
        <v/>
      </c>
      <c r="J1834" s="23" t="str">
        <f t="shared" si="140"/>
        <v/>
      </c>
      <c r="K1834" s="23" t="str">
        <f t="shared" si="141"/>
        <v/>
      </c>
      <c r="L1834" s="23" t="str">
        <f t="shared" si="142"/>
        <v/>
      </c>
      <c r="M1834" s="23" t="str">
        <f t="shared" si="143"/>
        <v/>
      </c>
      <c r="N1834" s="23" t="str">
        <f t="shared" si="144"/>
        <v/>
      </c>
      <c r="P1834" s="1" t="str">
        <f>IF(AND(YEAR(在职员工基本信息!$M1831)='员工事项提醒（生日、续合同）'!$Q$4,MONTH(在职员工基本信息!$M1831)='员工事项提醒（生日、续合同）'!$S$4),在职员工基本信息!D1831,"")</f>
        <v/>
      </c>
      <c r="Q1834" s="1" t="str">
        <f>IF(AND(YEAR(在职员工基本信息!$M1831)='员工事项提醒（生日、续合同）'!$Q$4,MONTH(在职员工基本信息!$M1831)='员工事项提醒（生日、续合同）'!$S$4),在职员工基本信息!E1831,"")</f>
        <v/>
      </c>
      <c r="R1834" s="1" t="str">
        <f>IF(AND(YEAR(在职员工基本信息!$M1831)='员工事项提醒（生日、续合同）'!$Q$4,MONTH(在职员工基本信息!$M1831)='员工事项提醒（生日、续合同）'!$S$4),在职员工基本信息!B1831,"")</f>
        <v/>
      </c>
      <c r="S1834" s="1" t="str">
        <f>IF(AND(YEAR(在职员工基本信息!$M1831)='员工事项提醒（生日、续合同）'!$Q$4,MONTH(在职员工基本信息!$M1831)='员工事项提醒（生日、续合同）'!$S$4),在职员工基本信息!C1831,"")</f>
        <v/>
      </c>
      <c r="T1834" s="23" t="str">
        <f>IF(AND(YEAR(在职员工基本信息!$M1831)='员工事项提醒（生日、续合同）'!$Q$4,MONTH(在职员工基本信息!$M1831)='员工事项提醒（生日、续合同）'!$S$4),在职员工基本信息!M1831,"")</f>
        <v/>
      </c>
    </row>
    <row r="1835" spans="1:20">
      <c r="A1835" s="1" t="str">
        <f>B1835&amp;COUNTIF(B$8:B1835,B1835)</f>
        <v>1823</v>
      </c>
      <c r="B1835" s="1" t="str">
        <f>IF(MONTH(在职员工基本信息!G1832)=$L$4,MONTH(在职员工基本信息!G1832),"")</f>
        <v/>
      </c>
      <c r="D1835" s="1" t="str">
        <f>IFERROR(IF(在职员工基本信息!D1832="","",在职员工基本信息!D1832),"")</f>
        <v/>
      </c>
      <c r="E1835" s="1" t="str">
        <f>IF(在职员工基本信息!E1832="","",在职员工基本信息!E1832)</f>
        <v/>
      </c>
      <c r="F1835" s="23" t="str">
        <f>IF(在职员工基本信息!G1832="","",在职员工基本信息!G1832)</f>
        <v/>
      </c>
      <c r="G1835" s="1" t="str">
        <f>IF(在职员工基本信息!B1832="","",在职员工基本信息!B1832)</f>
        <v/>
      </c>
      <c r="H1835" s="1" t="str">
        <f>IF(在职员工基本信息!C1832="","",在职员工基本信息!C1832)</f>
        <v/>
      </c>
      <c r="J1835" s="23" t="str">
        <f t="shared" si="140"/>
        <v/>
      </c>
      <c r="K1835" s="23" t="str">
        <f t="shared" si="141"/>
        <v/>
      </c>
      <c r="L1835" s="23" t="str">
        <f t="shared" si="142"/>
        <v/>
      </c>
      <c r="M1835" s="23" t="str">
        <f t="shared" si="143"/>
        <v/>
      </c>
      <c r="N1835" s="23" t="str">
        <f t="shared" si="144"/>
        <v/>
      </c>
      <c r="P1835" s="1" t="str">
        <f>IF(AND(YEAR(在职员工基本信息!$M1832)='员工事项提醒（生日、续合同）'!$Q$4,MONTH(在职员工基本信息!$M1832)='员工事项提醒（生日、续合同）'!$S$4),在职员工基本信息!D1832,"")</f>
        <v/>
      </c>
      <c r="Q1835" s="1" t="str">
        <f>IF(AND(YEAR(在职员工基本信息!$M1832)='员工事项提醒（生日、续合同）'!$Q$4,MONTH(在职员工基本信息!$M1832)='员工事项提醒（生日、续合同）'!$S$4),在职员工基本信息!E1832,"")</f>
        <v/>
      </c>
      <c r="R1835" s="1" t="str">
        <f>IF(AND(YEAR(在职员工基本信息!$M1832)='员工事项提醒（生日、续合同）'!$Q$4,MONTH(在职员工基本信息!$M1832)='员工事项提醒（生日、续合同）'!$S$4),在职员工基本信息!B1832,"")</f>
        <v/>
      </c>
      <c r="S1835" s="1" t="str">
        <f>IF(AND(YEAR(在职员工基本信息!$M1832)='员工事项提醒（生日、续合同）'!$Q$4,MONTH(在职员工基本信息!$M1832)='员工事项提醒（生日、续合同）'!$S$4),在职员工基本信息!C1832,"")</f>
        <v/>
      </c>
      <c r="T1835" s="23" t="str">
        <f>IF(AND(YEAR(在职员工基本信息!$M1832)='员工事项提醒（生日、续合同）'!$Q$4,MONTH(在职员工基本信息!$M1832)='员工事项提醒（生日、续合同）'!$S$4),在职员工基本信息!M1832,"")</f>
        <v/>
      </c>
    </row>
    <row r="1836" spans="1:20">
      <c r="A1836" s="1" t="str">
        <f>B1836&amp;COUNTIF(B$8:B1836,B1836)</f>
        <v>1824</v>
      </c>
      <c r="B1836" s="1" t="str">
        <f>IF(MONTH(在职员工基本信息!G1833)=$L$4,MONTH(在职员工基本信息!G1833),"")</f>
        <v/>
      </c>
      <c r="D1836" s="1" t="str">
        <f>IFERROR(IF(在职员工基本信息!D1833="","",在职员工基本信息!D1833),"")</f>
        <v/>
      </c>
      <c r="E1836" s="1" t="str">
        <f>IF(在职员工基本信息!E1833="","",在职员工基本信息!E1833)</f>
        <v/>
      </c>
      <c r="F1836" s="23" t="str">
        <f>IF(在职员工基本信息!G1833="","",在职员工基本信息!G1833)</f>
        <v/>
      </c>
      <c r="G1836" s="1" t="str">
        <f>IF(在职员工基本信息!B1833="","",在职员工基本信息!B1833)</f>
        <v/>
      </c>
      <c r="H1836" s="1" t="str">
        <f>IF(在职员工基本信息!C1833="","",在职员工基本信息!C1833)</f>
        <v/>
      </c>
      <c r="J1836" s="23" t="str">
        <f t="shared" si="140"/>
        <v/>
      </c>
      <c r="K1836" s="23" t="str">
        <f t="shared" si="141"/>
        <v/>
      </c>
      <c r="L1836" s="23" t="str">
        <f t="shared" si="142"/>
        <v/>
      </c>
      <c r="M1836" s="23" t="str">
        <f t="shared" si="143"/>
        <v/>
      </c>
      <c r="N1836" s="23" t="str">
        <f t="shared" si="144"/>
        <v/>
      </c>
      <c r="P1836" s="1" t="str">
        <f>IF(AND(YEAR(在职员工基本信息!$M1833)='员工事项提醒（生日、续合同）'!$Q$4,MONTH(在职员工基本信息!$M1833)='员工事项提醒（生日、续合同）'!$S$4),在职员工基本信息!D1833,"")</f>
        <v/>
      </c>
      <c r="Q1836" s="1" t="str">
        <f>IF(AND(YEAR(在职员工基本信息!$M1833)='员工事项提醒（生日、续合同）'!$Q$4,MONTH(在职员工基本信息!$M1833)='员工事项提醒（生日、续合同）'!$S$4),在职员工基本信息!E1833,"")</f>
        <v/>
      </c>
      <c r="R1836" s="1" t="str">
        <f>IF(AND(YEAR(在职员工基本信息!$M1833)='员工事项提醒（生日、续合同）'!$Q$4,MONTH(在职员工基本信息!$M1833)='员工事项提醒（生日、续合同）'!$S$4),在职员工基本信息!B1833,"")</f>
        <v/>
      </c>
      <c r="S1836" s="1" t="str">
        <f>IF(AND(YEAR(在职员工基本信息!$M1833)='员工事项提醒（生日、续合同）'!$Q$4,MONTH(在职员工基本信息!$M1833)='员工事项提醒（生日、续合同）'!$S$4),在职员工基本信息!C1833,"")</f>
        <v/>
      </c>
      <c r="T1836" s="23" t="str">
        <f>IF(AND(YEAR(在职员工基本信息!$M1833)='员工事项提醒（生日、续合同）'!$Q$4,MONTH(在职员工基本信息!$M1833)='员工事项提醒（生日、续合同）'!$S$4),在职员工基本信息!M1833,"")</f>
        <v/>
      </c>
    </row>
    <row r="1837" spans="1:20">
      <c r="A1837" s="1" t="str">
        <f>B1837&amp;COUNTIF(B$8:B1837,B1837)</f>
        <v>1825</v>
      </c>
      <c r="B1837" s="1" t="str">
        <f>IF(MONTH(在职员工基本信息!G1834)=$L$4,MONTH(在职员工基本信息!G1834),"")</f>
        <v/>
      </c>
      <c r="D1837" s="1" t="str">
        <f>IFERROR(IF(在职员工基本信息!D1834="","",在职员工基本信息!D1834),"")</f>
        <v/>
      </c>
      <c r="E1837" s="1" t="str">
        <f>IF(在职员工基本信息!E1834="","",在职员工基本信息!E1834)</f>
        <v/>
      </c>
      <c r="F1837" s="23" t="str">
        <f>IF(在职员工基本信息!G1834="","",在职员工基本信息!G1834)</f>
        <v/>
      </c>
      <c r="G1837" s="1" t="str">
        <f>IF(在职员工基本信息!B1834="","",在职员工基本信息!B1834)</f>
        <v/>
      </c>
      <c r="H1837" s="1" t="str">
        <f>IF(在职员工基本信息!C1834="","",在职员工基本信息!C1834)</f>
        <v/>
      </c>
      <c r="J1837" s="23" t="str">
        <f t="shared" si="140"/>
        <v/>
      </c>
      <c r="K1837" s="23" t="str">
        <f t="shared" si="141"/>
        <v/>
      </c>
      <c r="L1837" s="23" t="str">
        <f t="shared" si="142"/>
        <v/>
      </c>
      <c r="M1837" s="23" t="str">
        <f t="shared" si="143"/>
        <v/>
      </c>
      <c r="N1837" s="23" t="str">
        <f t="shared" si="144"/>
        <v/>
      </c>
      <c r="P1837" s="1" t="str">
        <f>IF(AND(YEAR(在职员工基本信息!$M1834)='员工事项提醒（生日、续合同）'!$Q$4,MONTH(在职员工基本信息!$M1834)='员工事项提醒（生日、续合同）'!$S$4),在职员工基本信息!D1834,"")</f>
        <v/>
      </c>
      <c r="Q1837" s="1" t="str">
        <f>IF(AND(YEAR(在职员工基本信息!$M1834)='员工事项提醒（生日、续合同）'!$Q$4,MONTH(在职员工基本信息!$M1834)='员工事项提醒（生日、续合同）'!$S$4),在职员工基本信息!E1834,"")</f>
        <v/>
      </c>
      <c r="R1837" s="1" t="str">
        <f>IF(AND(YEAR(在职员工基本信息!$M1834)='员工事项提醒（生日、续合同）'!$Q$4,MONTH(在职员工基本信息!$M1834)='员工事项提醒（生日、续合同）'!$S$4),在职员工基本信息!B1834,"")</f>
        <v/>
      </c>
      <c r="S1837" s="1" t="str">
        <f>IF(AND(YEAR(在职员工基本信息!$M1834)='员工事项提醒（生日、续合同）'!$Q$4,MONTH(在职员工基本信息!$M1834)='员工事项提醒（生日、续合同）'!$S$4),在职员工基本信息!C1834,"")</f>
        <v/>
      </c>
      <c r="T1837" s="23" t="str">
        <f>IF(AND(YEAR(在职员工基本信息!$M1834)='员工事项提醒（生日、续合同）'!$Q$4,MONTH(在职员工基本信息!$M1834)='员工事项提醒（生日、续合同）'!$S$4),在职员工基本信息!M1834,"")</f>
        <v/>
      </c>
    </row>
    <row r="1838" spans="1:20">
      <c r="A1838" s="1" t="str">
        <f>B1838&amp;COUNTIF(B$8:B1838,B1838)</f>
        <v>1826</v>
      </c>
      <c r="B1838" s="1" t="str">
        <f>IF(MONTH(在职员工基本信息!G1835)=$L$4,MONTH(在职员工基本信息!G1835),"")</f>
        <v/>
      </c>
      <c r="D1838" s="1" t="str">
        <f>IFERROR(IF(在职员工基本信息!D1835="","",在职员工基本信息!D1835),"")</f>
        <v/>
      </c>
      <c r="E1838" s="1" t="str">
        <f>IF(在职员工基本信息!E1835="","",在职员工基本信息!E1835)</f>
        <v/>
      </c>
      <c r="F1838" s="23" t="str">
        <f>IF(在职员工基本信息!G1835="","",在职员工基本信息!G1835)</f>
        <v/>
      </c>
      <c r="G1838" s="1" t="str">
        <f>IF(在职员工基本信息!B1835="","",在职员工基本信息!B1835)</f>
        <v/>
      </c>
      <c r="H1838" s="1" t="str">
        <f>IF(在职员工基本信息!C1835="","",在职员工基本信息!C1835)</f>
        <v/>
      </c>
      <c r="J1838" s="23" t="str">
        <f t="shared" si="140"/>
        <v/>
      </c>
      <c r="K1838" s="23" t="str">
        <f t="shared" si="141"/>
        <v/>
      </c>
      <c r="L1838" s="23" t="str">
        <f t="shared" si="142"/>
        <v/>
      </c>
      <c r="M1838" s="23" t="str">
        <f t="shared" si="143"/>
        <v/>
      </c>
      <c r="N1838" s="23" t="str">
        <f t="shared" si="144"/>
        <v/>
      </c>
      <c r="P1838" s="1" t="str">
        <f>IF(AND(YEAR(在职员工基本信息!$M1835)='员工事项提醒（生日、续合同）'!$Q$4,MONTH(在职员工基本信息!$M1835)='员工事项提醒（生日、续合同）'!$S$4),在职员工基本信息!D1835,"")</f>
        <v/>
      </c>
      <c r="Q1838" s="1" t="str">
        <f>IF(AND(YEAR(在职员工基本信息!$M1835)='员工事项提醒（生日、续合同）'!$Q$4,MONTH(在职员工基本信息!$M1835)='员工事项提醒（生日、续合同）'!$S$4),在职员工基本信息!E1835,"")</f>
        <v/>
      </c>
      <c r="R1838" s="1" t="str">
        <f>IF(AND(YEAR(在职员工基本信息!$M1835)='员工事项提醒（生日、续合同）'!$Q$4,MONTH(在职员工基本信息!$M1835)='员工事项提醒（生日、续合同）'!$S$4),在职员工基本信息!B1835,"")</f>
        <v/>
      </c>
      <c r="S1838" s="1" t="str">
        <f>IF(AND(YEAR(在职员工基本信息!$M1835)='员工事项提醒（生日、续合同）'!$Q$4,MONTH(在职员工基本信息!$M1835)='员工事项提醒（生日、续合同）'!$S$4),在职员工基本信息!C1835,"")</f>
        <v/>
      </c>
      <c r="T1838" s="23" t="str">
        <f>IF(AND(YEAR(在职员工基本信息!$M1835)='员工事项提醒（生日、续合同）'!$Q$4,MONTH(在职员工基本信息!$M1835)='员工事项提醒（生日、续合同）'!$S$4),在职员工基本信息!M1835,"")</f>
        <v/>
      </c>
    </row>
    <row r="1839" spans="1:20">
      <c r="A1839" s="1" t="str">
        <f>B1839&amp;COUNTIF(B$8:B1839,B1839)</f>
        <v>1827</v>
      </c>
      <c r="B1839" s="1" t="str">
        <f>IF(MONTH(在职员工基本信息!G1836)=$L$4,MONTH(在职员工基本信息!G1836),"")</f>
        <v/>
      </c>
      <c r="D1839" s="1" t="str">
        <f>IFERROR(IF(在职员工基本信息!D1836="","",在职员工基本信息!D1836),"")</f>
        <v/>
      </c>
      <c r="E1839" s="1" t="str">
        <f>IF(在职员工基本信息!E1836="","",在职员工基本信息!E1836)</f>
        <v/>
      </c>
      <c r="F1839" s="23" t="str">
        <f>IF(在职员工基本信息!G1836="","",在职员工基本信息!G1836)</f>
        <v/>
      </c>
      <c r="G1839" s="1" t="str">
        <f>IF(在职员工基本信息!B1836="","",在职员工基本信息!B1836)</f>
        <v/>
      </c>
      <c r="H1839" s="1" t="str">
        <f>IF(在职员工基本信息!C1836="","",在职员工基本信息!C1836)</f>
        <v/>
      </c>
      <c r="J1839" s="23" t="str">
        <f t="shared" si="140"/>
        <v/>
      </c>
      <c r="K1839" s="23" t="str">
        <f t="shared" si="141"/>
        <v/>
      </c>
      <c r="L1839" s="23" t="str">
        <f t="shared" si="142"/>
        <v/>
      </c>
      <c r="M1839" s="23" t="str">
        <f t="shared" si="143"/>
        <v/>
      </c>
      <c r="N1839" s="23" t="str">
        <f t="shared" si="144"/>
        <v/>
      </c>
      <c r="P1839" s="1" t="str">
        <f>IF(AND(YEAR(在职员工基本信息!$M1836)='员工事项提醒（生日、续合同）'!$Q$4,MONTH(在职员工基本信息!$M1836)='员工事项提醒（生日、续合同）'!$S$4),在职员工基本信息!D1836,"")</f>
        <v/>
      </c>
      <c r="Q1839" s="1" t="str">
        <f>IF(AND(YEAR(在职员工基本信息!$M1836)='员工事项提醒（生日、续合同）'!$Q$4,MONTH(在职员工基本信息!$M1836)='员工事项提醒（生日、续合同）'!$S$4),在职员工基本信息!E1836,"")</f>
        <v/>
      </c>
      <c r="R1839" s="1" t="str">
        <f>IF(AND(YEAR(在职员工基本信息!$M1836)='员工事项提醒（生日、续合同）'!$Q$4,MONTH(在职员工基本信息!$M1836)='员工事项提醒（生日、续合同）'!$S$4),在职员工基本信息!B1836,"")</f>
        <v/>
      </c>
      <c r="S1839" s="1" t="str">
        <f>IF(AND(YEAR(在职员工基本信息!$M1836)='员工事项提醒（生日、续合同）'!$Q$4,MONTH(在职员工基本信息!$M1836)='员工事项提醒（生日、续合同）'!$S$4),在职员工基本信息!C1836,"")</f>
        <v/>
      </c>
      <c r="T1839" s="23" t="str">
        <f>IF(AND(YEAR(在职员工基本信息!$M1836)='员工事项提醒（生日、续合同）'!$Q$4,MONTH(在职员工基本信息!$M1836)='员工事项提醒（生日、续合同）'!$S$4),在职员工基本信息!M1836,"")</f>
        <v/>
      </c>
    </row>
    <row r="1840" spans="1:20">
      <c r="A1840" s="1" t="str">
        <f>B1840&amp;COUNTIF(B$8:B1840,B1840)</f>
        <v>1828</v>
      </c>
      <c r="B1840" s="1" t="str">
        <f>IF(MONTH(在职员工基本信息!G1837)=$L$4,MONTH(在职员工基本信息!G1837),"")</f>
        <v/>
      </c>
      <c r="D1840" s="1" t="str">
        <f>IFERROR(IF(在职员工基本信息!D1837="","",在职员工基本信息!D1837),"")</f>
        <v/>
      </c>
      <c r="E1840" s="1" t="str">
        <f>IF(在职员工基本信息!E1837="","",在职员工基本信息!E1837)</f>
        <v/>
      </c>
      <c r="F1840" s="23" t="str">
        <f>IF(在职员工基本信息!G1837="","",在职员工基本信息!G1837)</f>
        <v/>
      </c>
      <c r="G1840" s="1" t="str">
        <f>IF(在职员工基本信息!B1837="","",在职员工基本信息!B1837)</f>
        <v/>
      </c>
      <c r="H1840" s="1" t="str">
        <f>IF(在职员工基本信息!C1837="","",在职员工基本信息!C1837)</f>
        <v/>
      </c>
      <c r="J1840" s="23" t="str">
        <f t="shared" si="140"/>
        <v/>
      </c>
      <c r="K1840" s="23" t="str">
        <f t="shared" si="141"/>
        <v/>
      </c>
      <c r="L1840" s="23" t="str">
        <f t="shared" si="142"/>
        <v/>
      </c>
      <c r="M1840" s="23" t="str">
        <f t="shared" si="143"/>
        <v/>
      </c>
      <c r="N1840" s="23" t="str">
        <f t="shared" si="144"/>
        <v/>
      </c>
      <c r="P1840" s="1" t="str">
        <f>IF(AND(YEAR(在职员工基本信息!$M1837)='员工事项提醒（生日、续合同）'!$Q$4,MONTH(在职员工基本信息!$M1837)='员工事项提醒（生日、续合同）'!$S$4),在职员工基本信息!D1837,"")</f>
        <v/>
      </c>
      <c r="Q1840" s="1" t="str">
        <f>IF(AND(YEAR(在职员工基本信息!$M1837)='员工事项提醒（生日、续合同）'!$Q$4,MONTH(在职员工基本信息!$M1837)='员工事项提醒（生日、续合同）'!$S$4),在职员工基本信息!E1837,"")</f>
        <v/>
      </c>
      <c r="R1840" s="1" t="str">
        <f>IF(AND(YEAR(在职员工基本信息!$M1837)='员工事项提醒（生日、续合同）'!$Q$4,MONTH(在职员工基本信息!$M1837)='员工事项提醒（生日、续合同）'!$S$4),在职员工基本信息!B1837,"")</f>
        <v/>
      </c>
      <c r="S1840" s="1" t="str">
        <f>IF(AND(YEAR(在职员工基本信息!$M1837)='员工事项提醒（生日、续合同）'!$Q$4,MONTH(在职员工基本信息!$M1837)='员工事项提醒（生日、续合同）'!$S$4),在职员工基本信息!C1837,"")</f>
        <v/>
      </c>
      <c r="T1840" s="23" t="str">
        <f>IF(AND(YEAR(在职员工基本信息!$M1837)='员工事项提醒（生日、续合同）'!$Q$4,MONTH(在职员工基本信息!$M1837)='员工事项提醒（生日、续合同）'!$S$4),在职员工基本信息!M1837,"")</f>
        <v/>
      </c>
    </row>
    <row r="1841" spans="1:20">
      <c r="A1841" s="1" t="str">
        <f>B1841&amp;COUNTIF(B$8:B1841,B1841)</f>
        <v>1829</v>
      </c>
      <c r="B1841" s="1" t="str">
        <f>IF(MONTH(在职员工基本信息!G1838)=$L$4,MONTH(在职员工基本信息!G1838),"")</f>
        <v/>
      </c>
      <c r="D1841" s="1" t="str">
        <f>IFERROR(IF(在职员工基本信息!D1838="","",在职员工基本信息!D1838),"")</f>
        <v/>
      </c>
      <c r="E1841" s="1" t="str">
        <f>IF(在职员工基本信息!E1838="","",在职员工基本信息!E1838)</f>
        <v/>
      </c>
      <c r="F1841" s="23" t="str">
        <f>IF(在职员工基本信息!G1838="","",在职员工基本信息!G1838)</f>
        <v/>
      </c>
      <c r="G1841" s="1" t="str">
        <f>IF(在职员工基本信息!B1838="","",在职员工基本信息!B1838)</f>
        <v/>
      </c>
      <c r="H1841" s="1" t="str">
        <f>IF(在职员工基本信息!C1838="","",在职员工基本信息!C1838)</f>
        <v/>
      </c>
      <c r="J1841" s="23" t="str">
        <f t="shared" si="140"/>
        <v/>
      </c>
      <c r="K1841" s="23" t="str">
        <f t="shared" si="141"/>
        <v/>
      </c>
      <c r="L1841" s="23" t="str">
        <f t="shared" si="142"/>
        <v/>
      </c>
      <c r="M1841" s="23" t="str">
        <f t="shared" si="143"/>
        <v/>
      </c>
      <c r="N1841" s="23" t="str">
        <f t="shared" si="144"/>
        <v/>
      </c>
      <c r="P1841" s="1" t="str">
        <f>IF(AND(YEAR(在职员工基本信息!$M1838)='员工事项提醒（生日、续合同）'!$Q$4,MONTH(在职员工基本信息!$M1838)='员工事项提醒（生日、续合同）'!$S$4),在职员工基本信息!D1838,"")</f>
        <v/>
      </c>
      <c r="Q1841" s="1" t="str">
        <f>IF(AND(YEAR(在职员工基本信息!$M1838)='员工事项提醒（生日、续合同）'!$Q$4,MONTH(在职员工基本信息!$M1838)='员工事项提醒（生日、续合同）'!$S$4),在职员工基本信息!E1838,"")</f>
        <v/>
      </c>
      <c r="R1841" s="1" t="str">
        <f>IF(AND(YEAR(在职员工基本信息!$M1838)='员工事项提醒（生日、续合同）'!$Q$4,MONTH(在职员工基本信息!$M1838)='员工事项提醒（生日、续合同）'!$S$4),在职员工基本信息!B1838,"")</f>
        <v/>
      </c>
      <c r="S1841" s="1" t="str">
        <f>IF(AND(YEAR(在职员工基本信息!$M1838)='员工事项提醒（生日、续合同）'!$Q$4,MONTH(在职员工基本信息!$M1838)='员工事项提醒（生日、续合同）'!$S$4),在职员工基本信息!C1838,"")</f>
        <v/>
      </c>
      <c r="T1841" s="23" t="str">
        <f>IF(AND(YEAR(在职员工基本信息!$M1838)='员工事项提醒（生日、续合同）'!$Q$4,MONTH(在职员工基本信息!$M1838)='员工事项提醒（生日、续合同）'!$S$4),在职员工基本信息!M1838,"")</f>
        <v/>
      </c>
    </row>
    <row r="1842" spans="1:20">
      <c r="A1842" s="1" t="str">
        <f>B1842&amp;COUNTIF(B$8:B1842,B1842)</f>
        <v>1830</v>
      </c>
      <c r="B1842" s="1" t="str">
        <f>IF(MONTH(在职员工基本信息!G1839)=$L$4,MONTH(在职员工基本信息!G1839),"")</f>
        <v/>
      </c>
      <c r="D1842" s="1" t="str">
        <f>IFERROR(IF(在职员工基本信息!D1839="","",在职员工基本信息!D1839),"")</f>
        <v/>
      </c>
      <c r="E1842" s="1" t="str">
        <f>IF(在职员工基本信息!E1839="","",在职员工基本信息!E1839)</f>
        <v/>
      </c>
      <c r="F1842" s="23" t="str">
        <f>IF(在职员工基本信息!G1839="","",在职员工基本信息!G1839)</f>
        <v/>
      </c>
      <c r="G1842" s="1" t="str">
        <f>IF(在职员工基本信息!B1839="","",在职员工基本信息!B1839)</f>
        <v/>
      </c>
      <c r="H1842" s="1" t="str">
        <f>IF(在职员工基本信息!C1839="","",在职员工基本信息!C1839)</f>
        <v/>
      </c>
      <c r="J1842" s="23" t="str">
        <f t="shared" si="140"/>
        <v/>
      </c>
      <c r="K1842" s="23" t="str">
        <f t="shared" si="141"/>
        <v/>
      </c>
      <c r="L1842" s="23" t="str">
        <f t="shared" si="142"/>
        <v/>
      </c>
      <c r="M1842" s="23" t="str">
        <f t="shared" si="143"/>
        <v/>
      </c>
      <c r="N1842" s="23" t="str">
        <f t="shared" si="144"/>
        <v/>
      </c>
      <c r="P1842" s="1" t="str">
        <f>IF(AND(YEAR(在职员工基本信息!$M1839)='员工事项提醒（生日、续合同）'!$Q$4,MONTH(在职员工基本信息!$M1839)='员工事项提醒（生日、续合同）'!$S$4),在职员工基本信息!D1839,"")</f>
        <v/>
      </c>
      <c r="Q1842" s="1" t="str">
        <f>IF(AND(YEAR(在职员工基本信息!$M1839)='员工事项提醒（生日、续合同）'!$Q$4,MONTH(在职员工基本信息!$M1839)='员工事项提醒（生日、续合同）'!$S$4),在职员工基本信息!E1839,"")</f>
        <v/>
      </c>
      <c r="R1842" s="1" t="str">
        <f>IF(AND(YEAR(在职员工基本信息!$M1839)='员工事项提醒（生日、续合同）'!$Q$4,MONTH(在职员工基本信息!$M1839)='员工事项提醒（生日、续合同）'!$S$4),在职员工基本信息!B1839,"")</f>
        <v/>
      </c>
      <c r="S1842" s="1" t="str">
        <f>IF(AND(YEAR(在职员工基本信息!$M1839)='员工事项提醒（生日、续合同）'!$Q$4,MONTH(在职员工基本信息!$M1839)='员工事项提醒（生日、续合同）'!$S$4),在职员工基本信息!C1839,"")</f>
        <v/>
      </c>
      <c r="T1842" s="23" t="str">
        <f>IF(AND(YEAR(在职员工基本信息!$M1839)='员工事项提醒（生日、续合同）'!$Q$4,MONTH(在职员工基本信息!$M1839)='员工事项提醒（生日、续合同）'!$S$4),在职员工基本信息!M1839,"")</f>
        <v/>
      </c>
    </row>
    <row r="1843" spans="1:20">
      <c r="A1843" s="1" t="str">
        <f>B1843&amp;COUNTIF(B$8:B1843,B1843)</f>
        <v>1831</v>
      </c>
      <c r="B1843" s="1" t="str">
        <f>IF(MONTH(在职员工基本信息!G1840)=$L$4,MONTH(在职员工基本信息!G1840),"")</f>
        <v/>
      </c>
      <c r="D1843" s="1" t="str">
        <f>IFERROR(IF(在职员工基本信息!D1840="","",在职员工基本信息!D1840),"")</f>
        <v/>
      </c>
      <c r="E1843" s="1" t="str">
        <f>IF(在职员工基本信息!E1840="","",在职员工基本信息!E1840)</f>
        <v/>
      </c>
      <c r="F1843" s="23" t="str">
        <f>IF(在职员工基本信息!G1840="","",在职员工基本信息!G1840)</f>
        <v/>
      </c>
      <c r="G1843" s="1" t="str">
        <f>IF(在职员工基本信息!B1840="","",在职员工基本信息!B1840)</f>
        <v/>
      </c>
      <c r="H1843" s="1" t="str">
        <f>IF(在职员工基本信息!C1840="","",在职员工基本信息!C1840)</f>
        <v/>
      </c>
      <c r="J1843" s="23" t="str">
        <f t="shared" si="140"/>
        <v/>
      </c>
      <c r="K1843" s="23" t="str">
        <f t="shared" si="141"/>
        <v/>
      </c>
      <c r="L1843" s="23" t="str">
        <f t="shared" si="142"/>
        <v/>
      </c>
      <c r="M1843" s="23" t="str">
        <f t="shared" si="143"/>
        <v/>
      </c>
      <c r="N1843" s="23" t="str">
        <f t="shared" si="144"/>
        <v/>
      </c>
      <c r="P1843" s="1" t="str">
        <f>IF(AND(YEAR(在职员工基本信息!$M1840)='员工事项提醒（生日、续合同）'!$Q$4,MONTH(在职员工基本信息!$M1840)='员工事项提醒（生日、续合同）'!$S$4),在职员工基本信息!D1840,"")</f>
        <v/>
      </c>
      <c r="Q1843" s="1" t="str">
        <f>IF(AND(YEAR(在职员工基本信息!$M1840)='员工事项提醒（生日、续合同）'!$Q$4,MONTH(在职员工基本信息!$M1840)='员工事项提醒（生日、续合同）'!$S$4),在职员工基本信息!E1840,"")</f>
        <v/>
      </c>
      <c r="R1843" s="1" t="str">
        <f>IF(AND(YEAR(在职员工基本信息!$M1840)='员工事项提醒（生日、续合同）'!$Q$4,MONTH(在职员工基本信息!$M1840)='员工事项提醒（生日、续合同）'!$S$4),在职员工基本信息!B1840,"")</f>
        <v/>
      </c>
      <c r="S1843" s="1" t="str">
        <f>IF(AND(YEAR(在职员工基本信息!$M1840)='员工事项提醒（生日、续合同）'!$Q$4,MONTH(在职员工基本信息!$M1840)='员工事项提醒（生日、续合同）'!$S$4),在职员工基本信息!C1840,"")</f>
        <v/>
      </c>
      <c r="T1843" s="23" t="str">
        <f>IF(AND(YEAR(在职员工基本信息!$M1840)='员工事项提醒（生日、续合同）'!$Q$4,MONTH(在职员工基本信息!$M1840)='员工事项提醒（生日、续合同）'!$S$4),在职员工基本信息!M1840,"")</f>
        <v/>
      </c>
    </row>
    <row r="1844" spans="1:20">
      <c r="A1844" s="1" t="str">
        <f>B1844&amp;COUNTIF(B$8:B1844,B1844)</f>
        <v>1832</v>
      </c>
      <c r="B1844" s="1" t="str">
        <f>IF(MONTH(在职员工基本信息!G1841)=$L$4,MONTH(在职员工基本信息!G1841),"")</f>
        <v/>
      </c>
      <c r="D1844" s="1" t="str">
        <f>IFERROR(IF(在职员工基本信息!D1841="","",在职员工基本信息!D1841),"")</f>
        <v/>
      </c>
      <c r="E1844" s="1" t="str">
        <f>IF(在职员工基本信息!E1841="","",在职员工基本信息!E1841)</f>
        <v/>
      </c>
      <c r="F1844" s="23" t="str">
        <f>IF(在职员工基本信息!G1841="","",在职员工基本信息!G1841)</f>
        <v/>
      </c>
      <c r="G1844" s="1" t="str">
        <f>IF(在职员工基本信息!B1841="","",在职员工基本信息!B1841)</f>
        <v/>
      </c>
      <c r="H1844" s="1" t="str">
        <f>IF(在职员工基本信息!C1841="","",在职员工基本信息!C1841)</f>
        <v/>
      </c>
      <c r="J1844" s="23" t="str">
        <f t="shared" si="140"/>
        <v/>
      </c>
      <c r="K1844" s="23" t="str">
        <f t="shared" si="141"/>
        <v/>
      </c>
      <c r="L1844" s="23" t="str">
        <f t="shared" si="142"/>
        <v/>
      </c>
      <c r="M1844" s="23" t="str">
        <f t="shared" si="143"/>
        <v/>
      </c>
      <c r="N1844" s="23" t="str">
        <f t="shared" si="144"/>
        <v/>
      </c>
      <c r="P1844" s="1" t="str">
        <f>IF(AND(YEAR(在职员工基本信息!$M1841)='员工事项提醒（生日、续合同）'!$Q$4,MONTH(在职员工基本信息!$M1841)='员工事项提醒（生日、续合同）'!$S$4),在职员工基本信息!D1841,"")</f>
        <v/>
      </c>
      <c r="Q1844" s="1" t="str">
        <f>IF(AND(YEAR(在职员工基本信息!$M1841)='员工事项提醒（生日、续合同）'!$Q$4,MONTH(在职员工基本信息!$M1841)='员工事项提醒（生日、续合同）'!$S$4),在职员工基本信息!E1841,"")</f>
        <v/>
      </c>
      <c r="R1844" s="1" t="str">
        <f>IF(AND(YEAR(在职员工基本信息!$M1841)='员工事项提醒（生日、续合同）'!$Q$4,MONTH(在职员工基本信息!$M1841)='员工事项提醒（生日、续合同）'!$S$4),在职员工基本信息!B1841,"")</f>
        <v/>
      </c>
      <c r="S1844" s="1" t="str">
        <f>IF(AND(YEAR(在职员工基本信息!$M1841)='员工事项提醒（生日、续合同）'!$Q$4,MONTH(在职员工基本信息!$M1841)='员工事项提醒（生日、续合同）'!$S$4),在职员工基本信息!C1841,"")</f>
        <v/>
      </c>
      <c r="T1844" s="23" t="str">
        <f>IF(AND(YEAR(在职员工基本信息!$M1841)='员工事项提醒（生日、续合同）'!$Q$4,MONTH(在职员工基本信息!$M1841)='员工事项提醒（生日、续合同）'!$S$4),在职员工基本信息!M1841,"")</f>
        <v/>
      </c>
    </row>
    <row r="1845" spans="1:20">
      <c r="A1845" s="1" t="str">
        <f>B1845&amp;COUNTIF(B$8:B1845,B1845)</f>
        <v>1833</v>
      </c>
      <c r="B1845" s="1" t="str">
        <f>IF(MONTH(在职员工基本信息!G1842)=$L$4,MONTH(在职员工基本信息!G1842),"")</f>
        <v/>
      </c>
      <c r="D1845" s="1" t="str">
        <f>IFERROR(IF(在职员工基本信息!D1842="","",在职员工基本信息!D1842),"")</f>
        <v/>
      </c>
      <c r="E1845" s="1" t="str">
        <f>IF(在职员工基本信息!E1842="","",在职员工基本信息!E1842)</f>
        <v/>
      </c>
      <c r="F1845" s="23" t="str">
        <f>IF(在职员工基本信息!G1842="","",在职员工基本信息!G1842)</f>
        <v/>
      </c>
      <c r="G1845" s="1" t="str">
        <f>IF(在职员工基本信息!B1842="","",在职员工基本信息!B1842)</f>
        <v/>
      </c>
      <c r="H1845" s="1" t="str">
        <f>IF(在职员工基本信息!C1842="","",在职员工基本信息!C1842)</f>
        <v/>
      </c>
      <c r="J1845" s="23" t="str">
        <f t="shared" si="140"/>
        <v/>
      </c>
      <c r="K1845" s="23" t="str">
        <f t="shared" si="141"/>
        <v/>
      </c>
      <c r="L1845" s="23" t="str">
        <f t="shared" si="142"/>
        <v/>
      </c>
      <c r="M1845" s="23" t="str">
        <f t="shared" si="143"/>
        <v/>
      </c>
      <c r="N1845" s="23" t="str">
        <f t="shared" si="144"/>
        <v/>
      </c>
      <c r="P1845" s="1" t="str">
        <f>IF(AND(YEAR(在职员工基本信息!$M1842)='员工事项提醒（生日、续合同）'!$Q$4,MONTH(在职员工基本信息!$M1842)='员工事项提醒（生日、续合同）'!$S$4),在职员工基本信息!D1842,"")</f>
        <v/>
      </c>
      <c r="Q1845" s="1" t="str">
        <f>IF(AND(YEAR(在职员工基本信息!$M1842)='员工事项提醒（生日、续合同）'!$Q$4,MONTH(在职员工基本信息!$M1842)='员工事项提醒（生日、续合同）'!$S$4),在职员工基本信息!E1842,"")</f>
        <v/>
      </c>
      <c r="R1845" s="1" t="str">
        <f>IF(AND(YEAR(在职员工基本信息!$M1842)='员工事项提醒（生日、续合同）'!$Q$4,MONTH(在职员工基本信息!$M1842)='员工事项提醒（生日、续合同）'!$S$4),在职员工基本信息!B1842,"")</f>
        <v/>
      </c>
      <c r="S1845" s="1" t="str">
        <f>IF(AND(YEAR(在职员工基本信息!$M1842)='员工事项提醒（生日、续合同）'!$Q$4,MONTH(在职员工基本信息!$M1842)='员工事项提醒（生日、续合同）'!$S$4),在职员工基本信息!C1842,"")</f>
        <v/>
      </c>
      <c r="T1845" s="23" t="str">
        <f>IF(AND(YEAR(在职员工基本信息!$M1842)='员工事项提醒（生日、续合同）'!$Q$4,MONTH(在职员工基本信息!$M1842)='员工事项提醒（生日、续合同）'!$S$4),在职员工基本信息!M1842,"")</f>
        <v/>
      </c>
    </row>
    <row r="1846" spans="1:20">
      <c r="A1846" s="1" t="str">
        <f>B1846&amp;COUNTIF(B$8:B1846,B1846)</f>
        <v>1834</v>
      </c>
      <c r="B1846" s="1" t="str">
        <f>IF(MONTH(在职员工基本信息!G1843)=$L$4,MONTH(在职员工基本信息!G1843),"")</f>
        <v/>
      </c>
      <c r="D1846" s="1" t="str">
        <f>IFERROR(IF(在职员工基本信息!D1843="","",在职员工基本信息!D1843),"")</f>
        <v/>
      </c>
      <c r="E1846" s="1" t="str">
        <f>IF(在职员工基本信息!E1843="","",在职员工基本信息!E1843)</f>
        <v/>
      </c>
      <c r="F1846" s="23" t="str">
        <f>IF(在职员工基本信息!G1843="","",在职员工基本信息!G1843)</f>
        <v/>
      </c>
      <c r="G1846" s="1" t="str">
        <f>IF(在职员工基本信息!B1843="","",在职员工基本信息!B1843)</f>
        <v/>
      </c>
      <c r="H1846" s="1" t="str">
        <f>IF(在职员工基本信息!C1843="","",在职员工基本信息!C1843)</f>
        <v/>
      </c>
      <c r="J1846" s="23" t="str">
        <f t="shared" si="140"/>
        <v/>
      </c>
      <c r="K1846" s="23" t="str">
        <f t="shared" si="141"/>
        <v/>
      </c>
      <c r="L1846" s="23" t="str">
        <f t="shared" si="142"/>
        <v/>
      </c>
      <c r="M1846" s="23" t="str">
        <f t="shared" si="143"/>
        <v/>
      </c>
      <c r="N1846" s="23" t="str">
        <f t="shared" si="144"/>
        <v/>
      </c>
      <c r="P1846" s="1" t="str">
        <f>IF(AND(YEAR(在职员工基本信息!$M1843)='员工事项提醒（生日、续合同）'!$Q$4,MONTH(在职员工基本信息!$M1843)='员工事项提醒（生日、续合同）'!$S$4),在职员工基本信息!D1843,"")</f>
        <v/>
      </c>
      <c r="Q1846" s="1" t="str">
        <f>IF(AND(YEAR(在职员工基本信息!$M1843)='员工事项提醒（生日、续合同）'!$Q$4,MONTH(在职员工基本信息!$M1843)='员工事项提醒（生日、续合同）'!$S$4),在职员工基本信息!E1843,"")</f>
        <v/>
      </c>
      <c r="R1846" s="1" t="str">
        <f>IF(AND(YEAR(在职员工基本信息!$M1843)='员工事项提醒（生日、续合同）'!$Q$4,MONTH(在职员工基本信息!$M1843)='员工事项提醒（生日、续合同）'!$S$4),在职员工基本信息!B1843,"")</f>
        <v/>
      </c>
      <c r="S1846" s="1" t="str">
        <f>IF(AND(YEAR(在职员工基本信息!$M1843)='员工事项提醒（生日、续合同）'!$Q$4,MONTH(在职员工基本信息!$M1843)='员工事项提醒（生日、续合同）'!$S$4),在职员工基本信息!C1843,"")</f>
        <v/>
      </c>
      <c r="T1846" s="23" t="str">
        <f>IF(AND(YEAR(在职员工基本信息!$M1843)='员工事项提醒（生日、续合同）'!$Q$4,MONTH(在职员工基本信息!$M1843)='员工事项提醒（生日、续合同）'!$S$4),在职员工基本信息!M1843,"")</f>
        <v/>
      </c>
    </row>
    <row r="1847" spans="1:20">
      <c r="A1847" s="1" t="str">
        <f>B1847&amp;COUNTIF(B$8:B1847,B1847)</f>
        <v>1835</v>
      </c>
      <c r="B1847" s="1" t="str">
        <f>IF(MONTH(在职员工基本信息!G1844)=$L$4,MONTH(在职员工基本信息!G1844),"")</f>
        <v/>
      </c>
      <c r="D1847" s="1" t="str">
        <f>IFERROR(IF(在职员工基本信息!D1844="","",在职员工基本信息!D1844),"")</f>
        <v/>
      </c>
      <c r="E1847" s="1" t="str">
        <f>IF(在职员工基本信息!E1844="","",在职员工基本信息!E1844)</f>
        <v/>
      </c>
      <c r="F1847" s="23" t="str">
        <f>IF(在职员工基本信息!G1844="","",在职员工基本信息!G1844)</f>
        <v/>
      </c>
      <c r="G1847" s="1" t="str">
        <f>IF(在职员工基本信息!B1844="","",在职员工基本信息!B1844)</f>
        <v/>
      </c>
      <c r="H1847" s="1" t="str">
        <f>IF(在职员工基本信息!C1844="","",在职员工基本信息!C1844)</f>
        <v/>
      </c>
      <c r="J1847" s="23" t="str">
        <f t="shared" si="140"/>
        <v/>
      </c>
      <c r="K1847" s="23" t="str">
        <f t="shared" si="141"/>
        <v/>
      </c>
      <c r="L1847" s="23" t="str">
        <f t="shared" si="142"/>
        <v/>
      </c>
      <c r="M1847" s="23" t="str">
        <f t="shared" si="143"/>
        <v/>
      </c>
      <c r="N1847" s="23" t="str">
        <f t="shared" si="144"/>
        <v/>
      </c>
      <c r="P1847" s="1" t="str">
        <f>IF(AND(YEAR(在职员工基本信息!$M1844)='员工事项提醒（生日、续合同）'!$Q$4,MONTH(在职员工基本信息!$M1844)='员工事项提醒（生日、续合同）'!$S$4),在职员工基本信息!D1844,"")</f>
        <v/>
      </c>
      <c r="Q1847" s="1" t="str">
        <f>IF(AND(YEAR(在职员工基本信息!$M1844)='员工事项提醒（生日、续合同）'!$Q$4,MONTH(在职员工基本信息!$M1844)='员工事项提醒（生日、续合同）'!$S$4),在职员工基本信息!E1844,"")</f>
        <v/>
      </c>
      <c r="R1847" s="1" t="str">
        <f>IF(AND(YEAR(在职员工基本信息!$M1844)='员工事项提醒（生日、续合同）'!$Q$4,MONTH(在职员工基本信息!$M1844)='员工事项提醒（生日、续合同）'!$S$4),在职员工基本信息!B1844,"")</f>
        <v/>
      </c>
      <c r="S1847" s="1" t="str">
        <f>IF(AND(YEAR(在职员工基本信息!$M1844)='员工事项提醒（生日、续合同）'!$Q$4,MONTH(在职员工基本信息!$M1844)='员工事项提醒（生日、续合同）'!$S$4),在职员工基本信息!C1844,"")</f>
        <v/>
      </c>
      <c r="T1847" s="23" t="str">
        <f>IF(AND(YEAR(在职员工基本信息!$M1844)='员工事项提醒（生日、续合同）'!$Q$4,MONTH(在职员工基本信息!$M1844)='员工事项提醒（生日、续合同）'!$S$4),在职员工基本信息!M1844,"")</f>
        <v/>
      </c>
    </row>
    <row r="1848" spans="1:20">
      <c r="A1848" s="1" t="str">
        <f>B1848&amp;COUNTIF(B$8:B1848,B1848)</f>
        <v>1836</v>
      </c>
      <c r="B1848" s="1" t="str">
        <f>IF(MONTH(在职员工基本信息!G1845)=$L$4,MONTH(在职员工基本信息!G1845),"")</f>
        <v/>
      </c>
      <c r="D1848" s="1" t="str">
        <f>IFERROR(IF(在职员工基本信息!D1845="","",在职员工基本信息!D1845),"")</f>
        <v/>
      </c>
      <c r="E1848" s="1" t="str">
        <f>IF(在职员工基本信息!E1845="","",在职员工基本信息!E1845)</f>
        <v/>
      </c>
      <c r="F1848" s="23" t="str">
        <f>IF(在职员工基本信息!G1845="","",在职员工基本信息!G1845)</f>
        <v/>
      </c>
      <c r="G1848" s="1" t="str">
        <f>IF(在职员工基本信息!B1845="","",在职员工基本信息!B1845)</f>
        <v/>
      </c>
      <c r="H1848" s="1" t="str">
        <f>IF(在职员工基本信息!C1845="","",在职员工基本信息!C1845)</f>
        <v/>
      </c>
      <c r="J1848" s="23" t="str">
        <f t="shared" si="140"/>
        <v/>
      </c>
      <c r="K1848" s="23" t="str">
        <f t="shared" si="141"/>
        <v/>
      </c>
      <c r="L1848" s="23" t="str">
        <f t="shared" si="142"/>
        <v/>
      </c>
      <c r="M1848" s="23" t="str">
        <f t="shared" si="143"/>
        <v/>
      </c>
      <c r="N1848" s="23" t="str">
        <f t="shared" si="144"/>
        <v/>
      </c>
      <c r="P1848" s="1" t="str">
        <f>IF(AND(YEAR(在职员工基本信息!$M1845)='员工事项提醒（生日、续合同）'!$Q$4,MONTH(在职员工基本信息!$M1845)='员工事项提醒（生日、续合同）'!$S$4),在职员工基本信息!D1845,"")</f>
        <v/>
      </c>
      <c r="Q1848" s="1" t="str">
        <f>IF(AND(YEAR(在职员工基本信息!$M1845)='员工事项提醒（生日、续合同）'!$Q$4,MONTH(在职员工基本信息!$M1845)='员工事项提醒（生日、续合同）'!$S$4),在职员工基本信息!E1845,"")</f>
        <v/>
      </c>
      <c r="R1848" s="1" t="str">
        <f>IF(AND(YEAR(在职员工基本信息!$M1845)='员工事项提醒（生日、续合同）'!$Q$4,MONTH(在职员工基本信息!$M1845)='员工事项提醒（生日、续合同）'!$S$4),在职员工基本信息!B1845,"")</f>
        <v/>
      </c>
      <c r="S1848" s="1" t="str">
        <f>IF(AND(YEAR(在职员工基本信息!$M1845)='员工事项提醒（生日、续合同）'!$Q$4,MONTH(在职员工基本信息!$M1845)='员工事项提醒（生日、续合同）'!$S$4),在职员工基本信息!C1845,"")</f>
        <v/>
      </c>
      <c r="T1848" s="23" t="str">
        <f>IF(AND(YEAR(在职员工基本信息!$M1845)='员工事项提醒（生日、续合同）'!$Q$4,MONTH(在职员工基本信息!$M1845)='员工事项提醒（生日、续合同）'!$S$4),在职员工基本信息!M1845,"")</f>
        <v/>
      </c>
    </row>
    <row r="1849" spans="1:20">
      <c r="A1849" s="1" t="str">
        <f>B1849&amp;COUNTIF(B$8:B1849,B1849)</f>
        <v>1837</v>
      </c>
      <c r="B1849" s="1" t="str">
        <f>IF(MONTH(在职员工基本信息!G1846)=$L$4,MONTH(在职员工基本信息!G1846),"")</f>
        <v/>
      </c>
      <c r="D1849" s="1" t="str">
        <f>IFERROR(IF(在职员工基本信息!D1846="","",在职员工基本信息!D1846),"")</f>
        <v/>
      </c>
      <c r="E1849" s="1" t="str">
        <f>IF(在职员工基本信息!E1846="","",在职员工基本信息!E1846)</f>
        <v/>
      </c>
      <c r="F1849" s="23" t="str">
        <f>IF(在职员工基本信息!G1846="","",在职员工基本信息!G1846)</f>
        <v/>
      </c>
      <c r="G1849" s="1" t="str">
        <f>IF(在职员工基本信息!B1846="","",在职员工基本信息!B1846)</f>
        <v/>
      </c>
      <c r="H1849" s="1" t="str">
        <f>IF(在职员工基本信息!C1846="","",在职员工基本信息!C1846)</f>
        <v/>
      </c>
      <c r="J1849" s="23" t="str">
        <f t="shared" si="140"/>
        <v/>
      </c>
      <c r="K1849" s="23" t="str">
        <f t="shared" si="141"/>
        <v/>
      </c>
      <c r="L1849" s="23" t="str">
        <f t="shared" si="142"/>
        <v/>
      </c>
      <c r="M1849" s="23" t="str">
        <f t="shared" si="143"/>
        <v/>
      </c>
      <c r="N1849" s="23" t="str">
        <f t="shared" si="144"/>
        <v/>
      </c>
      <c r="P1849" s="1" t="str">
        <f>IF(AND(YEAR(在职员工基本信息!$M1846)='员工事项提醒（生日、续合同）'!$Q$4,MONTH(在职员工基本信息!$M1846)='员工事项提醒（生日、续合同）'!$S$4),在职员工基本信息!D1846,"")</f>
        <v/>
      </c>
      <c r="Q1849" s="1" t="str">
        <f>IF(AND(YEAR(在职员工基本信息!$M1846)='员工事项提醒（生日、续合同）'!$Q$4,MONTH(在职员工基本信息!$M1846)='员工事项提醒（生日、续合同）'!$S$4),在职员工基本信息!E1846,"")</f>
        <v/>
      </c>
      <c r="R1849" s="1" t="str">
        <f>IF(AND(YEAR(在职员工基本信息!$M1846)='员工事项提醒（生日、续合同）'!$Q$4,MONTH(在职员工基本信息!$M1846)='员工事项提醒（生日、续合同）'!$S$4),在职员工基本信息!B1846,"")</f>
        <v/>
      </c>
      <c r="S1849" s="1" t="str">
        <f>IF(AND(YEAR(在职员工基本信息!$M1846)='员工事项提醒（生日、续合同）'!$Q$4,MONTH(在职员工基本信息!$M1846)='员工事项提醒（生日、续合同）'!$S$4),在职员工基本信息!C1846,"")</f>
        <v/>
      </c>
      <c r="T1849" s="23" t="str">
        <f>IF(AND(YEAR(在职员工基本信息!$M1846)='员工事项提醒（生日、续合同）'!$Q$4,MONTH(在职员工基本信息!$M1846)='员工事项提醒（生日、续合同）'!$S$4),在职员工基本信息!M1846,"")</f>
        <v/>
      </c>
    </row>
    <row r="1850" spans="1:20">
      <c r="A1850" s="1" t="str">
        <f>B1850&amp;COUNTIF(B$8:B1850,B1850)</f>
        <v>1838</v>
      </c>
      <c r="B1850" s="1" t="str">
        <f>IF(MONTH(在职员工基本信息!G1847)=$L$4,MONTH(在职员工基本信息!G1847),"")</f>
        <v/>
      </c>
      <c r="D1850" s="1" t="str">
        <f>IFERROR(IF(在职员工基本信息!D1847="","",在职员工基本信息!D1847),"")</f>
        <v/>
      </c>
      <c r="E1850" s="1" t="str">
        <f>IF(在职员工基本信息!E1847="","",在职员工基本信息!E1847)</f>
        <v/>
      </c>
      <c r="F1850" s="23" t="str">
        <f>IF(在职员工基本信息!G1847="","",在职员工基本信息!G1847)</f>
        <v/>
      </c>
      <c r="G1850" s="1" t="str">
        <f>IF(在职员工基本信息!B1847="","",在职员工基本信息!B1847)</f>
        <v/>
      </c>
      <c r="H1850" s="1" t="str">
        <f>IF(在职员工基本信息!C1847="","",在职员工基本信息!C1847)</f>
        <v/>
      </c>
      <c r="J1850" s="23" t="str">
        <f t="shared" si="140"/>
        <v/>
      </c>
      <c r="K1850" s="23" t="str">
        <f t="shared" si="141"/>
        <v/>
      </c>
      <c r="L1850" s="23" t="str">
        <f t="shared" si="142"/>
        <v/>
      </c>
      <c r="M1850" s="23" t="str">
        <f t="shared" si="143"/>
        <v/>
      </c>
      <c r="N1850" s="23" t="str">
        <f t="shared" si="144"/>
        <v/>
      </c>
      <c r="P1850" s="1" t="str">
        <f>IF(AND(YEAR(在职员工基本信息!$M1847)='员工事项提醒（生日、续合同）'!$Q$4,MONTH(在职员工基本信息!$M1847)='员工事项提醒（生日、续合同）'!$S$4),在职员工基本信息!D1847,"")</f>
        <v/>
      </c>
      <c r="Q1850" s="1" t="str">
        <f>IF(AND(YEAR(在职员工基本信息!$M1847)='员工事项提醒（生日、续合同）'!$Q$4,MONTH(在职员工基本信息!$M1847)='员工事项提醒（生日、续合同）'!$S$4),在职员工基本信息!E1847,"")</f>
        <v/>
      </c>
      <c r="R1850" s="1" t="str">
        <f>IF(AND(YEAR(在职员工基本信息!$M1847)='员工事项提醒（生日、续合同）'!$Q$4,MONTH(在职员工基本信息!$M1847)='员工事项提醒（生日、续合同）'!$S$4),在职员工基本信息!B1847,"")</f>
        <v/>
      </c>
      <c r="S1850" s="1" t="str">
        <f>IF(AND(YEAR(在职员工基本信息!$M1847)='员工事项提醒（生日、续合同）'!$Q$4,MONTH(在职员工基本信息!$M1847)='员工事项提醒（生日、续合同）'!$S$4),在职员工基本信息!C1847,"")</f>
        <v/>
      </c>
      <c r="T1850" s="23" t="str">
        <f>IF(AND(YEAR(在职员工基本信息!$M1847)='员工事项提醒（生日、续合同）'!$Q$4,MONTH(在职员工基本信息!$M1847)='员工事项提醒（生日、续合同）'!$S$4),在职员工基本信息!M1847,"")</f>
        <v/>
      </c>
    </row>
    <row r="1851" spans="1:20">
      <c r="A1851" s="1" t="str">
        <f>B1851&amp;COUNTIF(B$8:B1851,B1851)</f>
        <v>1839</v>
      </c>
      <c r="B1851" s="1" t="str">
        <f>IF(MONTH(在职员工基本信息!G1848)=$L$4,MONTH(在职员工基本信息!G1848),"")</f>
        <v/>
      </c>
      <c r="D1851" s="1" t="str">
        <f>IFERROR(IF(在职员工基本信息!D1848="","",在职员工基本信息!D1848),"")</f>
        <v/>
      </c>
      <c r="E1851" s="1" t="str">
        <f>IF(在职员工基本信息!E1848="","",在职员工基本信息!E1848)</f>
        <v/>
      </c>
      <c r="F1851" s="23" t="str">
        <f>IF(在职员工基本信息!G1848="","",在职员工基本信息!G1848)</f>
        <v/>
      </c>
      <c r="G1851" s="1" t="str">
        <f>IF(在职员工基本信息!B1848="","",在职员工基本信息!B1848)</f>
        <v/>
      </c>
      <c r="H1851" s="1" t="str">
        <f>IF(在职员工基本信息!C1848="","",在职员工基本信息!C1848)</f>
        <v/>
      </c>
      <c r="J1851" s="23" t="str">
        <f t="shared" si="140"/>
        <v/>
      </c>
      <c r="K1851" s="23" t="str">
        <f t="shared" si="141"/>
        <v/>
      </c>
      <c r="L1851" s="23" t="str">
        <f t="shared" si="142"/>
        <v/>
      </c>
      <c r="M1851" s="23" t="str">
        <f t="shared" si="143"/>
        <v/>
      </c>
      <c r="N1851" s="23" t="str">
        <f t="shared" si="144"/>
        <v/>
      </c>
      <c r="P1851" s="1" t="str">
        <f>IF(AND(YEAR(在职员工基本信息!$M1848)='员工事项提醒（生日、续合同）'!$Q$4,MONTH(在职员工基本信息!$M1848)='员工事项提醒（生日、续合同）'!$S$4),在职员工基本信息!D1848,"")</f>
        <v/>
      </c>
      <c r="Q1851" s="1" t="str">
        <f>IF(AND(YEAR(在职员工基本信息!$M1848)='员工事项提醒（生日、续合同）'!$Q$4,MONTH(在职员工基本信息!$M1848)='员工事项提醒（生日、续合同）'!$S$4),在职员工基本信息!E1848,"")</f>
        <v/>
      </c>
      <c r="R1851" s="1" t="str">
        <f>IF(AND(YEAR(在职员工基本信息!$M1848)='员工事项提醒（生日、续合同）'!$Q$4,MONTH(在职员工基本信息!$M1848)='员工事项提醒（生日、续合同）'!$S$4),在职员工基本信息!B1848,"")</f>
        <v/>
      </c>
      <c r="S1851" s="1" t="str">
        <f>IF(AND(YEAR(在职员工基本信息!$M1848)='员工事项提醒（生日、续合同）'!$Q$4,MONTH(在职员工基本信息!$M1848)='员工事项提醒（生日、续合同）'!$S$4),在职员工基本信息!C1848,"")</f>
        <v/>
      </c>
      <c r="T1851" s="23" t="str">
        <f>IF(AND(YEAR(在职员工基本信息!$M1848)='员工事项提醒（生日、续合同）'!$Q$4,MONTH(在职员工基本信息!$M1848)='员工事项提醒（生日、续合同）'!$S$4),在职员工基本信息!M1848,"")</f>
        <v/>
      </c>
    </row>
    <row r="1852" spans="1:20">
      <c r="A1852" s="1" t="str">
        <f>B1852&amp;COUNTIF(B$8:B1852,B1852)</f>
        <v>1840</v>
      </c>
      <c r="B1852" s="1" t="str">
        <f>IF(MONTH(在职员工基本信息!G1849)=$L$4,MONTH(在职员工基本信息!G1849),"")</f>
        <v/>
      </c>
      <c r="D1852" s="1" t="str">
        <f>IFERROR(IF(在职员工基本信息!D1849="","",在职员工基本信息!D1849),"")</f>
        <v/>
      </c>
      <c r="E1852" s="1" t="str">
        <f>IF(在职员工基本信息!E1849="","",在职员工基本信息!E1849)</f>
        <v/>
      </c>
      <c r="F1852" s="23" t="str">
        <f>IF(在职员工基本信息!G1849="","",在职员工基本信息!G1849)</f>
        <v/>
      </c>
      <c r="G1852" s="1" t="str">
        <f>IF(在职员工基本信息!B1849="","",在职员工基本信息!B1849)</f>
        <v/>
      </c>
      <c r="H1852" s="1" t="str">
        <f>IF(在职员工基本信息!C1849="","",在职员工基本信息!C1849)</f>
        <v/>
      </c>
      <c r="J1852" s="23" t="str">
        <f t="shared" si="140"/>
        <v/>
      </c>
      <c r="K1852" s="23" t="str">
        <f t="shared" si="141"/>
        <v/>
      </c>
      <c r="L1852" s="23" t="str">
        <f t="shared" si="142"/>
        <v/>
      </c>
      <c r="M1852" s="23" t="str">
        <f t="shared" si="143"/>
        <v/>
      </c>
      <c r="N1852" s="23" t="str">
        <f t="shared" si="144"/>
        <v/>
      </c>
      <c r="P1852" s="1" t="str">
        <f>IF(AND(YEAR(在职员工基本信息!$M1849)='员工事项提醒（生日、续合同）'!$Q$4,MONTH(在职员工基本信息!$M1849)='员工事项提醒（生日、续合同）'!$S$4),在职员工基本信息!D1849,"")</f>
        <v/>
      </c>
      <c r="Q1852" s="1" t="str">
        <f>IF(AND(YEAR(在职员工基本信息!$M1849)='员工事项提醒（生日、续合同）'!$Q$4,MONTH(在职员工基本信息!$M1849)='员工事项提醒（生日、续合同）'!$S$4),在职员工基本信息!E1849,"")</f>
        <v/>
      </c>
      <c r="R1852" s="1" t="str">
        <f>IF(AND(YEAR(在职员工基本信息!$M1849)='员工事项提醒（生日、续合同）'!$Q$4,MONTH(在职员工基本信息!$M1849)='员工事项提醒（生日、续合同）'!$S$4),在职员工基本信息!B1849,"")</f>
        <v/>
      </c>
      <c r="S1852" s="1" t="str">
        <f>IF(AND(YEAR(在职员工基本信息!$M1849)='员工事项提醒（生日、续合同）'!$Q$4,MONTH(在职员工基本信息!$M1849)='员工事项提醒（生日、续合同）'!$S$4),在职员工基本信息!C1849,"")</f>
        <v/>
      </c>
      <c r="T1852" s="23" t="str">
        <f>IF(AND(YEAR(在职员工基本信息!$M1849)='员工事项提醒（生日、续合同）'!$Q$4,MONTH(在职员工基本信息!$M1849)='员工事项提醒（生日、续合同）'!$S$4),在职员工基本信息!M1849,"")</f>
        <v/>
      </c>
    </row>
    <row r="1853" spans="1:20">
      <c r="A1853" s="1" t="str">
        <f>B1853&amp;COUNTIF(B$8:B1853,B1853)</f>
        <v>1841</v>
      </c>
      <c r="B1853" s="1" t="str">
        <f>IF(MONTH(在职员工基本信息!G1850)=$L$4,MONTH(在职员工基本信息!G1850),"")</f>
        <v/>
      </c>
      <c r="D1853" s="1" t="str">
        <f>IFERROR(IF(在职员工基本信息!D1850="","",在职员工基本信息!D1850),"")</f>
        <v/>
      </c>
      <c r="E1853" s="1" t="str">
        <f>IF(在职员工基本信息!E1850="","",在职员工基本信息!E1850)</f>
        <v/>
      </c>
      <c r="F1853" s="23" t="str">
        <f>IF(在职员工基本信息!G1850="","",在职员工基本信息!G1850)</f>
        <v/>
      </c>
      <c r="G1853" s="1" t="str">
        <f>IF(在职员工基本信息!B1850="","",在职员工基本信息!B1850)</f>
        <v/>
      </c>
      <c r="H1853" s="1" t="str">
        <f>IF(在职员工基本信息!C1850="","",在职员工基本信息!C1850)</f>
        <v/>
      </c>
      <c r="J1853" s="23" t="str">
        <f t="shared" si="140"/>
        <v/>
      </c>
      <c r="K1853" s="23" t="str">
        <f t="shared" si="141"/>
        <v/>
      </c>
      <c r="L1853" s="23" t="str">
        <f t="shared" si="142"/>
        <v/>
      </c>
      <c r="M1853" s="23" t="str">
        <f t="shared" si="143"/>
        <v/>
      </c>
      <c r="N1853" s="23" t="str">
        <f t="shared" si="144"/>
        <v/>
      </c>
      <c r="P1853" s="1" t="str">
        <f>IF(AND(YEAR(在职员工基本信息!$M1850)='员工事项提醒（生日、续合同）'!$Q$4,MONTH(在职员工基本信息!$M1850)='员工事项提醒（生日、续合同）'!$S$4),在职员工基本信息!D1850,"")</f>
        <v/>
      </c>
      <c r="Q1853" s="1" t="str">
        <f>IF(AND(YEAR(在职员工基本信息!$M1850)='员工事项提醒（生日、续合同）'!$Q$4,MONTH(在职员工基本信息!$M1850)='员工事项提醒（生日、续合同）'!$S$4),在职员工基本信息!E1850,"")</f>
        <v/>
      </c>
      <c r="R1853" s="1" t="str">
        <f>IF(AND(YEAR(在职员工基本信息!$M1850)='员工事项提醒（生日、续合同）'!$Q$4,MONTH(在职员工基本信息!$M1850)='员工事项提醒（生日、续合同）'!$S$4),在职员工基本信息!B1850,"")</f>
        <v/>
      </c>
      <c r="S1853" s="1" t="str">
        <f>IF(AND(YEAR(在职员工基本信息!$M1850)='员工事项提醒（生日、续合同）'!$Q$4,MONTH(在职员工基本信息!$M1850)='员工事项提醒（生日、续合同）'!$S$4),在职员工基本信息!C1850,"")</f>
        <v/>
      </c>
      <c r="T1853" s="23" t="str">
        <f>IF(AND(YEAR(在职员工基本信息!$M1850)='员工事项提醒（生日、续合同）'!$Q$4,MONTH(在职员工基本信息!$M1850)='员工事项提醒（生日、续合同）'!$S$4),在职员工基本信息!M1850,"")</f>
        <v/>
      </c>
    </row>
    <row r="1854" spans="1:20">
      <c r="A1854" s="1" t="str">
        <f>B1854&amp;COUNTIF(B$8:B1854,B1854)</f>
        <v>1842</v>
      </c>
      <c r="B1854" s="1" t="str">
        <f>IF(MONTH(在职员工基本信息!G1851)=$L$4,MONTH(在职员工基本信息!G1851),"")</f>
        <v/>
      </c>
      <c r="D1854" s="1" t="str">
        <f>IFERROR(IF(在职员工基本信息!D1851="","",在职员工基本信息!D1851),"")</f>
        <v/>
      </c>
      <c r="E1854" s="1" t="str">
        <f>IF(在职员工基本信息!E1851="","",在职员工基本信息!E1851)</f>
        <v/>
      </c>
      <c r="F1854" s="23" t="str">
        <f>IF(在职员工基本信息!G1851="","",在职员工基本信息!G1851)</f>
        <v/>
      </c>
      <c r="G1854" s="1" t="str">
        <f>IF(在职员工基本信息!B1851="","",在职员工基本信息!B1851)</f>
        <v/>
      </c>
      <c r="H1854" s="1" t="str">
        <f>IF(在职员工基本信息!C1851="","",在职员工基本信息!C1851)</f>
        <v/>
      </c>
      <c r="J1854" s="23" t="str">
        <f t="shared" si="140"/>
        <v/>
      </c>
      <c r="K1854" s="23" t="str">
        <f t="shared" si="141"/>
        <v/>
      </c>
      <c r="L1854" s="23" t="str">
        <f t="shared" si="142"/>
        <v/>
      </c>
      <c r="M1854" s="23" t="str">
        <f t="shared" si="143"/>
        <v/>
      </c>
      <c r="N1854" s="23" t="str">
        <f t="shared" si="144"/>
        <v/>
      </c>
      <c r="P1854" s="1" t="str">
        <f>IF(AND(YEAR(在职员工基本信息!$M1851)='员工事项提醒（生日、续合同）'!$Q$4,MONTH(在职员工基本信息!$M1851)='员工事项提醒（生日、续合同）'!$S$4),在职员工基本信息!D1851,"")</f>
        <v/>
      </c>
      <c r="Q1854" s="1" t="str">
        <f>IF(AND(YEAR(在职员工基本信息!$M1851)='员工事项提醒（生日、续合同）'!$Q$4,MONTH(在职员工基本信息!$M1851)='员工事项提醒（生日、续合同）'!$S$4),在职员工基本信息!E1851,"")</f>
        <v/>
      </c>
      <c r="R1854" s="1" t="str">
        <f>IF(AND(YEAR(在职员工基本信息!$M1851)='员工事项提醒（生日、续合同）'!$Q$4,MONTH(在职员工基本信息!$M1851)='员工事项提醒（生日、续合同）'!$S$4),在职员工基本信息!B1851,"")</f>
        <v/>
      </c>
      <c r="S1854" s="1" t="str">
        <f>IF(AND(YEAR(在职员工基本信息!$M1851)='员工事项提醒（生日、续合同）'!$Q$4,MONTH(在职员工基本信息!$M1851)='员工事项提醒（生日、续合同）'!$S$4),在职员工基本信息!C1851,"")</f>
        <v/>
      </c>
      <c r="T1854" s="23" t="str">
        <f>IF(AND(YEAR(在职员工基本信息!$M1851)='员工事项提醒（生日、续合同）'!$Q$4,MONTH(在职员工基本信息!$M1851)='员工事项提醒（生日、续合同）'!$S$4),在职员工基本信息!M1851,"")</f>
        <v/>
      </c>
    </row>
    <row r="1855" spans="1:20">
      <c r="A1855" s="1" t="str">
        <f>B1855&amp;COUNTIF(B$8:B1855,B1855)</f>
        <v>1843</v>
      </c>
      <c r="B1855" s="1" t="str">
        <f>IF(MONTH(在职员工基本信息!G1852)=$L$4,MONTH(在职员工基本信息!G1852),"")</f>
        <v/>
      </c>
      <c r="D1855" s="1" t="str">
        <f>IFERROR(IF(在职员工基本信息!D1852="","",在职员工基本信息!D1852),"")</f>
        <v/>
      </c>
      <c r="E1855" s="1" t="str">
        <f>IF(在职员工基本信息!E1852="","",在职员工基本信息!E1852)</f>
        <v/>
      </c>
      <c r="F1855" s="23" t="str">
        <f>IF(在职员工基本信息!G1852="","",在职员工基本信息!G1852)</f>
        <v/>
      </c>
      <c r="G1855" s="1" t="str">
        <f>IF(在职员工基本信息!B1852="","",在职员工基本信息!B1852)</f>
        <v/>
      </c>
      <c r="H1855" s="1" t="str">
        <f>IF(在职员工基本信息!C1852="","",在职员工基本信息!C1852)</f>
        <v/>
      </c>
      <c r="J1855" s="23" t="str">
        <f t="shared" si="140"/>
        <v/>
      </c>
      <c r="K1855" s="23" t="str">
        <f t="shared" si="141"/>
        <v/>
      </c>
      <c r="L1855" s="23" t="str">
        <f t="shared" si="142"/>
        <v/>
      </c>
      <c r="M1855" s="23" t="str">
        <f t="shared" si="143"/>
        <v/>
      </c>
      <c r="N1855" s="23" t="str">
        <f t="shared" si="144"/>
        <v/>
      </c>
      <c r="P1855" s="1" t="str">
        <f>IF(AND(YEAR(在职员工基本信息!$M1852)='员工事项提醒（生日、续合同）'!$Q$4,MONTH(在职员工基本信息!$M1852)='员工事项提醒（生日、续合同）'!$S$4),在职员工基本信息!D1852,"")</f>
        <v/>
      </c>
      <c r="Q1855" s="1" t="str">
        <f>IF(AND(YEAR(在职员工基本信息!$M1852)='员工事项提醒（生日、续合同）'!$Q$4,MONTH(在职员工基本信息!$M1852)='员工事项提醒（生日、续合同）'!$S$4),在职员工基本信息!E1852,"")</f>
        <v/>
      </c>
      <c r="R1855" s="1" t="str">
        <f>IF(AND(YEAR(在职员工基本信息!$M1852)='员工事项提醒（生日、续合同）'!$Q$4,MONTH(在职员工基本信息!$M1852)='员工事项提醒（生日、续合同）'!$S$4),在职员工基本信息!B1852,"")</f>
        <v/>
      </c>
      <c r="S1855" s="1" t="str">
        <f>IF(AND(YEAR(在职员工基本信息!$M1852)='员工事项提醒（生日、续合同）'!$Q$4,MONTH(在职员工基本信息!$M1852)='员工事项提醒（生日、续合同）'!$S$4),在职员工基本信息!C1852,"")</f>
        <v/>
      </c>
      <c r="T1855" s="23" t="str">
        <f>IF(AND(YEAR(在职员工基本信息!$M1852)='员工事项提醒（生日、续合同）'!$Q$4,MONTH(在职员工基本信息!$M1852)='员工事项提醒（生日、续合同）'!$S$4),在职员工基本信息!M1852,"")</f>
        <v/>
      </c>
    </row>
    <row r="1856" spans="1:20">
      <c r="A1856" s="1" t="str">
        <f>B1856&amp;COUNTIF(B$8:B1856,B1856)</f>
        <v>1844</v>
      </c>
      <c r="B1856" s="1" t="str">
        <f>IF(MONTH(在职员工基本信息!G1853)=$L$4,MONTH(在职员工基本信息!G1853),"")</f>
        <v/>
      </c>
      <c r="D1856" s="1" t="str">
        <f>IFERROR(IF(在职员工基本信息!D1853="","",在职员工基本信息!D1853),"")</f>
        <v/>
      </c>
      <c r="E1856" s="1" t="str">
        <f>IF(在职员工基本信息!E1853="","",在职员工基本信息!E1853)</f>
        <v/>
      </c>
      <c r="F1856" s="23" t="str">
        <f>IF(在职员工基本信息!G1853="","",在职员工基本信息!G1853)</f>
        <v/>
      </c>
      <c r="G1856" s="1" t="str">
        <f>IF(在职员工基本信息!B1853="","",在职员工基本信息!B1853)</f>
        <v/>
      </c>
      <c r="H1856" s="1" t="str">
        <f>IF(在职员工基本信息!C1853="","",在职员工基本信息!C1853)</f>
        <v/>
      </c>
      <c r="J1856" s="23" t="str">
        <f t="shared" si="140"/>
        <v/>
      </c>
      <c r="K1856" s="23" t="str">
        <f t="shared" si="141"/>
        <v/>
      </c>
      <c r="L1856" s="23" t="str">
        <f t="shared" si="142"/>
        <v/>
      </c>
      <c r="M1856" s="23" t="str">
        <f t="shared" si="143"/>
        <v/>
      </c>
      <c r="N1856" s="23" t="str">
        <f t="shared" si="144"/>
        <v/>
      </c>
      <c r="P1856" s="1" t="str">
        <f>IF(AND(YEAR(在职员工基本信息!$M1853)='员工事项提醒（生日、续合同）'!$Q$4,MONTH(在职员工基本信息!$M1853)='员工事项提醒（生日、续合同）'!$S$4),在职员工基本信息!D1853,"")</f>
        <v/>
      </c>
      <c r="Q1856" s="1" t="str">
        <f>IF(AND(YEAR(在职员工基本信息!$M1853)='员工事项提醒（生日、续合同）'!$Q$4,MONTH(在职员工基本信息!$M1853)='员工事项提醒（生日、续合同）'!$S$4),在职员工基本信息!E1853,"")</f>
        <v/>
      </c>
      <c r="R1856" s="1" t="str">
        <f>IF(AND(YEAR(在职员工基本信息!$M1853)='员工事项提醒（生日、续合同）'!$Q$4,MONTH(在职员工基本信息!$M1853)='员工事项提醒（生日、续合同）'!$S$4),在职员工基本信息!B1853,"")</f>
        <v/>
      </c>
      <c r="S1856" s="1" t="str">
        <f>IF(AND(YEAR(在职员工基本信息!$M1853)='员工事项提醒（生日、续合同）'!$Q$4,MONTH(在职员工基本信息!$M1853)='员工事项提醒（生日、续合同）'!$S$4),在职员工基本信息!C1853,"")</f>
        <v/>
      </c>
      <c r="T1856" s="23" t="str">
        <f>IF(AND(YEAR(在职员工基本信息!$M1853)='员工事项提醒（生日、续合同）'!$Q$4,MONTH(在职员工基本信息!$M1853)='员工事项提醒（生日、续合同）'!$S$4),在职员工基本信息!M1853,"")</f>
        <v/>
      </c>
    </row>
    <row r="1857" spans="1:20">
      <c r="A1857" s="1" t="str">
        <f>B1857&amp;COUNTIF(B$8:B1857,B1857)</f>
        <v>1845</v>
      </c>
      <c r="B1857" s="1" t="str">
        <f>IF(MONTH(在职员工基本信息!G1854)=$L$4,MONTH(在职员工基本信息!G1854),"")</f>
        <v/>
      </c>
      <c r="D1857" s="1" t="str">
        <f>IFERROR(IF(在职员工基本信息!D1854="","",在职员工基本信息!D1854),"")</f>
        <v/>
      </c>
      <c r="E1857" s="1" t="str">
        <f>IF(在职员工基本信息!E1854="","",在职员工基本信息!E1854)</f>
        <v/>
      </c>
      <c r="F1857" s="23" t="str">
        <f>IF(在职员工基本信息!G1854="","",在职员工基本信息!G1854)</f>
        <v/>
      </c>
      <c r="G1857" s="1" t="str">
        <f>IF(在职员工基本信息!B1854="","",在职员工基本信息!B1854)</f>
        <v/>
      </c>
      <c r="H1857" s="1" t="str">
        <f>IF(在职员工基本信息!C1854="","",在职员工基本信息!C1854)</f>
        <v/>
      </c>
      <c r="J1857" s="23" t="str">
        <f t="shared" si="140"/>
        <v/>
      </c>
      <c r="K1857" s="23" t="str">
        <f t="shared" si="141"/>
        <v/>
      </c>
      <c r="L1857" s="23" t="str">
        <f t="shared" si="142"/>
        <v/>
      </c>
      <c r="M1857" s="23" t="str">
        <f t="shared" si="143"/>
        <v/>
      </c>
      <c r="N1857" s="23" t="str">
        <f t="shared" si="144"/>
        <v/>
      </c>
      <c r="P1857" s="1" t="str">
        <f>IF(AND(YEAR(在职员工基本信息!$M1854)='员工事项提醒（生日、续合同）'!$Q$4,MONTH(在职员工基本信息!$M1854)='员工事项提醒（生日、续合同）'!$S$4),在职员工基本信息!D1854,"")</f>
        <v/>
      </c>
      <c r="Q1857" s="1" t="str">
        <f>IF(AND(YEAR(在职员工基本信息!$M1854)='员工事项提醒（生日、续合同）'!$Q$4,MONTH(在职员工基本信息!$M1854)='员工事项提醒（生日、续合同）'!$S$4),在职员工基本信息!E1854,"")</f>
        <v/>
      </c>
      <c r="R1857" s="1" t="str">
        <f>IF(AND(YEAR(在职员工基本信息!$M1854)='员工事项提醒（生日、续合同）'!$Q$4,MONTH(在职员工基本信息!$M1854)='员工事项提醒（生日、续合同）'!$S$4),在职员工基本信息!B1854,"")</f>
        <v/>
      </c>
      <c r="S1857" s="1" t="str">
        <f>IF(AND(YEAR(在职员工基本信息!$M1854)='员工事项提醒（生日、续合同）'!$Q$4,MONTH(在职员工基本信息!$M1854)='员工事项提醒（生日、续合同）'!$S$4),在职员工基本信息!C1854,"")</f>
        <v/>
      </c>
      <c r="T1857" s="23" t="str">
        <f>IF(AND(YEAR(在职员工基本信息!$M1854)='员工事项提醒（生日、续合同）'!$Q$4,MONTH(在职员工基本信息!$M1854)='员工事项提醒（生日、续合同）'!$S$4),在职员工基本信息!M1854,"")</f>
        <v/>
      </c>
    </row>
    <row r="1858" spans="1:20">
      <c r="A1858" s="1" t="str">
        <f>B1858&amp;COUNTIF(B$8:B1858,B1858)</f>
        <v>1846</v>
      </c>
      <c r="B1858" s="1" t="str">
        <f>IF(MONTH(在职员工基本信息!G1855)=$L$4,MONTH(在职员工基本信息!G1855),"")</f>
        <v/>
      </c>
      <c r="D1858" s="1" t="str">
        <f>IFERROR(IF(在职员工基本信息!D1855="","",在职员工基本信息!D1855),"")</f>
        <v/>
      </c>
      <c r="E1858" s="1" t="str">
        <f>IF(在职员工基本信息!E1855="","",在职员工基本信息!E1855)</f>
        <v/>
      </c>
      <c r="F1858" s="23" t="str">
        <f>IF(在职员工基本信息!G1855="","",在职员工基本信息!G1855)</f>
        <v/>
      </c>
      <c r="G1858" s="1" t="str">
        <f>IF(在职员工基本信息!B1855="","",在职员工基本信息!B1855)</f>
        <v/>
      </c>
      <c r="H1858" s="1" t="str">
        <f>IF(在职员工基本信息!C1855="","",在职员工基本信息!C1855)</f>
        <v/>
      </c>
      <c r="J1858" s="23" t="str">
        <f t="shared" si="140"/>
        <v/>
      </c>
      <c r="K1858" s="23" t="str">
        <f t="shared" si="141"/>
        <v/>
      </c>
      <c r="L1858" s="23" t="str">
        <f t="shared" si="142"/>
        <v/>
      </c>
      <c r="M1858" s="23" t="str">
        <f t="shared" si="143"/>
        <v/>
      </c>
      <c r="N1858" s="23" t="str">
        <f t="shared" si="144"/>
        <v/>
      </c>
      <c r="P1858" s="1" t="str">
        <f>IF(AND(YEAR(在职员工基本信息!$M1855)='员工事项提醒（生日、续合同）'!$Q$4,MONTH(在职员工基本信息!$M1855)='员工事项提醒（生日、续合同）'!$S$4),在职员工基本信息!D1855,"")</f>
        <v/>
      </c>
      <c r="Q1858" s="1" t="str">
        <f>IF(AND(YEAR(在职员工基本信息!$M1855)='员工事项提醒（生日、续合同）'!$Q$4,MONTH(在职员工基本信息!$M1855)='员工事项提醒（生日、续合同）'!$S$4),在职员工基本信息!E1855,"")</f>
        <v/>
      </c>
      <c r="R1858" s="1" t="str">
        <f>IF(AND(YEAR(在职员工基本信息!$M1855)='员工事项提醒（生日、续合同）'!$Q$4,MONTH(在职员工基本信息!$M1855)='员工事项提醒（生日、续合同）'!$S$4),在职员工基本信息!B1855,"")</f>
        <v/>
      </c>
      <c r="S1858" s="1" t="str">
        <f>IF(AND(YEAR(在职员工基本信息!$M1855)='员工事项提醒（生日、续合同）'!$Q$4,MONTH(在职员工基本信息!$M1855)='员工事项提醒（生日、续合同）'!$S$4),在职员工基本信息!C1855,"")</f>
        <v/>
      </c>
      <c r="T1858" s="23" t="str">
        <f>IF(AND(YEAR(在职员工基本信息!$M1855)='员工事项提醒（生日、续合同）'!$Q$4,MONTH(在职员工基本信息!$M1855)='员工事项提醒（生日、续合同）'!$S$4),在职员工基本信息!M1855,"")</f>
        <v/>
      </c>
    </row>
    <row r="1859" spans="1:20">
      <c r="A1859" s="1" t="str">
        <f>B1859&amp;COUNTIF(B$8:B1859,B1859)</f>
        <v>1847</v>
      </c>
      <c r="B1859" s="1" t="str">
        <f>IF(MONTH(在职员工基本信息!G1856)=$L$4,MONTH(在职员工基本信息!G1856),"")</f>
        <v/>
      </c>
      <c r="D1859" s="1" t="str">
        <f>IFERROR(IF(在职员工基本信息!D1856="","",在职员工基本信息!D1856),"")</f>
        <v/>
      </c>
      <c r="E1859" s="1" t="str">
        <f>IF(在职员工基本信息!E1856="","",在职员工基本信息!E1856)</f>
        <v/>
      </c>
      <c r="F1859" s="23" t="str">
        <f>IF(在职员工基本信息!G1856="","",在职员工基本信息!G1856)</f>
        <v/>
      </c>
      <c r="G1859" s="1" t="str">
        <f>IF(在职员工基本信息!B1856="","",在职员工基本信息!B1856)</f>
        <v/>
      </c>
      <c r="H1859" s="1" t="str">
        <f>IF(在职员工基本信息!C1856="","",在职员工基本信息!C1856)</f>
        <v/>
      </c>
      <c r="J1859" s="23" t="str">
        <f t="shared" si="140"/>
        <v/>
      </c>
      <c r="K1859" s="23" t="str">
        <f t="shared" si="141"/>
        <v/>
      </c>
      <c r="L1859" s="23" t="str">
        <f t="shared" si="142"/>
        <v/>
      </c>
      <c r="M1859" s="23" t="str">
        <f t="shared" si="143"/>
        <v/>
      </c>
      <c r="N1859" s="23" t="str">
        <f t="shared" si="144"/>
        <v/>
      </c>
      <c r="P1859" s="1" t="str">
        <f>IF(AND(YEAR(在职员工基本信息!$M1856)='员工事项提醒（生日、续合同）'!$Q$4,MONTH(在职员工基本信息!$M1856)='员工事项提醒（生日、续合同）'!$S$4),在职员工基本信息!D1856,"")</f>
        <v/>
      </c>
      <c r="Q1859" s="1" t="str">
        <f>IF(AND(YEAR(在职员工基本信息!$M1856)='员工事项提醒（生日、续合同）'!$Q$4,MONTH(在职员工基本信息!$M1856)='员工事项提醒（生日、续合同）'!$S$4),在职员工基本信息!E1856,"")</f>
        <v/>
      </c>
      <c r="R1859" s="1" t="str">
        <f>IF(AND(YEAR(在职员工基本信息!$M1856)='员工事项提醒（生日、续合同）'!$Q$4,MONTH(在职员工基本信息!$M1856)='员工事项提醒（生日、续合同）'!$S$4),在职员工基本信息!B1856,"")</f>
        <v/>
      </c>
      <c r="S1859" s="1" t="str">
        <f>IF(AND(YEAR(在职员工基本信息!$M1856)='员工事项提醒（生日、续合同）'!$Q$4,MONTH(在职员工基本信息!$M1856)='员工事项提醒（生日、续合同）'!$S$4),在职员工基本信息!C1856,"")</f>
        <v/>
      </c>
      <c r="T1859" s="23" t="str">
        <f>IF(AND(YEAR(在职员工基本信息!$M1856)='员工事项提醒（生日、续合同）'!$Q$4,MONTH(在职员工基本信息!$M1856)='员工事项提醒（生日、续合同）'!$S$4),在职员工基本信息!M1856,"")</f>
        <v/>
      </c>
    </row>
    <row r="1860" spans="1:20">
      <c r="A1860" s="1" t="str">
        <f>B1860&amp;COUNTIF(B$8:B1860,B1860)</f>
        <v>1848</v>
      </c>
      <c r="B1860" s="1" t="str">
        <f>IF(MONTH(在职员工基本信息!G1857)=$L$4,MONTH(在职员工基本信息!G1857),"")</f>
        <v/>
      </c>
      <c r="D1860" s="1" t="str">
        <f>IFERROR(IF(在职员工基本信息!D1857="","",在职员工基本信息!D1857),"")</f>
        <v/>
      </c>
      <c r="E1860" s="1" t="str">
        <f>IF(在职员工基本信息!E1857="","",在职员工基本信息!E1857)</f>
        <v/>
      </c>
      <c r="F1860" s="23" t="str">
        <f>IF(在职员工基本信息!G1857="","",在职员工基本信息!G1857)</f>
        <v/>
      </c>
      <c r="G1860" s="1" t="str">
        <f>IF(在职员工基本信息!B1857="","",在职员工基本信息!B1857)</f>
        <v/>
      </c>
      <c r="H1860" s="1" t="str">
        <f>IF(在职员工基本信息!C1857="","",在职员工基本信息!C1857)</f>
        <v/>
      </c>
      <c r="J1860" s="23" t="str">
        <f t="shared" si="140"/>
        <v/>
      </c>
      <c r="K1860" s="23" t="str">
        <f t="shared" si="141"/>
        <v/>
      </c>
      <c r="L1860" s="23" t="str">
        <f t="shared" si="142"/>
        <v/>
      </c>
      <c r="M1860" s="23" t="str">
        <f t="shared" si="143"/>
        <v/>
      </c>
      <c r="N1860" s="23" t="str">
        <f t="shared" si="144"/>
        <v/>
      </c>
      <c r="P1860" s="1" t="str">
        <f>IF(AND(YEAR(在职员工基本信息!$M1857)='员工事项提醒（生日、续合同）'!$Q$4,MONTH(在职员工基本信息!$M1857)='员工事项提醒（生日、续合同）'!$S$4),在职员工基本信息!D1857,"")</f>
        <v/>
      </c>
      <c r="Q1860" s="1" t="str">
        <f>IF(AND(YEAR(在职员工基本信息!$M1857)='员工事项提醒（生日、续合同）'!$Q$4,MONTH(在职员工基本信息!$M1857)='员工事项提醒（生日、续合同）'!$S$4),在职员工基本信息!E1857,"")</f>
        <v/>
      </c>
      <c r="R1860" s="1" t="str">
        <f>IF(AND(YEAR(在职员工基本信息!$M1857)='员工事项提醒（生日、续合同）'!$Q$4,MONTH(在职员工基本信息!$M1857)='员工事项提醒（生日、续合同）'!$S$4),在职员工基本信息!B1857,"")</f>
        <v/>
      </c>
      <c r="S1860" s="1" t="str">
        <f>IF(AND(YEAR(在职员工基本信息!$M1857)='员工事项提醒（生日、续合同）'!$Q$4,MONTH(在职员工基本信息!$M1857)='员工事项提醒（生日、续合同）'!$S$4),在职员工基本信息!C1857,"")</f>
        <v/>
      </c>
      <c r="T1860" s="23" t="str">
        <f>IF(AND(YEAR(在职员工基本信息!$M1857)='员工事项提醒（生日、续合同）'!$Q$4,MONTH(在职员工基本信息!$M1857)='员工事项提醒（生日、续合同）'!$S$4),在职员工基本信息!M1857,"")</f>
        <v/>
      </c>
    </row>
    <row r="1861" spans="1:20">
      <c r="A1861" s="1" t="str">
        <f>B1861&amp;COUNTIF(B$8:B1861,B1861)</f>
        <v>1849</v>
      </c>
      <c r="B1861" s="1" t="str">
        <f>IF(MONTH(在职员工基本信息!G1858)=$L$4,MONTH(在职员工基本信息!G1858),"")</f>
        <v/>
      </c>
      <c r="D1861" s="1" t="str">
        <f>IFERROR(IF(在职员工基本信息!D1858="","",在职员工基本信息!D1858),"")</f>
        <v/>
      </c>
      <c r="E1861" s="1" t="str">
        <f>IF(在职员工基本信息!E1858="","",在职员工基本信息!E1858)</f>
        <v/>
      </c>
      <c r="F1861" s="23" t="str">
        <f>IF(在职员工基本信息!G1858="","",在职员工基本信息!G1858)</f>
        <v/>
      </c>
      <c r="G1861" s="1" t="str">
        <f>IF(在职员工基本信息!B1858="","",在职员工基本信息!B1858)</f>
        <v/>
      </c>
      <c r="H1861" s="1" t="str">
        <f>IF(在职员工基本信息!C1858="","",在职员工基本信息!C1858)</f>
        <v/>
      </c>
      <c r="J1861" s="23" t="str">
        <f t="shared" si="140"/>
        <v/>
      </c>
      <c r="K1861" s="23" t="str">
        <f t="shared" si="141"/>
        <v/>
      </c>
      <c r="L1861" s="23" t="str">
        <f t="shared" si="142"/>
        <v/>
      </c>
      <c r="M1861" s="23" t="str">
        <f t="shared" si="143"/>
        <v/>
      </c>
      <c r="N1861" s="23" t="str">
        <f t="shared" si="144"/>
        <v/>
      </c>
      <c r="P1861" s="1" t="str">
        <f>IF(AND(YEAR(在职员工基本信息!$M1858)='员工事项提醒（生日、续合同）'!$Q$4,MONTH(在职员工基本信息!$M1858)='员工事项提醒（生日、续合同）'!$S$4),在职员工基本信息!D1858,"")</f>
        <v/>
      </c>
      <c r="Q1861" s="1" t="str">
        <f>IF(AND(YEAR(在职员工基本信息!$M1858)='员工事项提醒（生日、续合同）'!$Q$4,MONTH(在职员工基本信息!$M1858)='员工事项提醒（生日、续合同）'!$S$4),在职员工基本信息!E1858,"")</f>
        <v/>
      </c>
      <c r="R1861" s="1" t="str">
        <f>IF(AND(YEAR(在职员工基本信息!$M1858)='员工事项提醒（生日、续合同）'!$Q$4,MONTH(在职员工基本信息!$M1858)='员工事项提醒（生日、续合同）'!$S$4),在职员工基本信息!B1858,"")</f>
        <v/>
      </c>
      <c r="S1861" s="1" t="str">
        <f>IF(AND(YEAR(在职员工基本信息!$M1858)='员工事项提醒（生日、续合同）'!$Q$4,MONTH(在职员工基本信息!$M1858)='员工事项提醒（生日、续合同）'!$S$4),在职员工基本信息!C1858,"")</f>
        <v/>
      </c>
      <c r="T1861" s="23" t="str">
        <f>IF(AND(YEAR(在职员工基本信息!$M1858)='员工事项提醒（生日、续合同）'!$Q$4,MONTH(在职员工基本信息!$M1858)='员工事项提醒（生日、续合同）'!$S$4),在职员工基本信息!M1858,"")</f>
        <v/>
      </c>
    </row>
    <row r="1862" spans="1:20">
      <c r="A1862" s="1" t="str">
        <f>B1862&amp;COUNTIF(B$8:B1862,B1862)</f>
        <v>1850</v>
      </c>
      <c r="B1862" s="1" t="str">
        <f>IF(MONTH(在职员工基本信息!G1859)=$L$4,MONTH(在职员工基本信息!G1859),"")</f>
        <v/>
      </c>
      <c r="D1862" s="1" t="str">
        <f>IFERROR(IF(在职员工基本信息!D1859="","",在职员工基本信息!D1859),"")</f>
        <v/>
      </c>
      <c r="E1862" s="1" t="str">
        <f>IF(在职员工基本信息!E1859="","",在职员工基本信息!E1859)</f>
        <v/>
      </c>
      <c r="F1862" s="23" t="str">
        <f>IF(在职员工基本信息!G1859="","",在职员工基本信息!G1859)</f>
        <v/>
      </c>
      <c r="G1862" s="1" t="str">
        <f>IF(在职员工基本信息!B1859="","",在职员工基本信息!B1859)</f>
        <v/>
      </c>
      <c r="H1862" s="1" t="str">
        <f>IF(在职员工基本信息!C1859="","",在职员工基本信息!C1859)</f>
        <v/>
      </c>
      <c r="J1862" s="23" t="str">
        <f t="shared" si="140"/>
        <v/>
      </c>
      <c r="K1862" s="23" t="str">
        <f t="shared" si="141"/>
        <v/>
      </c>
      <c r="L1862" s="23" t="str">
        <f t="shared" si="142"/>
        <v/>
      </c>
      <c r="M1862" s="23" t="str">
        <f t="shared" si="143"/>
        <v/>
      </c>
      <c r="N1862" s="23" t="str">
        <f t="shared" si="144"/>
        <v/>
      </c>
      <c r="P1862" s="1" t="str">
        <f>IF(AND(YEAR(在职员工基本信息!$M1859)='员工事项提醒（生日、续合同）'!$Q$4,MONTH(在职员工基本信息!$M1859)='员工事项提醒（生日、续合同）'!$S$4),在职员工基本信息!D1859,"")</f>
        <v/>
      </c>
      <c r="Q1862" s="1" t="str">
        <f>IF(AND(YEAR(在职员工基本信息!$M1859)='员工事项提醒（生日、续合同）'!$Q$4,MONTH(在职员工基本信息!$M1859)='员工事项提醒（生日、续合同）'!$S$4),在职员工基本信息!E1859,"")</f>
        <v/>
      </c>
      <c r="R1862" s="1" t="str">
        <f>IF(AND(YEAR(在职员工基本信息!$M1859)='员工事项提醒（生日、续合同）'!$Q$4,MONTH(在职员工基本信息!$M1859)='员工事项提醒（生日、续合同）'!$S$4),在职员工基本信息!B1859,"")</f>
        <v/>
      </c>
      <c r="S1862" s="1" t="str">
        <f>IF(AND(YEAR(在职员工基本信息!$M1859)='员工事项提醒（生日、续合同）'!$Q$4,MONTH(在职员工基本信息!$M1859)='员工事项提醒（生日、续合同）'!$S$4),在职员工基本信息!C1859,"")</f>
        <v/>
      </c>
      <c r="T1862" s="23" t="str">
        <f>IF(AND(YEAR(在职员工基本信息!$M1859)='员工事项提醒（生日、续合同）'!$Q$4,MONTH(在职员工基本信息!$M1859)='员工事项提醒（生日、续合同）'!$S$4),在职员工基本信息!M1859,"")</f>
        <v/>
      </c>
    </row>
    <row r="1863" spans="1:20">
      <c r="A1863" s="1" t="str">
        <f>B1863&amp;COUNTIF(B$8:B1863,B1863)</f>
        <v>1851</v>
      </c>
      <c r="B1863" s="1" t="str">
        <f>IF(MONTH(在职员工基本信息!G1860)=$L$4,MONTH(在职员工基本信息!G1860),"")</f>
        <v/>
      </c>
      <c r="D1863" s="1" t="str">
        <f>IFERROR(IF(在职员工基本信息!D1860="","",在职员工基本信息!D1860),"")</f>
        <v/>
      </c>
      <c r="E1863" s="1" t="str">
        <f>IF(在职员工基本信息!E1860="","",在职员工基本信息!E1860)</f>
        <v/>
      </c>
      <c r="F1863" s="23" t="str">
        <f>IF(在职员工基本信息!G1860="","",在职员工基本信息!G1860)</f>
        <v/>
      </c>
      <c r="G1863" s="1" t="str">
        <f>IF(在职员工基本信息!B1860="","",在职员工基本信息!B1860)</f>
        <v/>
      </c>
      <c r="H1863" s="1" t="str">
        <f>IF(在职员工基本信息!C1860="","",在职员工基本信息!C1860)</f>
        <v/>
      </c>
      <c r="J1863" s="23" t="str">
        <f t="shared" si="140"/>
        <v/>
      </c>
      <c r="K1863" s="23" t="str">
        <f t="shared" si="141"/>
        <v/>
      </c>
      <c r="L1863" s="23" t="str">
        <f t="shared" si="142"/>
        <v/>
      </c>
      <c r="M1863" s="23" t="str">
        <f t="shared" si="143"/>
        <v/>
      </c>
      <c r="N1863" s="23" t="str">
        <f t="shared" si="144"/>
        <v/>
      </c>
      <c r="P1863" s="1" t="str">
        <f>IF(AND(YEAR(在职员工基本信息!$M1860)='员工事项提醒（生日、续合同）'!$Q$4,MONTH(在职员工基本信息!$M1860)='员工事项提醒（生日、续合同）'!$S$4),在职员工基本信息!D1860,"")</f>
        <v/>
      </c>
      <c r="Q1863" s="1" t="str">
        <f>IF(AND(YEAR(在职员工基本信息!$M1860)='员工事项提醒（生日、续合同）'!$Q$4,MONTH(在职员工基本信息!$M1860)='员工事项提醒（生日、续合同）'!$S$4),在职员工基本信息!E1860,"")</f>
        <v/>
      </c>
      <c r="R1863" s="1" t="str">
        <f>IF(AND(YEAR(在职员工基本信息!$M1860)='员工事项提醒（生日、续合同）'!$Q$4,MONTH(在职员工基本信息!$M1860)='员工事项提醒（生日、续合同）'!$S$4),在职员工基本信息!B1860,"")</f>
        <v/>
      </c>
      <c r="S1863" s="1" t="str">
        <f>IF(AND(YEAR(在职员工基本信息!$M1860)='员工事项提醒（生日、续合同）'!$Q$4,MONTH(在职员工基本信息!$M1860)='员工事项提醒（生日、续合同）'!$S$4),在职员工基本信息!C1860,"")</f>
        <v/>
      </c>
      <c r="T1863" s="23" t="str">
        <f>IF(AND(YEAR(在职员工基本信息!$M1860)='员工事项提醒（生日、续合同）'!$Q$4,MONTH(在职员工基本信息!$M1860)='员工事项提醒（生日、续合同）'!$S$4),在职员工基本信息!M1860,"")</f>
        <v/>
      </c>
    </row>
    <row r="1864" spans="1:20">
      <c r="A1864" s="1" t="str">
        <f>B1864&amp;COUNTIF(B$8:B1864,B1864)</f>
        <v>1852</v>
      </c>
      <c r="B1864" s="1" t="str">
        <f>IF(MONTH(在职员工基本信息!G1861)=$L$4,MONTH(在职员工基本信息!G1861),"")</f>
        <v/>
      </c>
      <c r="D1864" s="1" t="str">
        <f>IFERROR(IF(在职员工基本信息!D1861="","",在职员工基本信息!D1861),"")</f>
        <v/>
      </c>
      <c r="E1864" s="1" t="str">
        <f>IF(在职员工基本信息!E1861="","",在职员工基本信息!E1861)</f>
        <v/>
      </c>
      <c r="F1864" s="23" t="str">
        <f>IF(在职员工基本信息!G1861="","",在职员工基本信息!G1861)</f>
        <v/>
      </c>
      <c r="G1864" s="1" t="str">
        <f>IF(在职员工基本信息!B1861="","",在职员工基本信息!B1861)</f>
        <v/>
      </c>
      <c r="H1864" s="1" t="str">
        <f>IF(在职员工基本信息!C1861="","",在职员工基本信息!C1861)</f>
        <v/>
      </c>
      <c r="J1864" s="23" t="str">
        <f t="shared" ref="J1864:J1927" si="145">IFERROR(VLOOKUP($L$4&amp;(ROW()-7),$A:$H,4,0),"")</f>
        <v/>
      </c>
      <c r="K1864" s="23" t="str">
        <f t="shared" ref="K1864:K1927" si="146">IFERROR(VLOOKUP($L$4&amp;(ROW()-7),$A:$H,5,0),"")</f>
        <v/>
      </c>
      <c r="L1864" s="23" t="str">
        <f t="shared" ref="L1864:L1927" si="147">IFERROR(VLOOKUP($L$4&amp;(ROW()-7),$A:$H,6,0),"")</f>
        <v/>
      </c>
      <c r="M1864" s="23" t="str">
        <f t="shared" ref="M1864:M1927" si="148">IFERROR(VLOOKUP($L$4&amp;(ROW()-7),$A:$H,7,0),"")</f>
        <v/>
      </c>
      <c r="N1864" s="23" t="str">
        <f t="shared" ref="N1864:N1927" si="149">IFERROR(VLOOKUP($L$4&amp;(ROW()-7),$A:$H,8,0),"")</f>
        <v/>
      </c>
      <c r="P1864" s="1" t="str">
        <f>IF(AND(YEAR(在职员工基本信息!$M1861)='员工事项提醒（生日、续合同）'!$Q$4,MONTH(在职员工基本信息!$M1861)='员工事项提醒（生日、续合同）'!$S$4),在职员工基本信息!D1861,"")</f>
        <v/>
      </c>
      <c r="Q1864" s="1" t="str">
        <f>IF(AND(YEAR(在职员工基本信息!$M1861)='员工事项提醒（生日、续合同）'!$Q$4,MONTH(在职员工基本信息!$M1861)='员工事项提醒（生日、续合同）'!$S$4),在职员工基本信息!E1861,"")</f>
        <v/>
      </c>
      <c r="R1864" s="1" t="str">
        <f>IF(AND(YEAR(在职员工基本信息!$M1861)='员工事项提醒（生日、续合同）'!$Q$4,MONTH(在职员工基本信息!$M1861)='员工事项提醒（生日、续合同）'!$S$4),在职员工基本信息!B1861,"")</f>
        <v/>
      </c>
      <c r="S1864" s="1" t="str">
        <f>IF(AND(YEAR(在职员工基本信息!$M1861)='员工事项提醒（生日、续合同）'!$Q$4,MONTH(在职员工基本信息!$M1861)='员工事项提醒（生日、续合同）'!$S$4),在职员工基本信息!C1861,"")</f>
        <v/>
      </c>
      <c r="T1864" s="23" t="str">
        <f>IF(AND(YEAR(在职员工基本信息!$M1861)='员工事项提醒（生日、续合同）'!$Q$4,MONTH(在职员工基本信息!$M1861)='员工事项提醒（生日、续合同）'!$S$4),在职员工基本信息!M1861,"")</f>
        <v/>
      </c>
    </row>
    <row r="1865" spans="1:20">
      <c r="A1865" s="1" t="str">
        <f>B1865&amp;COUNTIF(B$8:B1865,B1865)</f>
        <v>1853</v>
      </c>
      <c r="B1865" s="1" t="str">
        <f>IF(MONTH(在职员工基本信息!G1862)=$L$4,MONTH(在职员工基本信息!G1862),"")</f>
        <v/>
      </c>
      <c r="D1865" s="1" t="str">
        <f>IFERROR(IF(在职员工基本信息!D1862="","",在职员工基本信息!D1862),"")</f>
        <v/>
      </c>
      <c r="E1865" s="1" t="str">
        <f>IF(在职员工基本信息!E1862="","",在职员工基本信息!E1862)</f>
        <v/>
      </c>
      <c r="F1865" s="23" t="str">
        <f>IF(在职员工基本信息!G1862="","",在职员工基本信息!G1862)</f>
        <v/>
      </c>
      <c r="G1865" s="1" t="str">
        <f>IF(在职员工基本信息!B1862="","",在职员工基本信息!B1862)</f>
        <v/>
      </c>
      <c r="H1865" s="1" t="str">
        <f>IF(在职员工基本信息!C1862="","",在职员工基本信息!C1862)</f>
        <v/>
      </c>
      <c r="J1865" s="23" t="str">
        <f t="shared" si="145"/>
        <v/>
      </c>
      <c r="K1865" s="23" t="str">
        <f t="shared" si="146"/>
        <v/>
      </c>
      <c r="L1865" s="23" t="str">
        <f t="shared" si="147"/>
        <v/>
      </c>
      <c r="M1865" s="23" t="str">
        <f t="shared" si="148"/>
        <v/>
      </c>
      <c r="N1865" s="23" t="str">
        <f t="shared" si="149"/>
        <v/>
      </c>
      <c r="P1865" s="1" t="str">
        <f>IF(AND(YEAR(在职员工基本信息!$M1862)='员工事项提醒（生日、续合同）'!$Q$4,MONTH(在职员工基本信息!$M1862)='员工事项提醒（生日、续合同）'!$S$4),在职员工基本信息!D1862,"")</f>
        <v/>
      </c>
      <c r="Q1865" s="1" t="str">
        <f>IF(AND(YEAR(在职员工基本信息!$M1862)='员工事项提醒（生日、续合同）'!$Q$4,MONTH(在职员工基本信息!$M1862)='员工事项提醒（生日、续合同）'!$S$4),在职员工基本信息!E1862,"")</f>
        <v/>
      </c>
      <c r="R1865" s="1" t="str">
        <f>IF(AND(YEAR(在职员工基本信息!$M1862)='员工事项提醒（生日、续合同）'!$Q$4,MONTH(在职员工基本信息!$M1862)='员工事项提醒（生日、续合同）'!$S$4),在职员工基本信息!B1862,"")</f>
        <v/>
      </c>
      <c r="S1865" s="1" t="str">
        <f>IF(AND(YEAR(在职员工基本信息!$M1862)='员工事项提醒（生日、续合同）'!$Q$4,MONTH(在职员工基本信息!$M1862)='员工事项提醒（生日、续合同）'!$S$4),在职员工基本信息!C1862,"")</f>
        <v/>
      </c>
      <c r="T1865" s="23" t="str">
        <f>IF(AND(YEAR(在职员工基本信息!$M1862)='员工事项提醒（生日、续合同）'!$Q$4,MONTH(在职员工基本信息!$M1862)='员工事项提醒（生日、续合同）'!$S$4),在职员工基本信息!M1862,"")</f>
        <v/>
      </c>
    </row>
    <row r="1866" spans="1:20">
      <c r="A1866" s="1" t="str">
        <f>B1866&amp;COUNTIF(B$8:B1866,B1866)</f>
        <v>1854</v>
      </c>
      <c r="B1866" s="1" t="str">
        <f>IF(MONTH(在职员工基本信息!G1863)=$L$4,MONTH(在职员工基本信息!G1863),"")</f>
        <v/>
      </c>
      <c r="D1866" s="1" t="str">
        <f>IFERROR(IF(在职员工基本信息!D1863="","",在职员工基本信息!D1863),"")</f>
        <v/>
      </c>
      <c r="E1866" s="1" t="str">
        <f>IF(在职员工基本信息!E1863="","",在职员工基本信息!E1863)</f>
        <v/>
      </c>
      <c r="F1866" s="23" t="str">
        <f>IF(在职员工基本信息!G1863="","",在职员工基本信息!G1863)</f>
        <v/>
      </c>
      <c r="G1866" s="1" t="str">
        <f>IF(在职员工基本信息!B1863="","",在职员工基本信息!B1863)</f>
        <v/>
      </c>
      <c r="H1866" s="1" t="str">
        <f>IF(在职员工基本信息!C1863="","",在职员工基本信息!C1863)</f>
        <v/>
      </c>
      <c r="J1866" s="23" t="str">
        <f t="shared" si="145"/>
        <v/>
      </c>
      <c r="K1866" s="23" t="str">
        <f t="shared" si="146"/>
        <v/>
      </c>
      <c r="L1866" s="23" t="str">
        <f t="shared" si="147"/>
        <v/>
      </c>
      <c r="M1866" s="23" t="str">
        <f t="shared" si="148"/>
        <v/>
      </c>
      <c r="N1866" s="23" t="str">
        <f t="shared" si="149"/>
        <v/>
      </c>
      <c r="P1866" s="1" t="str">
        <f>IF(AND(YEAR(在职员工基本信息!$M1863)='员工事项提醒（生日、续合同）'!$Q$4,MONTH(在职员工基本信息!$M1863)='员工事项提醒（生日、续合同）'!$S$4),在职员工基本信息!D1863,"")</f>
        <v/>
      </c>
      <c r="Q1866" s="1" t="str">
        <f>IF(AND(YEAR(在职员工基本信息!$M1863)='员工事项提醒（生日、续合同）'!$Q$4,MONTH(在职员工基本信息!$M1863)='员工事项提醒（生日、续合同）'!$S$4),在职员工基本信息!E1863,"")</f>
        <v/>
      </c>
      <c r="R1866" s="1" t="str">
        <f>IF(AND(YEAR(在职员工基本信息!$M1863)='员工事项提醒（生日、续合同）'!$Q$4,MONTH(在职员工基本信息!$M1863)='员工事项提醒（生日、续合同）'!$S$4),在职员工基本信息!B1863,"")</f>
        <v/>
      </c>
      <c r="S1866" s="1" t="str">
        <f>IF(AND(YEAR(在职员工基本信息!$M1863)='员工事项提醒（生日、续合同）'!$Q$4,MONTH(在职员工基本信息!$M1863)='员工事项提醒（生日、续合同）'!$S$4),在职员工基本信息!C1863,"")</f>
        <v/>
      </c>
      <c r="T1866" s="23" t="str">
        <f>IF(AND(YEAR(在职员工基本信息!$M1863)='员工事项提醒（生日、续合同）'!$Q$4,MONTH(在职员工基本信息!$M1863)='员工事项提醒（生日、续合同）'!$S$4),在职员工基本信息!M1863,"")</f>
        <v/>
      </c>
    </row>
    <row r="1867" spans="1:20">
      <c r="A1867" s="1" t="str">
        <f>B1867&amp;COUNTIF(B$8:B1867,B1867)</f>
        <v>1855</v>
      </c>
      <c r="B1867" s="1" t="str">
        <f>IF(MONTH(在职员工基本信息!G1864)=$L$4,MONTH(在职员工基本信息!G1864),"")</f>
        <v/>
      </c>
      <c r="D1867" s="1" t="str">
        <f>IFERROR(IF(在职员工基本信息!D1864="","",在职员工基本信息!D1864),"")</f>
        <v/>
      </c>
      <c r="E1867" s="1" t="str">
        <f>IF(在职员工基本信息!E1864="","",在职员工基本信息!E1864)</f>
        <v/>
      </c>
      <c r="F1867" s="23" t="str">
        <f>IF(在职员工基本信息!G1864="","",在职员工基本信息!G1864)</f>
        <v/>
      </c>
      <c r="G1867" s="1" t="str">
        <f>IF(在职员工基本信息!B1864="","",在职员工基本信息!B1864)</f>
        <v/>
      </c>
      <c r="H1867" s="1" t="str">
        <f>IF(在职员工基本信息!C1864="","",在职员工基本信息!C1864)</f>
        <v/>
      </c>
      <c r="J1867" s="23" t="str">
        <f t="shared" si="145"/>
        <v/>
      </c>
      <c r="K1867" s="23" t="str">
        <f t="shared" si="146"/>
        <v/>
      </c>
      <c r="L1867" s="23" t="str">
        <f t="shared" si="147"/>
        <v/>
      </c>
      <c r="M1867" s="23" t="str">
        <f t="shared" si="148"/>
        <v/>
      </c>
      <c r="N1867" s="23" t="str">
        <f t="shared" si="149"/>
        <v/>
      </c>
      <c r="P1867" s="1" t="str">
        <f>IF(AND(YEAR(在职员工基本信息!$M1864)='员工事项提醒（生日、续合同）'!$Q$4,MONTH(在职员工基本信息!$M1864)='员工事项提醒（生日、续合同）'!$S$4),在职员工基本信息!D1864,"")</f>
        <v/>
      </c>
      <c r="Q1867" s="1" t="str">
        <f>IF(AND(YEAR(在职员工基本信息!$M1864)='员工事项提醒（生日、续合同）'!$Q$4,MONTH(在职员工基本信息!$M1864)='员工事项提醒（生日、续合同）'!$S$4),在职员工基本信息!E1864,"")</f>
        <v/>
      </c>
      <c r="R1867" s="1" t="str">
        <f>IF(AND(YEAR(在职员工基本信息!$M1864)='员工事项提醒（生日、续合同）'!$Q$4,MONTH(在职员工基本信息!$M1864)='员工事项提醒（生日、续合同）'!$S$4),在职员工基本信息!B1864,"")</f>
        <v/>
      </c>
      <c r="S1867" s="1" t="str">
        <f>IF(AND(YEAR(在职员工基本信息!$M1864)='员工事项提醒（生日、续合同）'!$Q$4,MONTH(在职员工基本信息!$M1864)='员工事项提醒（生日、续合同）'!$S$4),在职员工基本信息!C1864,"")</f>
        <v/>
      </c>
      <c r="T1867" s="23" t="str">
        <f>IF(AND(YEAR(在职员工基本信息!$M1864)='员工事项提醒（生日、续合同）'!$Q$4,MONTH(在职员工基本信息!$M1864)='员工事项提醒（生日、续合同）'!$S$4),在职员工基本信息!M1864,"")</f>
        <v/>
      </c>
    </row>
    <row r="1868" spans="1:20">
      <c r="A1868" s="1" t="str">
        <f>B1868&amp;COUNTIF(B$8:B1868,B1868)</f>
        <v>1856</v>
      </c>
      <c r="B1868" s="1" t="str">
        <f>IF(MONTH(在职员工基本信息!G1865)=$L$4,MONTH(在职员工基本信息!G1865),"")</f>
        <v/>
      </c>
      <c r="D1868" s="1" t="str">
        <f>IFERROR(IF(在职员工基本信息!D1865="","",在职员工基本信息!D1865),"")</f>
        <v/>
      </c>
      <c r="E1868" s="1" t="str">
        <f>IF(在职员工基本信息!E1865="","",在职员工基本信息!E1865)</f>
        <v/>
      </c>
      <c r="F1868" s="23" t="str">
        <f>IF(在职员工基本信息!G1865="","",在职员工基本信息!G1865)</f>
        <v/>
      </c>
      <c r="G1868" s="1" t="str">
        <f>IF(在职员工基本信息!B1865="","",在职员工基本信息!B1865)</f>
        <v/>
      </c>
      <c r="H1868" s="1" t="str">
        <f>IF(在职员工基本信息!C1865="","",在职员工基本信息!C1865)</f>
        <v/>
      </c>
      <c r="J1868" s="23" t="str">
        <f t="shared" si="145"/>
        <v/>
      </c>
      <c r="K1868" s="23" t="str">
        <f t="shared" si="146"/>
        <v/>
      </c>
      <c r="L1868" s="23" t="str">
        <f t="shared" si="147"/>
        <v/>
      </c>
      <c r="M1868" s="23" t="str">
        <f t="shared" si="148"/>
        <v/>
      </c>
      <c r="N1868" s="23" t="str">
        <f t="shared" si="149"/>
        <v/>
      </c>
      <c r="P1868" s="1" t="str">
        <f>IF(AND(YEAR(在职员工基本信息!$M1865)='员工事项提醒（生日、续合同）'!$Q$4,MONTH(在职员工基本信息!$M1865)='员工事项提醒（生日、续合同）'!$S$4),在职员工基本信息!D1865,"")</f>
        <v/>
      </c>
      <c r="Q1868" s="1" t="str">
        <f>IF(AND(YEAR(在职员工基本信息!$M1865)='员工事项提醒（生日、续合同）'!$Q$4,MONTH(在职员工基本信息!$M1865)='员工事项提醒（生日、续合同）'!$S$4),在职员工基本信息!E1865,"")</f>
        <v/>
      </c>
      <c r="R1868" s="1" t="str">
        <f>IF(AND(YEAR(在职员工基本信息!$M1865)='员工事项提醒（生日、续合同）'!$Q$4,MONTH(在职员工基本信息!$M1865)='员工事项提醒（生日、续合同）'!$S$4),在职员工基本信息!B1865,"")</f>
        <v/>
      </c>
      <c r="S1868" s="1" t="str">
        <f>IF(AND(YEAR(在职员工基本信息!$M1865)='员工事项提醒（生日、续合同）'!$Q$4,MONTH(在职员工基本信息!$M1865)='员工事项提醒（生日、续合同）'!$S$4),在职员工基本信息!C1865,"")</f>
        <v/>
      </c>
      <c r="T1868" s="23" t="str">
        <f>IF(AND(YEAR(在职员工基本信息!$M1865)='员工事项提醒（生日、续合同）'!$Q$4,MONTH(在职员工基本信息!$M1865)='员工事项提醒（生日、续合同）'!$S$4),在职员工基本信息!M1865,"")</f>
        <v/>
      </c>
    </row>
    <row r="1869" spans="1:20">
      <c r="A1869" s="1" t="str">
        <f>B1869&amp;COUNTIF(B$8:B1869,B1869)</f>
        <v>1857</v>
      </c>
      <c r="B1869" s="1" t="str">
        <f>IF(MONTH(在职员工基本信息!G1866)=$L$4,MONTH(在职员工基本信息!G1866),"")</f>
        <v/>
      </c>
      <c r="D1869" s="1" t="str">
        <f>IFERROR(IF(在职员工基本信息!D1866="","",在职员工基本信息!D1866),"")</f>
        <v/>
      </c>
      <c r="E1869" s="1" t="str">
        <f>IF(在职员工基本信息!E1866="","",在职员工基本信息!E1866)</f>
        <v/>
      </c>
      <c r="F1869" s="23" t="str">
        <f>IF(在职员工基本信息!G1866="","",在职员工基本信息!G1866)</f>
        <v/>
      </c>
      <c r="G1869" s="1" t="str">
        <f>IF(在职员工基本信息!B1866="","",在职员工基本信息!B1866)</f>
        <v/>
      </c>
      <c r="H1869" s="1" t="str">
        <f>IF(在职员工基本信息!C1866="","",在职员工基本信息!C1866)</f>
        <v/>
      </c>
      <c r="J1869" s="23" t="str">
        <f t="shared" si="145"/>
        <v/>
      </c>
      <c r="K1869" s="23" t="str">
        <f t="shared" si="146"/>
        <v/>
      </c>
      <c r="L1869" s="23" t="str">
        <f t="shared" si="147"/>
        <v/>
      </c>
      <c r="M1869" s="23" t="str">
        <f t="shared" si="148"/>
        <v/>
      </c>
      <c r="N1869" s="23" t="str">
        <f t="shared" si="149"/>
        <v/>
      </c>
      <c r="P1869" s="1" t="str">
        <f>IF(AND(YEAR(在职员工基本信息!$M1866)='员工事项提醒（生日、续合同）'!$Q$4,MONTH(在职员工基本信息!$M1866)='员工事项提醒（生日、续合同）'!$S$4),在职员工基本信息!D1866,"")</f>
        <v/>
      </c>
      <c r="Q1869" s="1" t="str">
        <f>IF(AND(YEAR(在职员工基本信息!$M1866)='员工事项提醒（生日、续合同）'!$Q$4,MONTH(在职员工基本信息!$M1866)='员工事项提醒（生日、续合同）'!$S$4),在职员工基本信息!E1866,"")</f>
        <v/>
      </c>
      <c r="R1869" s="1" t="str">
        <f>IF(AND(YEAR(在职员工基本信息!$M1866)='员工事项提醒（生日、续合同）'!$Q$4,MONTH(在职员工基本信息!$M1866)='员工事项提醒（生日、续合同）'!$S$4),在职员工基本信息!B1866,"")</f>
        <v/>
      </c>
      <c r="S1869" s="1" t="str">
        <f>IF(AND(YEAR(在职员工基本信息!$M1866)='员工事项提醒（生日、续合同）'!$Q$4,MONTH(在职员工基本信息!$M1866)='员工事项提醒（生日、续合同）'!$S$4),在职员工基本信息!C1866,"")</f>
        <v/>
      </c>
      <c r="T1869" s="23" t="str">
        <f>IF(AND(YEAR(在职员工基本信息!$M1866)='员工事项提醒（生日、续合同）'!$Q$4,MONTH(在职员工基本信息!$M1866)='员工事项提醒（生日、续合同）'!$S$4),在职员工基本信息!M1866,"")</f>
        <v/>
      </c>
    </row>
    <row r="1870" spans="1:20">
      <c r="A1870" s="1" t="str">
        <f>B1870&amp;COUNTIF(B$8:B1870,B1870)</f>
        <v>1858</v>
      </c>
      <c r="B1870" s="1" t="str">
        <f>IF(MONTH(在职员工基本信息!G1867)=$L$4,MONTH(在职员工基本信息!G1867),"")</f>
        <v/>
      </c>
      <c r="D1870" s="1" t="str">
        <f>IFERROR(IF(在职员工基本信息!D1867="","",在职员工基本信息!D1867),"")</f>
        <v/>
      </c>
      <c r="E1870" s="1" t="str">
        <f>IF(在职员工基本信息!E1867="","",在职员工基本信息!E1867)</f>
        <v/>
      </c>
      <c r="F1870" s="23" t="str">
        <f>IF(在职员工基本信息!G1867="","",在职员工基本信息!G1867)</f>
        <v/>
      </c>
      <c r="G1870" s="1" t="str">
        <f>IF(在职员工基本信息!B1867="","",在职员工基本信息!B1867)</f>
        <v/>
      </c>
      <c r="H1870" s="1" t="str">
        <f>IF(在职员工基本信息!C1867="","",在职员工基本信息!C1867)</f>
        <v/>
      </c>
      <c r="J1870" s="23" t="str">
        <f t="shared" si="145"/>
        <v/>
      </c>
      <c r="K1870" s="23" t="str">
        <f t="shared" si="146"/>
        <v/>
      </c>
      <c r="L1870" s="23" t="str">
        <f t="shared" si="147"/>
        <v/>
      </c>
      <c r="M1870" s="23" t="str">
        <f t="shared" si="148"/>
        <v/>
      </c>
      <c r="N1870" s="23" t="str">
        <f t="shared" si="149"/>
        <v/>
      </c>
      <c r="P1870" s="1" t="str">
        <f>IF(AND(YEAR(在职员工基本信息!$M1867)='员工事项提醒（生日、续合同）'!$Q$4,MONTH(在职员工基本信息!$M1867)='员工事项提醒（生日、续合同）'!$S$4),在职员工基本信息!D1867,"")</f>
        <v/>
      </c>
      <c r="Q1870" s="1" t="str">
        <f>IF(AND(YEAR(在职员工基本信息!$M1867)='员工事项提醒（生日、续合同）'!$Q$4,MONTH(在职员工基本信息!$M1867)='员工事项提醒（生日、续合同）'!$S$4),在职员工基本信息!E1867,"")</f>
        <v/>
      </c>
      <c r="R1870" s="1" t="str">
        <f>IF(AND(YEAR(在职员工基本信息!$M1867)='员工事项提醒（生日、续合同）'!$Q$4,MONTH(在职员工基本信息!$M1867)='员工事项提醒（生日、续合同）'!$S$4),在职员工基本信息!B1867,"")</f>
        <v/>
      </c>
      <c r="S1870" s="1" t="str">
        <f>IF(AND(YEAR(在职员工基本信息!$M1867)='员工事项提醒（生日、续合同）'!$Q$4,MONTH(在职员工基本信息!$M1867)='员工事项提醒（生日、续合同）'!$S$4),在职员工基本信息!C1867,"")</f>
        <v/>
      </c>
      <c r="T1870" s="23" t="str">
        <f>IF(AND(YEAR(在职员工基本信息!$M1867)='员工事项提醒（生日、续合同）'!$Q$4,MONTH(在职员工基本信息!$M1867)='员工事项提醒（生日、续合同）'!$S$4),在职员工基本信息!M1867,"")</f>
        <v/>
      </c>
    </row>
    <row r="1871" spans="1:20">
      <c r="A1871" s="1" t="str">
        <f>B1871&amp;COUNTIF(B$8:B1871,B1871)</f>
        <v>1859</v>
      </c>
      <c r="B1871" s="1" t="str">
        <f>IF(MONTH(在职员工基本信息!G1868)=$L$4,MONTH(在职员工基本信息!G1868),"")</f>
        <v/>
      </c>
      <c r="D1871" s="1" t="str">
        <f>IFERROR(IF(在职员工基本信息!D1868="","",在职员工基本信息!D1868),"")</f>
        <v/>
      </c>
      <c r="E1871" s="1" t="str">
        <f>IF(在职员工基本信息!E1868="","",在职员工基本信息!E1868)</f>
        <v/>
      </c>
      <c r="F1871" s="23" t="str">
        <f>IF(在职员工基本信息!G1868="","",在职员工基本信息!G1868)</f>
        <v/>
      </c>
      <c r="G1871" s="1" t="str">
        <f>IF(在职员工基本信息!B1868="","",在职员工基本信息!B1868)</f>
        <v/>
      </c>
      <c r="H1871" s="1" t="str">
        <f>IF(在职员工基本信息!C1868="","",在职员工基本信息!C1868)</f>
        <v/>
      </c>
      <c r="J1871" s="23" t="str">
        <f t="shared" si="145"/>
        <v/>
      </c>
      <c r="K1871" s="23" t="str">
        <f t="shared" si="146"/>
        <v/>
      </c>
      <c r="L1871" s="23" t="str">
        <f t="shared" si="147"/>
        <v/>
      </c>
      <c r="M1871" s="23" t="str">
        <f t="shared" si="148"/>
        <v/>
      </c>
      <c r="N1871" s="23" t="str">
        <f t="shared" si="149"/>
        <v/>
      </c>
      <c r="P1871" s="1" t="str">
        <f>IF(AND(YEAR(在职员工基本信息!$M1868)='员工事项提醒（生日、续合同）'!$Q$4,MONTH(在职员工基本信息!$M1868)='员工事项提醒（生日、续合同）'!$S$4),在职员工基本信息!D1868,"")</f>
        <v/>
      </c>
      <c r="Q1871" s="1" t="str">
        <f>IF(AND(YEAR(在职员工基本信息!$M1868)='员工事项提醒（生日、续合同）'!$Q$4,MONTH(在职员工基本信息!$M1868)='员工事项提醒（生日、续合同）'!$S$4),在职员工基本信息!E1868,"")</f>
        <v/>
      </c>
      <c r="R1871" s="1" t="str">
        <f>IF(AND(YEAR(在职员工基本信息!$M1868)='员工事项提醒（生日、续合同）'!$Q$4,MONTH(在职员工基本信息!$M1868)='员工事项提醒（生日、续合同）'!$S$4),在职员工基本信息!B1868,"")</f>
        <v/>
      </c>
      <c r="S1871" s="1" t="str">
        <f>IF(AND(YEAR(在职员工基本信息!$M1868)='员工事项提醒（生日、续合同）'!$Q$4,MONTH(在职员工基本信息!$M1868)='员工事项提醒（生日、续合同）'!$S$4),在职员工基本信息!C1868,"")</f>
        <v/>
      </c>
      <c r="T1871" s="23" t="str">
        <f>IF(AND(YEAR(在职员工基本信息!$M1868)='员工事项提醒（生日、续合同）'!$Q$4,MONTH(在职员工基本信息!$M1868)='员工事项提醒（生日、续合同）'!$S$4),在职员工基本信息!M1868,"")</f>
        <v/>
      </c>
    </row>
    <row r="1872" spans="1:20">
      <c r="A1872" s="1" t="str">
        <f>B1872&amp;COUNTIF(B$8:B1872,B1872)</f>
        <v>1860</v>
      </c>
      <c r="B1872" s="1" t="str">
        <f>IF(MONTH(在职员工基本信息!G1869)=$L$4,MONTH(在职员工基本信息!G1869),"")</f>
        <v/>
      </c>
      <c r="D1872" s="1" t="str">
        <f>IFERROR(IF(在职员工基本信息!D1869="","",在职员工基本信息!D1869),"")</f>
        <v/>
      </c>
      <c r="E1872" s="1" t="str">
        <f>IF(在职员工基本信息!E1869="","",在职员工基本信息!E1869)</f>
        <v/>
      </c>
      <c r="F1872" s="23" t="str">
        <f>IF(在职员工基本信息!G1869="","",在职员工基本信息!G1869)</f>
        <v/>
      </c>
      <c r="G1872" s="1" t="str">
        <f>IF(在职员工基本信息!B1869="","",在职员工基本信息!B1869)</f>
        <v/>
      </c>
      <c r="H1872" s="1" t="str">
        <f>IF(在职员工基本信息!C1869="","",在职员工基本信息!C1869)</f>
        <v/>
      </c>
      <c r="J1872" s="23" t="str">
        <f t="shared" si="145"/>
        <v/>
      </c>
      <c r="K1872" s="23" t="str">
        <f t="shared" si="146"/>
        <v/>
      </c>
      <c r="L1872" s="23" t="str">
        <f t="shared" si="147"/>
        <v/>
      </c>
      <c r="M1872" s="23" t="str">
        <f t="shared" si="148"/>
        <v/>
      </c>
      <c r="N1872" s="23" t="str">
        <f t="shared" si="149"/>
        <v/>
      </c>
      <c r="P1872" s="1" t="str">
        <f>IF(AND(YEAR(在职员工基本信息!$M1869)='员工事项提醒（生日、续合同）'!$Q$4,MONTH(在职员工基本信息!$M1869)='员工事项提醒（生日、续合同）'!$S$4),在职员工基本信息!D1869,"")</f>
        <v/>
      </c>
      <c r="Q1872" s="1" t="str">
        <f>IF(AND(YEAR(在职员工基本信息!$M1869)='员工事项提醒（生日、续合同）'!$Q$4,MONTH(在职员工基本信息!$M1869)='员工事项提醒（生日、续合同）'!$S$4),在职员工基本信息!E1869,"")</f>
        <v/>
      </c>
      <c r="R1872" s="1" t="str">
        <f>IF(AND(YEAR(在职员工基本信息!$M1869)='员工事项提醒（生日、续合同）'!$Q$4,MONTH(在职员工基本信息!$M1869)='员工事项提醒（生日、续合同）'!$S$4),在职员工基本信息!B1869,"")</f>
        <v/>
      </c>
      <c r="S1872" s="1" t="str">
        <f>IF(AND(YEAR(在职员工基本信息!$M1869)='员工事项提醒（生日、续合同）'!$Q$4,MONTH(在职员工基本信息!$M1869)='员工事项提醒（生日、续合同）'!$S$4),在职员工基本信息!C1869,"")</f>
        <v/>
      </c>
      <c r="T1872" s="23" t="str">
        <f>IF(AND(YEAR(在职员工基本信息!$M1869)='员工事项提醒（生日、续合同）'!$Q$4,MONTH(在职员工基本信息!$M1869)='员工事项提醒（生日、续合同）'!$S$4),在职员工基本信息!M1869,"")</f>
        <v/>
      </c>
    </row>
    <row r="1873" spans="1:20">
      <c r="A1873" s="1" t="str">
        <f>B1873&amp;COUNTIF(B$8:B1873,B1873)</f>
        <v>1861</v>
      </c>
      <c r="B1873" s="1" t="str">
        <f>IF(MONTH(在职员工基本信息!G1870)=$L$4,MONTH(在职员工基本信息!G1870),"")</f>
        <v/>
      </c>
      <c r="D1873" s="1" t="str">
        <f>IFERROR(IF(在职员工基本信息!D1870="","",在职员工基本信息!D1870),"")</f>
        <v/>
      </c>
      <c r="E1873" s="1" t="str">
        <f>IF(在职员工基本信息!E1870="","",在职员工基本信息!E1870)</f>
        <v/>
      </c>
      <c r="F1873" s="23" t="str">
        <f>IF(在职员工基本信息!G1870="","",在职员工基本信息!G1870)</f>
        <v/>
      </c>
      <c r="G1873" s="1" t="str">
        <f>IF(在职员工基本信息!B1870="","",在职员工基本信息!B1870)</f>
        <v/>
      </c>
      <c r="H1873" s="1" t="str">
        <f>IF(在职员工基本信息!C1870="","",在职员工基本信息!C1870)</f>
        <v/>
      </c>
      <c r="J1873" s="23" t="str">
        <f t="shared" si="145"/>
        <v/>
      </c>
      <c r="K1873" s="23" t="str">
        <f t="shared" si="146"/>
        <v/>
      </c>
      <c r="L1873" s="23" t="str">
        <f t="shared" si="147"/>
        <v/>
      </c>
      <c r="M1873" s="23" t="str">
        <f t="shared" si="148"/>
        <v/>
      </c>
      <c r="N1873" s="23" t="str">
        <f t="shared" si="149"/>
        <v/>
      </c>
      <c r="P1873" s="1" t="str">
        <f>IF(AND(YEAR(在职员工基本信息!$M1870)='员工事项提醒（生日、续合同）'!$Q$4,MONTH(在职员工基本信息!$M1870)='员工事项提醒（生日、续合同）'!$S$4),在职员工基本信息!D1870,"")</f>
        <v/>
      </c>
      <c r="Q1873" s="1" t="str">
        <f>IF(AND(YEAR(在职员工基本信息!$M1870)='员工事项提醒（生日、续合同）'!$Q$4,MONTH(在职员工基本信息!$M1870)='员工事项提醒（生日、续合同）'!$S$4),在职员工基本信息!E1870,"")</f>
        <v/>
      </c>
      <c r="R1873" s="1" t="str">
        <f>IF(AND(YEAR(在职员工基本信息!$M1870)='员工事项提醒（生日、续合同）'!$Q$4,MONTH(在职员工基本信息!$M1870)='员工事项提醒（生日、续合同）'!$S$4),在职员工基本信息!B1870,"")</f>
        <v/>
      </c>
      <c r="S1873" s="1" t="str">
        <f>IF(AND(YEAR(在职员工基本信息!$M1870)='员工事项提醒（生日、续合同）'!$Q$4,MONTH(在职员工基本信息!$M1870)='员工事项提醒（生日、续合同）'!$S$4),在职员工基本信息!C1870,"")</f>
        <v/>
      </c>
      <c r="T1873" s="23" t="str">
        <f>IF(AND(YEAR(在职员工基本信息!$M1870)='员工事项提醒（生日、续合同）'!$Q$4,MONTH(在职员工基本信息!$M1870)='员工事项提醒（生日、续合同）'!$S$4),在职员工基本信息!M1870,"")</f>
        <v/>
      </c>
    </row>
    <row r="1874" spans="1:14">
      <c r="A1874" s="1" t="str">
        <f>B1874&amp;COUNTIF(B$8:B1874,B1874)</f>
        <v>1862</v>
      </c>
      <c r="B1874" s="1" t="str">
        <f>IF(MONTH(在职员工基本信息!G1871)=$L$4,MONTH(在职员工基本信息!G1871),"")</f>
        <v/>
      </c>
      <c r="D1874" s="1" t="str">
        <f>IFERROR(IF(在职员工基本信息!D1871="","",在职员工基本信息!D1871),"")</f>
        <v/>
      </c>
      <c r="E1874" s="1" t="str">
        <f>IF(在职员工基本信息!E1871="","",在职员工基本信息!E1871)</f>
        <v/>
      </c>
      <c r="F1874" s="23" t="str">
        <f>IF(在职员工基本信息!G1871="","",在职员工基本信息!G1871)</f>
        <v/>
      </c>
      <c r="G1874" s="1" t="str">
        <f>IF(在职员工基本信息!B1871="","",在职员工基本信息!B1871)</f>
        <v/>
      </c>
      <c r="H1874" s="1" t="str">
        <f>IF(在职员工基本信息!C1871="","",在职员工基本信息!C1871)</f>
        <v/>
      </c>
      <c r="J1874" s="23" t="str">
        <f t="shared" si="145"/>
        <v/>
      </c>
      <c r="K1874" s="23" t="str">
        <f t="shared" si="146"/>
        <v/>
      </c>
      <c r="L1874" s="23" t="str">
        <f t="shared" si="147"/>
        <v/>
      </c>
      <c r="M1874" s="23" t="str">
        <f t="shared" si="148"/>
        <v/>
      </c>
      <c r="N1874" s="23" t="str">
        <f t="shared" si="149"/>
        <v/>
      </c>
    </row>
    <row r="1875" spans="1:14">
      <c r="A1875" s="1" t="str">
        <f>B1875&amp;COUNTIF(B$8:B1875,B1875)</f>
        <v>1863</v>
      </c>
      <c r="B1875" s="1" t="str">
        <f>IF(MONTH(在职员工基本信息!G1872)=$L$4,MONTH(在职员工基本信息!G1872),"")</f>
        <v/>
      </c>
      <c r="D1875" s="1" t="str">
        <f>IFERROR(IF(在职员工基本信息!D1872="","",在职员工基本信息!D1872),"")</f>
        <v/>
      </c>
      <c r="E1875" s="1" t="str">
        <f>IF(在职员工基本信息!E1872="","",在职员工基本信息!E1872)</f>
        <v/>
      </c>
      <c r="F1875" s="23" t="str">
        <f>IF(在职员工基本信息!G1872="","",在职员工基本信息!G1872)</f>
        <v/>
      </c>
      <c r="G1875" s="1" t="str">
        <f>IF(在职员工基本信息!B1872="","",在职员工基本信息!B1872)</f>
        <v/>
      </c>
      <c r="H1875" s="1" t="str">
        <f>IF(在职员工基本信息!C1872="","",在职员工基本信息!C1872)</f>
        <v/>
      </c>
      <c r="J1875" s="23" t="str">
        <f t="shared" si="145"/>
        <v/>
      </c>
      <c r="K1875" s="23" t="str">
        <f t="shared" si="146"/>
        <v/>
      </c>
      <c r="L1875" s="23" t="str">
        <f t="shared" si="147"/>
        <v/>
      </c>
      <c r="M1875" s="23" t="str">
        <f t="shared" si="148"/>
        <v/>
      </c>
      <c r="N1875" s="23" t="str">
        <f t="shared" si="149"/>
        <v/>
      </c>
    </row>
    <row r="1876" spans="1:14">
      <c r="A1876" s="1" t="str">
        <f>B1876&amp;COUNTIF(B$8:B1876,B1876)</f>
        <v>1864</v>
      </c>
      <c r="B1876" s="1" t="str">
        <f>IF(MONTH(在职员工基本信息!G1873)=$L$4,MONTH(在职员工基本信息!G1873),"")</f>
        <v/>
      </c>
      <c r="D1876" s="1" t="str">
        <f>IFERROR(IF(在职员工基本信息!D1873="","",在职员工基本信息!D1873),"")</f>
        <v/>
      </c>
      <c r="E1876" s="1" t="str">
        <f>IF(在职员工基本信息!E1873="","",在职员工基本信息!E1873)</f>
        <v/>
      </c>
      <c r="F1876" s="23" t="str">
        <f>IF(在职员工基本信息!G1873="","",在职员工基本信息!G1873)</f>
        <v/>
      </c>
      <c r="G1876" s="1" t="str">
        <f>IF(在职员工基本信息!B1873="","",在职员工基本信息!B1873)</f>
        <v/>
      </c>
      <c r="H1876" s="1" t="str">
        <f>IF(在职员工基本信息!C1873="","",在职员工基本信息!C1873)</f>
        <v/>
      </c>
      <c r="J1876" s="23" t="str">
        <f t="shared" si="145"/>
        <v/>
      </c>
      <c r="K1876" s="23" t="str">
        <f t="shared" si="146"/>
        <v/>
      </c>
      <c r="L1876" s="23" t="str">
        <f t="shared" si="147"/>
        <v/>
      </c>
      <c r="M1876" s="23" t="str">
        <f t="shared" si="148"/>
        <v/>
      </c>
      <c r="N1876" s="23" t="str">
        <f t="shared" si="149"/>
        <v/>
      </c>
    </row>
    <row r="1877" spans="1:14">
      <c r="A1877" s="1" t="str">
        <f>B1877&amp;COUNTIF(B$8:B1877,B1877)</f>
        <v>1865</v>
      </c>
      <c r="B1877" s="1" t="str">
        <f>IF(MONTH(在职员工基本信息!G1874)=$L$4,MONTH(在职员工基本信息!G1874),"")</f>
        <v/>
      </c>
      <c r="D1877" s="1" t="str">
        <f>IFERROR(IF(在职员工基本信息!D1874="","",在职员工基本信息!D1874),"")</f>
        <v/>
      </c>
      <c r="E1877" s="1" t="str">
        <f>IF(在职员工基本信息!E1874="","",在职员工基本信息!E1874)</f>
        <v/>
      </c>
      <c r="F1877" s="23" t="str">
        <f>IF(在职员工基本信息!G1874="","",在职员工基本信息!G1874)</f>
        <v/>
      </c>
      <c r="G1877" s="1" t="str">
        <f>IF(在职员工基本信息!B1874="","",在职员工基本信息!B1874)</f>
        <v/>
      </c>
      <c r="H1877" s="1" t="str">
        <f>IF(在职员工基本信息!C1874="","",在职员工基本信息!C1874)</f>
        <v/>
      </c>
      <c r="J1877" s="23" t="str">
        <f t="shared" si="145"/>
        <v/>
      </c>
      <c r="K1877" s="23" t="str">
        <f t="shared" si="146"/>
        <v/>
      </c>
      <c r="L1877" s="23" t="str">
        <f t="shared" si="147"/>
        <v/>
      </c>
      <c r="M1877" s="23" t="str">
        <f t="shared" si="148"/>
        <v/>
      </c>
      <c r="N1877" s="23" t="str">
        <f t="shared" si="149"/>
        <v/>
      </c>
    </row>
    <row r="1878" spans="1:14">
      <c r="A1878" s="1" t="str">
        <f>B1878&amp;COUNTIF(B$8:B1878,B1878)</f>
        <v>1866</v>
      </c>
      <c r="B1878" s="1" t="str">
        <f>IF(MONTH(在职员工基本信息!G1875)=$L$4,MONTH(在职员工基本信息!G1875),"")</f>
        <v/>
      </c>
      <c r="D1878" s="1" t="str">
        <f>IFERROR(IF(在职员工基本信息!D1875="","",在职员工基本信息!D1875),"")</f>
        <v/>
      </c>
      <c r="E1878" s="1" t="str">
        <f>IF(在职员工基本信息!E1875="","",在职员工基本信息!E1875)</f>
        <v/>
      </c>
      <c r="F1878" s="23" t="str">
        <f>IF(在职员工基本信息!G1875="","",在职员工基本信息!G1875)</f>
        <v/>
      </c>
      <c r="G1878" s="1" t="str">
        <f>IF(在职员工基本信息!B1875="","",在职员工基本信息!B1875)</f>
        <v/>
      </c>
      <c r="H1878" s="1" t="str">
        <f>IF(在职员工基本信息!C1875="","",在职员工基本信息!C1875)</f>
        <v/>
      </c>
      <c r="J1878" s="23" t="str">
        <f t="shared" si="145"/>
        <v/>
      </c>
      <c r="K1878" s="23" t="str">
        <f t="shared" si="146"/>
        <v/>
      </c>
      <c r="L1878" s="23" t="str">
        <f t="shared" si="147"/>
        <v/>
      </c>
      <c r="M1878" s="23" t="str">
        <f t="shared" si="148"/>
        <v/>
      </c>
      <c r="N1878" s="23" t="str">
        <f t="shared" si="149"/>
        <v/>
      </c>
    </row>
    <row r="1879" spans="1:14">
      <c r="A1879" s="1" t="str">
        <f>B1879&amp;COUNTIF(B$8:B1879,B1879)</f>
        <v>1867</v>
      </c>
      <c r="B1879" s="1" t="str">
        <f>IF(MONTH(在职员工基本信息!G1876)=$L$4,MONTH(在职员工基本信息!G1876),"")</f>
        <v/>
      </c>
      <c r="D1879" s="1" t="str">
        <f>IFERROR(IF(在职员工基本信息!D1876="","",在职员工基本信息!D1876),"")</f>
        <v/>
      </c>
      <c r="E1879" s="1" t="str">
        <f>IF(在职员工基本信息!E1876="","",在职员工基本信息!E1876)</f>
        <v/>
      </c>
      <c r="F1879" s="23" t="str">
        <f>IF(在职员工基本信息!G1876="","",在职员工基本信息!G1876)</f>
        <v/>
      </c>
      <c r="G1879" s="1" t="str">
        <f>IF(在职员工基本信息!B1876="","",在职员工基本信息!B1876)</f>
        <v/>
      </c>
      <c r="H1879" s="1" t="str">
        <f>IF(在职员工基本信息!C1876="","",在职员工基本信息!C1876)</f>
        <v/>
      </c>
      <c r="J1879" s="23" t="str">
        <f t="shared" si="145"/>
        <v/>
      </c>
      <c r="K1879" s="23" t="str">
        <f t="shared" si="146"/>
        <v/>
      </c>
      <c r="L1879" s="23" t="str">
        <f t="shared" si="147"/>
        <v/>
      </c>
      <c r="M1879" s="23" t="str">
        <f t="shared" si="148"/>
        <v/>
      </c>
      <c r="N1879" s="23" t="str">
        <f t="shared" si="149"/>
        <v/>
      </c>
    </row>
    <row r="1880" spans="1:14">
      <c r="A1880" s="1" t="str">
        <f>B1880&amp;COUNTIF(B$8:B1880,B1880)</f>
        <v>1868</v>
      </c>
      <c r="B1880" s="1" t="str">
        <f>IF(MONTH(在职员工基本信息!G1877)=$L$4,MONTH(在职员工基本信息!G1877),"")</f>
        <v/>
      </c>
      <c r="D1880" s="1" t="str">
        <f>IFERROR(IF(在职员工基本信息!D1877="","",在职员工基本信息!D1877),"")</f>
        <v/>
      </c>
      <c r="E1880" s="1" t="str">
        <f>IF(在职员工基本信息!E1877="","",在职员工基本信息!E1877)</f>
        <v/>
      </c>
      <c r="F1880" s="23" t="str">
        <f>IF(在职员工基本信息!G1877="","",在职员工基本信息!G1877)</f>
        <v/>
      </c>
      <c r="G1880" s="1" t="str">
        <f>IF(在职员工基本信息!B1877="","",在职员工基本信息!B1877)</f>
        <v/>
      </c>
      <c r="H1880" s="1" t="str">
        <f>IF(在职员工基本信息!C1877="","",在职员工基本信息!C1877)</f>
        <v/>
      </c>
      <c r="J1880" s="23" t="str">
        <f t="shared" si="145"/>
        <v/>
      </c>
      <c r="K1880" s="23" t="str">
        <f t="shared" si="146"/>
        <v/>
      </c>
      <c r="L1880" s="23" t="str">
        <f t="shared" si="147"/>
        <v/>
      </c>
      <c r="M1880" s="23" t="str">
        <f t="shared" si="148"/>
        <v/>
      </c>
      <c r="N1880" s="23" t="str">
        <f t="shared" si="149"/>
        <v/>
      </c>
    </row>
    <row r="1881" spans="1:14">
      <c r="A1881" s="1" t="str">
        <f>B1881&amp;COUNTIF(B$8:B1881,B1881)</f>
        <v>1869</v>
      </c>
      <c r="B1881" s="1" t="str">
        <f>IF(MONTH(在职员工基本信息!G1878)=$L$4,MONTH(在职员工基本信息!G1878),"")</f>
        <v/>
      </c>
      <c r="D1881" s="1" t="str">
        <f>IFERROR(IF(在职员工基本信息!D1878="","",在职员工基本信息!D1878),"")</f>
        <v/>
      </c>
      <c r="E1881" s="1" t="str">
        <f>IF(在职员工基本信息!E1878="","",在职员工基本信息!E1878)</f>
        <v/>
      </c>
      <c r="F1881" s="23" t="str">
        <f>IF(在职员工基本信息!G1878="","",在职员工基本信息!G1878)</f>
        <v/>
      </c>
      <c r="G1881" s="1" t="str">
        <f>IF(在职员工基本信息!B1878="","",在职员工基本信息!B1878)</f>
        <v/>
      </c>
      <c r="H1881" s="1" t="str">
        <f>IF(在职员工基本信息!C1878="","",在职员工基本信息!C1878)</f>
        <v/>
      </c>
      <c r="J1881" s="23" t="str">
        <f t="shared" si="145"/>
        <v/>
      </c>
      <c r="K1881" s="23" t="str">
        <f t="shared" si="146"/>
        <v/>
      </c>
      <c r="L1881" s="23" t="str">
        <f t="shared" si="147"/>
        <v/>
      </c>
      <c r="M1881" s="23" t="str">
        <f t="shared" si="148"/>
        <v/>
      </c>
      <c r="N1881" s="23" t="str">
        <f t="shared" si="149"/>
        <v/>
      </c>
    </row>
    <row r="1882" spans="1:14">
      <c r="A1882" s="1" t="str">
        <f>B1882&amp;COUNTIF(B$8:B1882,B1882)</f>
        <v>1870</v>
      </c>
      <c r="B1882" s="1" t="str">
        <f>IF(MONTH(在职员工基本信息!G1879)=$L$4,MONTH(在职员工基本信息!G1879),"")</f>
        <v/>
      </c>
      <c r="D1882" s="1" t="str">
        <f>IFERROR(IF(在职员工基本信息!D1879="","",在职员工基本信息!D1879),"")</f>
        <v/>
      </c>
      <c r="E1882" s="1" t="str">
        <f>IF(在职员工基本信息!E1879="","",在职员工基本信息!E1879)</f>
        <v/>
      </c>
      <c r="F1882" s="23" t="str">
        <f>IF(在职员工基本信息!G1879="","",在职员工基本信息!G1879)</f>
        <v/>
      </c>
      <c r="G1882" s="1" t="str">
        <f>IF(在职员工基本信息!B1879="","",在职员工基本信息!B1879)</f>
        <v/>
      </c>
      <c r="H1882" s="1" t="str">
        <f>IF(在职员工基本信息!C1879="","",在职员工基本信息!C1879)</f>
        <v/>
      </c>
      <c r="J1882" s="23" t="str">
        <f t="shared" si="145"/>
        <v/>
      </c>
      <c r="K1882" s="23" t="str">
        <f t="shared" si="146"/>
        <v/>
      </c>
      <c r="L1882" s="23" t="str">
        <f t="shared" si="147"/>
        <v/>
      </c>
      <c r="M1882" s="23" t="str">
        <f t="shared" si="148"/>
        <v/>
      </c>
      <c r="N1882" s="23" t="str">
        <f t="shared" si="149"/>
        <v/>
      </c>
    </row>
    <row r="1883" spans="1:14">
      <c r="A1883" s="1" t="str">
        <f>B1883&amp;COUNTIF(B$8:B1883,B1883)</f>
        <v>1871</v>
      </c>
      <c r="B1883" s="1" t="str">
        <f>IF(MONTH(在职员工基本信息!G1880)=$L$4,MONTH(在职员工基本信息!G1880),"")</f>
        <v/>
      </c>
      <c r="D1883" s="1" t="str">
        <f>IFERROR(IF(在职员工基本信息!D1880="","",在职员工基本信息!D1880),"")</f>
        <v/>
      </c>
      <c r="E1883" s="1" t="str">
        <f>IF(在职员工基本信息!E1880="","",在职员工基本信息!E1880)</f>
        <v/>
      </c>
      <c r="F1883" s="23" t="str">
        <f>IF(在职员工基本信息!G1880="","",在职员工基本信息!G1880)</f>
        <v/>
      </c>
      <c r="G1883" s="1" t="str">
        <f>IF(在职员工基本信息!B1880="","",在职员工基本信息!B1880)</f>
        <v/>
      </c>
      <c r="H1883" s="1" t="str">
        <f>IF(在职员工基本信息!C1880="","",在职员工基本信息!C1880)</f>
        <v/>
      </c>
      <c r="J1883" s="23" t="str">
        <f t="shared" si="145"/>
        <v/>
      </c>
      <c r="K1883" s="23" t="str">
        <f t="shared" si="146"/>
        <v/>
      </c>
      <c r="L1883" s="23" t="str">
        <f t="shared" si="147"/>
        <v/>
      </c>
      <c r="M1883" s="23" t="str">
        <f t="shared" si="148"/>
        <v/>
      </c>
      <c r="N1883" s="23" t="str">
        <f t="shared" si="149"/>
        <v/>
      </c>
    </row>
    <row r="1884" spans="1:14">
      <c r="A1884" s="1" t="str">
        <f>B1884&amp;COUNTIF(B$8:B1884,B1884)</f>
        <v>1872</v>
      </c>
      <c r="B1884" s="1" t="str">
        <f>IF(MONTH(在职员工基本信息!G1881)=$L$4,MONTH(在职员工基本信息!G1881),"")</f>
        <v/>
      </c>
      <c r="D1884" s="1" t="str">
        <f>IFERROR(IF(在职员工基本信息!D1881="","",在职员工基本信息!D1881),"")</f>
        <v/>
      </c>
      <c r="E1884" s="1" t="str">
        <f>IF(在职员工基本信息!E1881="","",在职员工基本信息!E1881)</f>
        <v/>
      </c>
      <c r="F1884" s="23" t="str">
        <f>IF(在职员工基本信息!G1881="","",在职员工基本信息!G1881)</f>
        <v/>
      </c>
      <c r="G1884" s="1" t="str">
        <f>IF(在职员工基本信息!B1881="","",在职员工基本信息!B1881)</f>
        <v/>
      </c>
      <c r="H1884" s="1" t="str">
        <f>IF(在职员工基本信息!C1881="","",在职员工基本信息!C1881)</f>
        <v/>
      </c>
      <c r="J1884" s="23" t="str">
        <f t="shared" si="145"/>
        <v/>
      </c>
      <c r="K1884" s="23" t="str">
        <f t="shared" si="146"/>
        <v/>
      </c>
      <c r="L1884" s="23" t="str">
        <f t="shared" si="147"/>
        <v/>
      </c>
      <c r="M1884" s="23" t="str">
        <f t="shared" si="148"/>
        <v/>
      </c>
      <c r="N1884" s="23" t="str">
        <f t="shared" si="149"/>
        <v/>
      </c>
    </row>
    <row r="1885" spans="1:14">
      <c r="A1885" s="1" t="str">
        <f>B1885&amp;COUNTIF(B$8:B1885,B1885)</f>
        <v>1873</v>
      </c>
      <c r="B1885" s="1" t="str">
        <f>IF(MONTH(在职员工基本信息!G1882)=$L$4,MONTH(在职员工基本信息!G1882),"")</f>
        <v/>
      </c>
      <c r="D1885" s="1" t="str">
        <f>IFERROR(IF(在职员工基本信息!D1882="","",在职员工基本信息!D1882),"")</f>
        <v/>
      </c>
      <c r="E1885" s="1" t="str">
        <f>IF(在职员工基本信息!E1882="","",在职员工基本信息!E1882)</f>
        <v/>
      </c>
      <c r="F1885" s="23" t="str">
        <f>IF(在职员工基本信息!G1882="","",在职员工基本信息!G1882)</f>
        <v/>
      </c>
      <c r="G1885" s="1" t="str">
        <f>IF(在职员工基本信息!B1882="","",在职员工基本信息!B1882)</f>
        <v/>
      </c>
      <c r="H1885" s="1" t="str">
        <f>IF(在职员工基本信息!C1882="","",在职员工基本信息!C1882)</f>
        <v/>
      </c>
      <c r="J1885" s="23" t="str">
        <f t="shared" si="145"/>
        <v/>
      </c>
      <c r="K1885" s="23" t="str">
        <f t="shared" si="146"/>
        <v/>
      </c>
      <c r="L1885" s="23" t="str">
        <f t="shared" si="147"/>
        <v/>
      </c>
      <c r="M1885" s="23" t="str">
        <f t="shared" si="148"/>
        <v/>
      </c>
      <c r="N1885" s="23" t="str">
        <f t="shared" si="149"/>
        <v/>
      </c>
    </row>
    <row r="1886" spans="1:14">
      <c r="A1886" s="1" t="str">
        <f>B1886&amp;COUNTIF(B$8:B1886,B1886)</f>
        <v>1874</v>
      </c>
      <c r="B1886" s="1" t="str">
        <f>IF(MONTH(在职员工基本信息!G1883)=$L$4,MONTH(在职员工基本信息!G1883),"")</f>
        <v/>
      </c>
      <c r="D1886" s="1" t="str">
        <f>IFERROR(IF(在职员工基本信息!D1883="","",在职员工基本信息!D1883),"")</f>
        <v/>
      </c>
      <c r="E1886" s="1" t="str">
        <f>IF(在职员工基本信息!E1883="","",在职员工基本信息!E1883)</f>
        <v/>
      </c>
      <c r="F1886" s="23" t="str">
        <f>IF(在职员工基本信息!G1883="","",在职员工基本信息!G1883)</f>
        <v/>
      </c>
      <c r="G1886" s="1" t="str">
        <f>IF(在职员工基本信息!B1883="","",在职员工基本信息!B1883)</f>
        <v/>
      </c>
      <c r="H1886" s="1" t="str">
        <f>IF(在职员工基本信息!C1883="","",在职员工基本信息!C1883)</f>
        <v/>
      </c>
      <c r="J1886" s="23" t="str">
        <f t="shared" si="145"/>
        <v/>
      </c>
      <c r="K1886" s="23" t="str">
        <f t="shared" si="146"/>
        <v/>
      </c>
      <c r="L1886" s="23" t="str">
        <f t="shared" si="147"/>
        <v/>
      </c>
      <c r="M1886" s="23" t="str">
        <f t="shared" si="148"/>
        <v/>
      </c>
      <c r="N1886" s="23" t="str">
        <f t="shared" si="149"/>
        <v/>
      </c>
    </row>
    <row r="1887" spans="1:14">
      <c r="A1887" s="1" t="str">
        <f>B1887&amp;COUNTIF(B$8:B1887,B1887)</f>
        <v>1875</v>
      </c>
      <c r="B1887" s="1" t="str">
        <f>IF(MONTH(在职员工基本信息!G1884)=$L$4,MONTH(在职员工基本信息!G1884),"")</f>
        <v/>
      </c>
      <c r="D1887" s="1" t="str">
        <f>IFERROR(IF(在职员工基本信息!D1884="","",在职员工基本信息!D1884),"")</f>
        <v/>
      </c>
      <c r="E1887" s="1" t="str">
        <f>IF(在职员工基本信息!E1884="","",在职员工基本信息!E1884)</f>
        <v/>
      </c>
      <c r="F1887" s="23" t="str">
        <f>IF(在职员工基本信息!G1884="","",在职员工基本信息!G1884)</f>
        <v/>
      </c>
      <c r="G1887" s="1" t="str">
        <f>IF(在职员工基本信息!B1884="","",在职员工基本信息!B1884)</f>
        <v/>
      </c>
      <c r="H1887" s="1" t="str">
        <f>IF(在职员工基本信息!C1884="","",在职员工基本信息!C1884)</f>
        <v/>
      </c>
      <c r="J1887" s="23" t="str">
        <f t="shared" si="145"/>
        <v/>
      </c>
      <c r="K1887" s="23" t="str">
        <f t="shared" si="146"/>
        <v/>
      </c>
      <c r="L1887" s="23" t="str">
        <f t="shared" si="147"/>
        <v/>
      </c>
      <c r="M1887" s="23" t="str">
        <f t="shared" si="148"/>
        <v/>
      </c>
      <c r="N1887" s="23" t="str">
        <f t="shared" si="149"/>
        <v/>
      </c>
    </row>
    <row r="1888" spans="1:14">
      <c r="A1888" s="1" t="str">
        <f>B1888&amp;COUNTIF(B$8:B1888,B1888)</f>
        <v>1876</v>
      </c>
      <c r="B1888" s="1" t="str">
        <f>IF(MONTH(在职员工基本信息!G1885)=$L$4,MONTH(在职员工基本信息!G1885),"")</f>
        <v/>
      </c>
      <c r="D1888" s="1" t="str">
        <f>IFERROR(IF(在职员工基本信息!D1885="","",在职员工基本信息!D1885),"")</f>
        <v/>
      </c>
      <c r="E1888" s="1" t="str">
        <f>IF(在职员工基本信息!E1885="","",在职员工基本信息!E1885)</f>
        <v/>
      </c>
      <c r="F1888" s="23" t="str">
        <f>IF(在职员工基本信息!G1885="","",在职员工基本信息!G1885)</f>
        <v/>
      </c>
      <c r="G1888" s="1" t="str">
        <f>IF(在职员工基本信息!B1885="","",在职员工基本信息!B1885)</f>
        <v/>
      </c>
      <c r="H1888" s="1" t="str">
        <f>IF(在职员工基本信息!C1885="","",在职员工基本信息!C1885)</f>
        <v/>
      </c>
      <c r="J1888" s="23" t="str">
        <f t="shared" si="145"/>
        <v/>
      </c>
      <c r="K1888" s="23" t="str">
        <f t="shared" si="146"/>
        <v/>
      </c>
      <c r="L1888" s="23" t="str">
        <f t="shared" si="147"/>
        <v/>
      </c>
      <c r="M1888" s="23" t="str">
        <f t="shared" si="148"/>
        <v/>
      </c>
      <c r="N1888" s="23" t="str">
        <f t="shared" si="149"/>
        <v/>
      </c>
    </row>
    <row r="1889" spans="1:14">
      <c r="A1889" s="1" t="str">
        <f>B1889&amp;COUNTIF(B$8:B1889,B1889)</f>
        <v>1877</v>
      </c>
      <c r="B1889" s="1" t="str">
        <f>IF(MONTH(在职员工基本信息!G1886)=$L$4,MONTH(在职员工基本信息!G1886),"")</f>
        <v/>
      </c>
      <c r="D1889" s="1" t="str">
        <f>IFERROR(IF(在职员工基本信息!D1886="","",在职员工基本信息!D1886),"")</f>
        <v/>
      </c>
      <c r="E1889" s="1" t="str">
        <f>IF(在职员工基本信息!E1886="","",在职员工基本信息!E1886)</f>
        <v/>
      </c>
      <c r="F1889" s="23" t="str">
        <f>IF(在职员工基本信息!G1886="","",在职员工基本信息!G1886)</f>
        <v/>
      </c>
      <c r="G1889" s="1" t="str">
        <f>IF(在职员工基本信息!B1886="","",在职员工基本信息!B1886)</f>
        <v/>
      </c>
      <c r="H1889" s="1" t="str">
        <f>IF(在职员工基本信息!C1886="","",在职员工基本信息!C1886)</f>
        <v/>
      </c>
      <c r="J1889" s="23" t="str">
        <f t="shared" si="145"/>
        <v/>
      </c>
      <c r="K1889" s="23" t="str">
        <f t="shared" si="146"/>
        <v/>
      </c>
      <c r="L1889" s="23" t="str">
        <f t="shared" si="147"/>
        <v/>
      </c>
      <c r="M1889" s="23" t="str">
        <f t="shared" si="148"/>
        <v/>
      </c>
      <c r="N1889" s="23" t="str">
        <f t="shared" si="149"/>
        <v/>
      </c>
    </row>
    <row r="1890" spans="1:14">
      <c r="A1890" s="1" t="str">
        <f>B1890&amp;COUNTIF(B$8:B1890,B1890)</f>
        <v>1878</v>
      </c>
      <c r="B1890" s="1" t="str">
        <f>IF(MONTH(在职员工基本信息!G1887)=$L$4,MONTH(在职员工基本信息!G1887),"")</f>
        <v/>
      </c>
      <c r="D1890" s="1" t="str">
        <f>IFERROR(IF(在职员工基本信息!D1887="","",在职员工基本信息!D1887),"")</f>
        <v/>
      </c>
      <c r="E1890" s="1" t="str">
        <f>IF(在职员工基本信息!E1887="","",在职员工基本信息!E1887)</f>
        <v/>
      </c>
      <c r="F1890" s="23" t="str">
        <f>IF(在职员工基本信息!G1887="","",在职员工基本信息!G1887)</f>
        <v/>
      </c>
      <c r="G1890" s="1" t="str">
        <f>IF(在职员工基本信息!B1887="","",在职员工基本信息!B1887)</f>
        <v/>
      </c>
      <c r="H1890" s="1" t="str">
        <f>IF(在职员工基本信息!C1887="","",在职员工基本信息!C1887)</f>
        <v/>
      </c>
      <c r="J1890" s="23" t="str">
        <f t="shared" si="145"/>
        <v/>
      </c>
      <c r="K1890" s="23" t="str">
        <f t="shared" si="146"/>
        <v/>
      </c>
      <c r="L1890" s="23" t="str">
        <f t="shared" si="147"/>
        <v/>
      </c>
      <c r="M1890" s="23" t="str">
        <f t="shared" si="148"/>
        <v/>
      </c>
      <c r="N1890" s="23" t="str">
        <f t="shared" si="149"/>
        <v/>
      </c>
    </row>
    <row r="1891" spans="1:14">
      <c r="A1891" s="1" t="str">
        <f>B1891&amp;COUNTIF(B$8:B1891,B1891)</f>
        <v>1879</v>
      </c>
      <c r="B1891" s="1" t="str">
        <f>IF(MONTH(在职员工基本信息!G1888)=$L$4,MONTH(在职员工基本信息!G1888),"")</f>
        <v/>
      </c>
      <c r="D1891" s="1" t="str">
        <f>IFERROR(IF(在职员工基本信息!D1888="","",在职员工基本信息!D1888),"")</f>
        <v/>
      </c>
      <c r="E1891" s="1" t="str">
        <f>IF(在职员工基本信息!E1888="","",在职员工基本信息!E1888)</f>
        <v/>
      </c>
      <c r="F1891" s="23" t="str">
        <f>IF(在职员工基本信息!G1888="","",在职员工基本信息!G1888)</f>
        <v/>
      </c>
      <c r="G1891" s="1" t="str">
        <f>IF(在职员工基本信息!B1888="","",在职员工基本信息!B1888)</f>
        <v/>
      </c>
      <c r="H1891" s="1" t="str">
        <f>IF(在职员工基本信息!C1888="","",在职员工基本信息!C1888)</f>
        <v/>
      </c>
      <c r="J1891" s="23" t="str">
        <f t="shared" si="145"/>
        <v/>
      </c>
      <c r="K1891" s="23" t="str">
        <f t="shared" si="146"/>
        <v/>
      </c>
      <c r="L1891" s="23" t="str">
        <f t="shared" si="147"/>
        <v/>
      </c>
      <c r="M1891" s="23" t="str">
        <f t="shared" si="148"/>
        <v/>
      </c>
      <c r="N1891" s="23" t="str">
        <f t="shared" si="149"/>
        <v/>
      </c>
    </row>
    <row r="1892" spans="1:14">
      <c r="A1892" s="1" t="str">
        <f>B1892&amp;COUNTIF(B$8:B1892,B1892)</f>
        <v>1880</v>
      </c>
      <c r="B1892" s="1" t="str">
        <f>IF(MONTH(在职员工基本信息!G1889)=$L$4,MONTH(在职员工基本信息!G1889),"")</f>
        <v/>
      </c>
      <c r="D1892" s="1" t="str">
        <f>IFERROR(IF(在职员工基本信息!D1889="","",在职员工基本信息!D1889),"")</f>
        <v/>
      </c>
      <c r="E1892" s="1" t="str">
        <f>IF(在职员工基本信息!E1889="","",在职员工基本信息!E1889)</f>
        <v/>
      </c>
      <c r="F1892" s="23" t="str">
        <f>IF(在职员工基本信息!G1889="","",在职员工基本信息!G1889)</f>
        <v/>
      </c>
      <c r="G1892" s="1" t="str">
        <f>IF(在职员工基本信息!B1889="","",在职员工基本信息!B1889)</f>
        <v/>
      </c>
      <c r="H1892" s="1" t="str">
        <f>IF(在职员工基本信息!C1889="","",在职员工基本信息!C1889)</f>
        <v/>
      </c>
      <c r="J1892" s="23" t="str">
        <f t="shared" si="145"/>
        <v/>
      </c>
      <c r="K1892" s="23" t="str">
        <f t="shared" si="146"/>
        <v/>
      </c>
      <c r="L1892" s="23" t="str">
        <f t="shared" si="147"/>
        <v/>
      </c>
      <c r="M1892" s="23" t="str">
        <f t="shared" si="148"/>
        <v/>
      </c>
      <c r="N1892" s="23" t="str">
        <f t="shared" si="149"/>
        <v/>
      </c>
    </row>
    <row r="1893" spans="1:14">
      <c r="A1893" s="1" t="str">
        <f>B1893&amp;COUNTIF(B$8:B1893,B1893)</f>
        <v>1881</v>
      </c>
      <c r="B1893" s="1" t="str">
        <f>IF(MONTH(在职员工基本信息!G1890)=$L$4,MONTH(在职员工基本信息!G1890),"")</f>
        <v/>
      </c>
      <c r="D1893" s="1" t="str">
        <f>IFERROR(IF(在职员工基本信息!D1890="","",在职员工基本信息!D1890),"")</f>
        <v/>
      </c>
      <c r="E1893" s="1" t="str">
        <f>IF(在职员工基本信息!E1890="","",在职员工基本信息!E1890)</f>
        <v/>
      </c>
      <c r="F1893" s="23" t="str">
        <f>IF(在职员工基本信息!G1890="","",在职员工基本信息!G1890)</f>
        <v/>
      </c>
      <c r="G1893" s="1" t="str">
        <f>IF(在职员工基本信息!B1890="","",在职员工基本信息!B1890)</f>
        <v/>
      </c>
      <c r="H1893" s="1" t="str">
        <f>IF(在职员工基本信息!C1890="","",在职员工基本信息!C1890)</f>
        <v/>
      </c>
      <c r="J1893" s="23" t="str">
        <f t="shared" si="145"/>
        <v/>
      </c>
      <c r="K1893" s="23" t="str">
        <f t="shared" si="146"/>
        <v/>
      </c>
      <c r="L1893" s="23" t="str">
        <f t="shared" si="147"/>
        <v/>
      </c>
      <c r="M1893" s="23" t="str">
        <f t="shared" si="148"/>
        <v/>
      </c>
      <c r="N1893" s="23" t="str">
        <f t="shared" si="149"/>
        <v/>
      </c>
    </row>
    <row r="1894" spans="1:14">
      <c r="A1894" s="1" t="str">
        <f>B1894&amp;COUNTIF(B$8:B1894,B1894)</f>
        <v>1882</v>
      </c>
      <c r="B1894" s="1" t="str">
        <f>IF(MONTH(在职员工基本信息!G1891)=$L$4,MONTH(在职员工基本信息!G1891),"")</f>
        <v/>
      </c>
      <c r="D1894" s="1" t="str">
        <f>IFERROR(IF(在职员工基本信息!D1891="","",在职员工基本信息!D1891),"")</f>
        <v/>
      </c>
      <c r="E1894" s="1" t="str">
        <f>IF(在职员工基本信息!E1891="","",在职员工基本信息!E1891)</f>
        <v/>
      </c>
      <c r="F1894" s="23" t="str">
        <f>IF(在职员工基本信息!G1891="","",在职员工基本信息!G1891)</f>
        <v/>
      </c>
      <c r="G1894" s="1" t="str">
        <f>IF(在职员工基本信息!B1891="","",在职员工基本信息!B1891)</f>
        <v/>
      </c>
      <c r="H1894" s="1" t="str">
        <f>IF(在职员工基本信息!C1891="","",在职员工基本信息!C1891)</f>
        <v/>
      </c>
      <c r="J1894" s="23" t="str">
        <f t="shared" si="145"/>
        <v/>
      </c>
      <c r="K1894" s="23" t="str">
        <f t="shared" si="146"/>
        <v/>
      </c>
      <c r="L1894" s="23" t="str">
        <f t="shared" si="147"/>
        <v/>
      </c>
      <c r="M1894" s="23" t="str">
        <f t="shared" si="148"/>
        <v/>
      </c>
      <c r="N1894" s="23" t="str">
        <f t="shared" si="149"/>
        <v/>
      </c>
    </row>
    <row r="1895" spans="1:14">
      <c r="A1895" s="1" t="str">
        <f>B1895&amp;COUNTIF(B$8:B1895,B1895)</f>
        <v>1883</v>
      </c>
      <c r="B1895" s="1" t="str">
        <f>IF(MONTH(在职员工基本信息!G1892)=$L$4,MONTH(在职员工基本信息!G1892),"")</f>
        <v/>
      </c>
      <c r="D1895" s="1" t="str">
        <f>IFERROR(IF(在职员工基本信息!D1892="","",在职员工基本信息!D1892),"")</f>
        <v/>
      </c>
      <c r="E1895" s="1" t="str">
        <f>IF(在职员工基本信息!E1892="","",在职员工基本信息!E1892)</f>
        <v/>
      </c>
      <c r="F1895" s="23" t="str">
        <f>IF(在职员工基本信息!G1892="","",在职员工基本信息!G1892)</f>
        <v/>
      </c>
      <c r="G1895" s="1" t="str">
        <f>IF(在职员工基本信息!B1892="","",在职员工基本信息!B1892)</f>
        <v/>
      </c>
      <c r="H1895" s="1" t="str">
        <f>IF(在职员工基本信息!C1892="","",在职员工基本信息!C1892)</f>
        <v/>
      </c>
      <c r="J1895" s="23" t="str">
        <f t="shared" si="145"/>
        <v/>
      </c>
      <c r="K1895" s="23" t="str">
        <f t="shared" si="146"/>
        <v/>
      </c>
      <c r="L1895" s="23" t="str">
        <f t="shared" si="147"/>
        <v/>
      </c>
      <c r="M1895" s="23" t="str">
        <f t="shared" si="148"/>
        <v/>
      </c>
      <c r="N1895" s="23" t="str">
        <f t="shared" si="149"/>
        <v/>
      </c>
    </row>
    <row r="1896" spans="1:14">
      <c r="A1896" s="1" t="str">
        <f>B1896&amp;COUNTIF(B$8:B1896,B1896)</f>
        <v>1884</v>
      </c>
      <c r="B1896" s="1" t="str">
        <f>IF(MONTH(在职员工基本信息!G1893)=$L$4,MONTH(在职员工基本信息!G1893),"")</f>
        <v/>
      </c>
      <c r="D1896" s="1" t="str">
        <f>IFERROR(IF(在职员工基本信息!D1893="","",在职员工基本信息!D1893),"")</f>
        <v/>
      </c>
      <c r="E1896" s="1" t="str">
        <f>IF(在职员工基本信息!E1893="","",在职员工基本信息!E1893)</f>
        <v/>
      </c>
      <c r="F1896" s="23" t="str">
        <f>IF(在职员工基本信息!G1893="","",在职员工基本信息!G1893)</f>
        <v/>
      </c>
      <c r="G1896" s="1" t="str">
        <f>IF(在职员工基本信息!B1893="","",在职员工基本信息!B1893)</f>
        <v/>
      </c>
      <c r="H1896" s="1" t="str">
        <f>IF(在职员工基本信息!C1893="","",在职员工基本信息!C1893)</f>
        <v/>
      </c>
      <c r="J1896" s="23" t="str">
        <f t="shared" si="145"/>
        <v/>
      </c>
      <c r="K1896" s="23" t="str">
        <f t="shared" si="146"/>
        <v/>
      </c>
      <c r="L1896" s="23" t="str">
        <f t="shared" si="147"/>
        <v/>
      </c>
      <c r="M1896" s="23" t="str">
        <f t="shared" si="148"/>
        <v/>
      </c>
      <c r="N1896" s="23" t="str">
        <f t="shared" si="149"/>
        <v/>
      </c>
    </row>
    <row r="1897" spans="1:14">
      <c r="A1897" s="1" t="str">
        <f>B1897&amp;COUNTIF(B$8:B1897,B1897)</f>
        <v>1885</v>
      </c>
      <c r="B1897" s="1" t="str">
        <f>IF(MONTH(在职员工基本信息!G1894)=$L$4,MONTH(在职员工基本信息!G1894),"")</f>
        <v/>
      </c>
      <c r="D1897" s="1" t="str">
        <f>IFERROR(IF(在职员工基本信息!D1894="","",在职员工基本信息!D1894),"")</f>
        <v/>
      </c>
      <c r="E1897" s="1" t="str">
        <f>IF(在职员工基本信息!E1894="","",在职员工基本信息!E1894)</f>
        <v/>
      </c>
      <c r="F1897" s="23" t="str">
        <f>IF(在职员工基本信息!G1894="","",在职员工基本信息!G1894)</f>
        <v/>
      </c>
      <c r="G1897" s="1" t="str">
        <f>IF(在职员工基本信息!B1894="","",在职员工基本信息!B1894)</f>
        <v/>
      </c>
      <c r="H1897" s="1" t="str">
        <f>IF(在职员工基本信息!C1894="","",在职员工基本信息!C1894)</f>
        <v/>
      </c>
      <c r="J1897" s="23" t="str">
        <f t="shared" si="145"/>
        <v/>
      </c>
      <c r="K1897" s="23" t="str">
        <f t="shared" si="146"/>
        <v/>
      </c>
      <c r="L1897" s="23" t="str">
        <f t="shared" si="147"/>
        <v/>
      </c>
      <c r="M1897" s="23" t="str">
        <f t="shared" si="148"/>
        <v/>
      </c>
      <c r="N1897" s="23" t="str">
        <f t="shared" si="149"/>
        <v/>
      </c>
    </row>
    <row r="1898" spans="1:14">
      <c r="A1898" s="1" t="str">
        <f>B1898&amp;COUNTIF(B$8:B1898,B1898)</f>
        <v>1886</v>
      </c>
      <c r="B1898" s="1" t="str">
        <f>IF(MONTH(在职员工基本信息!G1895)=$L$4,MONTH(在职员工基本信息!G1895),"")</f>
        <v/>
      </c>
      <c r="D1898" s="1" t="str">
        <f>IFERROR(IF(在职员工基本信息!D1895="","",在职员工基本信息!D1895),"")</f>
        <v/>
      </c>
      <c r="E1898" s="1" t="str">
        <f>IF(在职员工基本信息!E1895="","",在职员工基本信息!E1895)</f>
        <v/>
      </c>
      <c r="F1898" s="23" t="str">
        <f>IF(在职员工基本信息!G1895="","",在职员工基本信息!G1895)</f>
        <v/>
      </c>
      <c r="G1898" s="1" t="str">
        <f>IF(在职员工基本信息!B1895="","",在职员工基本信息!B1895)</f>
        <v/>
      </c>
      <c r="H1898" s="1" t="str">
        <f>IF(在职员工基本信息!C1895="","",在职员工基本信息!C1895)</f>
        <v/>
      </c>
      <c r="J1898" s="23" t="str">
        <f t="shared" si="145"/>
        <v/>
      </c>
      <c r="K1898" s="23" t="str">
        <f t="shared" si="146"/>
        <v/>
      </c>
      <c r="L1898" s="23" t="str">
        <f t="shared" si="147"/>
        <v/>
      </c>
      <c r="M1898" s="23" t="str">
        <f t="shared" si="148"/>
        <v/>
      </c>
      <c r="N1898" s="23" t="str">
        <f t="shared" si="149"/>
        <v/>
      </c>
    </row>
    <row r="1899" spans="1:14">
      <c r="A1899" s="1" t="str">
        <f>B1899&amp;COUNTIF(B$8:B1899,B1899)</f>
        <v>1887</v>
      </c>
      <c r="B1899" s="1" t="str">
        <f>IF(MONTH(在职员工基本信息!G1896)=$L$4,MONTH(在职员工基本信息!G1896),"")</f>
        <v/>
      </c>
      <c r="D1899" s="1" t="str">
        <f>IFERROR(IF(在职员工基本信息!D1896="","",在职员工基本信息!D1896),"")</f>
        <v/>
      </c>
      <c r="E1899" s="1" t="str">
        <f>IF(在职员工基本信息!E1896="","",在职员工基本信息!E1896)</f>
        <v/>
      </c>
      <c r="F1899" s="23" t="str">
        <f>IF(在职员工基本信息!G1896="","",在职员工基本信息!G1896)</f>
        <v/>
      </c>
      <c r="G1899" s="1" t="str">
        <f>IF(在职员工基本信息!B1896="","",在职员工基本信息!B1896)</f>
        <v/>
      </c>
      <c r="H1899" s="1" t="str">
        <f>IF(在职员工基本信息!C1896="","",在职员工基本信息!C1896)</f>
        <v/>
      </c>
      <c r="J1899" s="23" t="str">
        <f t="shared" si="145"/>
        <v/>
      </c>
      <c r="K1899" s="23" t="str">
        <f t="shared" si="146"/>
        <v/>
      </c>
      <c r="L1899" s="23" t="str">
        <f t="shared" si="147"/>
        <v/>
      </c>
      <c r="M1899" s="23" t="str">
        <f t="shared" si="148"/>
        <v/>
      </c>
      <c r="N1899" s="23" t="str">
        <f t="shared" si="149"/>
        <v/>
      </c>
    </row>
    <row r="1900" spans="1:14">
      <c r="A1900" s="1" t="str">
        <f>B1900&amp;COUNTIF(B$8:B1900,B1900)</f>
        <v>1888</v>
      </c>
      <c r="B1900" s="1" t="str">
        <f>IF(MONTH(在职员工基本信息!G1897)=$L$4,MONTH(在职员工基本信息!G1897),"")</f>
        <v/>
      </c>
      <c r="D1900" s="1" t="str">
        <f>IFERROR(IF(在职员工基本信息!D1897="","",在职员工基本信息!D1897),"")</f>
        <v/>
      </c>
      <c r="E1900" s="1" t="str">
        <f>IF(在职员工基本信息!E1897="","",在职员工基本信息!E1897)</f>
        <v/>
      </c>
      <c r="F1900" s="23" t="str">
        <f>IF(在职员工基本信息!G1897="","",在职员工基本信息!G1897)</f>
        <v/>
      </c>
      <c r="G1900" s="1" t="str">
        <f>IF(在职员工基本信息!B1897="","",在职员工基本信息!B1897)</f>
        <v/>
      </c>
      <c r="H1900" s="1" t="str">
        <f>IF(在职员工基本信息!C1897="","",在职员工基本信息!C1897)</f>
        <v/>
      </c>
      <c r="J1900" s="23" t="str">
        <f t="shared" si="145"/>
        <v/>
      </c>
      <c r="K1900" s="23" t="str">
        <f t="shared" si="146"/>
        <v/>
      </c>
      <c r="L1900" s="23" t="str">
        <f t="shared" si="147"/>
        <v/>
      </c>
      <c r="M1900" s="23" t="str">
        <f t="shared" si="148"/>
        <v/>
      </c>
      <c r="N1900" s="23" t="str">
        <f t="shared" si="149"/>
        <v/>
      </c>
    </row>
    <row r="1901" spans="1:14">
      <c r="A1901" s="1" t="str">
        <f>B1901&amp;COUNTIF(B$8:B1901,B1901)</f>
        <v>1889</v>
      </c>
      <c r="B1901" s="1" t="str">
        <f>IF(MONTH(在职员工基本信息!G1898)=$L$4,MONTH(在职员工基本信息!G1898),"")</f>
        <v/>
      </c>
      <c r="D1901" s="1" t="str">
        <f>IFERROR(IF(在职员工基本信息!D1898="","",在职员工基本信息!D1898),"")</f>
        <v/>
      </c>
      <c r="E1901" s="1" t="str">
        <f>IF(在职员工基本信息!E1898="","",在职员工基本信息!E1898)</f>
        <v/>
      </c>
      <c r="F1901" s="23" t="str">
        <f>IF(在职员工基本信息!G1898="","",在职员工基本信息!G1898)</f>
        <v/>
      </c>
      <c r="G1901" s="1" t="str">
        <f>IF(在职员工基本信息!B1898="","",在职员工基本信息!B1898)</f>
        <v/>
      </c>
      <c r="H1901" s="1" t="str">
        <f>IF(在职员工基本信息!C1898="","",在职员工基本信息!C1898)</f>
        <v/>
      </c>
      <c r="J1901" s="23" t="str">
        <f t="shared" si="145"/>
        <v/>
      </c>
      <c r="K1901" s="23" t="str">
        <f t="shared" si="146"/>
        <v/>
      </c>
      <c r="L1901" s="23" t="str">
        <f t="shared" si="147"/>
        <v/>
      </c>
      <c r="M1901" s="23" t="str">
        <f t="shared" si="148"/>
        <v/>
      </c>
      <c r="N1901" s="23" t="str">
        <f t="shared" si="149"/>
        <v/>
      </c>
    </row>
    <row r="1902" spans="1:14">
      <c r="A1902" s="1" t="str">
        <f>B1902&amp;COUNTIF(B$8:B1902,B1902)</f>
        <v>1890</v>
      </c>
      <c r="B1902" s="1" t="str">
        <f>IF(MONTH(在职员工基本信息!G1899)=$L$4,MONTH(在职员工基本信息!G1899),"")</f>
        <v/>
      </c>
      <c r="D1902" s="1" t="str">
        <f>IFERROR(IF(在职员工基本信息!D1899="","",在职员工基本信息!D1899),"")</f>
        <v/>
      </c>
      <c r="E1902" s="1" t="str">
        <f>IF(在职员工基本信息!E1899="","",在职员工基本信息!E1899)</f>
        <v/>
      </c>
      <c r="F1902" s="23" t="str">
        <f>IF(在职员工基本信息!G1899="","",在职员工基本信息!G1899)</f>
        <v/>
      </c>
      <c r="G1902" s="1" t="str">
        <f>IF(在职员工基本信息!B1899="","",在职员工基本信息!B1899)</f>
        <v/>
      </c>
      <c r="H1902" s="1" t="str">
        <f>IF(在职员工基本信息!C1899="","",在职员工基本信息!C1899)</f>
        <v/>
      </c>
      <c r="J1902" s="23" t="str">
        <f t="shared" si="145"/>
        <v/>
      </c>
      <c r="K1902" s="23" t="str">
        <f t="shared" si="146"/>
        <v/>
      </c>
      <c r="L1902" s="23" t="str">
        <f t="shared" si="147"/>
        <v/>
      </c>
      <c r="M1902" s="23" t="str">
        <f t="shared" si="148"/>
        <v/>
      </c>
      <c r="N1902" s="23" t="str">
        <f t="shared" si="149"/>
        <v/>
      </c>
    </row>
    <row r="1903" spans="1:14">
      <c r="A1903" s="1" t="str">
        <f>B1903&amp;COUNTIF(B$8:B1903,B1903)</f>
        <v>1891</v>
      </c>
      <c r="B1903" s="1" t="str">
        <f>IF(MONTH(在职员工基本信息!G1900)=$L$4,MONTH(在职员工基本信息!G1900),"")</f>
        <v/>
      </c>
      <c r="D1903" s="1" t="str">
        <f>IFERROR(IF(在职员工基本信息!D1900="","",在职员工基本信息!D1900),"")</f>
        <v/>
      </c>
      <c r="E1903" s="1" t="str">
        <f>IF(在职员工基本信息!E1900="","",在职员工基本信息!E1900)</f>
        <v/>
      </c>
      <c r="F1903" s="23" t="str">
        <f>IF(在职员工基本信息!G1900="","",在职员工基本信息!G1900)</f>
        <v/>
      </c>
      <c r="G1903" s="1" t="str">
        <f>IF(在职员工基本信息!B1900="","",在职员工基本信息!B1900)</f>
        <v/>
      </c>
      <c r="H1903" s="1" t="str">
        <f>IF(在职员工基本信息!C1900="","",在职员工基本信息!C1900)</f>
        <v/>
      </c>
      <c r="J1903" s="23" t="str">
        <f t="shared" si="145"/>
        <v/>
      </c>
      <c r="K1903" s="23" t="str">
        <f t="shared" si="146"/>
        <v/>
      </c>
      <c r="L1903" s="23" t="str">
        <f t="shared" si="147"/>
        <v/>
      </c>
      <c r="M1903" s="23" t="str">
        <f t="shared" si="148"/>
        <v/>
      </c>
      <c r="N1903" s="23" t="str">
        <f t="shared" si="149"/>
        <v/>
      </c>
    </row>
    <row r="1904" spans="1:14">
      <c r="A1904" s="1" t="str">
        <f>B1904&amp;COUNTIF(B$8:B1904,B1904)</f>
        <v>1892</v>
      </c>
      <c r="B1904" s="1" t="str">
        <f>IF(MONTH(在职员工基本信息!G1901)=$L$4,MONTH(在职员工基本信息!G1901),"")</f>
        <v/>
      </c>
      <c r="D1904" s="1" t="str">
        <f>IFERROR(IF(在职员工基本信息!D1901="","",在职员工基本信息!D1901),"")</f>
        <v/>
      </c>
      <c r="E1904" s="1" t="str">
        <f>IF(在职员工基本信息!E1901="","",在职员工基本信息!E1901)</f>
        <v/>
      </c>
      <c r="F1904" s="23" t="str">
        <f>IF(在职员工基本信息!G1901="","",在职员工基本信息!G1901)</f>
        <v/>
      </c>
      <c r="G1904" s="1" t="str">
        <f>IF(在职员工基本信息!B1901="","",在职员工基本信息!B1901)</f>
        <v/>
      </c>
      <c r="H1904" s="1" t="str">
        <f>IF(在职员工基本信息!C1901="","",在职员工基本信息!C1901)</f>
        <v/>
      </c>
      <c r="J1904" s="23" t="str">
        <f t="shared" si="145"/>
        <v/>
      </c>
      <c r="K1904" s="23" t="str">
        <f t="shared" si="146"/>
        <v/>
      </c>
      <c r="L1904" s="23" t="str">
        <f t="shared" si="147"/>
        <v/>
      </c>
      <c r="M1904" s="23" t="str">
        <f t="shared" si="148"/>
        <v/>
      </c>
      <c r="N1904" s="23" t="str">
        <f t="shared" si="149"/>
        <v/>
      </c>
    </row>
    <row r="1905" spans="1:14">
      <c r="A1905" s="1" t="str">
        <f>B1905&amp;COUNTIF(B$8:B1905,B1905)</f>
        <v>1893</v>
      </c>
      <c r="B1905" s="1" t="str">
        <f>IF(MONTH(在职员工基本信息!G1902)=$L$4,MONTH(在职员工基本信息!G1902),"")</f>
        <v/>
      </c>
      <c r="D1905" s="1" t="str">
        <f>IFERROR(IF(在职员工基本信息!D1902="","",在职员工基本信息!D1902),"")</f>
        <v/>
      </c>
      <c r="E1905" s="1" t="str">
        <f>IF(在职员工基本信息!E1902="","",在职员工基本信息!E1902)</f>
        <v/>
      </c>
      <c r="F1905" s="23" t="str">
        <f>IF(在职员工基本信息!G1902="","",在职员工基本信息!G1902)</f>
        <v/>
      </c>
      <c r="G1905" s="1" t="str">
        <f>IF(在职员工基本信息!B1902="","",在职员工基本信息!B1902)</f>
        <v/>
      </c>
      <c r="H1905" s="1" t="str">
        <f>IF(在职员工基本信息!C1902="","",在职员工基本信息!C1902)</f>
        <v/>
      </c>
      <c r="J1905" s="23" t="str">
        <f t="shared" si="145"/>
        <v/>
      </c>
      <c r="K1905" s="23" t="str">
        <f t="shared" si="146"/>
        <v/>
      </c>
      <c r="L1905" s="23" t="str">
        <f t="shared" si="147"/>
        <v/>
      </c>
      <c r="M1905" s="23" t="str">
        <f t="shared" si="148"/>
        <v/>
      </c>
      <c r="N1905" s="23" t="str">
        <f t="shared" si="149"/>
        <v/>
      </c>
    </row>
    <row r="1906" spans="1:14">
      <c r="A1906" s="1" t="str">
        <f>B1906&amp;COUNTIF(B$8:B1906,B1906)</f>
        <v>1894</v>
      </c>
      <c r="B1906" s="1" t="str">
        <f>IF(MONTH(在职员工基本信息!G1903)=$L$4,MONTH(在职员工基本信息!G1903),"")</f>
        <v/>
      </c>
      <c r="D1906" s="1" t="str">
        <f>IFERROR(IF(在职员工基本信息!D1903="","",在职员工基本信息!D1903),"")</f>
        <v/>
      </c>
      <c r="E1906" s="1" t="str">
        <f>IF(在职员工基本信息!E1903="","",在职员工基本信息!E1903)</f>
        <v/>
      </c>
      <c r="F1906" s="23" t="str">
        <f>IF(在职员工基本信息!G1903="","",在职员工基本信息!G1903)</f>
        <v/>
      </c>
      <c r="G1906" s="1" t="str">
        <f>IF(在职员工基本信息!B1903="","",在职员工基本信息!B1903)</f>
        <v/>
      </c>
      <c r="H1906" s="1" t="str">
        <f>IF(在职员工基本信息!C1903="","",在职员工基本信息!C1903)</f>
        <v/>
      </c>
      <c r="J1906" s="23" t="str">
        <f t="shared" si="145"/>
        <v/>
      </c>
      <c r="K1906" s="23" t="str">
        <f t="shared" si="146"/>
        <v/>
      </c>
      <c r="L1906" s="23" t="str">
        <f t="shared" si="147"/>
        <v/>
      </c>
      <c r="M1906" s="23" t="str">
        <f t="shared" si="148"/>
        <v/>
      </c>
      <c r="N1906" s="23" t="str">
        <f t="shared" si="149"/>
        <v/>
      </c>
    </row>
    <row r="1907" spans="1:14">
      <c r="A1907" s="1" t="str">
        <f>B1907&amp;COUNTIF(B$8:B1907,B1907)</f>
        <v>1895</v>
      </c>
      <c r="B1907" s="1" t="str">
        <f>IF(MONTH(在职员工基本信息!G1904)=$L$4,MONTH(在职员工基本信息!G1904),"")</f>
        <v/>
      </c>
      <c r="D1907" s="1" t="str">
        <f>IFERROR(IF(在职员工基本信息!D1904="","",在职员工基本信息!D1904),"")</f>
        <v/>
      </c>
      <c r="E1907" s="1" t="str">
        <f>IF(在职员工基本信息!E1904="","",在职员工基本信息!E1904)</f>
        <v/>
      </c>
      <c r="F1907" s="23" t="str">
        <f>IF(在职员工基本信息!G1904="","",在职员工基本信息!G1904)</f>
        <v/>
      </c>
      <c r="G1907" s="1" t="str">
        <f>IF(在职员工基本信息!B1904="","",在职员工基本信息!B1904)</f>
        <v/>
      </c>
      <c r="H1907" s="1" t="str">
        <f>IF(在职员工基本信息!C1904="","",在职员工基本信息!C1904)</f>
        <v/>
      </c>
      <c r="J1907" s="23" t="str">
        <f t="shared" si="145"/>
        <v/>
      </c>
      <c r="K1907" s="23" t="str">
        <f t="shared" si="146"/>
        <v/>
      </c>
      <c r="L1907" s="23" t="str">
        <f t="shared" si="147"/>
        <v/>
      </c>
      <c r="M1907" s="23" t="str">
        <f t="shared" si="148"/>
        <v/>
      </c>
      <c r="N1907" s="23" t="str">
        <f t="shared" si="149"/>
        <v/>
      </c>
    </row>
    <row r="1908" spans="1:14">
      <c r="A1908" s="1" t="str">
        <f>B1908&amp;COUNTIF(B$8:B1908,B1908)</f>
        <v>1896</v>
      </c>
      <c r="B1908" s="1" t="str">
        <f>IF(MONTH(在职员工基本信息!G1905)=$L$4,MONTH(在职员工基本信息!G1905),"")</f>
        <v/>
      </c>
      <c r="D1908" s="1" t="str">
        <f>IFERROR(IF(在职员工基本信息!D1905="","",在职员工基本信息!D1905),"")</f>
        <v/>
      </c>
      <c r="E1908" s="1" t="str">
        <f>IF(在职员工基本信息!E1905="","",在职员工基本信息!E1905)</f>
        <v/>
      </c>
      <c r="F1908" s="23" t="str">
        <f>IF(在职员工基本信息!G1905="","",在职员工基本信息!G1905)</f>
        <v/>
      </c>
      <c r="G1908" s="1" t="str">
        <f>IF(在职员工基本信息!B1905="","",在职员工基本信息!B1905)</f>
        <v/>
      </c>
      <c r="H1908" s="1" t="str">
        <f>IF(在职员工基本信息!C1905="","",在职员工基本信息!C1905)</f>
        <v/>
      </c>
      <c r="J1908" s="23" t="str">
        <f t="shared" si="145"/>
        <v/>
      </c>
      <c r="K1908" s="23" t="str">
        <f t="shared" si="146"/>
        <v/>
      </c>
      <c r="L1908" s="23" t="str">
        <f t="shared" si="147"/>
        <v/>
      </c>
      <c r="M1908" s="23" t="str">
        <f t="shared" si="148"/>
        <v/>
      </c>
      <c r="N1908" s="23" t="str">
        <f t="shared" si="149"/>
        <v/>
      </c>
    </row>
    <row r="1909" spans="1:14">
      <c r="A1909" s="1" t="str">
        <f>B1909&amp;COUNTIF(B$8:B1909,B1909)</f>
        <v>1897</v>
      </c>
      <c r="B1909" s="1" t="str">
        <f>IF(MONTH(在职员工基本信息!G1906)=$L$4,MONTH(在职员工基本信息!G1906),"")</f>
        <v/>
      </c>
      <c r="D1909" s="1" t="str">
        <f>IFERROR(IF(在职员工基本信息!D1906="","",在职员工基本信息!D1906),"")</f>
        <v/>
      </c>
      <c r="E1909" s="1" t="str">
        <f>IF(在职员工基本信息!E1906="","",在职员工基本信息!E1906)</f>
        <v/>
      </c>
      <c r="F1909" s="23" t="str">
        <f>IF(在职员工基本信息!G1906="","",在职员工基本信息!G1906)</f>
        <v/>
      </c>
      <c r="G1909" s="1" t="str">
        <f>IF(在职员工基本信息!B1906="","",在职员工基本信息!B1906)</f>
        <v/>
      </c>
      <c r="H1909" s="1" t="str">
        <f>IF(在职员工基本信息!C1906="","",在职员工基本信息!C1906)</f>
        <v/>
      </c>
      <c r="J1909" s="23" t="str">
        <f t="shared" si="145"/>
        <v/>
      </c>
      <c r="K1909" s="23" t="str">
        <f t="shared" si="146"/>
        <v/>
      </c>
      <c r="L1909" s="23" t="str">
        <f t="shared" si="147"/>
        <v/>
      </c>
      <c r="M1909" s="23" t="str">
        <f t="shared" si="148"/>
        <v/>
      </c>
      <c r="N1909" s="23" t="str">
        <f t="shared" si="149"/>
        <v/>
      </c>
    </row>
    <row r="1910" spans="1:14">
      <c r="A1910" s="1" t="str">
        <f>B1910&amp;COUNTIF(B$8:B1910,B1910)</f>
        <v>1898</v>
      </c>
      <c r="B1910" s="1" t="str">
        <f>IF(MONTH(在职员工基本信息!G1907)=$L$4,MONTH(在职员工基本信息!G1907),"")</f>
        <v/>
      </c>
      <c r="D1910" s="1" t="str">
        <f>IFERROR(IF(在职员工基本信息!D1907="","",在职员工基本信息!D1907),"")</f>
        <v/>
      </c>
      <c r="E1910" s="1" t="str">
        <f>IF(在职员工基本信息!E1907="","",在职员工基本信息!E1907)</f>
        <v/>
      </c>
      <c r="F1910" s="23" t="str">
        <f>IF(在职员工基本信息!G1907="","",在职员工基本信息!G1907)</f>
        <v/>
      </c>
      <c r="G1910" s="1" t="str">
        <f>IF(在职员工基本信息!B1907="","",在职员工基本信息!B1907)</f>
        <v/>
      </c>
      <c r="H1910" s="1" t="str">
        <f>IF(在职员工基本信息!C1907="","",在职员工基本信息!C1907)</f>
        <v/>
      </c>
      <c r="J1910" s="23" t="str">
        <f t="shared" si="145"/>
        <v/>
      </c>
      <c r="K1910" s="23" t="str">
        <f t="shared" si="146"/>
        <v/>
      </c>
      <c r="L1910" s="23" t="str">
        <f t="shared" si="147"/>
        <v/>
      </c>
      <c r="M1910" s="23" t="str">
        <f t="shared" si="148"/>
        <v/>
      </c>
      <c r="N1910" s="23" t="str">
        <f t="shared" si="149"/>
        <v/>
      </c>
    </row>
    <row r="1911" spans="1:14">
      <c r="A1911" s="1" t="str">
        <f>B1911&amp;COUNTIF(B$8:B1911,B1911)</f>
        <v>1899</v>
      </c>
      <c r="B1911" s="1" t="str">
        <f>IF(MONTH(在职员工基本信息!G1908)=$L$4,MONTH(在职员工基本信息!G1908),"")</f>
        <v/>
      </c>
      <c r="D1911" s="1" t="str">
        <f>IFERROR(IF(在职员工基本信息!D1908="","",在职员工基本信息!D1908),"")</f>
        <v/>
      </c>
      <c r="E1911" s="1" t="str">
        <f>IF(在职员工基本信息!E1908="","",在职员工基本信息!E1908)</f>
        <v/>
      </c>
      <c r="F1911" s="23" t="str">
        <f>IF(在职员工基本信息!G1908="","",在职员工基本信息!G1908)</f>
        <v/>
      </c>
      <c r="G1911" s="1" t="str">
        <f>IF(在职员工基本信息!B1908="","",在职员工基本信息!B1908)</f>
        <v/>
      </c>
      <c r="H1911" s="1" t="str">
        <f>IF(在职员工基本信息!C1908="","",在职员工基本信息!C1908)</f>
        <v/>
      </c>
      <c r="J1911" s="23" t="str">
        <f t="shared" si="145"/>
        <v/>
      </c>
      <c r="K1911" s="23" t="str">
        <f t="shared" si="146"/>
        <v/>
      </c>
      <c r="L1911" s="23" t="str">
        <f t="shared" si="147"/>
        <v/>
      </c>
      <c r="M1911" s="23" t="str">
        <f t="shared" si="148"/>
        <v/>
      </c>
      <c r="N1911" s="23" t="str">
        <f t="shared" si="149"/>
        <v/>
      </c>
    </row>
    <row r="1912" spans="1:14">
      <c r="A1912" s="1" t="str">
        <f>B1912&amp;COUNTIF(B$8:B1912,B1912)</f>
        <v>1900</v>
      </c>
      <c r="B1912" s="1" t="str">
        <f>IF(MONTH(在职员工基本信息!G1909)=$L$4,MONTH(在职员工基本信息!G1909),"")</f>
        <v/>
      </c>
      <c r="D1912" s="1" t="str">
        <f>IFERROR(IF(在职员工基本信息!D1909="","",在职员工基本信息!D1909),"")</f>
        <v/>
      </c>
      <c r="E1912" s="1" t="str">
        <f>IF(在职员工基本信息!E1909="","",在职员工基本信息!E1909)</f>
        <v/>
      </c>
      <c r="F1912" s="23" t="str">
        <f>IF(在职员工基本信息!G1909="","",在职员工基本信息!G1909)</f>
        <v/>
      </c>
      <c r="G1912" s="1" t="str">
        <f>IF(在职员工基本信息!B1909="","",在职员工基本信息!B1909)</f>
        <v/>
      </c>
      <c r="H1912" s="1" t="str">
        <f>IF(在职员工基本信息!C1909="","",在职员工基本信息!C1909)</f>
        <v/>
      </c>
      <c r="J1912" s="23" t="str">
        <f t="shared" si="145"/>
        <v/>
      </c>
      <c r="K1912" s="23" t="str">
        <f t="shared" si="146"/>
        <v/>
      </c>
      <c r="L1912" s="23" t="str">
        <f t="shared" si="147"/>
        <v/>
      </c>
      <c r="M1912" s="23" t="str">
        <f t="shared" si="148"/>
        <v/>
      </c>
      <c r="N1912" s="23" t="str">
        <f t="shared" si="149"/>
        <v/>
      </c>
    </row>
    <row r="1913" spans="1:14">
      <c r="A1913" s="1" t="str">
        <f>B1913&amp;COUNTIF(B$8:B1913,B1913)</f>
        <v>1901</v>
      </c>
      <c r="B1913" s="1" t="str">
        <f>IF(MONTH(在职员工基本信息!G1910)=$L$4,MONTH(在职员工基本信息!G1910),"")</f>
        <v/>
      </c>
      <c r="D1913" s="1" t="str">
        <f>IFERROR(IF(在职员工基本信息!D1910="","",在职员工基本信息!D1910),"")</f>
        <v/>
      </c>
      <c r="E1913" s="1" t="str">
        <f>IF(在职员工基本信息!E1910="","",在职员工基本信息!E1910)</f>
        <v/>
      </c>
      <c r="F1913" s="23" t="str">
        <f>IF(在职员工基本信息!G1910="","",在职员工基本信息!G1910)</f>
        <v/>
      </c>
      <c r="G1913" s="1" t="str">
        <f>IF(在职员工基本信息!B1910="","",在职员工基本信息!B1910)</f>
        <v/>
      </c>
      <c r="H1913" s="1" t="str">
        <f>IF(在职员工基本信息!C1910="","",在职员工基本信息!C1910)</f>
        <v/>
      </c>
      <c r="J1913" s="23" t="str">
        <f t="shared" si="145"/>
        <v/>
      </c>
      <c r="K1913" s="23" t="str">
        <f t="shared" si="146"/>
        <v/>
      </c>
      <c r="L1913" s="23" t="str">
        <f t="shared" si="147"/>
        <v/>
      </c>
      <c r="M1913" s="23" t="str">
        <f t="shared" si="148"/>
        <v/>
      </c>
      <c r="N1913" s="23" t="str">
        <f t="shared" si="149"/>
        <v/>
      </c>
    </row>
    <row r="1914" spans="1:14">
      <c r="A1914" s="1" t="str">
        <f>B1914&amp;COUNTIF(B$8:B1914,B1914)</f>
        <v>1902</v>
      </c>
      <c r="B1914" s="1" t="str">
        <f>IF(MONTH(在职员工基本信息!G1911)=$L$4,MONTH(在职员工基本信息!G1911),"")</f>
        <v/>
      </c>
      <c r="D1914" s="1" t="str">
        <f>IFERROR(IF(在职员工基本信息!D1911="","",在职员工基本信息!D1911),"")</f>
        <v/>
      </c>
      <c r="E1914" s="1" t="str">
        <f>IF(在职员工基本信息!E1911="","",在职员工基本信息!E1911)</f>
        <v/>
      </c>
      <c r="F1914" s="23" t="str">
        <f>IF(在职员工基本信息!G1911="","",在职员工基本信息!G1911)</f>
        <v/>
      </c>
      <c r="G1914" s="1" t="str">
        <f>IF(在职员工基本信息!B1911="","",在职员工基本信息!B1911)</f>
        <v/>
      </c>
      <c r="H1914" s="1" t="str">
        <f>IF(在职员工基本信息!C1911="","",在职员工基本信息!C1911)</f>
        <v/>
      </c>
      <c r="J1914" s="23" t="str">
        <f t="shared" si="145"/>
        <v/>
      </c>
      <c r="K1914" s="23" t="str">
        <f t="shared" si="146"/>
        <v/>
      </c>
      <c r="L1914" s="23" t="str">
        <f t="shared" si="147"/>
        <v/>
      </c>
      <c r="M1914" s="23" t="str">
        <f t="shared" si="148"/>
        <v/>
      </c>
      <c r="N1914" s="23" t="str">
        <f t="shared" si="149"/>
        <v/>
      </c>
    </row>
    <row r="1915" spans="1:14">
      <c r="A1915" s="1" t="str">
        <f>B1915&amp;COUNTIF(B$8:B1915,B1915)</f>
        <v>1903</v>
      </c>
      <c r="B1915" s="1" t="str">
        <f>IF(MONTH(在职员工基本信息!G1912)=$L$4,MONTH(在职员工基本信息!G1912),"")</f>
        <v/>
      </c>
      <c r="D1915" s="1" t="str">
        <f>IFERROR(IF(在职员工基本信息!D1912="","",在职员工基本信息!D1912),"")</f>
        <v/>
      </c>
      <c r="E1915" s="1" t="str">
        <f>IF(在职员工基本信息!E1912="","",在职员工基本信息!E1912)</f>
        <v/>
      </c>
      <c r="F1915" s="23" t="str">
        <f>IF(在职员工基本信息!G1912="","",在职员工基本信息!G1912)</f>
        <v/>
      </c>
      <c r="G1915" s="1" t="str">
        <f>IF(在职员工基本信息!B1912="","",在职员工基本信息!B1912)</f>
        <v/>
      </c>
      <c r="H1915" s="1" t="str">
        <f>IF(在职员工基本信息!C1912="","",在职员工基本信息!C1912)</f>
        <v/>
      </c>
      <c r="J1915" s="23" t="str">
        <f t="shared" si="145"/>
        <v/>
      </c>
      <c r="K1915" s="23" t="str">
        <f t="shared" si="146"/>
        <v/>
      </c>
      <c r="L1915" s="23" t="str">
        <f t="shared" si="147"/>
        <v/>
      </c>
      <c r="M1915" s="23" t="str">
        <f t="shared" si="148"/>
        <v/>
      </c>
      <c r="N1915" s="23" t="str">
        <f t="shared" si="149"/>
        <v/>
      </c>
    </row>
    <row r="1916" spans="1:14">
      <c r="A1916" s="1" t="str">
        <f>B1916&amp;COUNTIF(B$8:B1916,B1916)</f>
        <v>1904</v>
      </c>
      <c r="B1916" s="1" t="str">
        <f>IF(MONTH(在职员工基本信息!G1913)=$L$4,MONTH(在职员工基本信息!G1913),"")</f>
        <v/>
      </c>
      <c r="D1916" s="1" t="str">
        <f>IFERROR(IF(在职员工基本信息!D1913="","",在职员工基本信息!D1913),"")</f>
        <v/>
      </c>
      <c r="E1916" s="1" t="str">
        <f>IF(在职员工基本信息!E1913="","",在职员工基本信息!E1913)</f>
        <v/>
      </c>
      <c r="F1916" s="23" t="str">
        <f>IF(在职员工基本信息!G1913="","",在职员工基本信息!G1913)</f>
        <v/>
      </c>
      <c r="G1916" s="1" t="str">
        <f>IF(在职员工基本信息!B1913="","",在职员工基本信息!B1913)</f>
        <v/>
      </c>
      <c r="H1916" s="1" t="str">
        <f>IF(在职员工基本信息!C1913="","",在职员工基本信息!C1913)</f>
        <v/>
      </c>
      <c r="J1916" s="23" t="str">
        <f t="shared" si="145"/>
        <v/>
      </c>
      <c r="K1916" s="23" t="str">
        <f t="shared" si="146"/>
        <v/>
      </c>
      <c r="L1916" s="23" t="str">
        <f t="shared" si="147"/>
        <v/>
      </c>
      <c r="M1916" s="23" t="str">
        <f t="shared" si="148"/>
        <v/>
      </c>
      <c r="N1916" s="23" t="str">
        <f t="shared" si="149"/>
        <v/>
      </c>
    </row>
    <row r="1917" spans="1:14">
      <c r="A1917" s="1" t="str">
        <f>B1917&amp;COUNTIF(B$8:B1917,B1917)</f>
        <v>1905</v>
      </c>
      <c r="B1917" s="1" t="str">
        <f>IF(MONTH(在职员工基本信息!G1914)=$L$4,MONTH(在职员工基本信息!G1914),"")</f>
        <v/>
      </c>
      <c r="D1917" s="1" t="str">
        <f>IFERROR(IF(在职员工基本信息!D1914="","",在职员工基本信息!D1914),"")</f>
        <v/>
      </c>
      <c r="E1917" s="1" t="str">
        <f>IF(在职员工基本信息!E1914="","",在职员工基本信息!E1914)</f>
        <v/>
      </c>
      <c r="F1917" s="23" t="str">
        <f>IF(在职员工基本信息!G1914="","",在职员工基本信息!G1914)</f>
        <v/>
      </c>
      <c r="G1917" s="1" t="str">
        <f>IF(在职员工基本信息!B1914="","",在职员工基本信息!B1914)</f>
        <v/>
      </c>
      <c r="H1917" s="1" t="str">
        <f>IF(在职员工基本信息!C1914="","",在职员工基本信息!C1914)</f>
        <v/>
      </c>
      <c r="J1917" s="23" t="str">
        <f t="shared" si="145"/>
        <v/>
      </c>
      <c r="K1917" s="23" t="str">
        <f t="shared" si="146"/>
        <v/>
      </c>
      <c r="L1917" s="23" t="str">
        <f t="shared" si="147"/>
        <v/>
      </c>
      <c r="M1917" s="23" t="str">
        <f t="shared" si="148"/>
        <v/>
      </c>
      <c r="N1917" s="23" t="str">
        <f t="shared" si="149"/>
        <v/>
      </c>
    </row>
    <row r="1918" spans="1:14">
      <c r="A1918" s="1" t="str">
        <f>B1918&amp;COUNTIF(B$8:B1918,B1918)</f>
        <v>1906</v>
      </c>
      <c r="B1918" s="1" t="str">
        <f>IF(MONTH(在职员工基本信息!G1915)=$L$4,MONTH(在职员工基本信息!G1915),"")</f>
        <v/>
      </c>
      <c r="D1918" s="1" t="str">
        <f>IFERROR(IF(在职员工基本信息!D1915="","",在职员工基本信息!D1915),"")</f>
        <v/>
      </c>
      <c r="E1918" s="1" t="str">
        <f>IF(在职员工基本信息!E1915="","",在职员工基本信息!E1915)</f>
        <v/>
      </c>
      <c r="F1918" s="23" t="str">
        <f>IF(在职员工基本信息!G1915="","",在职员工基本信息!G1915)</f>
        <v/>
      </c>
      <c r="G1918" s="1" t="str">
        <f>IF(在职员工基本信息!B1915="","",在职员工基本信息!B1915)</f>
        <v/>
      </c>
      <c r="H1918" s="1" t="str">
        <f>IF(在职员工基本信息!C1915="","",在职员工基本信息!C1915)</f>
        <v/>
      </c>
      <c r="J1918" s="23" t="str">
        <f t="shared" si="145"/>
        <v/>
      </c>
      <c r="K1918" s="23" t="str">
        <f t="shared" si="146"/>
        <v/>
      </c>
      <c r="L1918" s="23" t="str">
        <f t="shared" si="147"/>
        <v/>
      </c>
      <c r="M1918" s="23" t="str">
        <f t="shared" si="148"/>
        <v/>
      </c>
      <c r="N1918" s="23" t="str">
        <f t="shared" si="149"/>
        <v/>
      </c>
    </row>
    <row r="1919" spans="1:14">
      <c r="A1919" s="1" t="str">
        <f>B1919&amp;COUNTIF(B$8:B1919,B1919)</f>
        <v>1907</v>
      </c>
      <c r="B1919" s="1" t="str">
        <f>IF(MONTH(在职员工基本信息!G1916)=$L$4,MONTH(在职员工基本信息!G1916),"")</f>
        <v/>
      </c>
      <c r="D1919" s="1" t="str">
        <f>IFERROR(IF(在职员工基本信息!D1916="","",在职员工基本信息!D1916),"")</f>
        <v/>
      </c>
      <c r="E1919" s="1" t="str">
        <f>IF(在职员工基本信息!E1916="","",在职员工基本信息!E1916)</f>
        <v/>
      </c>
      <c r="F1919" s="23" t="str">
        <f>IF(在职员工基本信息!G1916="","",在职员工基本信息!G1916)</f>
        <v/>
      </c>
      <c r="G1919" s="1" t="str">
        <f>IF(在职员工基本信息!B1916="","",在职员工基本信息!B1916)</f>
        <v/>
      </c>
      <c r="H1919" s="1" t="str">
        <f>IF(在职员工基本信息!C1916="","",在职员工基本信息!C1916)</f>
        <v/>
      </c>
      <c r="J1919" s="23" t="str">
        <f t="shared" si="145"/>
        <v/>
      </c>
      <c r="K1919" s="23" t="str">
        <f t="shared" si="146"/>
        <v/>
      </c>
      <c r="L1919" s="23" t="str">
        <f t="shared" si="147"/>
        <v/>
      </c>
      <c r="M1919" s="23" t="str">
        <f t="shared" si="148"/>
        <v/>
      </c>
      <c r="N1919" s="23" t="str">
        <f t="shared" si="149"/>
        <v/>
      </c>
    </row>
    <row r="1920" spans="1:14">
      <c r="A1920" s="1" t="str">
        <f>B1920&amp;COUNTIF(B$8:B1920,B1920)</f>
        <v>1908</v>
      </c>
      <c r="B1920" s="1" t="str">
        <f>IF(MONTH(在职员工基本信息!G1917)=$L$4,MONTH(在职员工基本信息!G1917),"")</f>
        <v/>
      </c>
      <c r="D1920" s="1" t="str">
        <f>IFERROR(IF(在职员工基本信息!D1917="","",在职员工基本信息!D1917),"")</f>
        <v/>
      </c>
      <c r="E1920" s="1" t="str">
        <f>IF(在职员工基本信息!E1917="","",在职员工基本信息!E1917)</f>
        <v/>
      </c>
      <c r="F1920" s="23" t="str">
        <f>IF(在职员工基本信息!G1917="","",在职员工基本信息!G1917)</f>
        <v/>
      </c>
      <c r="G1920" s="1" t="str">
        <f>IF(在职员工基本信息!B1917="","",在职员工基本信息!B1917)</f>
        <v/>
      </c>
      <c r="H1920" s="1" t="str">
        <f>IF(在职员工基本信息!C1917="","",在职员工基本信息!C1917)</f>
        <v/>
      </c>
      <c r="J1920" s="23" t="str">
        <f t="shared" si="145"/>
        <v/>
      </c>
      <c r="K1920" s="23" t="str">
        <f t="shared" si="146"/>
        <v/>
      </c>
      <c r="L1920" s="23" t="str">
        <f t="shared" si="147"/>
        <v/>
      </c>
      <c r="M1920" s="23" t="str">
        <f t="shared" si="148"/>
        <v/>
      </c>
      <c r="N1920" s="23" t="str">
        <f t="shared" si="149"/>
        <v/>
      </c>
    </row>
    <row r="1921" spans="1:14">
      <c r="A1921" s="1" t="str">
        <f>B1921&amp;COUNTIF(B$8:B1921,B1921)</f>
        <v>1909</v>
      </c>
      <c r="B1921" s="1" t="str">
        <f>IF(MONTH(在职员工基本信息!G1918)=$L$4,MONTH(在职员工基本信息!G1918),"")</f>
        <v/>
      </c>
      <c r="D1921" s="1" t="str">
        <f>IFERROR(IF(在职员工基本信息!D1918="","",在职员工基本信息!D1918),"")</f>
        <v/>
      </c>
      <c r="E1921" s="1" t="str">
        <f>IF(在职员工基本信息!E1918="","",在职员工基本信息!E1918)</f>
        <v/>
      </c>
      <c r="F1921" s="23" t="str">
        <f>IF(在职员工基本信息!G1918="","",在职员工基本信息!G1918)</f>
        <v/>
      </c>
      <c r="G1921" s="1" t="str">
        <f>IF(在职员工基本信息!B1918="","",在职员工基本信息!B1918)</f>
        <v/>
      </c>
      <c r="H1921" s="1" t="str">
        <f>IF(在职员工基本信息!C1918="","",在职员工基本信息!C1918)</f>
        <v/>
      </c>
      <c r="J1921" s="23" t="str">
        <f t="shared" si="145"/>
        <v/>
      </c>
      <c r="K1921" s="23" t="str">
        <f t="shared" si="146"/>
        <v/>
      </c>
      <c r="L1921" s="23" t="str">
        <f t="shared" si="147"/>
        <v/>
      </c>
      <c r="M1921" s="23" t="str">
        <f t="shared" si="148"/>
        <v/>
      </c>
      <c r="N1921" s="23" t="str">
        <f t="shared" si="149"/>
        <v/>
      </c>
    </row>
    <row r="1922" spans="1:14">
      <c r="A1922" s="1" t="str">
        <f>B1922&amp;COUNTIF(B$8:B1922,B1922)</f>
        <v>1910</v>
      </c>
      <c r="B1922" s="1" t="str">
        <f>IF(MONTH(在职员工基本信息!G1919)=$L$4,MONTH(在职员工基本信息!G1919),"")</f>
        <v/>
      </c>
      <c r="D1922" s="1" t="str">
        <f>IFERROR(IF(在职员工基本信息!D1919="","",在职员工基本信息!D1919),"")</f>
        <v/>
      </c>
      <c r="E1922" s="1" t="str">
        <f>IF(在职员工基本信息!E1919="","",在职员工基本信息!E1919)</f>
        <v/>
      </c>
      <c r="F1922" s="23" t="str">
        <f>IF(在职员工基本信息!G1919="","",在职员工基本信息!G1919)</f>
        <v/>
      </c>
      <c r="G1922" s="1" t="str">
        <f>IF(在职员工基本信息!B1919="","",在职员工基本信息!B1919)</f>
        <v/>
      </c>
      <c r="H1922" s="1" t="str">
        <f>IF(在职员工基本信息!C1919="","",在职员工基本信息!C1919)</f>
        <v/>
      </c>
      <c r="J1922" s="23" t="str">
        <f t="shared" si="145"/>
        <v/>
      </c>
      <c r="K1922" s="23" t="str">
        <f t="shared" si="146"/>
        <v/>
      </c>
      <c r="L1922" s="23" t="str">
        <f t="shared" si="147"/>
        <v/>
      </c>
      <c r="M1922" s="23" t="str">
        <f t="shared" si="148"/>
        <v/>
      </c>
      <c r="N1922" s="23" t="str">
        <f t="shared" si="149"/>
        <v/>
      </c>
    </row>
    <row r="1923" spans="1:14">
      <c r="A1923" s="1" t="str">
        <f>B1923&amp;COUNTIF(B$8:B1923,B1923)</f>
        <v>1911</v>
      </c>
      <c r="B1923" s="1" t="str">
        <f>IF(MONTH(在职员工基本信息!G1920)=$L$4,MONTH(在职员工基本信息!G1920),"")</f>
        <v/>
      </c>
      <c r="D1923" s="1" t="str">
        <f>IFERROR(IF(在职员工基本信息!D1920="","",在职员工基本信息!D1920),"")</f>
        <v/>
      </c>
      <c r="E1923" s="1" t="str">
        <f>IF(在职员工基本信息!E1920="","",在职员工基本信息!E1920)</f>
        <v/>
      </c>
      <c r="F1923" s="23" t="str">
        <f>IF(在职员工基本信息!G1920="","",在职员工基本信息!G1920)</f>
        <v/>
      </c>
      <c r="G1923" s="1" t="str">
        <f>IF(在职员工基本信息!B1920="","",在职员工基本信息!B1920)</f>
        <v/>
      </c>
      <c r="H1923" s="1" t="str">
        <f>IF(在职员工基本信息!C1920="","",在职员工基本信息!C1920)</f>
        <v/>
      </c>
      <c r="J1923" s="23" t="str">
        <f t="shared" si="145"/>
        <v/>
      </c>
      <c r="K1923" s="23" t="str">
        <f t="shared" si="146"/>
        <v/>
      </c>
      <c r="L1923" s="23" t="str">
        <f t="shared" si="147"/>
        <v/>
      </c>
      <c r="M1923" s="23" t="str">
        <f t="shared" si="148"/>
        <v/>
      </c>
      <c r="N1923" s="23" t="str">
        <f t="shared" si="149"/>
        <v/>
      </c>
    </row>
    <row r="1924" spans="1:14">
      <c r="A1924" s="1" t="str">
        <f>B1924&amp;COUNTIF(B$8:B1924,B1924)</f>
        <v>1912</v>
      </c>
      <c r="B1924" s="1" t="str">
        <f>IF(MONTH(在职员工基本信息!G1921)=$L$4,MONTH(在职员工基本信息!G1921),"")</f>
        <v/>
      </c>
      <c r="D1924" s="1" t="str">
        <f>IFERROR(IF(在职员工基本信息!D1921="","",在职员工基本信息!D1921),"")</f>
        <v/>
      </c>
      <c r="E1924" s="1" t="str">
        <f>IF(在职员工基本信息!E1921="","",在职员工基本信息!E1921)</f>
        <v/>
      </c>
      <c r="F1924" s="23" t="str">
        <f>IF(在职员工基本信息!G1921="","",在职员工基本信息!G1921)</f>
        <v/>
      </c>
      <c r="G1924" s="1" t="str">
        <f>IF(在职员工基本信息!B1921="","",在职员工基本信息!B1921)</f>
        <v/>
      </c>
      <c r="H1924" s="1" t="str">
        <f>IF(在职员工基本信息!C1921="","",在职员工基本信息!C1921)</f>
        <v/>
      </c>
      <c r="J1924" s="23" t="str">
        <f t="shared" si="145"/>
        <v/>
      </c>
      <c r="K1924" s="23" t="str">
        <f t="shared" si="146"/>
        <v/>
      </c>
      <c r="L1924" s="23" t="str">
        <f t="shared" si="147"/>
        <v/>
      </c>
      <c r="M1924" s="23" t="str">
        <f t="shared" si="148"/>
        <v/>
      </c>
      <c r="N1924" s="23" t="str">
        <f t="shared" si="149"/>
        <v/>
      </c>
    </row>
    <row r="1925" spans="1:14">
      <c r="A1925" s="1" t="str">
        <f>B1925&amp;COUNTIF(B$8:B1925,B1925)</f>
        <v>1913</v>
      </c>
      <c r="B1925" s="1" t="str">
        <f>IF(MONTH(在职员工基本信息!G1922)=$L$4,MONTH(在职员工基本信息!G1922),"")</f>
        <v/>
      </c>
      <c r="D1925" s="1" t="str">
        <f>IFERROR(IF(在职员工基本信息!D1922="","",在职员工基本信息!D1922),"")</f>
        <v/>
      </c>
      <c r="E1925" s="1" t="str">
        <f>IF(在职员工基本信息!E1922="","",在职员工基本信息!E1922)</f>
        <v/>
      </c>
      <c r="F1925" s="23" t="str">
        <f>IF(在职员工基本信息!G1922="","",在职员工基本信息!G1922)</f>
        <v/>
      </c>
      <c r="G1925" s="1" t="str">
        <f>IF(在职员工基本信息!B1922="","",在职员工基本信息!B1922)</f>
        <v/>
      </c>
      <c r="H1925" s="1" t="str">
        <f>IF(在职员工基本信息!C1922="","",在职员工基本信息!C1922)</f>
        <v/>
      </c>
      <c r="J1925" s="23" t="str">
        <f t="shared" si="145"/>
        <v/>
      </c>
      <c r="K1925" s="23" t="str">
        <f t="shared" si="146"/>
        <v/>
      </c>
      <c r="L1925" s="23" t="str">
        <f t="shared" si="147"/>
        <v/>
      </c>
      <c r="M1925" s="23" t="str">
        <f t="shared" si="148"/>
        <v/>
      </c>
      <c r="N1925" s="23" t="str">
        <f t="shared" si="149"/>
        <v/>
      </c>
    </row>
    <row r="1926" spans="1:14">
      <c r="A1926" s="1" t="str">
        <f>B1926&amp;COUNTIF(B$8:B1926,B1926)</f>
        <v>1914</v>
      </c>
      <c r="B1926" s="1" t="str">
        <f>IF(MONTH(在职员工基本信息!G1923)=$L$4,MONTH(在职员工基本信息!G1923),"")</f>
        <v/>
      </c>
      <c r="D1926" s="1" t="str">
        <f>IFERROR(IF(在职员工基本信息!D1923="","",在职员工基本信息!D1923),"")</f>
        <v/>
      </c>
      <c r="E1926" s="1" t="str">
        <f>IF(在职员工基本信息!E1923="","",在职员工基本信息!E1923)</f>
        <v/>
      </c>
      <c r="F1926" s="23" t="str">
        <f>IF(在职员工基本信息!G1923="","",在职员工基本信息!G1923)</f>
        <v/>
      </c>
      <c r="G1926" s="1" t="str">
        <f>IF(在职员工基本信息!B1923="","",在职员工基本信息!B1923)</f>
        <v/>
      </c>
      <c r="H1926" s="1" t="str">
        <f>IF(在职员工基本信息!C1923="","",在职员工基本信息!C1923)</f>
        <v/>
      </c>
      <c r="J1926" s="23" t="str">
        <f t="shared" si="145"/>
        <v/>
      </c>
      <c r="K1926" s="23" t="str">
        <f t="shared" si="146"/>
        <v/>
      </c>
      <c r="L1926" s="23" t="str">
        <f t="shared" si="147"/>
        <v/>
      </c>
      <c r="M1926" s="23" t="str">
        <f t="shared" si="148"/>
        <v/>
      </c>
      <c r="N1926" s="23" t="str">
        <f t="shared" si="149"/>
        <v/>
      </c>
    </row>
    <row r="1927" spans="1:14">
      <c r="A1927" s="1" t="str">
        <f>B1927&amp;COUNTIF(B$8:B1927,B1927)</f>
        <v>1915</v>
      </c>
      <c r="B1927" s="1" t="str">
        <f>IF(MONTH(在职员工基本信息!G1924)=$L$4,MONTH(在职员工基本信息!G1924),"")</f>
        <v/>
      </c>
      <c r="D1927" s="1" t="str">
        <f>IFERROR(IF(在职员工基本信息!D1924="","",在职员工基本信息!D1924),"")</f>
        <v/>
      </c>
      <c r="E1927" s="1" t="str">
        <f>IF(在职员工基本信息!E1924="","",在职员工基本信息!E1924)</f>
        <v/>
      </c>
      <c r="F1927" s="23" t="str">
        <f>IF(在职员工基本信息!G1924="","",在职员工基本信息!G1924)</f>
        <v/>
      </c>
      <c r="G1927" s="1" t="str">
        <f>IF(在职员工基本信息!B1924="","",在职员工基本信息!B1924)</f>
        <v/>
      </c>
      <c r="H1927" s="1" t="str">
        <f>IF(在职员工基本信息!C1924="","",在职员工基本信息!C1924)</f>
        <v/>
      </c>
      <c r="J1927" s="23" t="str">
        <f t="shared" si="145"/>
        <v/>
      </c>
      <c r="K1927" s="23" t="str">
        <f t="shared" si="146"/>
        <v/>
      </c>
      <c r="L1927" s="23" t="str">
        <f t="shared" si="147"/>
        <v/>
      </c>
      <c r="M1927" s="23" t="str">
        <f t="shared" si="148"/>
        <v/>
      </c>
      <c r="N1927" s="23" t="str">
        <f t="shared" si="149"/>
        <v/>
      </c>
    </row>
    <row r="1928" spans="1:14">
      <c r="A1928" s="1" t="str">
        <f>B1928&amp;COUNTIF(B$8:B1928,B1928)</f>
        <v>1916</v>
      </c>
      <c r="B1928" s="1" t="str">
        <f>IF(MONTH(在职员工基本信息!G1925)=$L$4,MONTH(在职员工基本信息!G1925),"")</f>
        <v/>
      </c>
      <c r="D1928" s="1" t="str">
        <f>IFERROR(IF(在职员工基本信息!D1925="","",在职员工基本信息!D1925),"")</f>
        <v/>
      </c>
      <c r="E1928" s="1" t="str">
        <f>IF(在职员工基本信息!E1925="","",在职员工基本信息!E1925)</f>
        <v/>
      </c>
      <c r="F1928" s="23" t="str">
        <f>IF(在职员工基本信息!G1925="","",在职员工基本信息!G1925)</f>
        <v/>
      </c>
      <c r="G1928" s="1" t="str">
        <f>IF(在职员工基本信息!B1925="","",在职员工基本信息!B1925)</f>
        <v/>
      </c>
      <c r="H1928" s="1" t="str">
        <f>IF(在职员工基本信息!C1925="","",在职员工基本信息!C1925)</f>
        <v/>
      </c>
      <c r="J1928" s="23" t="str">
        <f t="shared" ref="J1928:J1991" si="150">IFERROR(VLOOKUP($L$4&amp;(ROW()-7),$A:$H,4,0),"")</f>
        <v/>
      </c>
      <c r="K1928" s="23" t="str">
        <f t="shared" ref="K1928:K1991" si="151">IFERROR(VLOOKUP($L$4&amp;(ROW()-7),$A:$H,5,0),"")</f>
        <v/>
      </c>
      <c r="L1928" s="23" t="str">
        <f t="shared" ref="L1928:L1991" si="152">IFERROR(VLOOKUP($L$4&amp;(ROW()-7),$A:$H,6,0),"")</f>
        <v/>
      </c>
      <c r="M1928" s="23" t="str">
        <f t="shared" ref="M1928:M1991" si="153">IFERROR(VLOOKUP($L$4&amp;(ROW()-7),$A:$H,7,0),"")</f>
        <v/>
      </c>
      <c r="N1928" s="23" t="str">
        <f t="shared" ref="N1928:N1991" si="154">IFERROR(VLOOKUP($L$4&amp;(ROW()-7),$A:$H,8,0),"")</f>
        <v/>
      </c>
    </row>
    <row r="1929" spans="1:14">
      <c r="A1929" s="1" t="str">
        <f>B1929&amp;COUNTIF(B$8:B1929,B1929)</f>
        <v>1917</v>
      </c>
      <c r="B1929" s="1" t="str">
        <f>IF(MONTH(在职员工基本信息!G1926)=$L$4,MONTH(在职员工基本信息!G1926),"")</f>
        <v/>
      </c>
      <c r="D1929" s="1" t="str">
        <f>IFERROR(IF(在职员工基本信息!D1926="","",在职员工基本信息!D1926),"")</f>
        <v/>
      </c>
      <c r="E1929" s="1" t="str">
        <f>IF(在职员工基本信息!E1926="","",在职员工基本信息!E1926)</f>
        <v/>
      </c>
      <c r="F1929" s="23" t="str">
        <f>IF(在职员工基本信息!G1926="","",在职员工基本信息!G1926)</f>
        <v/>
      </c>
      <c r="G1929" s="1" t="str">
        <f>IF(在职员工基本信息!B1926="","",在职员工基本信息!B1926)</f>
        <v/>
      </c>
      <c r="H1929" s="1" t="str">
        <f>IF(在职员工基本信息!C1926="","",在职员工基本信息!C1926)</f>
        <v/>
      </c>
      <c r="J1929" s="23" t="str">
        <f t="shared" si="150"/>
        <v/>
      </c>
      <c r="K1929" s="23" t="str">
        <f t="shared" si="151"/>
        <v/>
      </c>
      <c r="L1929" s="23" t="str">
        <f t="shared" si="152"/>
        <v/>
      </c>
      <c r="M1929" s="23" t="str">
        <f t="shared" si="153"/>
        <v/>
      </c>
      <c r="N1929" s="23" t="str">
        <f t="shared" si="154"/>
        <v/>
      </c>
    </row>
    <row r="1930" spans="1:14">
      <c r="A1930" s="1" t="str">
        <f>B1930&amp;COUNTIF(B$8:B1930,B1930)</f>
        <v>1918</v>
      </c>
      <c r="B1930" s="1" t="str">
        <f>IF(MONTH(在职员工基本信息!G1927)=$L$4,MONTH(在职员工基本信息!G1927),"")</f>
        <v/>
      </c>
      <c r="D1930" s="1" t="str">
        <f>IFERROR(IF(在职员工基本信息!D1927="","",在职员工基本信息!D1927),"")</f>
        <v/>
      </c>
      <c r="E1930" s="1" t="str">
        <f>IF(在职员工基本信息!E1927="","",在职员工基本信息!E1927)</f>
        <v/>
      </c>
      <c r="F1930" s="23" t="str">
        <f>IF(在职员工基本信息!G1927="","",在职员工基本信息!G1927)</f>
        <v/>
      </c>
      <c r="G1930" s="1" t="str">
        <f>IF(在职员工基本信息!B1927="","",在职员工基本信息!B1927)</f>
        <v/>
      </c>
      <c r="H1930" s="1" t="str">
        <f>IF(在职员工基本信息!C1927="","",在职员工基本信息!C1927)</f>
        <v/>
      </c>
      <c r="J1930" s="23" t="str">
        <f t="shared" si="150"/>
        <v/>
      </c>
      <c r="K1930" s="23" t="str">
        <f t="shared" si="151"/>
        <v/>
      </c>
      <c r="L1930" s="23" t="str">
        <f t="shared" si="152"/>
        <v/>
      </c>
      <c r="M1930" s="23" t="str">
        <f t="shared" si="153"/>
        <v/>
      </c>
      <c r="N1930" s="23" t="str">
        <f t="shared" si="154"/>
        <v/>
      </c>
    </row>
    <row r="1931" spans="1:14">
      <c r="A1931" s="1" t="str">
        <f>B1931&amp;COUNTIF(B$8:B1931,B1931)</f>
        <v>1919</v>
      </c>
      <c r="B1931" s="1" t="str">
        <f>IF(MONTH(在职员工基本信息!G1928)=$L$4,MONTH(在职员工基本信息!G1928),"")</f>
        <v/>
      </c>
      <c r="D1931" s="1" t="str">
        <f>IFERROR(IF(在职员工基本信息!D1928="","",在职员工基本信息!D1928),"")</f>
        <v/>
      </c>
      <c r="E1931" s="1" t="str">
        <f>IF(在职员工基本信息!E1928="","",在职员工基本信息!E1928)</f>
        <v/>
      </c>
      <c r="F1931" s="23" t="str">
        <f>IF(在职员工基本信息!G1928="","",在职员工基本信息!G1928)</f>
        <v/>
      </c>
      <c r="G1931" s="1" t="str">
        <f>IF(在职员工基本信息!B1928="","",在职员工基本信息!B1928)</f>
        <v/>
      </c>
      <c r="H1931" s="1" t="str">
        <f>IF(在职员工基本信息!C1928="","",在职员工基本信息!C1928)</f>
        <v/>
      </c>
      <c r="J1931" s="23" t="str">
        <f t="shared" si="150"/>
        <v/>
      </c>
      <c r="K1931" s="23" t="str">
        <f t="shared" si="151"/>
        <v/>
      </c>
      <c r="L1931" s="23" t="str">
        <f t="shared" si="152"/>
        <v/>
      </c>
      <c r="M1931" s="23" t="str">
        <f t="shared" si="153"/>
        <v/>
      </c>
      <c r="N1931" s="23" t="str">
        <f t="shared" si="154"/>
        <v/>
      </c>
    </row>
    <row r="1932" spans="1:14">
      <c r="A1932" s="1" t="str">
        <f>B1932&amp;COUNTIF(B$8:B1932,B1932)</f>
        <v>1920</v>
      </c>
      <c r="B1932" s="1" t="str">
        <f>IF(MONTH(在职员工基本信息!G1929)=$L$4,MONTH(在职员工基本信息!G1929),"")</f>
        <v/>
      </c>
      <c r="D1932" s="1" t="str">
        <f>IFERROR(IF(在职员工基本信息!D1929="","",在职员工基本信息!D1929),"")</f>
        <v/>
      </c>
      <c r="E1932" s="1" t="str">
        <f>IF(在职员工基本信息!E1929="","",在职员工基本信息!E1929)</f>
        <v/>
      </c>
      <c r="F1932" s="23" t="str">
        <f>IF(在职员工基本信息!G1929="","",在职员工基本信息!G1929)</f>
        <v/>
      </c>
      <c r="G1932" s="1" t="str">
        <f>IF(在职员工基本信息!B1929="","",在职员工基本信息!B1929)</f>
        <v/>
      </c>
      <c r="H1932" s="1" t="str">
        <f>IF(在职员工基本信息!C1929="","",在职员工基本信息!C1929)</f>
        <v/>
      </c>
      <c r="J1932" s="23" t="str">
        <f t="shared" si="150"/>
        <v/>
      </c>
      <c r="K1932" s="23" t="str">
        <f t="shared" si="151"/>
        <v/>
      </c>
      <c r="L1932" s="23" t="str">
        <f t="shared" si="152"/>
        <v/>
      </c>
      <c r="M1932" s="23" t="str">
        <f t="shared" si="153"/>
        <v/>
      </c>
      <c r="N1932" s="23" t="str">
        <f t="shared" si="154"/>
        <v/>
      </c>
    </row>
    <row r="1933" spans="1:14">
      <c r="A1933" s="1" t="str">
        <f>B1933&amp;COUNTIF(B$8:B1933,B1933)</f>
        <v>1921</v>
      </c>
      <c r="B1933" s="1" t="str">
        <f>IF(MONTH(在职员工基本信息!G1930)=$L$4,MONTH(在职员工基本信息!G1930),"")</f>
        <v/>
      </c>
      <c r="D1933" s="1" t="str">
        <f>IFERROR(IF(在职员工基本信息!D1930="","",在职员工基本信息!D1930),"")</f>
        <v/>
      </c>
      <c r="E1933" s="1" t="str">
        <f>IF(在职员工基本信息!E1930="","",在职员工基本信息!E1930)</f>
        <v/>
      </c>
      <c r="F1933" s="23" t="str">
        <f>IF(在职员工基本信息!G1930="","",在职员工基本信息!G1930)</f>
        <v/>
      </c>
      <c r="G1933" s="1" t="str">
        <f>IF(在职员工基本信息!B1930="","",在职员工基本信息!B1930)</f>
        <v/>
      </c>
      <c r="H1933" s="1" t="str">
        <f>IF(在职员工基本信息!C1930="","",在职员工基本信息!C1930)</f>
        <v/>
      </c>
      <c r="J1933" s="23" t="str">
        <f t="shared" si="150"/>
        <v/>
      </c>
      <c r="K1933" s="23" t="str">
        <f t="shared" si="151"/>
        <v/>
      </c>
      <c r="L1933" s="23" t="str">
        <f t="shared" si="152"/>
        <v/>
      </c>
      <c r="M1933" s="23" t="str">
        <f t="shared" si="153"/>
        <v/>
      </c>
      <c r="N1933" s="23" t="str">
        <f t="shared" si="154"/>
        <v/>
      </c>
    </row>
    <row r="1934" spans="1:14">
      <c r="A1934" s="1" t="str">
        <f>B1934&amp;COUNTIF(B$8:B1934,B1934)</f>
        <v>1922</v>
      </c>
      <c r="B1934" s="1" t="str">
        <f>IF(MONTH(在职员工基本信息!G1931)=$L$4,MONTH(在职员工基本信息!G1931),"")</f>
        <v/>
      </c>
      <c r="D1934" s="1" t="str">
        <f>IFERROR(IF(在职员工基本信息!D1931="","",在职员工基本信息!D1931),"")</f>
        <v/>
      </c>
      <c r="E1934" s="1" t="str">
        <f>IF(在职员工基本信息!E1931="","",在职员工基本信息!E1931)</f>
        <v/>
      </c>
      <c r="F1934" s="23" t="str">
        <f>IF(在职员工基本信息!G1931="","",在职员工基本信息!G1931)</f>
        <v/>
      </c>
      <c r="G1934" s="1" t="str">
        <f>IF(在职员工基本信息!B1931="","",在职员工基本信息!B1931)</f>
        <v/>
      </c>
      <c r="H1934" s="1" t="str">
        <f>IF(在职员工基本信息!C1931="","",在职员工基本信息!C1931)</f>
        <v/>
      </c>
      <c r="J1934" s="23" t="str">
        <f t="shared" si="150"/>
        <v/>
      </c>
      <c r="K1934" s="23" t="str">
        <f t="shared" si="151"/>
        <v/>
      </c>
      <c r="L1934" s="23" t="str">
        <f t="shared" si="152"/>
        <v/>
      </c>
      <c r="M1934" s="23" t="str">
        <f t="shared" si="153"/>
        <v/>
      </c>
      <c r="N1934" s="23" t="str">
        <f t="shared" si="154"/>
        <v/>
      </c>
    </row>
    <row r="1935" spans="1:14">
      <c r="A1935" s="1" t="str">
        <f>B1935&amp;COUNTIF(B$8:B1935,B1935)</f>
        <v>1923</v>
      </c>
      <c r="B1935" s="1" t="str">
        <f>IF(MONTH(在职员工基本信息!G1932)=$L$4,MONTH(在职员工基本信息!G1932),"")</f>
        <v/>
      </c>
      <c r="D1935" s="1" t="str">
        <f>IFERROR(IF(在职员工基本信息!D1932="","",在职员工基本信息!D1932),"")</f>
        <v/>
      </c>
      <c r="E1935" s="1" t="str">
        <f>IF(在职员工基本信息!E1932="","",在职员工基本信息!E1932)</f>
        <v/>
      </c>
      <c r="F1935" s="23" t="str">
        <f>IF(在职员工基本信息!G1932="","",在职员工基本信息!G1932)</f>
        <v/>
      </c>
      <c r="G1935" s="1" t="str">
        <f>IF(在职员工基本信息!B1932="","",在职员工基本信息!B1932)</f>
        <v/>
      </c>
      <c r="H1935" s="1" t="str">
        <f>IF(在职员工基本信息!C1932="","",在职员工基本信息!C1932)</f>
        <v/>
      </c>
      <c r="J1935" s="23" t="str">
        <f t="shared" si="150"/>
        <v/>
      </c>
      <c r="K1935" s="23" t="str">
        <f t="shared" si="151"/>
        <v/>
      </c>
      <c r="L1935" s="23" t="str">
        <f t="shared" si="152"/>
        <v/>
      </c>
      <c r="M1935" s="23" t="str">
        <f t="shared" si="153"/>
        <v/>
      </c>
      <c r="N1935" s="23" t="str">
        <f t="shared" si="154"/>
        <v/>
      </c>
    </row>
    <row r="1936" spans="1:14">
      <c r="A1936" s="1" t="str">
        <f>B1936&amp;COUNTIF(B$8:B1936,B1936)</f>
        <v>1924</v>
      </c>
      <c r="B1936" s="1" t="str">
        <f>IF(MONTH(在职员工基本信息!G1933)=$L$4,MONTH(在职员工基本信息!G1933),"")</f>
        <v/>
      </c>
      <c r="D1936" s="1" t="str">
        <f>IFERROR(IF(在职员工基本信息!D1933="","",在职员工基本信息!D1933),"")</f>
        <v/>
      </c>
      <c r="E1936" s="1" t="str">
        <f>IF(在职员工基本信息!E1933="","",在职员工基本信息!E1933)</f>
        <v/>
      </c>
      <c r="F1936" s="23" t="str">
        <f>IF(在职员工基本信息!G1933="","",在职员工基本信息!G1933)</f>
        <v/>
      </c>
      <c r="G1936" s="1" t="str">
        <f>IF(在职员工基本信息!B1933="","",在职员工基本信息!B1933)</f>
        <v/>
      </c>
      <c r="H1936" s="1" t="str">
        <f>IF(在职员工基本信息!C1933="","",在职员工基本信息!C1933)</f>
        <v/>
      </c>
      <c r="J1936" s="23" t="str">
        <f t="shared" si="150"/>
        <v/>
      </c>
      <c r="K1936" s="23" t="str">
        <f t="shared" si="151"/>
        <v/>
      </c>
      <c r="L1936" s="23" t="str">
        <f t="shared" si="152"/>
        <v/>
      </c>
      <c r="M1936" s="23" t="str">
        <f t="shared" si="153"/>
        <v/>
      </c>
      <c r="N1936" s="23" t="str">
        <f t="shared" si="154"/>
        <v/>
      </c>
    </row>
    <row r="1937" spans="1:14">
      <c r="A1937" s="1" t="str">
        <f>B1937&amp;COUNTIF(B$8:B1937,B1937)</f>
        <v>1925</v>
      </c>
      <c r="B1937" s="1" t="str">
        <f>IF(MONTH(在职员工基本信息!G1934)=$L$4,MONTH(在职员工基本信息!G1934),"")</f>
        <v/>
      </c>
      <c r="D1937" s="1" t="str">
        <f>IFERROR(IF(在职员工基本信息!D1934="","",在职员工基本信息!D1934),"")</f>
        <v/>
      </c>
      <c r="E1937" s="1" t="str">
        <f>IF(在职员工基本信息!E1934="","",在职员工基本信息!E1934)</f>
        <v/>
      </c>
      <c r="F1937" s="23" t="str">
        <f>IF(在职员工基本信息!G1934="","",在职员工基本信息!G1934)</f>
        <v/>
      </c>
      <c r="G1937" s="1" t="str">
        <f>IF(在职员工基本信息!B1934="","",在职员工基本信息!B1934)</f>
        <v/>
      </c>
      <c r="H1937" s="1" t="str">
        <f>IF(在职员工基本信息!C1934="","",在职员工基本信息!C1934)</f>
        <v/>
      </c>
      <c r="J1937" s="23" t="str">
        <f t="shared" si="150"/>
        <v/>
      </c>
      <c r="K1937" s="23" t="str">
        <f t="shared" si="151"/>
        <v/>
      </c>
      <c r="L1937" s="23" t="str">
        <f t="shared" si="152"/>
        <v/>
      </c>
      <c r="M1937" s="23" t="str">
        <f t="shared" si="153"/>
        <v/>
      </c>
      <c r="N1937" s="23" t="str">
        <f t="shared" si="154"/>
        <v/>
      </c>
    </row>
    <row r="1938" spans="1:14">
      <c r="A1938" s="1" t="str">
        <f>B1938&amp;COUNTIF(B$8:B1938,B1938)</f>
        <v>1926</v>
      </c>
      <c r="B1938" s="1" t="str">
        <f>IF(MONTH(在职员工基本信息!G1935)=$L$4,MONTH(在职员工基本信息!G1935),"")</f>
        <v/>
      </c>
      <c r="D1938" s="1" t="str">
        <f>IFERROR(IF(在职员工基本信息!D1935="","",在职员工基本信息!D1935),"")</f>
        <v/>
      </c>
      <c r="E1938" s="1" t="str">
        <f>IF(在职员工基本信息!E1935="","",在职员工基本信息!E1935)</f>
        <v/>
      </c>
      <c r="F1938" s="23" t="str">
        <f>IF(在职员工基本信息!G1935="","",在职员工基本信息!G1935)</f>
        <v/>
      </c>
      <c r="G1938" s="1" t="str">
        <f>IF(在职员工基本信息!B1935="","",在职员工基本信息!B1935)</f>
        <v/>
      </c>
      <c r="H1938" s="1" t="str">
        <f>IF(在职员工基本信息!C1935="","",在职员工基本信息!C1935)</f>
        <v/>
      </c>
      <c r="J1938" s="23" t="str">
        <f t="shared" si="150"/>
        <v/>
      </c>
      <c r="K1938" s="23" t="str">
        <f t="shared" si="151"/>
        <v/>
      </c>
      <c r="L1938" s="23" t="str">
        <f t="shared" si="152"/>
        <v/>
      </c>
      <c r="M1938" s="23" t="str">
        <f t="shared" si="153"/>
        <v/>
      </c>
      <c r="N1938" s="23" t="str">
        <f t="shared" si="154"/>
        <v/>
      </c>
    </row>
    <row r="1939" spans="1:14">
      <c r="A1939" s="1" t="str">
        <f>B1939&amp;COUNTIF(B$8:B1939,B1939)</f>
        <v>1927</v>
      </c>
      <c r="B1939" s="1" t="str">
        <f>IF(MONTH(在职员工基本信息!G1936)=$L$4,MONTH(在职员工基本信息!G1936),"")</f>
        <v/>
      </c>
      <c r="D1939" s="1" t="str">
        <f>IFERROR(IF(在职员工基本信息!D1936="","",在职员工基本信息!D1936),"")</f>
        <v/>
      </c>
      <c r="E1939" s="1" t="str">
        <f>IF(在职员工基本信息!E1936="","",在职员工基本信息!E1936)</f>
        <v/>
      </c>
      <c r="F1939" s="23" t="str">
        <f>IF(在职员工基本信息!G1936="","",在职员工基本信息!G1936)</f>
        <v/>
      </c>
      <c r="G1939" s="1" t="str">
        <f>IF(在职员工基本信息!B1936="","",在职员工基本信息!B1936)</f>
        <v/>
      </c>
      <c r="H1939" s="1" t="str">
        <f>IF(在职员工基本信息!C1936="","",在职员工基本信息!C1936)</f>
        <v/>
      </c>
      <c r="J1939" s="23" t="str">
        <f t="shared" si="150"/>
        <v/>
      </c>
      <c r="K1939" s="23" t="str">
        <f t="shared" si="151"/>
        <v/>
      </c>
      <c r="L1939" s="23" t="str">
        <f t="shared" si="152"/>
        <v/>
      </c>
      <c r="M1939" s="23" t="str">
        <f t="shared" si="153"/>
        <v/>
      </c>
      <c r="N1939" s="23" t="str">
        <f t="shared" si="154"/>
        <v/>
      </c>
    </row>
    <row r="1940" spans="1:14">
      <c r="A1940" s="1" t="str">
        <f>B1940&amp;COUNTIF(B$8:B1940,B1940)</f>
        <v>1928</v>
      </c>
      <c r="B1940" s="1" t="str">
        <f>IF(MONTH(在职员工基本信息!G1937)=$L$4,MONTH(在职员工基本信息!G1937),"")</f>
        <v/>
      </c>
      <c r="D1940" s="1" t="str">
        <f>IFERROR(IF(在职员工基本信息!D1937="","",在职员工基本信息!D1937),"")</f>
        <v/>
      </c>
      <c r="E1940" s="1" t="str">
        <f>IF(在职员工基本信息!E1937="","",在职员工基本信息!E1937)</f>
        <v/>
      </c>
      <c r="F1940" s="23" t="str">
        <f>IF(在职员工基本信息!G1937="","",在职员工基本信息!G1937)</f>
        <v/>
      </c>
      <c r="G1940" s="1" t="str">
        <f>IF(在职员工基本信息!B1937="","",在职员工基本信息!B1937)</f>
        <v/>
      </c>
      <c r="H1940" s="1" t="str">
        <f>IF(在职员工基本信息!C1937="","",在职员工基本信息!C1937)</f>
        <v/>
      </c>
      <c r="J1940" s="23" t="str">
        <f t="shared" si="150"/>
        <v/>
      </c>
      <c r="K1940" s="23" t="str">
        <f t="shared" si="151"/>
        <v/>
      </c>
      <c r="L1940" s="23" t="str">
        <f t="shared" si="152"/>
        <v/>
      </c>
      <c r="M1940" s="23" t="str">
        <f t="shared" si="153"/>
        <v/>
      </c>
      <c r="N1940" s="23" t="str">
        <f t="shared" si="154"/>
        <v/>
      </c>
    </row>
    <row r="1941" spans="1:14">
      <c r="A1941" s="1" t="str">
        <f>B1941&amp;COUNTIF(B$8:B1941,B1941)</f>
        <v>1929</v>
      </c>
      <c r="B1941" s="1" t="str">
        <f>IF(MONTH(在职员工基本信息!G1938)=$L$4,MONTH(在职员工基本信息!G1938),"")</f>
        <v/>
      </c>
      <c r="D1941" s="1" t="str">
        <f>IFERROR(IF(在职员工基本信息!D1938="","",在职员工基本信息!D1938),"")</f>
        <v/>
      </c>
      <c r="E1941" s="1" t="str">
        <f>IF(在职员工基本信息!E1938="","",在职员工基本信息!E1938)</f>
        <v/>
      </c>
      <c r="F1941" s="23" t="str">
        <f>IF(在职员工基本信息!G1938="","",在职员工基本信息!G1938)</f>
        <v/>
      </c>
      <c r="G1941" s="1" t="str">
        <f>IF(在职员工基本信息!B1938="","",在职员工基本信息!B1938)</f>
        <v/>
      </c>
      <c r="H1941" s="1" t="str">
        <f>IF(在职员工基本信息!C1938="","",在职员工基本信息!C1938)</f>
        <v/>
      </c>
      <c r="J1941" s="23" t="str">
        <f t="shared" si="150"/>
        <v/>
      </c>
      <c r="K1941" s="23" t="str">
        <f t="shared" si="151"/>
        <v/>
      </c>
      <c r="L1941" s="23" t="str">
        <f t="shared" si="152"/>
        <v/>
      </c>
      <c r="M1941" s="23" t="str">
        <f t="shared" si="153"/>
        <v/>
      </c>
      <c r="N1941" s="23" t="str">
        <f t="shared" si="154"/>
        <v/>
      </c>
    </row>
    <row r="1942" spans="1:14">
      <c r="A1942" s="1" t="str">
        <f>B1942&amp;COUNTIF(B$8:B1942,B1942)</f>
        <v>1930</v>
      </c>
      <c r="B1942" s="1" t="str">
        <f>IF(MONTH(在职员工基本信息!G1939)=$L$4,MONTH(在职员工基本信息!G1939),"")</f>
        <v/>
      </c>
      <c r="D1942" s="1" t="str">
        <f>IFERROR(IF(在职员工基本信息!D1939="","",在职员工基本信息!D1939),"")</f>
        <v/>
      </c>
      <c r="E1942" s="1" t="str">
        <f>IF(在职员工基本信息!E1939="","",在职员工基本信息!E1939)</f>
        <v/>
      </c>
      <c r="F1942" s="23" t="str">
        <f>IF(在职员工基本信息!G1939="","",在职员工基本信息!G1939)</f>
        <v/>
      </c>
      <c r="G1942" s="1" t="str">
        <f>IF(在职员工基本信息!B1939="","",在职员工基本信息!B1939)</f>
        <v/>
      </c>
      <c r="H1942" s="1" t="str">
        <f>IF(在职员工基本信息!C1939="","",在职员工基本信息!C1939)</f>
        <v/>
      </c>
      <c r="J1942" s="23" t="str">
        <f t="shared" si="150"/>
        <v/>
      </c>
      <c r="K1942" s="23" t="str">
        <f t="shared" si="151"/>
        <v/>
      </c>
      <c r="L1942" s="23" t="str">
        <f t="shared" si="152"/>
        <v/>
      </c>
      <c r="M1942" s="23" t="str">
        <f t="shared" si="153"/>
        <v/>
      </c>
      <c r="N1942" s="23" t="str">
        <f t="shared" si="154"/>
        <v/>
      </c>
    </row>
    <row r="1943" spans="1:14">
      <c r="A1943" s="1" t="str">
        <f>B1943&amp;COUNTIF(B$8:B1943,B1943)</f>
        <v>1931</v>
      </c>
      <c r="B1943" s="1" t="str">
        <f>IF(MONTH(在职员工基本信息!G1940)=$L$4,MONTH(在职员工基本信息!G1940),"")</f>
        <v/>
      </c>
      <c r="D1943" s="1" t="str">
        <f>IFERROR(IF(在职员工基本信息!D1940="","",在职员工基本信息!D1940),"")</f>
        <v/>
      </c>
      <c r="E1943" s="1" t="str">
        <f>IF(在职员工基本信息!E1940="","",在职员工基本信息!E1940)</f>
        <v/>
      </c>
      <c r="F1943" s="23" t="str">
        <f>IF(在职员工基本信息!G1940="","",在职员工基本信息!G1940)</f>
        <v/>
      </c>
      <c r="G1943" s="1" t="str">
        <f>IF(在职员工基本信息!B1940="","",在职员工基本信息!B1940)</f>
        <v/>
      </c>
      <c r="H1943" s="1" t="str">
        <f>IF(在职员工基本信息!C1940="","",在职员工基本信息!C1940)</f>
        <v/>
      </c>
      <c r="J1943" s="23" t="str">
        <f t="shared" si="150"/>
        <v/>
      </c>
      <c r="K1943" s="23" t="str">
        <f t="shared" si="151"/>
        <v/>
      </c>
      <c r="L1943" s="23" t="str">
        <f t="shared" si="152"/>
        <v/>
      </c>
      <c r="M1943" s="23" t="str">
        <f t="shared" si="153"/>
        <v/>
      </c>
      <c r="N1943" s="23" t="str">
        <f t="shared" si="154"/>
        <v/>
      </c>
    </row>
    <row r="1944" spans="1:14">
      <c r="A1944" s="1" t="str">
        <f>B1944&amp;COUNTIF(B$8:B1944,B1944)</f>
        <v>1932</v>
      </c>
      <c r="B1944" s="1" t="str">
        <f>IF(MONTH(在职员工基本信息!G1941)=$L$4,MONTH(在职员工基本信息!G1941),"")</f>
        <v/>
      </c>
      <c r="D1944" s="1" t="str">
        <f>IFERROR(IF(在职员工基本信息!D1941="","",在职员工基本信息!D1941),"")</f>
        <v/>
      </c>
      <c r="E1944" s="1" t="str">
        <f>IF(在职员工基本信息!E1941="","",在职员工基本信息!E1941)</f>
        <v/>
      </c>
      <c r="F1944" s="23" t="str">
        <f>IF(在职员工基本信息!G1941="","",在职员工基本信息!G1941)</f>
        <v/>
      </c>
      <c r="G1944" s="1" t="str">
        <f>IF(在职员工基本信息!B1941="","",在职员工基本信息!B1941)</f>
        <v/>
      </c>
      <c r="H1944" s="1" t="str">
        <f>IF(在职员工基本信息!C1941="","",在职员工基本信息!C1941)</f>
        <v/>
      </c>
      <c r="J1944" s="23" t="str">
        <f t="shared" si="150"/>
        <v/>
      </c>
      <c r="K1944" s="23" t="str">
        <f t="shared" si="151"/>
        <v/>
      </c>
      <c r="L1944" s="23" t="str">
        <f t="shared" si="152"/>
        <v/>
      </c>
      <c r="M1944" s="23" t="str">
        <f t="shared" si="153"/>
        <v/>
      </c>
      <c r="N1944" s="23" t="str">
        <f t="shared" si="154"/>
        <v/>
      </c>
    </row>
    <row r="1945" spans="1:14">
      <c r="A1945" s="1" t="str">
        <f>B1945&amp;COUNTIF(B$8:B1945,B1945)</f>
        <v>1933</v>
      </c>
      <c r="B1945" s="1" t="str">
        <f>IF(MONTH(在职员工基本信息!G1942)=$L$4,MONTH(在职员工基本信息!G1942),"")</f>
        <v/>
      </c>
      <c r="D1945" s="1" t="str">
        <f>IFERROR(IF(在职员工基本信息!D1942="","",在职员工基本信息!D1942),"")</f>
        <v/>
      </c>
      <c r="E1945" s="1" t="str">
        <f>IF(在职员工基本信息!E1942="","",在职员工基本信息!E1942)</f>
        <v/>
      </c>
      <c r="F1945" s="23" t="str">
        <f>IF(在职员工基本信息!G1942="","",在职员工基本信息!G1942)</f>
        <v/>
      </c>
      <c r="G1945" s="1" t="str">
        <f>IF(在职员工基本信息!B1942="","",在职员工基本信息!B1942)</f>
        <v/>
      </c>
      <c r="H1945" s="1" t="str">
        <f>IF(在职员工基本信息!C1942="","",在职员工基本信息!C1942)</f>
        <v/>
      </c>
      <c r="J1945" s="23" t="str">
        <f t="shared" si="150"/>
        <v/>
      </c>
      <c r="K1945" s="23" t="str">
        <f t="shared" si="151"/>
        <v/>
      </c>
      <c r="L1945" s="23" t="str">
        <f t="shared" si="152"/>
        <v/>
      </c>
      <c r="M1945" s="23" t="str">
        <f t="shared" si="153"/>
        <v/>
      </c>
      <c r="N1945" s="23" t="str">
        <f t="shared" si="154"/>
        <v/>
      </c>
    </row>
    <row r="1946" spans="1:14">
      <c r="A1946" s="1" t="str">
        <f>B1946&amp;COUNTIF(B$8:B1946,B1946)</f>
        <v>1934</v>
      </c>
      <c r="B1946" s="1" t="str">
        <f>IF(MONTH(在职员工基本信息!G1943)=$L$4,MONTH(在职员工基本信息!G1943),"")</f>
        <v/>
      </c>
      <c r="D1946" s="1" t="str">
        <f>IFERROR(IF(在职员工基本信息!D1943="","",在职员工基本信息!D1943),"")</f>
        <v/>
      </c>
      <c r="E1946" s="1" t="str">
        <f>IF(在职员工基本信息!E1943="","",在职员工基本信息!E1943)</f>
        <v/>
      </c>
      <c r="F1946" s="23" t="str">
        <f>IF(在职员工基本信息!G1943="","",在职员工基本信息!G1943)</f>
        <v/>
      </c>
      <c r="G1946" s="1" t="str">
        <f>IF(在职员工基本信息!B1943="","",在职员工基本信息!B1943)</f>
        <v/>
      </c>
      <c r="H1946" s="1" t="str">
        <f>IF(在职员工基本信息!C1943="","",在职员工基本信息!C1943)</f>
        <v/>
      </c>
      <c r="J1946" s="23" t="str">
        <f t="shared" si="150"/>
        <v/>
      </c>
      <c r="K1946" s="23" t="str">
        <f t="shared" si="151"/>
        <v/>
      </c>
      <c r="L1946" s="23" t="str">
        <f t="shared" si="152"/>
        <v/>
      </c>
      <c r="M1946" s="23" t="str">
        <f t="shared" si="153"/>
        <v/>
      </c>
      <c r="N1946" s="23" t="str">
        <f t="shared" si="154"/>
        <v/>
      </c>
    </row>
    <row r="1947" spans="1:14">
      <c r="A1947" s="1" t="str">
        <f>B1947&amp;COUNTIF(B$8:B1947,B1947)</f>
        <v>1935</v>
      </c>
      <c r="B1947" s="1" t="str">
        <f>IF(MONTH(在职员工基本信息!G1944)=$L$4,MONTH(在职员工基本信息!G1944),"")</f>
        <v/>
      </c>
      <c r="D1947" s="1" t="str">
        <f>IFERROR(IF(在职员工基本信息!D1944="","",在职员工基本信息!D1944),"")</f>
        <v/>
      </c>
      <c r="E1947" s="1" t="str">
        <f>IF(在职员工基本信息!E1944="","",在职员工基本信息!E1944)</f>
        <v/>
      </c>
      <c r="F1947" s="23" t="str">
        <f>IF(在职员工基本信息!G1944="","",在职员工基本信息!G1944)</f>
        <v/>
      </c>
      <c r="G1947" s="1" t="str">
        <f>IF(在职员工基本信息!B1944="","",在职员工基本信息!B1944)</f>
        <v/>
      </c>
      <c r="H1947" s="1" t="str">
        <f>IF(在职员工基本信息!C1944="","",在职员工基本信息!C1944)</f>
        <v/>
      </c>
      <c r="J1947" s="23" t="str">
        <f t="shared" si="150"/>
        <v/>
      </c>
      <c r="K1947" s="23" t="str">
        <f t="shared" si="151"/>
        <v/>
      </c>
      <c r="L1947" s="23" t="str">
        <f t="shared" si="152"/>
        <v/>
      </c>
      <c r="M1947" s="23" t="str">
        <f t="shared" si="153"/>
        <v/>
      </c>
      <c r="N1947" s="23" t="str">
        <f t="shared" si="154"/>
        <v/>
      </c>
    </row>
    <row r="1948" spans="1:14">
      <c r="A1948" s="1" t="str">
        <f>B1948&amp;COUNTIF(B$8:B1948,B1948)</f>
        <v>1936</v>
      </c>
      <c r="B1948" s="1" t="str">
        <f>IF(MONTH(在职员工基本信息!G1945)=$L$4,MONTH(在职员工基本信息!G1945),"")</f>
        <v/>
      </c>
      <c r="D1948" s="1" t="str">
        <f>IFERROR(IF(在职员工基本信息!D1945="","",在职员工基本信息!D1945),"")</f>
        <v/>
      </c>
      <c r="E1948" s="1" t="str">
        <f>IF(在职员工基本信息!E1945="","",在职员工基本信息!E1945)</f>
        <v/>
      </c>
      <c r="F1948" s="23" t="str">
        <f>IF(在职员工基本信息!G1945="","",在职员工基本信息!G1945)</f>
        <v/>
      </c>
      <c r="G1948" s="1" t="str">
        <f>IF(在职员工基本信息!B1945="","",在职员工基本信息!B1945)</f>
        <v/>
      </c>
      <c r="H1948" s="1" t="str">
        <f>IF(在职员工基本信息!C1945="","",在职员工基本信息!C1945)</f>
        <v/>
      </c>
      <c r="J1948" s="23" t="str">
        <f t="shared" si="150"/>
        <v/>
      </c>
      <c r="K1948" s="23" t="str">
        <f t="shared" si="151"/>
        <v/>
      </c>
      <c r="L1948" s="23" t="str">
        <f t="shared" si="152"/>
        <v/>
      </c>
      <c r="M1948" s="23" t="str">
        <f t="shared" si="153"/>
        <v/>
      </c>
      <c r="N1948" s="23" t="str">
        <f t="shared" si="154"/>
        <v/>
      </c>
    </row>
    <row r="1949" spans="1:14">
      <c r="A1949" s="1" t="str">
        <f>B1949&amp;COUNTIF(B$8:B1949,B1949)</f>
        <v>1937</v>
      </c>
      <c r="B1949" s="1" t="str">
        <f>IF(MONTH(在职员工基本信息!G1946)=$L$4,MONTH(在职员工基本信息!G1946),"")</f>
        <v/>
      </c>
      <c r="D1949" s="1" t="str">
        <f>IFERROR(IF(在职员工基本信息!D1946="","",在职员工基本信息!D1946),"")</f>
        <v/>
      </c>
      <c r="E1949" s="1" t="str">
        <f>IF(在职员工基本信息!E1946="","",在职员工基本信息!E1946)</f>
        <v/>
      </c>
      <c r="F1949" s="23" t="str">
        <f>IF(在职员工基本信息!G1946="","",在职员工基本信息!G1946)</f>
        <v/>
      </c>
      <c r="G1949" s="1" t="str">
        <f>IF(在职员工基本信息!B1946="","",在职员工基本信息!B1946)</f>
        <v/>
      </c>
      <c r="H1949" s="1" t="str">
        <f>IF(在职员工基本信息!C1946="","",在职员工基本信息!C1946)</f>
        <v/>
      </c>
      <c r="J1949" s="23" t="str">
        <f t="shared" si="150"/>
        <v/>
      </c>
      <c r="K1949" s="23" t="str">
        <f t="shared" si="151"/>
        <v/>
      </c>
      <c r="L1949" s="23" t="str">
        <f t="shared" si="152"/>
        <v/>
      </c>
      <c r="M1949" s="23" t="str">
        <f t="shared" si="153"/>
        <v/>
      </c>
      <c r="N1949" s="23" t="str">
        <f t="shared" si="154"/>
        <v/>
      </c>
    </row>
    <row r="1950" spans="1:14">
      <c r="A1950" s="1" t="str">
        <f>B1950&amp;COUNTIF(B$8:B1950,B1950)</f>
        <v>1938</v>
      </c>
      <c r="B1950" s="1" t="str">
        <f>IF(MONTH(在职员工基本信息!G1947)=$L$4,MONTH(在职员工基本信息!G1947),"")</f>
        <v/>
      </c>
      <c r="D1950" s="1" t="str">
        <f>IFERROR(IF(在职员工基本信息!D1947="","",在职员工基本信息!D1947),"")</f>
        <v/>
      </c>
      <c r="E1950" s="1" t="str">
        <f>IF(在职员工基本信息!E1947="","",在职员工基本信息!E1947)</f>
        <v/>
      </c>
      <c r="F1950" s="23" t="str">
        <f>IF(在职员工基本信息!G1947="","",在职员工基本信息!G1947)</f>
        <v/>
      </c>
      <c r="G1950" s="1" t="str">
        <f>IF(在职员工基本信息!B1947="","",在职员工基本信息!B1947)</f>
        <v/>
      </c>
      <c r="H1950" s="1" t="str">
        <f>IF(在职员工基本信息!C1947="","",在职员工基本信息!C1947)</f>
        <v/>
      </c>
      <c r="J1950" s="23" t="str">
        <f t="shared" si="150"/>
        <v/>
      </c>
      <c r="K1950" s="23" t="str">
        <f t="shared" si="151"/>
        <v/>
      </c>
      <c r="L1950" s="23" t="str">
        <f t="shared" si="152"/>
        <v/>
      </c>
      <c r="M1950" s="23" t="str">
        <f t="shared" si="153"/>
        <v/>
      </c>
      <c r="N1950" s="23" t="str">
        <f t="shared" si="154"/>
        <v/>
      </c>
    </row>
    <row r="1951" spans="1:14">
      <c r="A1951" s="1" t="str">
        <f>B1951&amp;COUNTIF(B$8:B1951,B1951)</f>
        <v>1939</v>
      </c>
      <c r="B1951" s="1" t="str">
        <f>IF(MONTH(在职员工基本信息!G1948)=$L$4,MONTH(在职员工基本信息!G1948),"")</f>
        <v/>
      </c>
      <c r="D1951" s="1" t="str">
        <f>IFERROR(IF(在职员工基本信息!D1948="","",在职员工基本信息!D1948),"")</f>
        <v/>
      </c>
      <c r="E1951" s="1" t="str">
        <f>IF(在职员工基本信息!E1948="","",在职员工基本信息!E1948)</f>
        <v/>
      </c>
      <c r="F1951" s="23" t="str">
        <f>IF(在职员工基本信息!G1948="","",在职员工基本信息!G1948)</f>
        <v/>
      </c>
      <c r="G1951" s="1" t="str">
        <f>IF(在职员工基本信息!B1948="","",在职员工基本信息!B1948)</f>
        <v/>
      </c>
      <c r="H1951" s="1" t="str">
        <f>IF(在职员工基本信息!C1948="","",在职员工基本信息!C1948)</f>
        <v/>
      </c>
      <c r="J1951" s="23" t="str">
        <f t="shared" si="150"/>
        <v/>
      </c>
      <c r="K1951" s="23" t="str">
        <f t="shared" si="151"/>
        <v/>
      </c>
      <c r="L1951" s="23" t="str">
        <f t="shared" si="152"/>
        <v/>
      </c>
      <c r="M1951" s="23" t="str">
        <f t="shared" si="153"/>
        <v/>
      </c>
      <c r="N1951" s="23" t="str">
        <f t="shared" si="154"/>
        <v/>
      </c>
    </row>
    <row r="1952" spans="1:14">
      <c r="A1952" s="1" t="str">
        <f>B1952&amp;COUNTIF(B$8:B1952,B1952)</f>
        <v>1940</v>
      </c>
      <c r="B1952" s="1" t="str">
        <f>IF(MONTH(在职员工基本信息!G1949)=$L$4,MONTH(在职员工基本信息!G1949),"")</f>
        <v/>
      </c>
      <c r="D1952" s="1" t="str">
        <f>IFERROR(IF(在职员工基本信息!D1949="","",在职员工基本信息!D1949),"")</f>
        <v/>
      </c>
      <c r="E1952" s="1" t="str">
        <f>IF(在职员工基本信息!E1949="","",在职员工基本信息!E1949)</f>
        <v/>
      </c>
      <c r="F1952" s="23" t="str">
        <f>IF(在职员工基本信息!G1949="","",在职员工基本信息!G1949)</f>
        <v/>
      </c>
      <c r="G1952" s="1" t="str">
        <f>IF(在职员工基本信息!B1949="","",在职员工基本信息!B1949)</f>
        <v/>
      </c>
      <c r="H1952" s="1" t="str">
        <f>IF(在职员工基本信息!C1949="","",在职员工基本信息!C1949)</f>
        <v/>
      </c>
      <c r="J1952" s="23" t="str">
        <f t="shared" si="150"/>
        <v/>
      </c>
      <c r="K1952" s="23" t="str">
        <f t="shared" si="151"/>
        <v/>
      </c>
      <c r="L1952" s="23" t="str">
        <f t="shared" si="152"/>
        <v/>
      </c>
      <c r="M1952" s="23" t="str">
        <f t="shared" si="153"/>
        <v/>
      </c>
      <c r="N1952" s="23" t="str">
        <f t="shared" si="154"/>
        <v/>
      </c>
    </row>
    <row r="1953" spans="1:14">
      <c r="A1953" s="1" t="str">
        <f>B1953&amp;COUNTIF(B$8:B1953,B1953)</f>
        <v>1941</v>
      </c>
      <c r="B1953" s="1" t="str">
        <f>IF(MONTH(在职员工基本信息!G1950)=$L$4,MONTH(在职员工基本信息!G1950),"")</f>
        <v/>
      </c>
      <c r="D1953" s="1" t="str">
        <f>IFERROR(IF(在职员工基本信息!D1950="","",在职员工基本信息!D1950),"")</f>
        <v/>
      </c>
      <c r="E1953" s="1" t="str">
        <f>IF(在职员工基本信息!E1950="","",在职员工基本信息!E1950)</f>
        <v/>
      </c>
      <c r="F1953" s="23" t="str">
        <f>IF(在职员工基本信息!G1950="","",在职员工基本信息!G1950)</f>
        <v/>
      </c>
      <c r="G1953" s="1" t="str">
        <f>IF(在职员工基本信息!B1950="","",在职员工基本信息!B1950)</f>
        <v/>
      </c>
      <c r="H1953" s="1" t="str">
        <f>IF(在职员工基本信息!C1950="","",在职员工基本信息!C1950)</f>
        <v/>
      </c>
      <c r="J1953" s="23" t="str">
        <f t="shared" si="150"/>
        <v/>
      </c>
      <c r="K1953" s="23" t="str">
        <f t="shared" si="151"/>
        <v/>
      </c>
      <c r="L1953" s="23" t="str">
        <f t="shared" si="152"/>
        <v/>
      </c>
      <c r="M1953" s="23" t="str">
        <f t="shared" si="153"/>
        <v/>
      </c>
      <c r="N1953" s="23" t="str">
        <f t="shared" si="154"/>
        <v/>
      </c>
    </row>
    <row r="1954" spans="1:14">
      <c r="A1954" s="1" t="str">
        <f>B1954&amp;COUNTIF(B$8:B1954,B1954)</f>
        <v>1942</v>
      </c>
      <c r="B1954" s="1" t="str">
        <f>IF(MONTH(在职员工基本信息!G1951)=$L$4,MONTH(在职员工基本信息!G1951),"")</f>
        <v/>
      </c>
      <c r="D1954" s="1" t="str">
        <f>IFERROR(IF(在职员工基本信息!D1951="","",在职员工基本信息!D1951),"")</f>
        <v/>
      </c>
      <c r="E1954" s="1" t="str">
        <f>IF(在职员工基本信息!E1951="","",在职员工基本信息!E1951)</f>
        <v/>
      </c>
      <c r="F1954" s="23" t="str">
        <f>IF(在职员工基本信息!G1951="","",在职员工基本信息!G1951)</f>
        <v/>
      </c>
      <c r="G1954" s="1" t="str">
        <f>IF(在职员工基本信息!B1951="","",在职员工基本信息!B1951)</f>
        <v/>
      </c>
      <c r="H1954" s="1" t="str">
        <f>IF(在职员工基本信息!C1951="","",在职员工基本信息!C1951)</f>
        <v/>
      </c>
      <c r="J1954" s="23" t="str">
        <f t="shared" si="150"/>
        <v/>
      </c>
      <c r="K1954" s="23" t="str">
        <f t="shared" si="151"/>
        <v/>
      </c>
      <c r="L1954" s="23" t="str">
        <f t="shared" si="152"/>
        <v/>
      </c>
      <c r="M1954" s="23" t="str">
        <f t="shared" si="153"/>
        <v/>
      </c>
      <c r="N1954" s="23" t="str">
        <f t="shared" si="154"/>
        <v/>
      </c>
    </row>
    <row r="1955" spans="1:14">
      <c r="A1955" s="1" t="str">
        <f>B1955&amp;COUNTIF(B$8:B1955,B1955)</f>
        <v>1943</v>
      </c>
      <c r="B1955" s="1" t="str">
        <f>IF(MONTH(在职员工基本信息!G1952)=$L$4,MONTH(在职员工基本信息!G1952),"")</f>
        <v/>
      </c>
      <c r="D1955" s="1" t="str">
        <f>IFERROR(IF(在职员工基本信息!D1952="","",在职员工基本信息!D1952),"")</f>
        <v/>
      </c>
      <c r="E1955" s="1" t="str">
        <f>IF(在职员工基本信息!E1952="","",在职员工基本信息!E1952)</f>
        <v/>
      </c>
      <c r="F1955" s="23" t="str">
        <f>IF(在职员工基本信息!G1952="","",在职员工基本信息!G1952)</f>
        <v/>
      </c>
      <c r="G1955" s="1" t="str">
        <f>IF(在职员工基本信息!B1952="","",在职员工基本信息!B1952)</f>
        <v/>
      </c>
      <c r="H1955" s="1" t="str">
        <f>IF(在职员工基本信息!C1952="","",在职员工基本信息!C1952)</f>
        <v/>
      </c>
      <c r="J1955" s="23" t="str">
        <f t="shared" si="150"/>
        <v/>
      </c>
      <c r="K1955" s="23" t="str">
        <f t="shared" si="151"/>
        <v/>
      </c>
      <c r="L1955" s="23" t="str">
        <f t="shared" si="152"/>
        <v/>
      </c>
      <c r="M1955" s="23" t="str">
        <f t="shared" si="153"/>
        <v/>
      </c>
      <c r="N1955" s="23" t="str">
        <f t="shared" si="154"/>
        <v/>
      </c>
    </row>
    <row r="1956" spans="1:14">
      <c r="A1956" s="1" t="str">
        <f>B1956&amp;COUNTIF(B$8:B1956,B1956)</f>
        <v>1944</v>
      </c>
      <c r="B1956" s="1" t="str">
        <f>IF(MONTH(在职员工基本信息!G1953)=$L$4,MONTH(在职员工基本信息!G1953),"")</f>
        <v/>
      </c>
      <c r="D1956" s="1" t="str">
        <f>IFERROR(IF(在职员工基本信息!D1953="","",在职员工基本信息!D1953),"")</f>
        <v/>
      </c>
      <c r="E1956" s="1" t="str">
        <f>IF(在职员工基本信息!E1953="","",在职员工基本信息!E1953)</f>
        <v/>
      </c>
      <c r="F1956" s="23" t="str">
        <f>IF(在职员工基本信息!G1953="","",在职员工基本信息!G1953)</f>
        <v/>
      </c>
      <c r="G1956" s="1" t="str">
        <f>IF(在职员工基本信息!B1953="","",在职员工基本信息!B1953)</f>
        <v/>
      </c>
      <c r="H1956" s="1" t="str">
        <f>IF(在职员工基本信息!C1953="","",在职员工基本信息!C1953)</f>
        <v/>
      </c>
      <c r="J1956" s="23" t="str">
        <f t="shared" si="150"/>
        <v/>
      </c>
      <c r="K1956" s="23" t="str">
        <f t="shared" si="151"/>
        <v/>
      </c>
      <c r="L1956" s="23" t="str">
        <f t="shared" si="152"/>
        <v/>
      </c>
      <c r="M1956" s="23" t="str">
        <f t="shared" si="153"/>
        <v/>
      </c>
      <c r="N1956" s="23" t="str">
        <f t="shared" si="154"/>
        <v/>
      </c>
    </row>
    <row r="1957" spans="1:14">
      <c r="A1957" s="1" t="str">
        <f>B1957&amp;COUNTIF(B$8:B1957,B1957)</f>
        <v>1945</v>
      </c>
      <c r="B1957" s="1" t="str">
        <f>IF(MONTH(在职员工基本信息!G1954)=$L$4,MONTH(在职员工基本信息!G1954),"")</f>
        <v/>
      </c>
      <c r="D1957" s="1" t="str">
        <f>IFERROR(IF(在职员工基本信息!D1954="","",在职员工基本信息!D1954),"")</f>
        <v/>
      </c>
      <c r="E1957" s="1" t="str">
        <f>IF(在职员工基本信息!E1954="","",在职员工基本信息!E1954)</f>
        <v/>
      </c>
      <c r="F1957" s="23" t="str">
        <f>IF(在职员工基本信息!G1954="","",在职员工基本信息!G1954)</f>
        <v/>
      </c>
      <c r="G1957" s="1" t="str">
        <f>IF(在职员工基本信息!B1954="","",在职员工基本信息!B1954)</f>
        <v/>
      </c>
      <c r="H1957" s="1" t="str">
        <f>IF(在职员工基本信息!C1954="","",在职员工基本信息!C1954)</f>
        <v/>
      </c>
      <c r="J1957" s="23" t="str">
        <f t="shared" si="150"/>
        <v/>
      </c>
      <c r="K1957" s="23" t="str">
        <f t="shared" si="151"/>
        <v/>
      </c>
      <c r="L1957" s="23" t="str">
        <f t="shared" si="152"/>
        <v/>
      </c>
      <c r="M1957" s="23" t="str">
        <f t="shared" si="153"/>
        <v/>
      </c>
      <c r="N1957" s="23" t="str">
        <f t="shared" si="154"/>
        <v/>
      </c>
    </row>
    <row r="1958" spans="1:14">
      <c r="A1958" s="1" t="str">
        <f>B1958&amp;COUNTIF(B$8:B1958,B1958)</f>
        <v>1946</v>
      </c>
      <c r="B1958" s="1" t="str">
        <f>IF(MONTH(在职员工基本信息!G1955)=$L$4,MONTH(在职员工基本信息!G1955),"")</f>
        <v/>
      </c>
      <c r="D1958" s="1" t="str">
        <f>IFERROR(IF(在职员工基本信息!D1955="","",在职员工基本信息!D1955),"")</f>
        <v/>
      </c>
      <c r="E1958" s="1" t="str">
        <f>IF(在职员工基本信息!E1955="","",在职员工基本信息!E1955)</f>
        <v/>
      </c>
      <c r="F1958" s="23" t="str">
        <f>IF(在职员工基本信息!G1955="","",在职员工基本信息!G1955)</f>
        <v/>
      </c>
      <c r="G1958" s="1" t="str">
        <f>IF(在职员工基本信息!B1955="","",在职员工基本信息!B1955)</f>
        <v/>
      </c>
      <c r="H1958" s="1" t="str">
        <f>IF(在职员工基本信息!C1955="","",在职员工基本信息!C1955)</f>
        <v/>
      </c>
      <c r="J1958" s="23" t="str">
        <f t="shared" si="150"/>
        <v/>
      </c>
      <c r="K1958" s="23" t="str">
        <f t="shared" si="151"/>
        <v/>
      </c>
      <c r="L1958" s="23" t="str">
        <f t="shared" si="152"/>
        <v/>
      </c>
      <c r="M1958" s="23" t="str">
        <f t="shared" si="153"/>
        <v/>
      </c>
      <c r="N1958" s="23" t="str">
        <f t="shared" si="154"/>
        <v/>
      </c>
    </row>
    <row r="1959" spans="1:14">
      <c r="A1959" s="1" t="str">
        <f>B1959&amp;COUNTIF(B$8:B1959,B1959)</f>
        <v>1947</v>
      </c>
      <c r="B1959" s="1" t="str">
        <f>IF(MONTH(在职员工基本信息!G1956)=$L$4,MONTH(在职员工基本信息!G1956),"")</f>
        <v/>
      </c>
      <c r="D1959" s="1" t="str">
        <f>IFERROR(IF(在职员工基本信息!D1956="","",在职员工基本信息!D1956),"")</f>
        <v/>
      </c>
      <c r="E1959" s="1" t="str">
        <f>IF(在职员工基本信息!E1956="","",在职员工基本信息!E1956)</f>
        <v/>
      </c>
      <c r="F1959" s="23" t="str">
        <f>IF(在职员工基本信息!G1956="","",在职员工基本信息!G1956)</f>
        <v/>
      </c>
      <c r="G1959" s="1" t="str">
        <f>IF(在职员工基本信息!B1956="","",在职员工基本信息!B1956)</f>
        <v/>
      </c>
      <c r="H1959" s="1" t="str">
        <f>IF(在职员工基本信息!C1956="","",在职员工基本信息!C1956)</f>
        <v/>
      </c>
      <c r="J1959" s="23" t="str">
        <f t="shared" si="150"/>
        <v/>
      </c>
      <c r="K1959" s="23" t="str">
        <f t="shared" si="151"/>
        <v/>
      </c>
      <c r="L1959" s="23" t="str">
        <f t="shared" si="152"/>
        <v/>
      </c>
      <c r="M1959" s="23" t="str">
        <f t="shared" si="153"/>
        <v/>
      </c>
      <c r="N1959" s="23" t="str">
        <f t="shared" si="154"/>
        <v/>
      </c>
    </row>
    <row r="1960" spans="1:14">
      <c r="A1960" s="1" t="str">
        <f>B1960&amp;COUNTIF(B$8:B1960,B1960)</f>
        <v>1948</v>
      </c>
      <c r="B1960" s="1" t="str">
        <f>IF(MONTH(在职员工基本信息!G1957)=$L$4,MONTH(在职员工基本信息!G1957),"")</f>
        <v/>
      </c>
      <c r="D1960" s="1" t="str">
        <f>IFERROR(IF(在职员工基本信息!D1957="","",在职员工基本信息!D1957),"")</f>
        <v/>
      </c>
      <c r="E1960" s="1" t="str">
        <f>IF(在职员工基本信息!E1957="","",在职员工基本信息!E1957)</f>
        <v/>
      </c>
      <c r="F1960" s="23" t="str">
        <f>IF(在职员工基本信息!G1957="","",在职员工基本信息!G1957)</f>
        <v/>
      </c>
      <c r="G1960" s="1" t="str">
        <f>IF(在职员工基本信息!B1957="","",在职员工基本信息!B1957)</f>
        <v/>
      </c>
      <c r="H1960" s="1" t="str">
        <f>IF(在职员工基本信息!C1957="","",在职员工基本信息!C1957)</f>
        <v/>
      </c>
      <c r="J1960" s="23" t="str">
        <f t="shared" si="150"/>
        <v/>
      </c>
      <c r="K1960" s="23" t="str">
        <f t="shared" si="151"/>
        <v/>
      </c>
      <c r="L1960" s="23" t="str">
        <f t="shared" si="152"/>
        <v/>
      </c>
      <c r="M1960" s="23" t="str">
        <f t="shared" si="153"/>
        <v/>
      </c>
      <c r="N1960" s="23" t="str">
        <f t="shared" si="154"/>
        <v/>
      </c>
    </row>
    <row r="1961" spans="1:14">
      <c r="A1961" s="1" t="str">
        <f>B1961&amp;COUNTIF(B$8:B1961,B1961)</f>
        <v>1949</v>
      </c>
      <c r="B1961" s="1" t="str">
        <f>IF(MONTH(在职员工基本信息!G1958)=$L$4,MONTH(在职员工基本信息!G1958),"")</f>
        <v/>
      </c>
      <c r="D1961" s="1" t="str">
        <f>IFERROR(IF(在职员工基本信息!D1958="","",在职员工基本信息!D1958),"")</f>
        <v/>
      </c>
      <c r="E1961" s="1" t="str">
        <f>IF(在职员工基本信息!E1958="","",在职员工基本信息!E1958)</f>
        <v/>
      </c>
      <c r="F1961" s="23" t="str">
        <f>IF(在职员工基本信息!G1958="","",在职员工基本信息!G1958)</f>
        <v/>
      </c>
      <c r="G1961" s="1" t="str">
        <f>IF(在职员工基本信息!B1958="","",在职员工基本信息!B1958)</f>
        <v/>
      </c>
      <c r="H1961" s="1" t="str">
        <f>IF(在职员工基本信息!C1958="","",在职员工基本信息!C1958)</f>
        <v/>
      </c>
      <c r="J1961" s="23" t="str">
        <f t="shared" si="150"/>
        <v/>
      </c>
      <c r="K1961" s="23" t="str">
        <f t="shared" si="151"/>
        <v/>
      </c>
      <c r="L1961" s="23" t="str">
        <f t="shared" si="152"/>
        <v/>
      </c>
      <c r="M1961" s="23" t="str">
        <f t="shared" si="153"/>
        <v/>
      </c>
      <c r="N1961" s="23" t="str">
        <f t="shared" si="154"/>
        <v/>
      </c>
    </row>
    <row r="1962" spans="1:14">
      <c r="A1962" s="1" t="str">
        <f>B1962&amp;COUNTIF(B$8:B1962,B1962)</f>
        <v>1950</v>
      </c>
      <c r="B1962" s="1" t="str">
        <f>IF(MONTH(在职员工基本信息!G1959)=$L$4,MONTH(在职员工基本信息!G1959),"")</f>
        <v/>
      </c>
      <c r="D1962" s="1" t="str">
        <f>IFERROR(IF(在职员工基本信息!D1959="","",在职员工基本信息!D1959),"")</f>
        <v/>
      </c>
      <c r="E1962" s="1" t="str">
        <f>IF(在职员工基本信息!E1959="","",在职员工基本信息!E1959)</f>
        <v/>
      </c>
      <c r="F1962" s="23" t="str">
        <f>IF(在职员工基本信息!G1959="","",在职员工基本信息!G1959)</f>
        <v/>
      </c>
      <c r="G1962" s="1" t="str">
        <f>IF(在职员工基本信息!B1959="","",在职员工基本信息!B1959)</f>
        <v/>
      </c>
      <c r="H1962" s="1" t="str">
        <f>IF(在职员工基本信息!C1959="","",在职员工基本信息!C1959)</f>
        <v/>
      </c>
      <c r="J1962" s="23" t="str">
        <f t="shared" si="150"/>
        <v/>
      </c>
      <c r="K1962" s="23" t="str">
        <f t="shared" si="151"/>
        <v/>
      </c>
      <c r="L1962" s="23" t="str">
        <f t="shared" si="152"/>
        <v/>
      </c>
      <c r="M1962" s="23" t="str">
        <f t="shared" si="153"/>
        <v/>
      </c>
      <c r="N1962" s="23" t="str">
        <f t="shared" si="154"/>
        <v/>
      </c>
    </row>
    <row r="1963" spans="1:14">
      <c r="A1963" s="1" t="str">
        <f>B1963&amp;COUNTIF(B$8:B1963,B1963)</f>
        <v>1951</v>
      </c>
      <c r="B1963" s="1" t="str">
        <f>IF(MONTH(在职员工基本信息!G1960)=$L$4,MONTH(在职员工基本信息!G1960),"")</f>
        <v/>
      </c>
      <c r="D1963" s="1" t="str">
        <f>IFERROR(IF(在职员工基本信息!D1960="","",在职员工基本信息!D1960),"")</f>
        <v/>
      </c>
      <c r="E1963" s="1" t="str">
        <f>IF(在职员工基本信息!E1960="","",在职员工基本信息!E1960)</f>
        <v/>
      </c>
      <c r="F1963" s="23" t="str">
        <f>IF(在职员工基本信息!G1960="","",在职员工基本信息!G1960)</f>
        <v/>
      </c>
      <c r="G1963" s="1" t="str">
        <f>IF(在职员工基本信息!B1960="","",在职员工基本信息!B1960)</f>
        <v/>
      </c>
      <c r="H1963" s="1" t="str">
        <f>IF(在职员工基本信息!C1960="","",在职员工基本信息!C1960)</f>
        <v/>
      </c>
      <c r="J1963" s="23" t="str">
        <f t="shared" si="150"/>
        <v/>
      </c>
      <c r="K1963" s="23" t="str">
        <f t="shared" si="151"/>
        <v/>
      </c>
      <c r="L1963" s="23" t="str">
        <f t="shared" si="152"/>
        <v/>
      </c>
      <c r="M1963" s="23" t="str">
        <f t="shared" si="153"/>
        <v/>
      </c>
      <c r="N1963" s="23" t="str">
        <f t="shared" si="154"/>
        <v/>
      </c>
    </row>
    <row r="1964" spans="1:14">
      <c r="A1964" s="1" t="str">
        <f>B1964&amp;COUNTIF(B$8:B1964,B1964)</f>
        <v>1952</v>
      </c>
      <c r="B1964" s="1" t="str">
        <f>IF(MONTH(在职员工基本信息!G1961)=$L$4,MONTH(在职员工基本信息!G1961),"")</f>
        <v/>
      </c>
      <c r="D1964" s="1" t="str">
        <f>IFERROR(IF(在职员工基本信息!D1961="","",在职员工基本信息!D1961),"")</f>
        <v/>
      </c>
      <c r="E1964" s="1" t="str">
        <f>IF(在职员工基本信息!E1961="","",在职员工基本信息!E1961)</f>
        <v/>
      </c>
      <c r="F1964" s="23" t="str">
        <f>IF(在职员工基本信息!G1961="","",在职员工基本信息!G1961)</f>
        <v/>
      </c>
      <c r="G1964" s="1" t="str">
        <f>IF(在职员工基本信息!B1961="","",在职员工基本信息!B1961)</f>
        <v/>
      </c>
      <c r="H1964" s="1" t="str">
        <f>IF(在职员工基本信息!C1961="","",在职员工基本信息!C1961)</f>
        <v/>
      </c>
      <c r="J1964" s="23" t="str">
        <f t="shared" si="150"/>
        <v/>
      </c>
      <c r="K1964" s="23" t="str">
        <f t="shared" si="151"/>
        <v/>
      </c>
      <c r="L1964" s="23" t="str">
        <f t="shared" si="152"/>
        <v/>
      </c>
      <c r="M1964" s="23" t="str">
        <f t="shared" si="153"/>
        <v/>
      </c>
      <c r="N1964" s="23" t="str">
        <f t="shared" si="154"/>
        <v/>
      </c>
    </row>
    <row r="1965" spans="1:14">
      <c r="A1965" s="1" t="str">
        <f>B1965&amp;COUNTIF(B$8:B1965,B1965)</f>
        <v>1953</v>
      </c>
      <c r="B1965" s="1" t="str">
        <f>IF(MONTH(在职员工基本信息!G1962)=$L$4,MONTH(在职员工基本信息!G1962),"")</f>
        <v/>
      </c>
      <c r="D1965" s="1" t="str">
        <f>IFERROR(IF(在职员工基本信息!D1962="","",在职员工基本信息!D1962),"")</f>
        <v/>
      </c>
      <c r="E1965" s="1" t="str">
        <f>IF(在职员工基本信息!E1962="","",在职员工基本信息!E1962)</f>
        <v/>
      </c>
      <c r="F1965" s="23" t="str">
        <f>IF(在职员工基本信息!G1962="","",在职员工基本信息!G1962)</f>
        <v/>
      </c>
      <c r="G1965" s="1" t="str">
        <f>IF(在职员工基本信息!B1962="","",在职员工基本信息!B1962)</f>
        <v/>
      </c>
      <c r="H1965" s="1" t="str">
        <f>IF(在职员工基本信息!C1962="","",在职员工基本信息!C1962)</f>
        <v/>
      </c>
      <c r="J1965" s="23" t="str">
        <f t="shared" si="150"/>
        <v/>
      </c>
      <c r="K1965" s="23" t="str">
        <f t="shared" si="151"/>
        <v/>
      </c>
      <c r="L1965" s="23" t="str">
        <f t="shared" si="152"/>
        <v/>
      </c>
      <c r="M1965" s="23" t="str">
        <f t="shared" si="153"/>
        <v/>
      </c>
      <c r="N1965" s="23" t="str">
        <f t="shared" si="154"/>
        <v/>
      </c>
    </row>
    <row r="1966" spans="1:14">
      <c r="A1966" s="1" t="str">
        <f>B1966&amp;COUNTIF(B$8:B1966,B1966)</f>
        <v>1954</v>
      </c>
      <c r="B1966" s="1" t="str">
        <f>IF(MONTH(在职员工基本信息!G1963)=$L$4,MONTH(在职员工基本信息!G1963),"")</f>
        <v/>
      </c>
      <c r="D1966" s="1" t="str">
        <f>IFERROR(IF(在职员工基本信息!D1963="","",在职员工基本信息!D1963),"")</f>
        <v/>
      </c>
      <c r="E1966" s="1" t="str">
        <f>IF(在职员工基本信息!E1963="","",在职员工基本信息!E1963)</f>
        <v/>
      </c>
      <c r="F1966" s="23" t="str">
        <f>IF(在职员工基本信息!G1963="","",在职员工基本信息!G1963)</f>
        <v/>
      </c>
      <c r="G1966" s="1" t="str">
        <f>IF(在职员工基本信息!B1963="","",在职员工基本信息!B1963)</f>
        <v/>
      </c>
      <c r="H1966" s="1" t="str">
        <f>IF(在职员工基本信息!C1963="","",在职员工基本信息!C1963)</f>
        <v/>
      </c>
      <c r="J1966" s="23" t="str">
        <f t="shared" si="150"/>
        <v/>
      </c>
      <c r="K1966" s="23" t="str">
        <f t="shared" si="151"/>
        <v/>
      </c>
      <c r="L1966" s="23" t="str">
        <f t="shared" si="152"/>
        <v/>
      </c>
      <c r="M1966" s="23" t="str">
        <f t="shared" si="153"/>
        <v/>
      </c>
      <c r="N1966" s="23" t="str">
        <f t="shared" si="154"/>
        <v/>
      </c>
    </row>
    <row r="1967" spans="1:14">
      <c r="A1967" s="1" t="str">
        <f>B1967&amp;COUNTIF(B$8:B1967,B1967)</f>
        <v>1955</v>
      </c>
      <c r="B1967" s="1" t="str">
        <f>IF(MONTH(在职员工基本信息!G1964)=$L$4,MONTH(在职员工基本信息!G1964),"")</f>
        <v/>
      </c>
      <c r="D1967" s="1" t="str">
        <f>IFERROR(IF(在职员工基本信息!D1964="","",在职员工基本信息!D1964),"")</f>
        <v/>
      </c>
      <c r="E1967" s="1" t="str">
        <f>IF(在职员工基本信息!E1964="","",在职员工基本信息!E1964)</f>
        <v/>
      </c>
      <c r="F1967" s="23" t="str">
        <f>IF(在职员工基本信息!G1964="","",在职员工基本信息!G1964)</f>
        <v/>
      </c>
      <c r="G1967" s="1" t="str">
        <f>IF(在职员工基本信息!B1964="","",在职员工基本信息!B1964)</f>
        <v/>
      </c>
      <c r="H1967" s="1" t="str">
        <f>IF(在职员工基本信息!C1964="","",在职员工基本信息!C1964)</f>
        <v/>
      </c>
      <c r="J1967" s="23" t="str">
        <f t="shared" si="150"/>
        <v/>
      </c>
      <c r="K1967" s="23" t="str">
        <f t="shared" si="151"/>
        <v/>
      </c>
      <c r="L1967" s="23" t="str">
        <f t="shared" si="152"/>
        <v/>
      </c>
      <c r="M1967" s="23" t="str">
        <f t="shared" si="153"/>
        <v/>
      </c>
      <c r="N1967" s="23" t="str">
        <f t="shared" si="154"/>
        <v/>
      </c>
    </row>
    <row r="1968" spans="1:14">
      <c r="A1968" s="1" t="str">
        <f>B1968&amp;COUNTIF(B$8:B1968,B1968)</f>
        <v>1956</v>
      </c>
      <c r="B1968" s="1" t="str">
        <f>IF(MONTH(在职员工基本信息!G1965)=$L$4,MONTH(在职员工基本信息!G1965),"")</f>
        <v/>
      </c>
      <c r="D1968" s="1" t="str">
        <f>IFERROR(IF(在职员工基本信息!D1965="","",在职员工基本信息!D1965),"")</f>
        <v/>
      </c>
      <c r="E1968" s="1" t="str">
        <f>IF(在职员工基本信息!E1965="","",在职员工基本信息!E1965)</f>
        <v/>
      </c>
      <c r="F1968" s="23" t="str">
        <f>IF(在职员工基本信息!G1965="","",在职员工基本信息!G1965)</f>
        <v/>
      </c>
      <c r="G1968" s="1" t="str">
        <f>IF(在职员工基本信息!B1965="","",在职员工基本信息!B1965)</f>
        <v/>
      </c>
      <c r="H1968" s="1" t="str">
        <f>IF(在职员工基本信息!C1965="","",在职员工基本信息!C1965)</f>
        <v/>
      </c>
      <c r="J1968" s="23" t="str">
        <f t="shared" si="150"/>
        <v/>
      </c>
      <c r="K1968" s="23" t="str">
        <f t="shared" si="151"/>
        <v/>
      </c>
      <c r="L1968" s="23" t="str">
        <f t="shared" si="152"/>
        <v/>
      </c>
      <c r="M1968" s="23" t="str">
        <f t="shared" si="153"/>
        <v/>
      </c>
      <c r="N1968" s="23" t="str">
        <f t="shared" si="154"/>
        <v/>
      </c>
    </row>
    <row r="1969" spans="1:14">
      <c r="A1969" s="1" t="str">
        <f>B1969&amp;COUNTIF(B$8:B1969,B1969)</f>
        <v>1957</v>
      </c>
      <c r="B1969" s="1" t="str">
        <f>IF(MONTH(在职员工基本信息!G1966)=$L$4,MONTH(在职员工基本信息!G1966),"")</f>
        <v/>
      </c>
      <c r="D1969" s="1" t="str">
        <f>IFERROR(IF(在职员工基本信息!D1966="","",在职员工基本信息!D1966),"")</f>
        <v/>
      </c>
      <c r="E1969" s="1" t="str">
        <f>IF(在职员工基本信息!E1966="","",在职员工基本信息!E1966)</f>
        <v/>
      </c>
      <c r="F1969" s="23" t="str">
        <f>IF(在职员工基本信息!G1966="","",在职员工基本信息!G1966)</f>
        <v/>
      </c>
      <c r="G1969" s="1" t="str">
        <f>IF(在职员工基本信息!B1966="","",在职员工基本信息!B1966)</f>
        <v/>
      </c>
      <c r="H1969" s="1" t="str">
        <f>IF(在职员工基本信息!C1966="","",在职员工基本信息!C1966)</f>
        <v/>
      </c>
      <c r="J1969" s="23" t="str">
        <f t="shared" si="150"/>
        <v/>
      </c>
      <c r="K1969" s="23" t="str">
        <f t="shared" si="151"/>
        <v/>
      </c>
      <c r="L1969" s="23" t="str">
        <f t="shared" si="152"/>
        <v/>
      </c>
      <c r="M1969" s="23" t="str">
        <f t="shared" si="153"/>
        <v/>
      </c>
      <c r="N1969" s="23" t="str">
        <f t="shared" si="154"/>
        <v/>
      </c>
    </row>
    <row r="1970" spans="1:14">
      <c r="A1970" s="1" t="str">
        <f>B1970&amp;COUNTIF(B$8:B1970,B1970)</f>
        <v>1958</v>
      </c>
      <c r="B1970" s="1" t="str">
        <f>IF(MONTH(在职员工基本信息!G1967)=$L$4,MONTH(在职员工基本信息!G1967),"")</f>
        <v/>
      </c>
      <c r="D1970" s="1" t="str">
        <f>IFERROR(IF(在职员工基本信息!D1967="","",在职员工基本信息!D1967),"")</f>
        <v/>
      </c>
      <c r="E1970" s="1" t="str">
        <f>IF(在职员工基本信息!E1967="","",在职员工基本信息!E1967)</f>
        <v/>
      </c>
      <c r="F1970" s="23" t="str">
        <f>IF(在职员工基本信息!G1967="","",在职员工基本信息!G1967)</f>
        <v/>
      </c>
      <c r="G1970" s="1" t="str">
        <f>IF(在职员工基本信息!B1967="","",在职员工基本信息!B1967)</f>
        <v/>
      </c>
      <c r="H1970" s="1" t="str">
        <f>IF(在职员工基本信息!C1967="","",在职员工基本信息!C1967)</f>
        <v/>
      </c>
      <c r="J1970" s="23" t="str">
        <f t="shared" si="150"/>
        <v/>
      </c>
      <c r="K1970" s="23" t="str">
        <f t="shared" si="151"/>
        <v/>
      </c>
      <c r="L1970" s="23" t="str">
        <f t="shared" si="152"/>
        <v/>
      </c>
      <c r="M1970" s="23" t="str">
        <f t="shared" si="153"/>
        <v/>
      </c>
      <c r="N1970" s="23" t="str">
        <f t="shared" si="154"/>
        <v/>
      </c>
    </row>
    <row r="1971" spans="1:14">
      <c r="A1971" s="1" t="str">
        <f>B1971&amp;COUNTIF(B$8:B1971,B1971)</f>
        <v>1959</v>
      </c>
      <c r="B1971" s="1" t="str">
        <f>IF(MONTH(在职员工基本信息!G1968)=$L$4,MONTH(在职员工基本信息!G1968),"")</f>
        <v/>
      </c>
      <c r="D1971" s="1" t="str">
        <f>IFERROR(IF(在职员工基本信息!D1968="","",在职员工基本信息!D1968),"")</f>
        <v/>
      </c>
      <c r="E1971" s="1" t="str">
        <f>IF(在职员工基本信息!E1968="","",在职员工基本信息!E1968)</f>
        <v/>
      </c>
      <c r="F1971" s="23" t="str">
        <f>IF(在职员工基本信息!G1968="","",在职员工基本信息!G1968)</f>
        <v/>
      </c>
      <c r="G1971" s="1" t="str">
        <f>IF(在职员工基本信息!B1968="","",在职员工基本信息!B1968)</f>
        <v/>
      </c>
      <c r="H1971" s="1" t="str">
        <f>IF(在职员工基本信息!C1968="","",在职员工基本信息!C1968)</f>
        <v/>
      </c>
      <c r="J1971" s="23" t="str">
        <f t="shared" si="150"/>
        <v/>
      </c>
      <c r="K1971" s="23" t="str">
        <f t="shared" si="151"/>
        <v/>
      </c>
      <c r="L1971" s="23" t="str">
        <f t="shared" si="152"/>
        <v/>
      </c>
      <c r="M1971" s="23" t="str">
        <f t="shared" si="153"/>
        <v/>
      </c>
      <c r="N1971" s="23" t="str">
        <f t="shared" si="154"/>
        <v/>
      </c>
    </row>
    <row r="1972" spans="1:14">
      <c r="A1972" s="1" t="str">
        <f>B1972&amp;COUNTIF(B$8:B1972,B1972)</f>
        <v>1960</v>
      </c>
      <c r="B1972" s="1" t="str">
        <f>IF(MONTH(在职员工基本信息!G1969)=$L$4,MONTH(在职员工基本信息!G1969),"")</f>
        <v/>
      </c>
      <c r="D1972" s="1" t="str">
        <f>IFERROR(IF(在职员工基本信息!D1969="","",在职员工基本信息!D1969),"")</f>
        <v/>
      </c>
      <c r="E1972" s="1" t="str">
        <f>IF(在职员工基本信息!E1969="","",在职员工基本信息!E1969)</f>
        <v/>
      </c>
      <c r="F1972" s="23" t="str">
        <f>IF(在职员工基本信息!G1969="","",在职员工基本信息!G1969)</f>
        <v/>
      </c>
      <c r="G1972" s="1" t="str">
        <f>IF(在职员工基本信息!B1969="","",在职员工基本信息!B1969)</f>
        <v/>
      </c>
      <c r="H1972" s="1" t="str">
        <f>IF(在职员工基本信息!C1969="","",在职员工基本信息!C1969)</f>
        <v/>
      </c>
      <c r="J1972" s="23" t="str">
        <f t="shared" si="150"/>
        <v/>
      </c>
      <c r="K1972" s="23" t="str">
        <f t="shared" si="151"/>
        <v/>
      </c>
      <c r="L1972" s="23" t="str">
        <f t="shared" si="152"/>
        <v/>
      </c>
      <c r="M1972" s="23" t="str">
        <f t="shared" si="153"/>
        <v/>
      </c>
      <c r="N1972" s="23" t="str">
        <f t="shared" si="154"/>
        <v/>
      </c>
    </row>
    <row r="1973" spans="1:14">
      <c r="A1973" s="1" t="str">
        <f>B1973&amp;COUNTIF(B$8:B1973,B1973)</f>
        <v>1961</v>
      </c>
      <c r="B1973" s="1" t="str">
        <f>IF(MONTH(在职员工基本信息!G1970)=$L$4,MONTH(在职员工基本信息!G1970),"")</f>
        <v/>
      </c>
      <c r="D1973" s="1" t="str">
        <f>IFERROR(IF(在职员工基本信息!D1970="","",在职员工基本信息!D1970),"")</f>
        <v/>
      </c>
      <c r="E1973" s="1" t="str">
        <f>IF(在职员工基本信息!E1970="","",在职员工基本信息!E1970)</f>
        <v/>
      </c>
      <c r="F1973" s="23" t="str">
        <f>IF(在职员工基本信息!G1970="","",在职员工基本信息!G1970)</f>
        <v/>
      </c>
      <c r="G1973" s="1" t="str">
        <f>IF(在职员工基本信息!B1970="","",在职员工基本信息!B1970)</f>
        <v/>
      </c>
      <c r="H1973" s="1" t="str">
        <f>IF(在职员工基本信息!C1970="","",在职员工基本信息!C1970)</f>
        <v/>
      </c>
      <c r="J1973" s="23" t="str">
        <f t="shared" si="150"/>
        <v/>
      </c>
      <c r="K1973" s="23" t="str">
        <f t="shared" si="151"/>
        <v/>
      </c>
      <c r="L1973" s="23" t="str">
        <f t="shared" si="152"/>
        <v/>
      </c>
      <c r="M1973" s="23" t="str">
        <f t="shared" si="153"/>
        <v/>
      </c>
      <c r="N1973" s="23" t="str">
        <f t="shared" si="154"/>
        <v/>
      </c>
    </row>
    <row r="1974" spans="1:14">
      <c r="A1974" s="1" t="str">
        <f>B1974&amp;COUNTIF(B$8:B1974,B1974)</f>
        <v>1962</v>
      </c>
      <c r="B1974" s="1" t="str">
        <f>IF(MONTH(在职员工基本信息!G1971)=$L$4,MONTH(在职员工基本信息!G1971),"")</f>
        <v/>
      </c>
      <c r="D1974" s="1" t="str">
        <f>IFERROR(IF(在职员工基本信息!D1971="","",在职员工基本信息!D1971),"")</f>
        <v/>
      </c>
      <c r="E1974" s="1" t="str">
        <f>IF(在职员工基本信息!E1971="","",在职员工基本信息!E1971)</f>
        <v/>
      </c>
      <c r="F1974" s="23" t="str">
        <f>IF(在职员工基本信息!G1971="","",在职员工基本信息!G1971)</f>
        <v/>
      </c>
      <c r="G1974" s="1" t="str">
        <f>IF(在职员工基本信息!B1971="","",在职员工基本信息!B1971)</f>
        <v/>
      </c>
      <c r="H1974" s="1" t="str">
        <f>IF(在职员工基本信息!C1971="","",在职员工基本信息!C1971)</f>
        <v/>
      </c>
      <c r="J1974" s="23" t="str">
        <f t="shared" si="150"/>
        <v/>
      </c>
      <c r="K1974" s="23" t="str">
        <f t="shared" si="151"/>
        <v/>
      </c>
      <c r="L1974" s="23" t="str">
        <f t="shared" si="152"/>
        <v/>
      </c>
      <c r="M1974" s="23" t="str">
        <f t="shared" si="153"/>
        <v/>
      </c>
      <c r="N1974" s="23" t="str">
        <f t="shared" si="154"/>
        <v/>
      </c>
    </row>
    <row r="1975" spans="1:14">
      <c r="A1975" s="1" t="str">
        <f>B1975&amp;COUNTIF(B$8:B1975,B1975)</f>
        <v>1963</v>
      </c>
      <c r="B1975" s="1" t="str">
        <f>IF(MONTH(在职员工基本信息!G1972)=$L$4,MONTH(在职员工基本信息!G1972),"")</f>
        <v/>
      </c>
      <c r="D1975" s="1" t="str">
        <f>IFERROR(IF(在职员工基本信息!D1972="","",在职员工基本信息!D1972),"")</f>
        <v/>
      </c>
      <c r="E1975" s="1" t="str">
        <f>IF(在职员工基本信息!E1972="","",在职员工基本信息!E1972)</f>
        <v/>
      </c>
      <c r="F1975" s="23" t="str">
        <f>IF(在职员工基本信息!G1972="","",在职员工基本信息!G1972)</f>
        <v/>
      </c>
      <c r="G1975" s="1" t="str">
        <f>IF(在职员工基本信息!B1972="","",在职员工基本信息!B1972)</f>
        <v/>
      </c>
      <c r="H1975" s="1" t="str">
        <f>IF(在职员工基本信息!C1972="","",在职员工基本信息!C1972)</f>
        <v/>
      </c>
      <c r="J1975" s="23" t="str">
        <f t="shared" si="150"/>
        <v/>
      </c>
      <c r="K1975" s="23" t="str">
        <f t="shared" si="151"/>
        <v/>
      </c>
      <c r="L1975" s="23" t="str">
        <f t="shared" si="152"/>
        <v/>
      </c>
      <c r="M1975" s="23" t="str">
        <f t="shared" si="153"/>
        <v/>
      </c>
      <c r="N1975" s="23" t="str">
        <f t="shared" si="154"/>
        <v/>
      </c>
    </row>
    <row r="1976" spans="1:14">
      <c r="A1976" s="1" t="str">
        <f>B1976&amp;COUNTIF(B$8:B1976,B1976)</f>
        <v>1964</v>
      </c>
      <c r="B1976" s="1" t="str">
        <f>IF(MONTH(在职员工基本信息!G1973)=$L$4,MONTH(在职员工基本信息!G1973),"")</f>
        <v/>
      </c>
      <c r="D1976" s="1" t="str">
        <f>IFERROR(IF(在职员工基本信息!D1973="","",在职员工基本信息!D1973),"")</f>
        <v/>
      </c>
      <c r="E1976" s="1" t="str">
        <f>IF(在职员工基本信息!E1973="","",在职员工基本信息!E1973)</f>
        <v/>
      </c>
      <c r="F1976" s="23" t="str">
        <f>IF(在职员工基本信息!G1973="","",在职员工基本信息!G1973)</f>
        <v/>
      </c>
      <c r="G1976" s="1" t="str">
        <f>IF(在职员工基本信息!B1973="","",在职员工基本信息!B1973)</f>
        <v/>
      </c>
      <c r="H1976" s="1" t="str">
        <f>IF(在职员工基本信息!C1973="","",在职员工基本信息!C1973)</f>
        <v/>
      </c>
      <c r="J1976" s="23" t="str">
        <f t="shared" si="150"/>
        <v/>
      </c>
      <c r="K1976" s="23" t="str">
        <f t="shared" si="151"/>
        <v/>
      </c>
      <c r="L1976" s="23" t="str">
        <f t="shared" si="152"/>
        <v/>
      </c>
      <c r="M1976" s="23" t="str">
        <f t="shared" si="153"/>
        <v/>
      </c>
      <c r="N1976" s="23" t="str">
        <f t="shared" si="154"/>
        <v/>
      </c>
    </row>
    <row r="1977" spans="1:14">
      <c r="A1977" s="1" t="str">
        <f>B1977&amp;COUNTIF(B$8:B1977,B1977)</f>
        <v>1965</v>
      </c>
      <c r="B1977" s="1" t="str">
        <f>IF(MONTH(在职员工基本信息!G1974)=$L$4,MONTH(在职员工基本信息!G1974),"")</f>
        <v/>
      </c>
      <c r="D1977" s="1" t="str">
        <f>IFERROR(IF(在职员工基本信息!D1974="","",在职员工基本信息!D1974),"")</f>
        <v/>
      </c>
      <c r="E1977" s="1" t="str">
        <f>IF(在职员工基本信息!E1974="","",在职员工基本信息!E1974)</f>
        <v/>
      </c>
      <c r="F1977" s="23" t="str">
        <f>IF(在职员工基本信息!G1974="","",在职员工基本信息!G1974)</f>
        <v/>
      </c>
      <c r="G1977" s="1" t="str">
        <f>IF(在职员工基本信息!B1974="","",在职员工基本信息!B1974)</f>
        <v/>
      </c>
      <c r="H1977" s="1" t="str">
        <f>IF(在职员工基本信息!C1974="","",在职员工基本信息!C1974)</f>
        <v/>
      </c>
      <c r="J1977" s="23" t="str">
        <f t="shared" si="150"/>
        <v/>
      </c>
      <c r="K1977" s="23" t="str">
        <f t="shared" si="151"/>
        <v/>
      </c>
      <c r="L1977" s="23" t="str">
        <f t="shared" si="152"/>
        <v/>
      </c>
      <c r="M1977" s="23" t="str">
        <f t="shared" si="153"/>
        <v/>
      </c>
      <c r="N1977" s="23" t="str">
        <f t="shared" si="154"/>
        <v/>
      </c>
    </row>
    <row r="1978" spans="1:14">
      <c r="A1978" s="1" t="str">
        <f>B1978&amp;COUNTIF(B$8:B1978,B1978)</f>
        <v>1966</v>
      </c>
      <c r="B1978" s="1" t="str">
        <f>IF(MONTH(在职员工基本信息!G1975)=$L$4,MONTH(在职员工基本信息!G1975),"")</f>
        <v/>
      </c>
      <c r="D1978" s="1" t="str">
        <f>IFERROR(IF(在职员工基本信息!D1975="","",在职员工基本信息!D1975),"")</f>
        <v/>
      </c>
      <c r="E1978" s="1" t="str">
        <f>IF(在职员工基本信息!E1975="","",在职员工基本信息!E1975)</f>
        <v/>
      </c>
      <c r="F1978" s="23" t="str">
        <f>IF(在职员工基本信息!G1975="","",在职员工基本信息!G1975)</f>
        <v/>
      </c>
      <c r="G1978" s="1" t="str">
        <f>IF(在职员工基本信息!B1975="","",在职员工基本信息!B1975)</f>
        <v/>
      </c>
      <c r="H1978" s="1" t="str">
        <f>IF(在职员工基本信息!C1975="","",在职员工基本信息!C1975)</f>
        <v/>
      </c>
      <c r="J1978" s="23" t="str">
        <f t="shared" si="150"/>
        <v/>
      </c>
      <c r="K1978" s="23" t="str">
        <f t="shared" si="151"/>
        <v/>
      </c>
      <c r="L1978" s="23" t="str">
        <f t="shared" si="152"/>
        <v/>
      </c>
      <c r="M1978" s="23" t="str">
        <f t="shared" si="153"/>
        <v/>
      </c>
      <c r="N1978" s="23" t="str">
        <f t="shared" si="154"/>
        <v/>
      </c>
    </row>
    <row r="1979" spans="1:14">
      <c r="A1979" s="1" t="str">
        <f>B1979&amp;COUNTIF(B$8:B1979,B1979)</f>
        <v>1967</v>
      </c>
      <c r="B1979" s="1" t="str">
        <f>IF(MONTH(在职员工基本信息!G1976)=$L$4,MONTH(在职员工基本信息!G1976),"")</f>
        <v/>
      </c>
      <c r="D1979" s="1" t="str">
        <f>IFERROR(IF(在职员工基本信息!D1976="","",在职员工基本信息!D1976),"")</f>
        <v/>
      </c>
      <c r="E1979" s="1" t="str">
        <f>IF(在职员工基本信息!E1976="","",在职员工基本信息!E1976)</f>
        <v/>
      </c>
      <c r="F1979" s="23" t="str">
        <f>IF(在职员工基本信息!G1976="","",在职员工基本信息!G1976)</f>
        <v/>
      </c>
      <c r="G1979" s="1" t="str">
        <f>IF(在职员工基本信息!B1976="","",在职员工基本信息!B1976)</f>
        <v/>
      </c>
      <c r="H1979" s="1" t="str">
        <f>IF(在职员工基本信息!C1976="","",在职员工基本信息!C1976)</f>
        <v/>
      </c>
      <c r="J1979" s="23" t="str">
        <f t="shared" si="150"/>
        <v/>
      </c>
      <c r="K1979" s="23" t="str">
        <f t="shared" si="151"/>
        <v/>
      </c>
      <c r="L1979" s="23" t="str">
        <f t="shared" si="152"/>
        <v/>
      </c>
      <c r="M1979" s="23" t="str">
        <f t="shared" si="153"/>
        <v/>
      </c>
      <c r="N1979" s="23" t="str">
        <f t="shared" si="154"/>
        <v/>
      </c>
    </row>
    <row r="1980" spans="1:14">
      <c r="A1980" s="1" t="str">
        <f>B1980&amp;COUNTIF(B$8:B1980,B1980)</f>
        <v>1968</v>
      </c>
      <c r="B1980" s="1" t="str">
        <f>IF(MONTH(在职员工基本信息!G1977)=$L$4,MONTH(在职员工基本信息!G1977),"")</f>
        <v/>
      </c>
      <c r="D1980" s="1" t="str">
        <f>IFERROR(IF(在职员工基本信息!D1977="","",在职员工基本信息!D1977),"")</f>
        <v/>
      </c>
      <c r="E1980" s="1" t="str">
        <f>IF(在职员工基本信息!E1977="","",在职员工基本信息!E1977)</f>
        <v/>
      </c>
      <c r="F1980" s="23" t="str">
        <f>IF(在职员工基本信息!G1977="","",在职员工基本信息!G1977)</f>
        <v/>
      </c>
      <c r="G1980" s="1" t="str">
        <f>IF(在职员工基本信息!B1977="","",在职员工基本信息!B1977)</f>
        <v/>
      </c>
      <c r="H1980" s="1" t="str">
        <f>IF(在职员工基本信息!C1977="","",在职员工基本信息!C1977)</f>
        <v/>
      </c>
      <c r="J1980" s="23" t="str">
        <f t="shared" si="150"/>
        <v/>
      </c>
      <c r="K1980" s="23" t="str">
        <f t="shared" si="151"/>
        <v/>
      </c>
      <c r="L1980" s="23" t="str">
        <f t="shared" si="152"/>
        <v/>
      </c>
      <c r="M1980" s="23" t="str">
        <f t="shared" si="153"/>
        <v/>
      </c>
      <c r="N1980" s="23" t="str">
        <f t="shared" si="154"/>
        <v/>
      </c>
    </row>
    <row r="1981" spans="1:14">
      <c r="A1981" s="1" t="str">
        <f>B1981&amp;COUNTIF(B$8:B1981,B1981)</f>
        <v>1969</v>
      </c>
      <c r="B1981" s="1" t="str">
        <f>IF(MONTH(在职员工基本信息!G1978)=$L$4,MONTH(在职员工基本信息!G1978),"")</f>
        <v/>
      </c>
      <c r="D1981" s="1" t="str">
        <f>IFERROR(IF(在职员工基本信息!D1978="","",在职员工基本信息!D1978),"")</f>
        <v/>
      </c>
      <c r="E1981" s="1" t="str">
        <f>IF(在职员工基本信息!E1978="","",在职员工基本信息!E1978)</f>
        <v/>
      </c>
      <c r="F1981" s="23" t="str">
        <f>IF(在职员工基本信息!G1978="","",在职员工基本信息!G1978)</f>
        <v/>
      </c>
      <c r="G1981" s="1" t="str">
        <f>IF(在职员工基本信息!B1978="","",在职员工基本信息!B1978)</f>
        <v/>
      </c>
      <c r="H1981" s="1" t="str">
        <f>IF(在职员工基本信息!C1978="","",在职员工基本信息!C1978)</f>
        <v/>
      </c>
      <c r="J1981" s="23" t="str">
        <f t="shared" si="150"/>
        <v/>
      </c>
      <c r="K1981" s="23" t="str">
        <f t="shared" si="151"/>
        <v/>
      </c>
      <c r="L1981" s="23" t="str">
        <f t="shared" si="152"/>
        <v/>
      </c>
      <c r="M1981" s="23" t="str">
        <f t="shared" si="153"/>
        <v/>
      </c>
      <c r="N1981" s="23" t="str">
        <f t="shared" si="154"/>
        <v/>
      </c>
    </row>
    <row r="1982" spans="1:14">
      <c r="A1982" s="1" t="str">
        <f>B1982&amp;COUNTIF(B$8:B1982,B1982)</f>
        <v>1970</v>
      </c>
      <c r="B1982" s="1" t="str">
        <f>IF(MONTH(在职员工基本信息!G1979)=$L$4,MONTH(在职员工基本信息!G1979),"")</f>
        <v/>
      </c>
      <c r="D1982" s="1" t="str">
        <f>IFERROR(IF(在职员工基本信息!D1979="","",在职员工基本信息!D1979),"")</f>
        <v/>
      </c>
      <c r="E1982" s="1" t="str">
        <f>IF(在职员工基本信息!E1979="","",在职员工基本信息!E1979)</f>
        <v/>
      </c>
      <c r="F1982" s="23" t="str">
        <f>IF(在职员工基本信息!G1979="","",在职员工基本信息!G1979)</f>
        <v/>
      </c>
      <c r="G1982" s="1" t="str">
        <f>IF(在职员工基本信息!B1979="","",在职员工基本信息!B1979)</f>
        <v/>
      </c>
      <c r="H1982" s="1" t="str">
        <f>IF(在职员工基本信息!C1979="","",在职员工基本信息!C1979)</f>
        <v/>
      </c>
      <c r="J1982" s="23" t="str">
        <f t="shared" si="150"/>
        <v/>
      </c>
      <c r="K1982" s="23" t="str">
        <f t="shared" si="151"/>
        <v/>
      </c>
      <c r="L1982" s="23" t="str">
        <f t="shared" si="152"/>
        <v/>
      </c>
      <c r="M1982" s="23" t="str">
        <f t="shared" si="153"/>
        <v/>
      </c>
      <c r="N1982" s="23" t="str">
        <f t="shared" si="154"/>
        <v/>
      </c>
    </row>
    <row r="1983" spans="1:14">
      <c r="A1983" s="1" t="str">
        <f>B1983&amp;COUNTIF(B$8:B1983,B1983)</f>
        <v>1971</v>
      </c>
      <c r="B1983" s="1" t="str">
        <f>IF(MONTH(在职员工基本信息!G1980)=$L$4,MONTH(在职员工基本信息!G1980),"")</f>
        <v/>
      </c>
      <c r="D1983" s="1" t="str">
        <f>IFERROR(IF(在职员工基本信息!D1980="","",在职员工基本信息!D1980),"")</f>
        <v/>
      </c>
      <c r="E1983" s="1" t="str">
        <f>IF(在职员工基本信息!E1980="","",在职员工基本信息!E1980)</f>
        <v/>
      </c>
      <c r="F1983" s="23" t="str">
        <f>IF(在职员工基本信息!G1980="","",在职员工基本信息!G1980)</f>
        <v/>
      </c>
      <c r="G1983" s="1" t="str">
        <f>IF(在职员工基本信息!B1980="","",在职员工基本信息!B1980)</f>
        <v/>
      </c>
      <c r="H1983" s="1" t="str">
        <f>IF(在职员工基本信息!C1980="","",在职员工基本信息!C1980)</f>
        <v/>
      </c>
      <c r="J1983" s="23" t="str">
        <f t="shared" si="150"/>
        <v/>
      </c>
      <c r="K1983" s="23" t="str">
        <f t="shared" si="151"/>
        <v/>
      </c>
      <c r="L1983" s="23" t="str">
        <f t="shared" si="152"/>
        <v/>
      </c>
      <c r="M1983" s="23" t="str">
        <f t="shared" si="153"/>
        <v/>
      </c>
      <c r="N1983" s="23" t="str">
        <f t="shared" si="154"/>
        <v/>
      </c>
    </row>
    <row r="1984" spans="1:14">
      <c r="A1984" s="1" t="str">
        <f>B1984&amp;COUNTIF(B$8:B1984,B1984)</f>
        <v>1972</v>
      </c>
      <c r="B1984" s="1" t="str">
        <f>IF(MONTH(在职员工基本信息!G1981)=$L$4,MONTH(在职员工基本信息!G1981),"")</f>
        <v/>
      </c>
      <c r="D1984" s="1" t="str">
        <f>IFERROR(IF(在职员工基本信息!D1981="","",在职员工基本信息!D1981),"")</f>
        <v/>
      </c>
      <c r="E1984" s="1" t="str">
        <f>IF(在职员工基本信息!E1981="","",在职员工基本信息!E1981)</f>
        <v/>
      </c>
      <c r="F1984" s="23" t="str">
        <f>IF(在职员工基本信息!G1981="","",在职员工基本信息!G1981)</f>
        <v/>
      </c>
      <c r="G1984" s="1" t="str">
        <f>IF(在职员工基本信息!B1981="","",在职员工基本信息!B1981)</f>
        <v/>
      </c>
      <c r="H1984" s="1" t="str">
        <f>IF(在职员工基本信息!C1981="","",在职员工基本信息!C1981)</f>
        <v/>
      </c>
      <c r="J1984" s="23" t="str">
        <f t="shared" si="150"/>
        <v/>
      </c>
      <c r="K1984" s="23" t="str">
        <f t="shared" si="151"/>
        <v/>
      </c>
      <c r="L1984" s="23" t="str">
        <f t="shared" si="152"/>
        <v/>
      </c>
      <c r="M1984" s="23" t="str">
        <f t="shared" si="153"/>
        <v/>
      </c>
      <c r="N1984" s="23" t="str">
        <f t="shared" si="154"/>
        <v/>
      </c>
    </row>
    <row r="1985" spans="1:14">
      <c r="A1985" s="1" t="str">
        <f>B1985&amp;COUNTIF(B$8:B1985,B1985)</f>
        <v>1973</v>
      </c>
      <c r="B1985" s="1" t="str">
        <f>IF(MONTH(在职员工基本信息!G1982)=$L$4,MONTH(在职员工基本信息!G1982),"")</f>
        <v/>
      </c>
      <c r="D1985" s="1" t="str">
        <f>IFERROR(IF(在职员工基本信息!D1982="","",在职员工基本信息!D1982),"")</f>
        <v/>
      </c>
      <c r="E1985" s="1" t="str">
        <f>IF(在职员工基本信息!E1982="","",在职员工基本信息!E1982)</f>
        <v/>
      </c>
      <c r="F1985" s="23" t="str">
        <f>IF(在职员工基本信息!G1982="","",在职员工基本信息!G1982)</f>
        <v/>
      </c>
      <c r="G1985" s="1" t="str">
        <f>IF(在职员工基本信息!B1982="","",在职员工基本信息!B1982)</f>
        <v/>
      </c>
      <c r="H1985" s="1" t="str">
        <f>IF(在职员工基本信息!C1982="","",在职员工基本信息!C1982)</f>
        <v/>
      </c>
      <c r="J1985" s="23" t="str">
        <f t="shared" si="150"/>
        <v/>
      </c>
      <c r="K1985" s="23" t="str">
        <f t="shared" si="151"/>
        <v/>
      </c>
      <c r="L1985" s="23" t="str">
        <f t="shared" si="152"/>
        <v/>
      </c>
      <c r="M1985" s="23" t="str">
        <f t="shared" si="153"/>
        <v/>
      </c>
      <c r="N1985" s="23" t="str">
        <f t="shared" si="154"/>
        <v/>
      </c>
    </row>
    <row r="1986" spans="1:14">
      <c r="A1986" s="1" t="str">
        <f>B1986&amp;COUNTIF(B$8:B1986,B1986)</f>
        <v>1974</v>
      </c>
      <c r="B1986" s="1" t="str">
        <f>IF(MONTH(在职员工基本信息!G1983)=$L$4,MONTH(在职员工基本信息!G1983),"")</f>
        <v/>
      </c>
      <c r="D1986" s="1" t="str">
        <f>IFERROR(IF(在职员工基本信息!D1983="","",在职员工基本信息!D1983),"")</f>
        <v/>
      </c>
      <c r="E1986" s="1" t="str">
        <f>IF(在职员工基本信息!E1983="","",在职员工基本信息!E1983)</f>
        <v/>
      </c>
      <c r="F1986" s="23" t="str">
        <f>IF(在职员工基本信息!G1983="","",在职员工基本信息!G1983)</f>
        <v/>
      </c>
      <c r="G1986" s="1" t="str">
        <f>IF(在职员工基本信息!B1983="","",在职员工基本信息!B1983)</f>
        <v/>
      </c>
      <c r="H1986" s="1" t="str">
        <f>IF(在职员工基本信息!C1983="","",在职员工基本信息!C1983)</f>
        <v/>
      </c>
      <c r="J1986" s="23" t="str">
        <f t="shared" si="150"/>
        <v/>
      </c>
      <c r="K1986" s="23" t="str">
        <f t="shared" si="151"/>
        <v/>
      </c>
      <c r="L1986" s="23" t="str">
        <f t="shared" si="152"/>
        <v/>
      </c>
      <c r="M1986" s="23" t="str">
        <f t="shared" si="153"/>
        <v/>
      </c>
      <c r="N1986" s="23" t="str">
        <f t="shared" si="154"/>
        <v/>
      </c>
    </row>
    <row r="1987" spans="1:14">
      <c r="A1987" s="1" t="str">
        <f>B1987&amp;COUNTIF(B$8:B1987,B1987)</f>
        <v>1975</v>
      </c>
      <c r="B1987" s="1" t="str">
        <f>IF(MONTH(在职员工基本信息!G1984)=$L$4,MONTH(在职员工基本信息!G1984),"")</f>
        <v/>
      </c>
      <c r="D1987" s="1" t="str">
        <f>IFERROR(IF(在职员工基本信息!D1984="","",在职员工基本信息!D1984),"")</f>
        <v/>
      </c>
      <c r="E1987" s="1" t="str">
        <f>IF(在职员工基本信息!E1984="","",在职员工基本信息!E1984)</f>
        <v/>
      </c>
      <c r="F1987" s="23" t="str">
        <f>IF(在职员工基本信息!G1984="","",在职员工基本信息!G1984)</f>
        <v/>
      </c>
      <c r="G1987" s="1" t="str">
        <f>IF(在职员工基本信息!B1984="","",在职员工基本信息!B1984)</f>
        <v/>
      </c>
      <c r="H1987" s="1" t="str">
        <f>IF(在职员工基本信息!C1984="","",在职员工基本信息!C1984)</f>
        <v/>
      </c>
      <c r="J1987" s="23" t="str">
        <f t="shared" si="150"/>
        <v/>
      </c>
      <c r="K1987" s="23" t="str">
        <f t="shared" si="151"/>
        <v/>
      </c>
      <c r="L1987" s="23" t="str">
        <f t="shared" si="152"/>
        <v/>
      </c>
      <c r="M1987" s="23" t="str">
        <f t="shared" si="153"/>
        <v/>
      </c>
      <c r="N1987" s="23" t="str">
        <f t="shared" si="154"/>
        <v/>
      </c>
    </row>
    <row r="1988" spans="1:14">
      <c r="A1988" s="1" t="str">
        <f>B1988&amp;COUNTIF(B$8:B1988,B1988)</f>
        <v>1976</v>
      </c>
      <c r="B1988" s="1" t="str">
        <f>IF(MONTH(在职员工基本信息!G1985)=$L$4,MONTH(在职员工基本信息!G1985),"")</f>
        <v/>
      </c>
      <c r="D1988" s="1" t="str">
        <f>IFERROR(IF(在职员工基本信息!D1985="","",在职员工基本信息!D1985),"")</f>
        <v/>
      </c>
      <c r="E1988" s="1" t="str">
        <f>IF(在职员工基本信息!E1985="","",在职员工基本信息!E1985)</f>
        <v/>
      </c>
      <c r="F1988" s="23" t="str">
        <f>IF(在职员工基本信息!G1985="","",在职员工基本信息!G1985)</f>
        <v/>
      </c>
      <c r="G1988" s="1" t="str">
        <f>IF(在职员工基本信息!B1985="","",在职员工基本信息!B1985)</f>
        <v/>
      </c>
      <c r="H1988" s="1" t="str">
        <f>IF(在职员工基本信息!C1985="","",在职员工基本信息!C1985)</f>
        <v/>
      </c>
      <c r="J1988" s="23" t="str">
        <f t="shared" si="150"/>
        <v/>
      </c>
      <c r="K1988" s="23" t="str">
        <f t="shared" si="151"/>
        <v/>
      </c>
      <c r="L1988" s="23" t="str">
        <f t="shared" si="152"/>
        <v/>
      </c>
      <c r="M1988" s="23" t="str">
        <f t="shared" si="153"/>
        <v/>
      </c>
      <c r="N1988" s="23" t="str">
        <f t="shared" si="154"/>
        <v/>
      </c>
    </row>
    <row r="1989" spans="1:14">
      <c r="A1989" s="1" t="str">
        <f>B1989&amp;COUNTIF(B$8:B1989,B1989)</f>
        <v>1977</v>
      </c>
      <c r="B1989" s="1" t="str">
        <f>IF(MONTH(在职员工基本信息!G1986)=$L$4,MONTH(在职员工基本信息!G1986),"")</f>
        <v/>
      </c>
      <c r="D1989" s="1" t="str">
        <f>IFERROR(IF(在职员工基本信息!D1986="","",在职员工基本信息!D1986),"")</f>
        <v/>
      </c>
      <c r="E1989" s="1" t="str">
        <f>IF(在职员工基本信息!E1986="","",在职员工基本信息!E1986)</f>
        <v/>
      </c>
      <c r="F1989" s="23" t="str">
        <f>IF(在职员工基本信息!G1986="","",在职员工基本信息!G1986)</f>
        <v/>
      </c>
      <c r="G1989" s="1" t="str">
        <f>IF(在职员工基本信息!B1986="","",在职员工基本信息!B1986)</f>
        <v/>
      </c>
      <c r="H1989" s="1" t="str">
        <f>IF(在职员工基本信息!C1986="","",在职员工基本信息!C1986)</f>
        <v/>
      </c>
      <c r="J1989" s="23" t="str">
        <f t="shared" si="150"/>
        <v/>
      </c>
      <c r="K1989" s="23" t="str">
        <f t="shared" si="151"/>
        <v/>
      </c>
      <c r="L1989" s="23" t="str">
        <f t="shared" si="152"/>
        <v/>
      </c>
      <c r="M1989" s="23" t="str">
        <f t="shared" si="153"/>
        <v/>
      </c>
      <c r="N1989" s="23" t="str">
        <f t="shared" si="154"/>
        <v/>
      </c>
    </row>
    <row r="1990" spans="1:14">
      <c r="A1990" s="1" t="str">
        <f>B1990&amp;COUNTIF(B$8:B1990,B1990)</f>
        <v>1978</v>
      </c>
      <c r="B1990" s="1" t="str">
        <f>IF(MONTH(在职员工基本信息!G1987)=$L$4,MONTH(在职员工基本信息!G1987),"")</f>
        <v/>
      </c>
      <c r="D1990" s="1" t="str">
        <f>IFERROR(IF(在职员工基本信息!D1987="","",在职员工基本信息!D1987),"")</f>
        <v/>
      </c>
      <c r="E1990" s="1" t="str">
        <f>IF(在职员工基本信息!E1987="","",在职员工基本信息!E1987)</f>
        <v/>
      </c>
      <c r="F1990" s="23" t="str">
        <f>IF(在职员工基本信息!G1987="","",在职员工基本信息!G1987)</f>
        <v/>
      </c>
      <c r="G1990" s="1" t="str">
        <f>IF(在职员工基本信息!B1987="","",在职员工基本信息!B1987)</f>
        <v/>
      </c>
      <c r="H1990" s="1" t="str">
        <f>IF(在职员工基本信息!C1987="","",在职员工基本信息!C1987)</f>
        <v/>
      </c>
      <c r="J1990" s="23" t="str">
        <f t="shared" si="150"/>
        <v/>
      </c>
      <c r="K1990" s="23" t="str">
        <f t="shared" si="151"/>
        <v/>
      </c>
      <c r="L1990" s="23" t="str">
        <f t="shared" si="152"/>
        <v/>
      </c>
      <c r="M1990" s="23" t="str">
        <f t="shared" si="153"/>
        <v/>
      </c>
      <c r="N1990" s="23" t="str">
        <f t="shared" si="154"/>
        <v/>
      </c>
    </row>
    <row r="1991" spans="1:14">
      <c r="A1991" s="1" t="str">
        <f>B1991&amp;COUNTIF(B$8:B1991,B1991)</f>
        <v>1979</v>
      </c>
      <c r="B1991" s="1" t="str">
        <f>IF(MONTH(在职员工基本信息!G1988)=$L$4,MONTH(在职员工基本信息!G1988),"")</f>
        <v/>
      </c>
      <c r="D1991" s="1" t="str">
        <f>IFERROR(IF(在职员工基本信息!D1988="","",在职员工基本信息!D1988),"")</f>
        <v/>
      </c>
      <c r="E1991" s="1" t="str">
        <f>IF(在职员工基本信息!E1988="","",在职员工基本信息!E1988)</f>
        <v/>
      </c>
      <c r="F1991" s="23" t="str">
        <f>IF(在职员工基本信息!G1988="","",在职员工基本信息!G1988)</f>
        <v/>
      </c>
      <c r="G1991" s="1" t="str">
        <f>IF(在职员工基本信息!B1988="","",在职员工基本信息!B1988)</f>
        <v/>
      </c>
      <c r="H1991" s="1" t="str">
        <f>IF(在职员工基本信息!C1988="","",在职员工基本信息!C1988)</f>
        <v/>
      </c>
      <c r="J1991" s="23" t="str">
        <f t="shared" si="150"/>
        <v/>
      </c>
      <c r="K1991" s="23" t="str">
        <f t="shared" si="151"/>
        <v/>
      </c>
      <c r="L1991" s="23" t="str">
        <f t="shared" si="152"/>
        <v/>
      </c>
      <c r="M1991" s="23" t="str">
        <f t="shared" si="153"/>
        <v/>
      </c>
      <c r="N1991" s="23" t="str">
        <f t="shared" si="154"/>
        <v/>
      </c>
    </row>
    <row r="1992" spans="1:14">
      <c r="A1992" s="1" t="str">
        <f>B1992&amp;COUNTIF(B$8:B1992,B1992)</f>
        <v>1980</v>
      </c>
      <c r="B1992" s="1" t="str">
        <f>IF(MONTH(在职员工基本信息!G1989)=$L$4,MONTH(在职员工基本信息!G1989),"")</f>
        <v/>
      </c>
      <c r="D1992" s="1" t="str">
        <f>IFERROR(IF(在职员工基本信息!D1989="","",在职员工基本信息!D1989),"")</f>
        <v/>
      </c>
      <c r="E1992" s="1" t="str">
        <f>IF(在职员工基本信息!E1989="","",在职员工基本信息!E1989)</f>
        <v/>
      </c>
      <c r="F1992" s="23" t="str">
        <f>IF(在职员工基本信息!G1989="","",在职员工基本信息!G1989)</f>
        <v/>
      </c>
      <c r="G1992" s="1" t="str">
        <f>IF(在职员工基本信息!B1989="","",在职员工基本信息!B1989)</f>
        <v/>
      </c>
      <c r="H1992" s="1" t="str">
        <f>IF(在职员工基本信息!C1989="","",在职员工基本信息!C1989)</f>
        <v/>
      </c>
      <c r="J1992" s="23" t="str">
        <f t="shared" ref="J1992:J2055" si="155">IFERROR(VLOOKUP($L$4&amp;(ROW()-7),$A:$H,4,0),"")</f>
        <v/>
      </c>
      <c r="K1992" s="23" t="str">
        <f t="shared" ref="K1992:K2055" si="156">IFERROR(VLOOKUP($L$4&amp;(ROW()-7),$A:$H,5,0),"")</f>
        <v/>
      </c>
      <c r="L1992" s="23" t="str">
        <f t="shared" ref="L1992:L2055" si="157">IFERROR(VLOOKUP($L$4&amp;(ROW()-7),$A:$H,6,0),"")</f>
        <v/>
      </c>
      <c r="M1992" s="23" t="str">
        <f t="shared" ref="M1992:M2055" si="158">IFERROR(VLOOKUP($L$4&amp;(ROW()-7),$A:$H,7,0),"")</f>
        <v/>
      </c>
      <c r="N1992" s="23" t="str">
        <f t="shared" ref="N1992:N2055" si="159">IFERROR(VLOOKUP($L$4&amp;(ROW()-7),$A:$H,8,0),"")</f>
        <v/>
      </c>
    </row>
    <row r="1993" spans="1:14">
      <c r="A1993" s="1" t="str">
        <f>B1993&amp;COUNTIF(B$8:B1993,B1993)</f>
        <v>1981</v>
      </c>
      <c r="B1993" s="1" t="str">
        <f>IF(MONTH(在职员工基本信息!G1990)=$L$4,MONTH(在职员工基本信息!G1990),"")</f>
        <v/>
      </c>
      <c r="D1993" s="1" t="str">
        <f>IFERROR(IF(在职员工基本信息!D1990="","",在职员工基本信息!D1990),"")</f>
        <v/>
      </c>
      <c r="E1993" s="1" t="str">
        <f>IF(在职员工基本信息!E1990="","",在职员工基本信息!E1990)</f>
        <v/>
      </c>
      <c r="F1993" s="23" t="str">
        <f>IF(在职员工基本信息!G1990="","",在职员工基本信息!G1990)</f>
        <v/>
      </c>
      <c r="G1993" s="1" t="str">
        <f>IF(在职员工基本信息!B1990="","",在职员工基本信息!B1990)</f>
        <v/>
      </c>
      <c r="H1993" s="1" t="str">
        <f>IF(在职员工基本信息!C1990="","",在职员工基本信息!C1990)</f>
        <v/>
      </c>
      <c r="J1993" s="23" t="str">
        <f t="shared" si="155"/>
        <v/>
      </c>
      <c r="K1993" s="23" t="str">
        <f t="shared" si="156"/>
        <v/>
      </c>
      <c r="L1993" s="23" t="str">
        <f t="shared" si="157"/>
        <v/>
      </c>
      <c r="M1993" s="23" t="str">
        <f t="shared" si="158"/>
        <v/>
      </c>
      <c r="N1993" s="23" t="str">
        <f t="shared" si="159"/>
        <v/>
      </c>
    </row>
    <row r="1994" spans="1:14">
      <c r="A1994" s="1" t="str">
        <f>B1994&amp;COUNTIF(B$8:B1994,B1994)</f>
        <v>1982</v>
      </c>
      <c r="B1994" s="1" t="str">
        <f>IF(MONTH(在职员工基本信息!G1991)=$L$4,MONTH(在职员工基本信息!G1991),"")</f>
        <v/>
      </c>
      <c r="D1994" s="1" t="str">
        <f>IFERROR(IF(在职员工基本信息!D1991="","",在职员工基本信息!D1991),"")</f>
        <v/>
      </c>
      <c r="E1994" s="1" t="str">
        <f>IF(在职员工基本信息!E1991="","",在职员工基本信息!E1991)</f>
        <v/>
      </c>
      <c r="F1994" s="23" t="str">
        <f>IF(在职员工基本信息!G1991="","",在职员工基本信息!G1991)</f>
        <v/>
      </c>
      <c r="G1994" s="1" t="str">
        <f>IF(在职员工基本信息!B1991="","",在职员工基本信息!B1991)</f>
        <v/>
      </c>
      <c r="H1994" s="1" t="str">
        <f>IF(在职员工基本信息!C1991="","",在职员工基本信息!C1991)</f>
        <v/>
      </c>
      <c r="J1994" s="23" t="str">
        <f t="shared" si="155"/>
        <v/>
      </c>
      <c r="K1994" s="23" t="str">
        <f t="shared" si="156"/>
        <v/>
      </c>
      <c r="L1994" s="23" t="str">
        <f t="shared" si="157"/>
        <v/>
      </c>
      <c r="M1994" s="23" t="str">
        <f t="shared" si="158"/>
        <v/>
      </c>
      <c r="N1994" s="23" t="str">
        <f t="shared" si="159"/>
        <v/>
      </c>
    </row>
    <row r="1995" spans="1:14">
      <c r="A1995" s="1" t="str">
        <f>B1995&amp;COUNTIF(B$8:B1995,B1995)</f>
        <v>1983</v>
      </c>
      <c r="B1995" s="1" t="str">
        <f>IF(MONTH(在职员工基本信息!G1992)=$L$4,MONTH(在职员工基本信息!G1992),"")</f>
        <v/>
      </c>
      <c r="D1995" s="1" t="str">
        <f>IFERROR(IF(在职员工基本信息!D1992="","",在职员工基本信息!D1992),"")</f>
        <v/>
      </c>
      <c r="E1995" s="1" t="str">
        <f>IF(在职员工基本信息!E1992="","",在职员工基本信息!E1992)</f>
        <v/>
      </c>
      <c r="F1995" s="23" t="str">
        <f>IF(在职员工基本信息!G1992="","",在职员工基本信息!G1992)</f>
        <v/>
      </c>
      <c r="G1995" s="1" t="str">
        <f>IF(在职员工基本信息!B1992="","",在职员工基本信息!B1992)</f>
        <v/>
      </c>
      <c r="H1995" s="1" t="str">
        <f>IF(在职员工基本信息!C1992="","",在职员工基本信息!C1992)</f>
        <v/>
      </c>
      <c r="J1995" s="23" t="str">
        <f t="shared" si="155"/>
        <v/>
      </c>
      <c r="K1995" s="23" t="str">
        <f t="shared" si="156"/>
        <v/>
      </c>
      <c r="L1995" s="23" t="str">
        <f t="shared" si="157"/>
        <v/>
      </c>
      <c r="M1995" s="23" t="str">
        <f t="shared" si="158"/>
        <v/>
      </c>
      <c r="N1995" s="23" t="str">
        <f t="shared" si="159"/>
        <v/>
      </c>
    </row>
    <row r="1996" spans="1:14">
      <c r="A1996" s="1" t="str">
        <f>B1996&amp;COUNTIF(B$8:B1996,B1996)</f>
        <v>1984</v>
      </c>
      <c r="B1996" s="1" t="str">
        <f>IF(MONTH(在职员工基本信息!G1993)=$L$4,MONTH(在职员工基本信息!G1993),"")</f>
        <v/>
      </c>
      <c r="D1996" s="1" t="str">
        <f>IFERROR(IF(在职员工基本信息!D1993="","",在职员工基本信息!D1993),"")</f>
        <v/>
      </c>
      <c r="E1996" s="1" t="str">
        <f>IF(在职员工基本信息!E1993="","",在职员工基本信息!E1993)</f>
        <v/>
      </c>
      <c r="F1996" s="23" t="str">
        <f>IF(在职员工基本信息!G1993="","",在职员工基本信息!G1993)</f>
        <v/>
      </c>
      <c r="G1996" s="1" t="str">
        <f>IF(在职员工基本信息!B1993="","",在职员工基本信息!B1993)</f>
        <v/>
      </c>
      <c r="H1996" s="1" t="str">
        <f>IF(在职员工基本信息!C1993="","",在职员工基本信息!C1993)</f>
        <v/>
      </c>
      <c r="J1996" s="23" t="str">
        <f t="shared" si="155"/>
        <v/>
      </c>
      <c r="K1996" s="23" t="str">
        <f t="shared" si="156"/>
        <v/>
      </c>
      <c r="L1996" s="23" t="str">
        <f t="shared" si="157"/>
        <v/>
      </c>
      <c r="M1996" s="23" t="str">
        <f t="shared" si="158"/>
        <v/>
      </c>
      <c r="N1996" s="23" t="str">
        <f t="shared" si="159"/>
        <v/>
      </c>
    </row>
    <row r="1997" spans="1:14">
      <c r="A1997" s="1" t="str">
        <f>B1997&amp;COUNTIF(B$8:B1997,B1997)</f>
        <v>1985</v>
      </c>
      <c r="B1997" s="1" t="str">
        <f>IF(MONTH(在职员工基本信息!G1994)=$L$4,MONTH(在职员工基本信息!G1994),"")</f>
        <v/>
      </c>
      <c r="D1997" s="1" t="str">
        <f>IFERROR(IF(在职员工基本信息!D1994="","",在职员工基本信息!D1994),"")</f>
        <v/>
      </c>
      <c r="E1997" s="1" t="str">
        <f>IF(在职员工基本信息!E1994="","",在职员工基本信息!E1994)</f>
        <v/>
      </c>
      <c r="F1997" s="23" t="str">
        <f>IF(在职员工基本信息!G1994="","",在职员工基本信息!G1994)</f>
        <v/>
      </c>
      <c r="G1997" s="1" t="str">
        <f>IF(在职员工基本信息!B1994="","",在职员工基本信息!B1994)</f>
        <v/>
      </c>
      <c r="H1997" s="1" t="str">
        <f>IF(在职员工基本信息!C1994="","",在职员工基本信息!C1994)</f>
        <v/>
      </c>
      <c r="J1997" s="23" t="str">
        <f t="shared" si="155"/>
        <v/>
      </c>
      <c r="K1997" s="23" t="str">
        <f t="shared" si="156"/>
        <v/>
      </c>
      <c r="L1997" s="23" t="str">
        <f t="shared" si="157"/>
        <v/>
      </c>
      <c r="M1997" s="23" t="str">
        <f t="shared" si="158"/>
        <v/>
      </c>
      <c r="N1997" s="23" t="str">
        <f t="shared" si="159"/>
        <v/>
      </c>
    </row>
    <row r="1998" spans="1:14">
      <c r="A1998" s="1" t="str">
        <f>B1998&amp;COUNTIF(B$8:B1998,B1998)</f>
        <v>1986</v>
      </c>
      <c r="B1998" s="1" t="str">
        <f>IF(MONTH(在职员工基本信息!G1995)=$L$4,MONTH(在职员工基本信息!G1995),"")</f>
        <v/>
      </c>
      <c r="D1998" s="1" t="str">
        <f>IFERROR(IF(在职员工基本信息!D1995="","",在职员工基本信息!D1995),"")</f>
        <v/>
      </c>
      <c r="E1998" s="1" t="str">
        <f>IF(在职员工基本信息!E1995="","",在职员工基本信息!E1995)</f>
        <v/>
      </c>
      <c r="F1998" s="23" t="str">
        <f>IF(在职员工基本信息!G1995="","",在职员工基本信息!G1995)</f>
        <v/>
      </c>
      <c r="G1998" s="1" t="str">
        <f>IF(在职员工基本信息!B1995="","",在职员工基本信息!B1995)</f>
        <v/>
      </c>
      <c r="H1998" s="1" t="str">
        <f>IF(在职员工基本信息!C1995="","",在职员工基本信息!C1995)</f>
        <v/>
      </c>
      <c r="J1998" s="23" t="str">
        <f t="shared" si="155"/>
        <v/>
      </c>
      <c r="K1998" s="23" t="str">
        <f t="shared" si="156"/>
        <v/>
      </c>
      <c r="L1998" s="23" t="str">
        <f t="shared" si="157"/>
        <v/>
      </c>
      <c r="M1998" s="23" t="str">
        <f t="shared" si="158"/>
        <v/>
      </c>
      <c r="N1998" s="23" t="str">
        <f t="shared" si="159"/>
        <v/>
      </c>
    </row>
    <row r="1999" spans="1:14">
      <c r="A1999" s="1" t="str">
        <f>B1999&amp;COUNTIF(B$8:B1999,B1999)</f>
        <v>1987</v>
      </c>
      <c r="B1999" s="1" t="str">
        <f>IF(MONTH(在职员工基本信息!G1996)=$L$4,MONTH(在职员工基本信息!G1996),"")</f>
        <v/>
      </c>
      <c r="D1999" s="1" t="str">
        <f>IFERROR(IF(在职员工基本信息!D1996="","",在职员工基本信息!D1996),"")</f>
        <v/>
      </c>
      <c r="E1999" s="1" t="str">
        <f>IF(在职员工基本信息!E1996="","",在职员工基本信息!E1996)</f>
        <v/>
      </c>
      <c r="F1999" s="23" t="str">
        <f>IF(在职员工基本信息!G1996="","",在职员工基本信息!G1996)</f>
        <v/>
      </c>
      <c r="G1999" s="1" t="str">
        <f>IF(在职员工基本信息!B1996="","",在职员工基本信息!B1996)</f>
        <v/>
      </c>
      <c r="H1999" s="1" t="str">
        <f>IF(在职员工基本信息!C1996="","",在职员工基本信息!C1996)</f>
        <v/>
      </c>
      <c r="J1999" s="23" t="str">
        <f t="shared" si="155"/>
        <v/>
      </c>
      <c r="K1999" s="23" t="str">
        <f t="shared" si="156"/>
        <v/>
      </c>
      <c r="L1999" s="23" t="str">
        <f t="shared" si="157"/>
        <v/>
      </c>
      <c r="M1999" s="23" t="str">
        <f t="shared" si="158"/>
        <v/>
      </c>
      <c r="N1999" s="23" t="str">
        <f t="shared" si="159"/>
        <v/>
      </c>
    </row>
    <row r="2000" spans="1:14">
      <c r="A2000" s="1" t="str">
        <f>B2000&amp;COUNTIF(B$8:B2000,B2000)</f>
        <v>1988</v>
      </c>
      <c r="B2000" s="1" t="str">
        <f>IF(MONTH(在职员工基本信息!G1997)=$L$4,MONTH(在职员工基本信息!G1997),"")</f>
        <v/>
      </c>
      <c r="D2000" s="1" t="str">
        <f>IFERROR(IF(在职员工基本信息!D1997="","",在职员工基本信息!D1997),"")</f>
        <v/>
      </c>
      <c r="E2000" s="1" t="str">
        <f>IF(在职员工基本信息!E1997="","",在职员工基本信息!E1997)</f>
        <v/>
      </c>
      <c r="F2000" s="23" t="str">
        <f>IF(在职员工基本信息!G1997="","",在职员工基本信息!G1997)</f>
        <v/>
      </c>
      <c r="G2000" s="1" t="str">
        <f>IF(在职员工基本信息!B1997="","",在职员工基本信息!B1997)</f>
        <v/>
      </c>
      <c r="H2000" s="1" t="str">
        <f>IF(在职员工基本信息!C1997="","",在职员工基本信息!C1997)</f>
        <v/>
      </c>
      <c r="J2000" s="23" t="str">
        <f t="shared" si="155"/>
        <v/>
      </c>
      <c r="K2000" s="23" t="str">
        <f t="shared" si="156"/>
        <v/>
      </c>
      <c r="L2000" s="23" t="str">
        <f t="shared" si="157"/>
        <v/>
      </c>
      <c r="M2000" s="23" t="str">
        <f t="shared" si="158"/>
        <v/>
      </c>
      <c r="N2000" s="23" t="str">
        <f t="shared" si="159"/>
        <v/>
      </c>
    </row>
    <row r="2001" spans="1:14">
      <c r="A2001" s="1" t="str">
        <f>B2001&amp;COUNTIF(B$8:B2001,B2001)</f>
        <v>1989</v>
      </c>
      <c r="B2001" s="1" t="str">
        <f>IF(MONTH(在职员工基本信息!G1998)=$L$4,MONTH(在职员工基本信息!G1998),"")</f>
        <v/>
      </c>
      <c r="D2001" s="1" t="str">
        <f>IFERROR(IF(在职员工基本信息!D1998="","",在职员工基本信息!D1998),"")</f>
        <v/>
      </c>
      <c r="E2001" s="1" t="str">
        <f>IF(在职员工基本信息!E1998="","",在职员工基本信息!E1998)</f>
        <v/>
      </c>
      <c r="F2001" s="23" t="str">
        <f>IF(在职员工基本信息!G1998="","",在职员工基本信息!G1998)</f>
        <v/>
      </c>
      <c r="G2001" s="1" t="str">
        <f>IF(在职员工基本信息!B1998="","",在职员工基本信息!B1998)</f>
        <v/>
      </c>
      <c r="H2001" s="1" t="str">
        <f>IF(在职员工基本信息!C1998="","",在职员工基本信息!C1998)</f>
        <v/>
      </c>
      <c r="J2001" s="23" t="str">
        <f t="shared" si="155"/>
        <v/>
      </c>
      <c r="K2001" s="23" t="str">
        <f t="shared" si="156"/>
        <v/>
      </c>
      <c r="L2001" s="23" t="str">
        <f t="shared" si="157"/>
        <v/>
      </c>
      <c r="M2001" s="23" t="str">
        <f t="shared" si="158"/>
        <v/>
      </c>
      <c r="N2001" s="23" t="str">
        <f t="shared" si="159"/>
        <v/>
      </c>
    </row>
    <row r="2002" spans="1:14">
      <c r="A2002" s="1" t="str">
        <f>B2002&amp;COUNTIF(B$8:B2002,B2002)</f>
        <v>1990</v>
      </c>
      <c r="B2002" s="1" t="str">
        <f>IF(MONTH(在职员工基本信息!G1999)=$L$4,MONTH(在职员工基本信息!G1999),"")</f>
        <v/>
      </c>
      <c r="D2002" s="1" t="str">
        <f>IFERROR(IF(在职员工基本信息!D1999="","",在职员工基本信息!D1999),"")</f>
        <v/>
      </c>
      <c r="E2002" s="1" t="str">
        <f>IF(在职员工基本信息!E1999="","",在职员工基本信息!E1999)</f>
        <v/>
      </c>
      <c r="F2002" s="23" t="str">
        <f>IF(在职员工基本信息!G1999="","",在职员工基本信息!G1999)</f>
        <v/>
      </c>
      <c r="G2002" s="1" t="str">
        <f>IF(在职员工基本信息!B1999="","",在职员工基本信息!B1999)</f>
        <v/>
      </c>
      <c r="H2002" s="1" t="str">
        <f>IF(在职员工基本信息!C1999="","",在职员工基本信息!C1999)</f>
        <v/>
      </c>
      <c r="J2002" s="23" t="str">
        <f t="shared" si="155"/>
        <v/>
      </c>
      <c r="K2002" s="23" t="str">
        <f t="shared" si="156"/>
        <v/>
      </c>
      <c r="L2002" s="23" t="str">
        <f t="shared" si="157"/>
        <v/>
      </c>
      <c r="M2002" s="23" t="str">
        <f t="shared" si="158"/>
        <v/>
      </c>
      <c r="N2002" s="23" t="str">
        <f t="shared" si="159"/>
        <v/>
      </c>
    </row>
    <row r="2003" spans="1:14">
      <c r="A2003" s="1" t="str">
        <f>B2003&amp;COUNTIF(B$8:B2003,B2003)</f>
        <v>1991</v>
      </c>
      <c r="B2003" s="1" t="str">
        <f>IF(MONTH(在职员工基本信息!G2000)=$L$4,MONTH(在职员工基本信息!G2000),"")</f>
        <v/>
      </c>
      <c r="D2003" s="1" t="str">
        <f>IFERROR(IF(在职员工基本信息!D2000="","",在职员工基本信息!D2000),"")</f>
        <v/>
      </c>
      <c r="E2003" s="1" t="str">
        <f>IF(在职员工基本信息!E2000="","",在职员工基本信息!E2000)</f>
        <v/>
      </c>
      <c r="F2003" s="23" t="str">
        <f>IF(在职员工基本信息!G2000="","",在职员工基本信息!G2000)</f>
        <v/>
      </c>
      <c r="G2003" s="1" t="str">
        <f>IF(在职员工基本信息!B2000="","",在职员工基本信息!B2000)</f>
        <v/>
      </c>
      <c r="H2003" s="1" t="str">
        <f>IF(在职员工基本信息!C2000="","",在职员工基本信息!C2000)</f>
        <v/>
      </c>
      <c r="J2003" s="23" t="str">
        <f t="shared" si="155"/>
        <v/>
      </c>
      <c r="K2003" s="23" t="str">
        <f t="shared" si="156"/>
        <v/>
      </c>
      <c r="L2003" s="23" t="str">
        <f t="shared" si="157"/>
        <v/>
      </c>
      <c r="M2003" s="23" t="str">
        <f t="shared" si="158"/>
        <v/>
      </c>
      <c r="N2003" s="23" t="str">
        <f t="shared" si="159"/>
        <v/>
      </c>
    </row>
    <row r="2004" spans="1:14">
      <c r="A2004" s="1" t="str">
        <f>B2004&amp;COUNTIF(B$8:B2004,B2004)</f>
        <v>1992</v>
      </c>
      <c r="B2004" s="1" t="str">
        <f>IF(MONTH(在职员工基本信息!G2001)=$L$4,MONTH(在职员工基本信息!G2001),"")</f>
        <v/>
      </c>
      <c r="D2004" s="1" t="str">
        <f>IFERROR(IF(在职员工基本信息!D2001="","",在职员工基本信息!D2001),"")</f>
        <v/>
      </c>
      <c r="E2004" s="1" t="str">
        <f>IF(在职员工基本信息!E2001="","",在职员工基本信息!E2001)</f>
        <v/>
      </c>
      <c r="F2004" s="23" t="str">
        <f>IF(在职员工基本信息!G2001="","",在职员工基本信息!G2001)</f>
        <v/>
      </c>
      <c r="G2004" s="1" t="str">
        <f>IF(在职员工基本信息!B2001="","",在职员工基本信息!B2001)</f>
        <v/>
      </c>
      <c r="H2004" s="1" t="str">
        <f>IF(在职员工基本信息!C2001="","",在职员工基本信息!C2001)</f>
        <v/>
      </c>
      <c r="J2004" s="23" t="str">
        <f t="shared" si="155"/>
        <v/>
      </c>
      <c r="K2004" s="23" t="str">
        <f t="shared" si="156"/>
        <v/>
      </c>
      <c r="L2004" s="23" t="str">
        <f t="shared" si="157"/>
        <v/>
      </c>
      <c r="M2004" s="23" t="str">
        <f t="shared" si="158"/>
        <v/>
      </c>
      <c r="N2004" s="23" t="str">
        <f t="shared" si="159"/>
        <v/>
      </c>
    </row>
    <row r="2005" spans="1:14">
      <c r="A2005" s="1" t="str">
        <f>B2005&amp;COUNTIF(B$8:B2005,B2005)</f>
        <v>1993</v>
      </c>
      <c r="B2005" s="1" t="str">
        <f>IF(MONTH(在职员工基本信息!G2002)=$L$4,MONTH(在职员工基本信息!G2002),"")</f>
        <v/>
      </c>
      <c r="D2005" s="1" t="str">
        <f>IFERROR(IF(在职员工基本信息!D2002="","",在职员工基本信息!D2002),"")</f>
        <v/>
      </c>
      <c r="E2005" s="1" t="str">
        <f>IF(在职员工基本信息!E2002="","",在职员工基本信息!E2002)</f>
        <v/>
      </c>
      <c r="F2005" s="23" t="str">
        <f>IF(在职员工基本信息!G2002="","",在职员工基本信息!G2002)</f>
        <v/>
      </c>
      <c r="G2005" s="1" t="str">
        <f>IF(在职员工基本信息!B2002="","",在职员工基本信息!B2002)</f>
        <v/>
      </c>
      <c r="H2005" s="1" t="str">
        <f>IF(在职员工基本信息!C2002="","",在职员工基本信息!C2002)</f>
        <v/>
      </c>
      <c r="J2005" s="23" t="str">
        <f t="shared" si="155"/>
        <v/>
      </c>
      <c r="K2005" s="23" t="str">
        <f t="shared" si="156"/>
        <v/>
      </c>
      <c r="L2005" s="23" t="str">
        <f t="shared" si="157"/>
        <v/>
      </c>
      <c r="M2005" s="23" t="str">
        <f t="shared" si="158"/>
        <v/>
      </c>
      <c r="N2005" s="23" t="str">
        <f t="shared" si="159"/>
        <v/>
      </c>
    </row>
    <row r="2006" spans="1:14">
      <c r="A2006" s="1" t="str">
        <f>B2006&amp;COUNTIF(B$8:B2006,B2006)</f>
        <v>1994</v>
      </c>
      <c r="B2006" s="1" t="str">
        <f>IF(MONTH(在职员工基本信息!G2003)=$L$4,MONTH(在职员工基本信息!G2003),"")</f>
        <v/>
      </c>
      <c r="D2006" s="1" t="str">
        <f>IFERROR(IF(在职员工基本信息!D2003="","",在职员工基本信息!D2003),"")</f>
        <v/>
      </c>
      <c r="E2006" s="1" t="str">
        <f>IF(在职员工基本信息!E2003="","",在职员工基本信息!E2003)</f>
        <v/>
      </c>
      <c r="F2006" s="23" t="str">
        <f>IF(在职员工基本信息!G2003="","",在职员工基本信息!G2003)</f>
        <v/>
      </c>
      <c r="G2006" s="1" t="str">
        <f>IF(在职员工基本信息!B2003="","",在职员工基本信息!B2003)</f>
        <v/>
      </c>
      <c r="H2006" s="1" t="str">
        <f>IF(在职员工基本信息!C2003="","",在职员工基本信息!C2003)</f>
        <v/>
      </c>
      <c r="J2006" s="23" t="str">
        <f t="shared" si="155"/>
        <v/>
      </c>
      <c r="K2006" s="23" t="str">
        <f t="shared" si="156"/>
        <v/>
      </c>
      <c r="L2006" s="23" t="str">
        <f t="shared" si="157"/>
        <v/>
      </c>
      <c r="M2006" s="23" t="str">
        <f t="shared" si="158"/>
        <v/>
      </c>
      <c r="N2006" s="23" t="str">
        <f t="shared" si="159"/>
        <v/>
      </c>
    </row>
    <row r="2007" spans="1:14">
      <c r="A2007" s="1" t="str">
        <f>B2007&amp;COUNTIF(B$8:B2007,B2007)</f>
        <v>1995</v>
      </c>
      <c r="B2007" s="1" t="str">
        <f>IF(MONTH(在职员工基本信息!G2004)=$L$4,MONTH(在职员工基本信息!G2004),"")</f>
        <v/>
      </c>
      <c r="D2007" s="1" t="str">
        <f>IFERROR(IF(在职员工基本信息!D2004="","",在职员工基本信息!D2004),"")</f>
        <v/>
      </c>
      <c r="E2007" s="1" t="str">
        <f>IF(在职员工基本信息!E2004="","",在职员工基本信息!E2004)</f>
        <v/>
      </c>
      <c r="F2007" s="23" t="str">
        <f>IF(在职员工基本信息!G2004="","",在职员工基本信息!G2004)</f>
        <v/>
      </c>
      <c r="G2007" s="1" t="str">
        <f>IF(在职员工基本信息!B2004="","",在职员工基本信息!B2004)</f>
        <v/>
      </c>
      <c r="H2007" s="1" t="str">
        <f>IF(在职员工基本信息!C2004="","",在职员工基本信息!C2004)</f>
        <v/>
      </c>
      <c r="J2007" s="23" t="str">
        <f t="shared" si="155"/>
        <v/>
      </c>
      <c r="K2007" s="23" t="str">
        <f t="shared" si="156"/>
        <v/>
      </c>
      <c r="L2007" s="23" t="str">
        <f t="shared" si="157"/>
        <v/>
      </c>
      <c r="M2007" s="23" t="str">
        <f t="shared" si="158"/>
        <v/>
      </c>
      <c r="N2007" s="23" t="str">
        <f t="shared" si="159"/>
        <v/>
      </c>
    </row>
    <row r="2008" spans="1:14">
      <c r="A2008" s="1" t="str">
        <f>B2008&amp;COUNTIF(B$8:B2008,B2008)</f>
        <v>1996</v>
      </c>
      <c r="B2008" s="1" t="str">
        <f>IF(MONTH(在职员工基本信息!G2005)=$L$4,MONTH(在职员工基本信息!G2005),"")</f>
        <v/>
      </c>
      <c r="D2008" s="1" t="str">
        <f>IFERROR(IF(在职员工基本信息!D2005="","",在职员工基本信息!D2005),"")</f>
        <v/>
      </c>
      <c r="E2008" s="1" t="str">
        <f>IF(在职员工基本信息!E2005="","",在职员工基本信息!E2005)</f>
        <v/>
      </c>
      <c r="F2008" s="23" t="str">
        <f>IF(在职员工基本信息!G2005="","",在职员工基本信息!G2005)</f>
        <v/>
      </c>
      <c r="G2008" s="1" t="str">
        <f>IF(在职员工基本信息!B2005="","",在职员工基本信息!B2005)</f>
        <v/>
      </c>
      <c r="H2008" s="1" t="str">
        <f>IF(在职员工基本信息!C2005="","",在职员工基本信息!C2005)</f>
        <v/>
      </c>
      <c r="J2008" s="23" t="str">
        <f t="shared" si="155"/>
        <v/>
      </c>
      <c r="K2008" s="23" t="str">
        <f t="shared" si="156"/>
        <v/>
      </c>
      <c r="L2008" s="23" t="str">
        <f t="shared" si="157"/>
        <v/>
      </c>
      <c r="M2008" s="23" t="str">
        <f t="shared" si="158"/>
        <v/>
      </c>
      <c r="N2008" s="23" t="str">
        <f t="shared" si="159"/>
        <v/>
      </c>
    </row>
    <row r="2009" spans="1:14">
      <c r="A2009" s="1" t="str">
        <f>B2009&amp;COUNTIF(B$8:B2009,B2009)</f>
        <v>1997</v>
      </c>
      <c r="B2009" s="1" t="str">
        <f>IF(MONTH(在职员工基本信息!G2006)=$L$4,MONTH(在职员工基本信息!G2006),"")</f>
        <v/>
      </c>
      <c r="D2009" s="1" t="str">
        <f>IFERROR(IF(在职员工基本信息!D2006="","",在职员工基本信息!D2006),"")</f>
        <v/>
      </c>
      <c r="E2009" s="1" t="str">
        <f>IF(在职员工基本信息!E2006="","",在职员工基本信息!E2006)</f>
        <v/>
      </c>
      <c r="F2009" s="23" t="str">
        <f>IF(在职员工基本信息!G2006="","",在职员工基本信息!G2006)</f>
        <v/>
      </c>
      <c r="G2009" s="1" t="str">
        <f>IF(在职员工基本信息!B2006="","",在职员工基本信息!B2006)</f>
        <v/>
      </c>
      <c r="H2009" s="1" t="str">
        <f>IF(在职员工基本信息!C2006="","",在职员工基本信息!C2006)</f>
        <v/>
      </c>
      <c r="J2009" s="23" t="str">
        <f t="shared" si="155"/>
        <v/>
      </c>
      <c r="K2009" s="23" t="str">
        <f t="shared" si="156"/>
        <v/>
      </c>
      <c r="L2009" s="23" t="str">
        <f t="shared" si="157"/>
        <v/>
      </c>
      <c r="M2009" s="23" t="str">
        <f t="shared" si="158"/>
        <v/>
      </c>
      <c r="N2009" s="23" t="str">
        <f t="shared" si="159"/>
        <v/>
      </c>
    </row>
    <row r="2010" spans="1:14">
      <c r="A2010" s="1" t="str">
        <f>B2010&amp;COUNTIF(B$8:B2010,B2010)</f>
        <v>1998</v>
      </c>
      <c r="B2010" s="1" t="str">
        <f>IF(MONTH(在职员工基本信息!G2007)=$L$4,MONTH(在职员工基本信息!G2007),"")</f>
        <v/>
      </c>
      <c r="D2010" s="1" t="str">
        <f>IFERROR(IF(在职员工基本信息!D2007="","",在职员工基本信息!D2007),"")</f>
        <v/>
      </c>
      <c r="E2010" s="1" t="str">
        <f>IF(在职员工基本信息!E2007="","",在职员工基本信息!E2007)</f>
        <v/>
      </c>
      <c r="F2010" s="23" t="str">
        <f>IF(在职员工基本信息!G2007="","",在职员工基本信息!G2007)</f>
        <v/>
      </c>
      <c r="G2010" s="1" t="str">
        <f>IF(在职员工基本信息!B2007="","",在职员工基本信息!B2007)</f>
        <v/>
      </c>
      <c r="H2010" s="1" t="str">
        <f>IF(在职员工基本信息!C2007="","",在职员工基本信息!C2007)</f>
        <v/>
      </c>
      <c r="J2010" s="23" t="str">
        <f t="shared" si="155"/>
        <v/>
      </c>
      <c r="K2010" s="23" t="str">
        <f t="shared" si="156"/>
        <v/>
      </c>
      <c r="L2010" s="23" t="str">
        <f t="shared" si="157"/>
        <v/>
      </c>
      <c r="M2010" s="23" t="str">
        <f t="shared" si="158"/>
        <v/>
      </c>
      <c r="N2010" s="23" t="str">
        <f t="shared" si="159"/>
        <v/>
      </c>
    </row>
    <row r="2011" spans="1:14">
      <c r="A2011" s="1" t="str">
        <f>B2011&amp;COUNTIF(B$8:B2011,B2011)</f>
        <v>1999</v>
      </c>
      <c r="B2011" s="1" t="str">
        <f>IF(MONTH(在职员工基本信息!G2008)=$L$4,MONTH(在职员工基本信息!G2008),"")</f>
        <v/>
      </c>
      <c r="D2011" s="1" t="str">
        <f>IFERROR(IF(在职员工基本信息!D2008="","",在职员工基本信息!D2008),"")</f>
        <v/>
      </c>
      <c r="E2011" s="1" t="str">
        <f>IF(在职员工基本信息!E2008="","",在职员工基本信息!E2008)</f>
        <v/>
      </c>
      <c r="F2011" s="23" t="str">
        <f>IF(在职员工基本信息!G2008="","",在职员工基本信息!G2008)</f>
        <v/>
      </c>
      <c r="G2011" s="1" t="str">
        <f>IF(在职员工基本信息!B2008="","",在职员工基本信息!B2008)</f>
        <v/>
      </c>
      <c r="H2011" s="1" t="str">
        <f>IF(在职员工基本信息!C2008="","",在职员工基本信息!C2008)</f>
        <v/>
      </c>
      <c r="J2011" s="23" t="str">
        <f t="shared" si="155"/>
        <v/>
      </c>
      <c r="K2011" s="23" t="str">
        <f t="shared" si="156"/>
        <v/>
      </c>
      <c r="L2011" s="23" t="str">
        <f t="shared" si="157"/>
        <v/>
      </c>
      <c r="M2011" s="23" t="str">
        <f t="shared" si="158"/>
        <v/>
      </c>
      <c r="N2011" s="23" t="str">
        <f t="shared" si="159"/>
        <v/>
      </c>
    </row>
    <row r="2012" spans="1:14">
      <c r="A2012" s="1" t="str">
        <f>B2012&amp;COUNTIF(B$8:B2012,B2012)</f>
        <v>2000</v>
      </c>
      <c r="B2012" s="1" t="str">
        <f>IF(MONTH(在职员工基本信息!G2009)=$L$4,MONTH(在职员工基本信息!G2009),"")</f>
        <v/>
      </c>
      <c r="D2012" s="1" t="str">
        <f>IFERROR(IF(在职员工基本信息!D2009="","",在职员工基本信息!D2009),"")</f>
        <v/>
      </c>
      <c r="E2012" s="1" t="str">
        <f>IF(在职员工基本信息!E2009="","",在职员工基本信息!E2009)</f>
        <v/>
      </c>
      <c r="F2012" s="23" t="str">
        <f>IF(在职员工基本信息!G2009="","",在职员工基本信息!G2009)</f>
        <v/>
      </c>
      <c r="G2012" s="1" t="str">
        <f>IF(在职员工基本信息!B2009="","",在职员工基本信息!B2009)</f>
        <v/>
      </c>
      <c r="H2012" s="1" t="str">
        <f>IF(在职员工基本信息!C2009="","",在职员工基本信息!C2009)</f>
        <v/>
      </c>
      <c r="J2012" s="23" t="str">
        <f t="shared" si="155"/>
        <v/>
      </c>
      <c r="K2012" s="23" t="str">
        <f t="shared" si="156"/>
        <v/>
      </c>
      <c r="L2012" s="23" t="str">
        <f t="shared" si="157"/>
        <v/>
      </c>
      <c r="M2012" s="23" t="str">
        <f t="shared" si="158"/>
        <v/>
      </c>
      <c r="N2012" s="23" t="str">
        <f t="shared" si="159"/>
        <v/>
      </c>
    </row>
    <row r="2013" spans="1:14">
      <c r="A2013" s="1" t="str">
        <f>B2013&amp;COUNTIF(B$8:B2013,B2013)</f>
        <v>2001</v>
      </c>
      <c r="B2013" s="1" t="str">
        <f>IF(MONTH(在职员工基本信息!G2010)=$L$4,MONTH(在职员工基本信息!G2010),"")</f>
        <v/>
      </c>
      <c r="D2013" s="1" t="str">
        <f>IFERROR(IF(在职员工基本信息!D2010="","",在职员工基本信息!D2010),"")</f>
        <v/>
      </c>
      <c r="E2013" s="1" t="str">
        <f>IF(在职员工基本信息!E2010="","",在职员工基本信息!E2010)</f>
        <v/>
      </c>
      <c r="F2013" s="23" t="str">
        <f>IF(在职员工基本信息!G2010="","",在职员工基本信息!G2010)</f>
        <v/>
      </c>
      <c r="G2013" s="1" t="str">
        <f>IF(在职员工基本信息!B2010="","",在职员工基本信息!B2010)</f>
        <v/>
      </c>
      <c r="H2013" s="1" t="str">
        <f>IF(在职员工基本信息!C2010="","",在职员工基本信息!C2010)</f>
        <v/>
      </c>
      <c r="J2013" s="23" t="str">
        <f t="shared" si="155"/>
        <v/>
      </c>
      <c r="K2013" s="23" t="str">
        <f t="shared" si="156"/>
        <v/>
      </c>
      <c r="L2013" s="23" t="str">
        <f t="shared" si="157"/>
        <v/>
      </c>
      <c r="M2013" s="23" t="str">
        <f t="shared" si="158"/>
        <v/>
      </c>
      <c r="N2013" s="23" t="str">
        <f t="shared" si="159"/>
        <v/>
      </c>
    </row>
    <row r="2014" spans="1:14">
      <c r="A2014" s="1" t="str">
        <f>B2014&amp;COUNTIF(B$8:B2014,B2014)</f>
        <v>2002</v>
      </c>
      <c r="B2014" s="1" t="str">
        <f>IF(MONTH(在职员工基本信息!G2011)=$L$4,MONTH(在职员工基本信息!G2011),"")</f>
        <v/>
      </c>
      <c r="D2014" s="1" t="str">
        <f>IFERROR(IF(在职员工基本信息!D2011="","",在职员工基本信息!D2011),"")</f>
        <v/>
      </c>
      <c r="E2014" s="1" t="str">
        <f>IF(在职员工基本信息!E2011="","",在职员工基本信息!E2011)</f>
        <v/>
      </c>
      <c r="F2014" s="23" t="str">
        <f>IF(在职员工基本信息!G2011="","",在职员工基本信息!G2011)</f>
        <v/>
      </c>
      <c r="G2014" s="1" t="str">
        <f>IF(在职员工基本信息!B2011="","",在职员工基本信息!B2011)</f>
        <v/>
      </c>
      <c r="H2014" s="1" t="str">
        <f>IF(在职员工基本信息!C2011="","",在职员工基本信息!C2011)</f>
        <v/>
      </c>
      <c r="J2014" s="23" t="str">
        <f t="shared" si="155"/>
        <v/>
      </c>
      <c r="K2014" s="23" t="str">
        <f t="shared" si="156"/>
        <v/>
      </c>
      <c r="L2014" s="23" t="str">
        <f t="shared" si="157"/>
        <v/>
      </c>
      <c r="M2014" s="23" t="str">
        <f t="shared" si="158"/>
        <v/>
      </c>
      <c r="N2014" s="23" t="str">
        <f t="shared" si="159"/>
        <v/>
      </c>
    </row>
    <row r="2015" spans="1:14">
      <c r="A2015" s="1" t="str">
        <f>B2015&amp;COUNTIF(B$8:B2015,B2015)</f>
        <v>2003</v>
      </c>
      <c r="B2015" s="1" t="str">
        <f>IF(MONTH(在职员工基本信息!G2012)=$L$4,MONTH(在职员工基本信息!G2012),"")</f>
        <v/>
      </c>
      <c r="D2015" s="1" t="str">
        <f>IFERROR(IF(在职员工基本信息!D2012="","",在职员工基本信息!D2012),"")</f>
        <v/>
      </c>
      <c r="E2015" s="1" t="str">
        <f>IF(在职员工基本信息!E2012="","",在职员工基本信息!E2012)</f>
        <v/>
      </c>
      <c r="F2015" s="23" t="str">
        <f>IF(在职员工基本信息!G2012="","",在职员工基本信息!G2012)</f>
        <v/>
      </c>
      <c r="G2015" s="1" t="str">
        <f>IF(在职员工基本信息!B2012="","",在职员工基本信息!B2012)</f>
        <v/>
      </c>
      <c r="H2015" s="1" t="str">
        <f>IF(在职员工基本信息!C2012="","",在职员工基本信息!C2012)</f>
        <v/>
      </c>
      <c r="J2015" s="23" t="str">
        <f t="shared" si="155"/>
        <v/>
      </c>
      <c r="K2015" s="23" t="str">
        <f t="shared" si="156"/>
        <v/>
      </c>
      <c r="L2015" s="23" t="str">
        <f t="shared" si="157"/>
        <v/>
      </c>
      <c r="M2015" s="23" t="str">
        <f t="shared" si="158"/>
        <v/>
      </c>
      <c r="N2015" s="23" t="str">
        <f t="shared" si="159"/>
        <v/>
      </c>
    </row>
    <row r="2016" spans="1:14">
      <c r="A2016" s="1" t="str">
        <f>B2016&amp;COUNTIF(B$8:B2016,B2016)</f>
        <v>2004</v>
      </c>
      <c r="B2016" s="1" t="str">
        <f>IF(MONTH(在职员工基本信息!G2013)=$L$4,MONTH(在职员工基本信息!G2013),"")</f>
        <v/>
      </c>
      <c r="D2016" s="1" t="str">
        <f>IFERROR(IF(在职员工基本信息!D2013="","",在职员工基本信息!D2013),"")</f>
        <v/>
      </c>
      <c r="E2016" s="1" t="str">
        <f>IF(在职员工基本信息!E2013="","",在职员工基本信息!E2013)</f>
        <v/>
      </c>
      <c r="F2016" s="23" t="str">
        <f>IF(在职员工基本信息!G2013="","",在职员工基本信息!G2013)</f>
        <v/>
      </c>
      <c r="G2016" s="1" t="str">
        <f>IF(在职员工基本信息!B2013="","",在职员工基本信息!B2013)</f>
        <v/>
      </c>
      <c r="H2016" s="1" t="str">
        <f>IF(在职员工基本信息!C2013="","",在职员工基本信息!C2013)</f>
        <v/>
      </c>
      <c r="J2016" s="23" t="str">
        <f t="shared" si="155"/>
        <v/>
      </c>
      <c r="K2016" s="23" t="str">
        <f t="shared" si="156"/>
        <v/>
      </c>
      <c r="L2016" s="23" t="str">
        <f t="shared" si="157"/>
        <v/>
      </c>
      <c r="M2016" s="23" t="str">
        <f t="shared" si="158"/>
        <v/>
      </c>
      <c r="N2016" s="23" t="str">
        <f t="shared" si="159"/>
        <v/>
      </c>
    </row>
    <row r="2017" spans="1:14">
      <c r="A2017" s="1" t="str">
        <f>B2017&amp;COUNTIF(B$8:B2017,B2017)</f>
        <v>2005</v>
      </c>
      <c r="B2017" s="1" t="str">
        <f>IF(MONTH(在职员工基本信息!G2014)=$L$4,MONTH(在职员工基本信息!G2014),"")</f>
        <v/>
      </c>
      <c r="D2017" s="1" t="str">
        <f>IFERROR(IF(在职员工基本信息!D2014="","",在职员工基本信息!D2014),"")</f>
        <v/>
      </c>
      <c r="E2017" s="1" t="str">
        <f>IF(在职员工基本信息!E2014="","",在职员工基本信息!E2014)</f>
        <v/>
      </c>
      <c r="F2017" s="23" t="str">
        <f>IF(在职员工基本信息!G2014="","",在职员工基本信息!G2014)</f>
        <v/>
      </c>
      <c r="G2017" s="1" t="str">
        <f>IF(在职员工基本信息!B2014="","",在职员工基本信息!B2014)</f>
        <v/>
      </c>
      <c r="H2017" s="1" t="str">
        <f>IF(在职员工基本信息!C2014="","",在职员工基本信息!C2014)</f>
        <v/>
      </c>
      <c r="J2017" s="23" t="str">
        <f t="shared" si="155"/>
        <v/>
      </c>
      <c r="K2017" s="23" t="str">
        <f t="shared" si="156"/>
        <v/>
      </c>
      <c r="L2017" s="23" t="str">
        <f t="shared" si="157"/>
        <v/>
      </c>
      <c r="M2017" s="23" t="str">
        <f t="shared" si="158"/>
        <v/>
      </c>
      <c r="N2017" s="23" t="str">
        <f t="shared" si="159"/>
        <v/>
      </c>
    </row>
    <row r="2018" spans="1:14">
      <c r="A2018" s="1" t="str">
        <f>B2018&amp;COUNTIF(B$8:B2018,B2018)</f>
        <v>2006</v>
      </c>
      <c r="B2018" s="1" t="str">
        <f>IF(MONTH(在职员工基本信息!G2015)=$L$4,MONTH(在职员工基本信息!G2015),"")</f>
        <v/>
      </c>
      <c r="D2018" s="1" t="str">
        <f>IFERROR(IF(在职员工基本信息!D2015="","",在职员工基本信息!D2015),"")</f>
        <v/>
      </c>
      <c r="E2018" s="1" t="str">
        <f>IF(在职员工基本信息!E2015="","",在职员工基本信息!E2015)</f>
        <v/>
      </c>
      <c r="F2018" s="23" t="str">
        <f>IF(在职员工基本信息!G2015="","",在职员工基本信息!G2015)</f>
        <v/>
      </c>
      <c r="G2018" s="1" t="str">
        <f>IF(在职员工基本信息!B2015="","",在职员工基本信息!B2015)</f>
        <v/>
      </c>
      <c r="H2018" s="1" t="str">
        <f>IF(在职员工基本信息!C2015="","",在职员工基本信息!C2015)</f>
        <v/>
      </c>
      <c r="J2018" s="23" t="str">
        <f t="shared" si="155"/>
        <v/>
      </c>
      <c r="K2018" s="23" t="str">
        <f t="shared" si="156"/>
        <v/>
      </c>
      <c r="L2018" s="23" t="str">
        <f t="shared" si="157"/>
        <v/>
      </c>
      <c r="M2018" s="23" t="str">
        <f t="shared" si="158"/>
        <v/>
      </c>
      <c r="N2018" s="23" t="str">
        <f t="shared" si="159"/>
        <v/>
      </c>
    </row>
    <row r="2019" spans="1:14">
      <c r="A2019" s="1" t="str">
        <f>B2019&amp;COUNTIF(B$8:B2019,B2019)</f>
        <v>2007</v>
      </c>
      <c r="B2019" s="1" t="str">
        <f>IF(MONTH(在职员工基本信息!G2016)=$L$4,MONTH(在职员工基本信息!G2016),"")</f>
        <v/>
      </c>
      <c r="D2019" s="1" t="str">
        <f>IFERROR(IF(在职员工基本信息!D2016="","",在职员工基本信息!D2016),"")</f>
        <v/>
      </c>
      <c r="E2019" s="1" t="str">
        <f>IF(在职员工基本信息!E2016="","",在职员工基本信息!E2016)</f>
        <v/>
      </c>
      <c r="F2019" s="23" t="str">
        <f>IF(在职员工基本信息!G2016="","",在职员工基本信息!G2016)</f>
        <v/>
      </c>
      <c r="G2019" s="1" t="str">
        <f>IF(在职员工基本信息!B2016="","",在职员工基本信息!B2016)</f>
        <v/>
      </c>
      <c r="H2019" s="1" t="str">
        <f>IF(在职员工基本信息!C2016="","",在职员工基本信息!C2016)</f>
        <v/>
      </c>
      <c r="J2019" s="23" t="str">
        <f t="shared" si="155"/>
        <v/>
      </c>
      <c r="K2019" s="23" t="str">
        <f t="shared" si="156"/>
        <v/>
      </c>
      <c r="L2019" s="23" t="str">
        <f t="shared" si="157"/>
        <v/>
      </c>
      <c r="M2019" s="23" t="str">
        <f t="shared" si="158"/>
        <v/>
      </c>
      <c r="N2019" s="23" t="str">
        <f t="shared" si="159"/>
        <v/>
      </c>
    </row>
    <row r="2020" spans="1:14">
      <c r="A2020" s="1" t="str">
        <f>B2020&amp;COUNTIF(B$8:B2020,B2020)</f>
        <v>2008</v>
      </c>
      <c r="B2020" s="1" t="str">
        <f>IF(MONTH(在职员工基本信息!G2017)=$L$4,MONTH(在职员工基本信息!G2017),"")</f>
        <v/>
      </c>
      <c r="D2020" s="1" t="str">
        <f>IFERROR(IF(在职员工基本信息!D2017="","",在职员工基本信息!D2017),"")</f>
        <v/>
      </c>
      <c r="E2020" s="1" t="str">
        <f>IF(在职员工基本信息!E2017="","",在职员工基本信息!E2017)</f>
        <v/>
      </c>
      <c r="F2020" s="23" t="str">
        <f>IF(在职员工基本信息!G2017="","",在职员工基本信息!G2017)</f>
        <v/>
      </c>
      <c r="G2020" s="1" t="str">
        <f>IF(在职员工基本信息!B2017="","",在职员工基本信息!B2017)</f>
        <v/>
      </c>
      <c r="H2020" s="1" t="str">
        <f>IF(在职员工基本信息!C2017="","",在职员工基本信息!C2017)</f>
        <v/>
      </c>
      <c r="J2020" s="23" t="str">
        <f t="shared" si="155"/>
        <v/>
      </c>
      <c r="K2020" s="23" t="str">
        <f t="shared" si="156"/>
        <v/>
      </c>
      <c r="L2020" s="23" t="str">
        <f t="shared" si="157"/>
        <v/>
      </c>
      <c r="M2020" s="23" t="str">
        <f t="shared" si="158"/>
        <v/>
      </c>
      <c r="N2020" s="23" t="str">
        <f t="shared" si="159"/>
        <v/>
      </c>
    </row>
    <row r="2021" spans="1:14">
      <c r="A2021" s="1" t="str">
        <f>B2021&amp;COUNTIF(B$8:B2021,B2021)</f>
        <v>2009</v>
      </c>
      <c r="B2021" s="1" t="str">
        <f>IF(MONTH(在职员工基本信息!G2018)=$L$4,MONTH(在职员工基本信息!G2018),"")</f>
        <v/>
      </c>
      <c r="D2021" s="1" t="str">
        <f>IFERROR(IF(在职员工基本信息!D2018="","",在职员工基本信息!D2018),"")</f>
        <v/>
      </c>
      <c r="E2021" s="1" t="str">
        <f>IF(在职员工基本信息!E2018="","",在职员工基本信息!E2018)</f>
        <v/>
      </c>
      <c r="F2021" s="23" t="str">
        <f>IF(在职员工基本信息!G2018="","",在职员工基本信息!G2018)</f>
        <v/>
      </c>
      <c r="G2021" s="1" t="str">
        <f>IF(在职员工基本信息!B2018="","",在职员工基本信息!B2018)</f>
        <v/>
      </c>
      <c r="H2021" s="1" t="str">
        <f>IF(在职员工基本信息!C2018="","",在职员工基本信息!C2018)</f>
        <v/>
      </c>
      <c r="J2021" s="23" t="str">
        <f t="shared" si="155"/>
        <v/>
      </c>
      <c r="K2021" s="23" t="str">
        <f t="shared" si="156"/>
        <v/>
      </c>
      <c r="L2021" s="23" t="str">
        <f t="shared" si="157"/>
        <v/>
      </c>
      <c r="M2021" s="23" t="str">
        <f t="shared" si="158"/>
        <v/>
      </c>
      <c r="N2021" s="23" t="str">
        <f t="shared" si="159"/>
        <v/>
      </c>
    </row>
    <row r="2022" spans="1:14">
      <c r="A2022" s="1" t="str">
        <f>B2022&amp;COUNTIF(B$8:B2022,B2022)</f>
        <v>2010</v>
      </c>
      <c r="B2022" s="1" t="str">
        <f>IF(MONTH(在职员工基本信息!G2019)=$L$4,MONTH(在职员工基本信息!G2019),"")</f>
        <v/>
      </c>
      <c r="D2022" s="1" t="str">
        <f>IFERROR(IF(在职员工基本信息!D2019="","",在职员工基本信息!D2019),"")</f>
        <v/>
      </c>
      <c r="E2022" s="1" t="str">
        <f>IF(在职员工基本信息!E2019="","",在职员工基本信息!E2019)</f>
        <v/>
      </c>
      <c r="F2022" s="23" t="str">
        <f>IF(在职员工基本信息!G2019="","",在职员工基本信息!G2019)</f>
        <v/>
      </c>
      <c r="G2022" s="1" t="str">
        <f>IF(在职员工基本信息!B2019="","",在职员工基本信息!B2019)</f>
        <v/>
      </c>
      <c r="H2022" s="1" t="str">
        <f>IF(在职员工基本信息!C2019="","",在职员工基本信息!C2019)</f>
        <v/>
      </c>
      <c r="J2022" s="23" t="str">
        <f t="shared" si="155"/>
        <v/>
      </c>
      <c r="K2022" s="23" t="str">
        <f t="shared" si="156"/>
        <v/>
      </c>
      <c r="L2022" s="23" t="str">
        <f t="shared" si="157"/>
        <v/>
      </c>
      <c r="M2022" s="23" t="str">
        <f t="shared" si="158"/>
        <v/>
      </c>
      <c r="N2022" s="23" t="str">
        <f t="shared" si="159"/>
        <v/>
      </c>
    </row>
    <row r="2023" spans="1:14">
      <c r="A2023" s="1" t="str">
        <f>B2023&amp;COUNTIF(B$8:B2023,B2023)</f>
        <v>2011</v>
      </c>
      <c r="B2023" s="1" t="str">
        <f>IF(MONTH(在职员工基本信息!G2020)=$L$4,MONTH(在职员工基本信息!G2020),"")</f>
        <v/>
      </c>
      <c r="D2023" s="1" t="str">
        <f>IFERROR(IF(在职员工基本信息!D2020="","",在职员工基本信息!D2020),"")</f>
        <v/>
      </c>
      <c r="E2023" s="1" t="str">
        <f>IF(在职员工基本信息!E2020="","",在职员工基本信息!E2020)</f>
        <v/>
      </c>
      <c r="F2023" s="23" t="str">
        <f>IF(在职员工基本信息!G2020="","",在职员工基本信息!G2020)</f>
        <v/>
      </c>
      <c r="G2023" s="1" t="str">
        <f>IF(在职员工基本信息!B2020="","",在职员工基本信息!B2020)</f>
        <v/>
      </c>
      <c r="H2023" s="1" t="str">
        <f>IF(在职员工基本信息!C2020="","",在职员工基本信息!C2020)</f>
        <v/>
      </c>
      <c r="J2023" s="23" t="str">
        <f t="shared" si="155"/>
        <v/>
      </c>
      <c r="K2023" s="23" t="str">
        <f t="shared" si="156"/>
        <v/>
      </c>
      <c r="L2023" s="23" t="str">
        <f t="shared" si="157"/>
        <v/>
      </c>
      <c r="M2023" s="23" t="str">
        <f t="shared" si="158"/>
        <v/>
      </c>
      <c r="N2023" s="23" t="str">
        <f t="shared" si="159"/>
        <v/>
      </c>
    </row>
    <row r="2024" spans="1:14">
      <c r="A2024" s="1" t="str">
        <f>B2024&amp;COUNTIF(B$8:B2024,B2024)</f>
        <v>2012</v>
      </c>
      <c r="B2024" s="1" t="str">
        <f>IF(MONTH(在职员工基本信息!G2021)=$L$4,MONTH(在职员工基本信息!G2021),"")</f>
        <v/>
      </c>
      <c r="D2024" s="1" t="str">
        <f>IFERROR(IF(在职员工基本信息!D2021="","",在职员工基本信息!D2021),"")</f>
        <v/>
      </c>
      <c r="E2024" s="1" t="str">
        <f>IF(在职员工基本信息!E2021="","",在职员工基本信息!E2021)</f>
        <v/>
      </c>
      <c r="F2024" s="23" t="str">
        <f>IF(在职员工基本信息!G2021="","",在职员工基本信息!G2021)</f>
        <v/>
      </c>
      <c r="G2024" s="1" t="str">
        <f>IF(在职员工基本信息!B2021="","",在职员工基本信息!B2021)</f>
        <v/>
      </c>
      <c r="H2024" s="1" t="str">
        <f>IF(在职员工基本信息!C2021="","",在职员工基本信息!C2021)</f>
        <v/>
      </c>
      <c r="J2024" s="23" t="str">
        <f t="shared" si="155"/>
        <v/>
      </c>
      <c r="K2024" s="23" t="str">
        <f t="shared" si="156"/>
        <v/>
      </c>
      <c r="L2024" s="23" t="str">
        <f t="shared" si="157"/>
        <v/>
      </c>
      <c r="M2024" s="23" t="str">
        <f t="shared" si="158"/>
        <v/>
      </c>
      <c r="N2024" s="23" t="str">
        <f t="shared" si="159"/>
        <v/>
      </c>
    </row>
    <row r="2025" spans="1:14">
      <c r="A2025" s="1" t="str">
        <f>B2025&amp;COUNTIF(B$8:B2025,B2025)</f>
        <v>2013</v>
      </c>
      <c r="B2025" s="1" t="str">
        <f>IF(MONTH(在职员工基本信息!G2022)=$L$4,MONTH(在职员工基本信息!G2022),"")</f>
        <v/>
      </c>
      <c r="D2025" s="1" t="str">
        <f>IFERROR(IF(在职员工基本信息!D2022="","",在职员工基本信息!D2022),"")</f>
        <v/>
      </c>
      <c r="E2025" s="1" t="str">
        <f>IF(在职员工基本信息!E2022="","",在职员工基本信息!E2022)</f>
        <v/>
      </c>
      <c r="F2025" s="23" t="str">
        <f>IF(在职员工基本信息!G2022="","",在职员工基本信息!G2022)</f>
        <v/>
      </c>
      <c r="G2025" s="1" t="str">
        <f>IF(在职员工基本信息!B2022="","",在职员工基本信息!B2022)</f>
        <v/>
      </c>
      <c r="H2025" s="1" t="str">
        <f>IF(在职员工基本信息!C2022="","",在职员工基本信息!C2022)</f>
        <v/>
      </c>
      <c r="J2025" s="23" t="str">
        <f t="shared" si="155"/>
        <v/>
      </c>
      <c r="K2025" s="23" t="str">
        <f t="shared" si="156"/>
        <v/>
      </c>
      <c r="L2025" s="23" t="str">
        <f t="shared" si="157"/>
        <v/>
      </c>
      <c r="M2025" s="23" t="str">
        <f t="shared" si="158"/>
        <v/>
      </c>
      <c r="N2025" s="23" t="str">
        <f t="shared" si="159"/>
        <v/>
      </c>
    </row>
    <row r="2026" spans="1:14">
      <c r="A2026" s="1" t="str">
        <f>B2026&amp;COUNTIF(B$8:B2026,B2026)</f>
        <v>2014</v>
      </c>
      <c r="B2026" s="1" t="str">
        <f>IF(MONTH(在职员工基本信息!G2023)=$L$4,MONTH(在职员工基本信息!G2023),"")</f>
        <v/>
      </c>
      <c r="D2026" s="1" t="str">
        <f>IFERROR(IF(在职员工基本信息!D2023="","",在职员工基本信息!D2023),"")</f>
        <v/>
      </c>
      <c r="E2026" s="1" t="str">
        <f>IF(在职员工基本信息!E2023="","",在职员工基本信息!E2023)</f>
        <v/>
      </c>
      <c r="F2026" s="23" t="str">
        <f>IF(在职员工基本信息!G2023="","",在职员工基本信息!G2023)</f>
        <v/>
      </c>
      <c r="G2026" s="1" t="str">
        <f>IF(在职员工基本信息!B2023="","",在职员工基本信息!B2023)</f>
        <v/>
      </c>
      <c r="H2026" s="1" t="str">
        <f>IF(在职员工基本信息!C2023="","",在职员工基本信息!C2023)</f>
        <v/>
      </c>
      <c r="J2026" s="23" t="str">
        <f t="shared" si="155"/>
        <v/>
      </c>
      <c r="K2026" s="23" t="str">
        <f t="shared" si="156"/>
        <v/>
      </c>
      <c r="L2026" s="23" t="str">
        <f t="shared" si="157"/>
        <v/>
      </c>
      <c r="M2026" s="23" t="str">
        <f t="shared" si="158"/>
        <v/>
      </c>
      <c r="N2026" s="23" t="str">
        <f t="shared" si="159"/>
        <v/>
      </c>
    </row>
    <row r="2027" spans="1:14">
      <c r="A2027" s="1" t="str">
        <f>B2027&amp;COUNTIF(B$8:B2027,B2027)</f>
        <v>2015</v>
      </c>
      <c r="B2027" s="1" t="str">
        <f>IF(MONTH(在职员工基本信息!G2024)=$L$4,MONTH(在职员工基本信息!G2024),"")</f>
        <v/>
      </c>
      <c r="D2027" s="1" t="str">
        <f>IFERROR(IF(在职员工基本信息!D2024="","",在职员工基本信息!D2024),"")</f>
        <v/>
      </c>
      <c r="E2027" s="1" t="str">
        <f>IF(在职员工基本信息!E2024="","",在职员工基本信息!E2024)</f>
        <v/>
      </c>
      <c r="F2027" s="23" t="str">
        <f>IF(在职员工基本信息!G2024="","",在职员工基本信息!G2024)</f>
        <v/>
      </c>
      <c r="G2027" s="1" t="str">
        <f>IF(在职员工基本信息!B2024="","",在职员工基本信息!B2024)</f>
        <v/>
      </c>
      <c r="H2027" s="1" t="str">
        <f>IF(在职员工基本信息!C2024="","",在职员工基本信息!C2024)</f>
        <v/>
      </c>
      <c r="J2027" s="23" t="str">
        <f t="shared" si="155"/>
        <v/>
      </c>
      <c r="K2027" s="23" t="str">
        <f t="shared" si="156"/>
        <v/>
      </c>
      <c r="L2027" s="23" t="str">
        <f t="shared" si="157"/>
        <v/>
      </c>
      <c r="M2027" s="23" t="str">
        <f t="shared" si="158"/>
        <v/>
      </c>
      <c r="N2027" s="23" t="str">
        <f t="shared" si="159"/>
        <v/>
      </c>
    </row>
    <row r="2028" spans="1:14">
      <c r="A2028" s="1" t="str">
        <f>B2028&amp;COUNTIF(B$8:B2028,B2028)</f>
        <v>2016</v>
      </c>
      <c r="B2028" s="1" t="str">
        <f>IF(MONTH(在职员工基本信息!G2025)=$L$4,MONTH(在职员工基本信息!G2025),"")</f>
        <v/>
      </c>
      <c r="D2028" s="1" t="str">
        <f>IFERROR(IF(在职员工基本信息!D2025="","",在职员工基本信息!D2025),"")</f>
        <v/>
      </c>
      <c r="E2028" s="1" t="str">
        <f>IF(在职员工基本信息!E2025="","",在职员工基本信息!E2025)</f>
        <v/>
      </c>
      <c r="F2028" s="23" t="str">
        <f>IF(在职员工基本信息!G2025="","",在职员工基本信息!G2025)</f>
        <v/>
      </c>
      <c r="G2028" s="1" t="str">
        <f>IF(在职员工基本信息!B2025="","",在职员工基本信息!B2025)</f>
        <v/>
      </c>
      <c r="H2028" s="1" t="str">
        <f>IF(在职员工基本信息!C2025="","",在职员工基本信息!C2025)</f>
        <v/>
      </c>
      <c r="J2028" s="23" t="str">
        <f t="shared" si="155"/>
        <v/>
      </c>
      <c r="K2028" s="23" t="str">
        <f t="shared" si="156"/>
        <v/>
      </c>
      <c r="L2028" s="23" t="str">
        <f t="shared" si="157"/>
        <v/>
      </c>
      <c r="M2028" s="23" t="str">
        <f t="shared" si="158"/>
        <v/>
      </c>
      <c r="N2028" s="23" t="str">
        <f t="shared" si="159"/>
        <v/>
      </c>
    </row>
    <row r="2029" spans="1:14">
      <c r="A2029" s="1" t="str">
        <f>B2029&amp;COUNTIF(B$8:B2029,B2029)</f>
        <v>2017</v>
      </c>
      <c r="B2029" s="1" t="str">
        <f>IF(MONTH(在职员工基本信息!G2026)=$L$4,MONTH(在职员工基本信息!G2026),"")</f>
        <v/>
      </c>
      <c r="D2029" s="1" t="str">
        <f>IFERROR(IF(在职员工基本信息!D2026="","",在职员工基本信息!D2026),"")</f>
        <v/>
      </c>
      <c r="E2029" s="1" t="str">
        <f>IF(在职员工基本信息!E2026="","",在职员工基本信息!E2026)</f>
        <v/>
      </c>
      <c r="F2029" s="23" t="str">
        <f>IF(在职员工基本信息!G2026="","",在职员工基本信息!G2026)</f>
        <v/>
      </c>
      <c r="G2029" s="1" t="str">
        <f>IF(在职员工基本信息!B2026="","",在职员工基本信息!B2026)</f>
        <v/>
      </c>
      <c r="H2029" s="1" t="str">
        <f>IF(在职员工基本信息!C2026="","",在职员工基本信息!C2026)</f>
        <v/>
      </c>
      <c r="J2029" s="23" t="str">
        <f t="shared" si="155"/>
        <v/>
      </c>
      <c r="K2029" s="23" t="str">
        <f t="shared" si="156"/>
        <v/>
      </c>
      <c r="L2029" s="23" t="str">
        <f t="shared" si="157"/>
        <v/>
      </c>
      <c r="M2029" s="23" t="str">
        <f t="shared" si="158"/>
        <v/>
      </c>
      <c r="N2029" s="23" t="str">
        <f t="shared" si="159"/>
        <v/>
      </c>
    </row>
    <row r="2030" spans="1:14">
      <c r="A2030" s="1" t="str">
        <f>B2030&amp;COUNTIF(B$8:B2030,B2030)</f>
        <v>2018</v>
      </c>
      <c r="B2030" s="1" t="str">
        <f>IF(MONTH(在职员工基本信息!G2027)=$L$4,MONTH(在职员工基本信息!G2027),"")</f>
        <v/>
      </c>
      <c r="D2030" s="1" t="str">
        <f>IFERROR(IF(在职员工基本信息!D2027="","",在职员工基本信息!D2027),"")</f>
        <v/>
      </c>
      <c r="E2030" s="1" t="str">
        <f>IF(在职员工基本信息!E2027="","",在职员工基本信息!E2027)</f>
        <v/>
      </c>
      <c r="F2030" s="23" t="str">
        <f>IF(在职员工基本信息!G2027="","",在职员工基本信息!G2027)</f>
        <v/>
      </c>
      <c r="G2030" s="1" t="str">
        <f>IF(在职员工基本信息!B2027="","",在职员工基本信息!B2027)</f>
        <v/>
      </c>
      <c r="H2030" s="1" t="str">
        <f>IF(在职员工基本信息!C2027="","",在职员工基本信息!C2027)</f>
        <v/>
      </c>
      <c r="J2030" s="23" t="str">
        <f t="shared" si="155"/>
        <v/>
      </c>
      <c r="K2030" s="23" t="str">
        <f t="shared" si="156"/>
        <v/>
      </c>
      <c r="L2030" s="23" t="str">
        <f t="shared" si="157"/>
        <v/>
      </c>
      <c r="M2030" s="23" t="str">
        <f t="shared" si="158"/>
        <v/>
      </c>
      <c r="N2030" s="23" t="str">
        <f t="shared" si="159"/>
        <v/>
      </c>
    </row>
    <row r="2031" spans="1:14">
      <c r="A2031" s="1" t="str">
        <f>B2031&amp;COUNTIF(B$8:B2031,B2031)</f>
        <v>2019</v>
      </c>
      <c r="B2031" s="1" t="str">
        <f>IF(MONTH(在职员工基本信息!G2028)=$L$4,MONTH(在职员工基本信息!G2028),"")</f>
        <v/>
      </c>
      <c r="D2031" s="1" t="str">
        <f>IFERROR(IF(在职员工基本信息!D2028="","",在职员工基本信息!D2028),"")</f>
        <v/>
      </c>
      <c r="E2031" s="1" t="str">
        <f>IF(在职员工基本信息!E2028="","",在职员工基本信息!E2028)</f>
        <v/>
      </c>
      <c r="F2031" s="23" t="str">
        <f>IF(在职员工基本信息!G2028="","",在职员工基本信息!G2028)</f>
        <v/>
      </c>
      <c r="G2031" s="1" t="str">
        <f>IF(在职员工基本信息!B2028="","",在职员工基本信息!B2028)</f>
        <v/>
      </c>
      <c r="H2031" s="1" t="str">
        <f>IF(在职员工基本信息!C2028="","",在职员工基本信息!C2028)</f>
        <v/>
      </c>
      <c r="J2031" s="23" t="str">
        <f t="shared" si="155"/>
        <v/>
      </c>
      <c r="K2031" s="23" t="str">
        <f t="shared" si="156"/>
        <v/>
      </c>
      <c r="L2031" s="23" t="str">
        <f t="shared" si="157"/>
        <v/>
      </c>
      <c r="M2031" s="23" t="str">
        <f t="shared" si="158"/>
        <v/>
      </c>
      <c r="N2031" s="23" t="str">
        <f t="shared" si="159"/>
        <v/>
      </c>
    </row>
    <row r="2032" spans="1:14">
      <c r="A2032" s="1" t="str">
        <f>B2032&amp;COUNTIF(B$8:B2032,B2032)</f>
        <v>2020</v>
      </c>
      <c r="B2032" s="1" t="str">
        <f>IF(MONTH(在职员工基本信息!G2029)=$L$4,MONTH(在职员工基本信息!G2029),"")</f>
        <v/>
      </c>
      <c r="D2032" s="1" t="str">
        <f>IFERROR(IF(在职员工基本信息!D2029="","",在职员工基本信息!D2029),"")</f>
        <v/>
      </c>
      <c r="E2032" s="1" t="str">
        <f>IF(在职员工基本信息!E2029="","",在职员工基本信息!E2029)</f>
        <v/>
      </c>
      <c r="F2032" s="23" t="str">
        <f>IF(在职员工基本信息!G2029="","",在职员工基本信息!G2029)</f>
        <v/>
      </c>
      <c r="G2032" s="1" t="str">
        <f>IF(在职员工基本信息!B2029="","",在职员工基本信息!B2029)</f>
        <v/>
      </c>
      <c r="H2032" s="1" t="str">
        <f>IF(在职员工基本信息!C2029="","",在职员工基本信息!C2029)</f>
        <v/>
      </c>
      <c r="J2032" s="23" t="str">
        <f t="shared" si="155"/>
        <v/>
      </c>
      <c r="K2032" s="23" t="str">
        <f t="shared" si="156"/>
        <v/>
      </c>
      <c r="L2032" s="23" t="str">
        <f t="shared" si="157"/>
        <v/>
      </c>
      <c r="M2032" s="23" t="str">
        <f t="shared" si="158"/>
        <v/>
      </c>
      <c r="N2032" s="23" t="str">
        <f t="shared" si="159"/>
        <v/>
      </c>
    </row>
    <row r="2033" spans="1:14">
      <c r="A2033" s="1" t="str">
        <f>B2033&amp;COUNTIF(B$8:B2033,B2033)</f>
        <v>2021</v>
      </c>
      <c r="B2033" s="1" t="str">
        <f>IF(MONTH(在职员工基本信息!G2030)=$L$4,MONTH(在职员工基本信息!G2030),"")</f>
        <v/>
      </c>
      <c r="D2033" s="1" t="str">
        <f>IFERROR(IF(在职员工基本信息!D2030="","",在职员工基本信息!D2030),"")</f>
        <v/>
      </c>
      <c r="E2033" s="1" t="str">
        <f>IF(在职员工基本信息!E2030="","",在职员工基本信息!E2030)</f>
        <v/>
      </c>
      <c r="F2033" s="23" t="str">
        <f>IF(在职员工基本信息!G2030="","",在职员工基本信息!G2030)</f>
        <v/>
      </c>
      <c r="G2033" s="1" t="str">
        <f>IF(在职员工基本信息!B2030="","",在职员工基本信息!B2030)</f>
        <v/>
      </c>
      <c r="H2033" s="1" t="str">
        <f>IF(在职员工基本信息!C2030="","",在职员工基本信息!C2030)</f>
        <v/>
      </c>
      <c r="J2033" s="23" t="str">
        <f t="shared" si="155"/>
        <v/>
      </c>
      <c r="K2033" s="23" t="str">
        <f t="shared" si="156"/>
        <v/>
      </c>
      <c r="L2033" s="23" t="str">
        <f t="shared" si="157"/>
        <v/>
      </c>
      <c r="M2033" s="23" t="str">
        <f t="shared" si="158"/>
        <v/>
      </c>
      <c r="N2033" s="23" t="str">
        <f t="shared" si="159"/>
        <v/>
      </c>
    </row>
    <row r="2034" spans="1:14">
      <c r="A2034" s="1" t="str">
        <f>B2034&amp;COUNTIF(B$8:B2034,B2034)</f>
        <v>2022</v>
      </c>
      <c r="B2034" s="1" t="str">
        <f>IF(MONTH(在职员工基本信息!G2031)=$L$4,MONTH(在职员工基本信息!G2031),"")</f>
        <v/>
      </c>
      <c r="D2034" s="1" t="str">
        <f>IFERROR(IF(在职员工基本信息!D2031="","",在职员工基本信息!D2031),"")</f>
        <v/>
      </c>
      <c r="E2034" s="1" t="str">
        <f>IF(在职员工基本信息!E2031="","",在职员工基本信息!E2031)</f>
        <v/>
      </c>
      <c r="F2034" s="23" t="str">
        <f>IF(在职员工基本信息!G2031="","",在职员工基本信息!G2031)</f>
        <v/>
      </c>
      <c r="G2034" s="1" t="str">
        <f>IF(在职员工基本信息!B2031="","",在职员工基本信息!B2031)</f>
        <v/>
      </c>
      <c r="H2034" s="1" t="str">
        <f>IF(在职员工基本信息!C2031="","",在职员工基本信息!C2031)</f>
        <v/>
      </c>
      <c r="J2034" s="23" t="str">
        <f t="shared" si="155"/>
        <v/>
      </c>
      <c r="K2034" s="23" t="str">
        <f t="shared" si="156"/>
        <v/>
      </c>
      <c r="L2034" s="23" t="str">
        <f t="shared" si="157"/>
        <v/>
      </c>
      <c r="M2034" s="23" t="str">
        <f t="shared" si="158"/>
        <v/>
      </c>
      <c r="N2034" s="23" t="str">
        <f t="shared" si="159"/>
        <v/>
      </c>
    </row>
    <row r="2035" spans="1:14">
      <c r="A2035" s="1" t="str">
        <f>B2035&amp;COUNTIF(B$8:B2035,B2035)</f>
        <v>2023</v>
      </c>
      <c r="B2035" s="1" t="str">
        <f>IF(MONTH(在职员工基本信息!G2032)=$L$4,MONTH(在职员工基本信息!G2032),"")</f>
        <v/>
      </c>
      <c r="D2035" s="1" t="str">
        <f>IFERROR(IF(在职员工基本信息!D2032="","",在职员工基本信息!D2032),"")</f>
        <v/>
      </c>
      <c r="E2035" s="1" t="str">
        <f>IF(在职员工基本信息!E2032="","",在职员工基本信息!E2032)</f>
        <v/>
      </c>
      <c r="F2035" s="23" t="str">
        <f>IF(在职员工基本信息!G2032="","",在职员工基本信息!G2032)</f>
        <v/>
      </c>
      <c r="G2035" s="1" t="str">
        <f>IF(在职员工基本信息!B2032="","",在职员工基本信息!B2032)</f>
        <v/>
      </c>
      <c r="H2035" s="1" t="str">
        <f>IF(在职员工基本信息!C2032="","",在职员工基本信息!C2032)</f>
        <v/>
      </c>
      <c r="J2035" s="23" t="str">
        <f t="shared" si="155"/>
        <v/>
      </c>
      <c r="K2035" s="23" t="str">
        <f t="shared" si="156"/>
        <v/>
      </c>
      <c r="L2035" s="23" t="str">
        <f t="shared" si="157"/>
        <v/>
      </c>
      <c r="M2035" s="23" t="str">
        <f t="shared" si="158"/>
        <v/>
      </c>
      <c r="N2035" s="23" t="str">
        <f t="shared" si="159"/>
        <v/>
      </c>
    </row>
    <row r="2036" spans="1:14">
      <c r="A2036" s="1" t="str">
        <f>B2036&amp;COUNTIF(B$8:B2036,B2036)</f>
        <v>2024</v>
      </c>
      <c r="B2036" s="1" t="str">
        <f>IF(MONTH(在职员工基本信息!G2033)=$L$4,MONTH(在职员工基本信息!G2033),"")</f>
        <v/>
      </c>
      <c r="D2036" s="1" t="str">
        <f>IFERROR(IF(在职员工基本信息!D2033="","",在职员工基本信息!D2033),"")</f>
        <v/>
      </c>
      <c r="E2036" s="1" t="str">
        <f>IF(在职员工基本信息!E2033="","",在职员工基本信息!E2033)</f>
        <v/>
      </c>
      <c r="F2036" s="23" t="str">
        <f>IF(在职员工基本信息!G2033="","",在职员工基本信息!G2033)</f>
        <v/>
      </c>
      <c r="G2036" s="1" t="str">
        <f>IF(在职员工基本信息!B2033="","",在职员工基本信息!B2033)</f>
        <v/>
      </c>
      <c r="H2036" s="1" t="str">
        <f>IF(在职员工基本信息!C2033="","",在职员工基本信息!C2033)</f>
        <v/>
      </c>
      <c r="J2036" s="23" t="str">
        <f t="shared" si="155"/>
        <v/>
      </c>
      <c r="K2036" s="23" t="str">
        <f t="shared" si="156"/>
        <v/>
      </c>
      <c r="L2036" s="23" t="str">
        <f t="shared" si="157"/>
        <v/>
      </c>
      <c r="M2036" s="23" t="str">
        <f t="shared" si="158"/>
        <v/>
      </c>
      <c r="N2036" s="23" t="str">
        <f t="shared" si="159"/>
        <v/>
      </c>
    </row>
    <row r="2037" spans="1:14">
      <c r="A2037" s="1" t="str">
        <f>B2037&amp;COUNTIF(B$8:B2037,B2037)</f>
        <v>2025</v>
      </c>
      <c r="B2037" s="1" t="str">
        <f>IF(MONTH(在职员工基本信息!G2034)=$L$4,MONTH(在职员工基本信息!G2034),"")</f>
        <v/>
      </c>
      <c r="D2037" s="1" t="str">
        <f>IFERROR(IF(在职员工基本信息!D2034="","",在职员工基本信息!D2034),"")</f>
        <v/>
      </c>
      <c r="E2037" s="1" t="str">
        <f>IF(在职员工基本信息!E2034="","",在职员工基本信息!E2034)</f>
        <v/>
      </c>
      <c r="F2037" s="23" t="str">
        <f>IF(在职员工基本信息!G2034="","",在职员工基本信息!G2034)</f>
        <v/>
      </c>
      <c r="G2037" s="1" t="str">
        <f>IF(在职员工基本信息!B2034="","",在职员工基本信息!B2034)</f>
        <v/>
      </c>
      <c r="H2037" s="1" t="str">
        <f>IF(在职员工基本信息!C2034="","",在职员工基本信息!C2034)</f>
        <v/>
      </c>
      <c r="J2037" s="23" t="str">
        <f t="shared" si="155"/>
        <v/>
      </c>
      <c r="K2037" s="23" t="str">
        <f t="shared" si="156"/>
        <v/>
      </c>
      <c r="L2037" s="23" t="str">
        <f t="shared" si="157"/>
        <v/>
      </c>
      <c r="M2037" s="23" t="str">
        <f t="shared" si="158"/>
        <v/>
      </c>
      <c r="N2037" s="23" t="str">
        <f t="shared" si="159"/>
        <v/>
      </c>
    </row>
    <row r="2038" spans="1:14">
      <c r="A2038" s="1" t="str">
        <f>B2038&amp;COUNTIF(B$8:B2038,B2038)</f>
        <v>2026</v>
      </c>
      <c r="B2038" s="1" t="str">
        <f>IF(MONTH(在职员工基本信息!G2035)=$L$4,MONTH(在职员工基本信息!G2035),"")</f>
        <v/>
      </c>
      <c r="D2038" s="1" t="str">
        <f>IFERROR(IF(在职员工基本信息!D2035="","",在职员工基本信息!D2035),"")</f>
        <v/>
      </c>
      <c r="E2038" s="1" t="str">
        <f>IF(在职员工基本信息!E2035="","",在职员工基本信息!E2035)</f>
        <v/>
      </c>
      <c r="F2038" s="23" t="str">
        <f>IF(在职员工基本信息!G2035="","",在职员工基本信息!G2035)</f>
        <v/>
      </c>
      <c r="G2038" s="1" t="str">
        <f>IF(在职员工基本信息!B2035="","",在职员工基本信息!B2035)</f>
        <v/>
      </c>
      <c r="H2038" s="1" t="str">
        <f>IF(在职员工基本信息!C2035="","",在职员工基本信息!C2035)</f>
        <v/>
      </c>
      <c r="J2038" s="23" t="str">
        <f t="shared" si="155"/>
        <v/>
      </c>
      <c r="K2038" s="23" t="str">
        <f t="shared" si="156"/>
        <v/>
      </c>
      <c r="L2038" s="23" t="str">
        <f t="shared" si="157"/>
        <v/>
      </c>
      <c r="M2038" s="23" t="str">
        <f t="shared" si="158"/>
        <v/>
      </c>
      <c r="N2038" s="23" t="str">
        <f t="shared" si="159"/>
        <v/>
      </c>
    </row>
    <row r="2039" spans="1:14">
      <c r="A2039" s="1" t="str">
        <f>B2039&amp;COUNTIF(B$8:B2039,B2039)</f>
        <v>2027</v>
      </c>
      <c r="B2039" s="1" t="str">
        <f>IF(MONTH(在职员工基本信息!G2036)=$L$4,MONTH(在职员工基本信息!G2036),"")</f>
        <v/>
      </c>
      <c r="D2039" s="1" t="str">
        <f>IFERROR(IF(在职员工基本信息!D2036="","",在职员工基本信息!D2036),"")</f>
        <v/>
      </c>
      <c r="E2039" s="1" t="str">
        <f>IF(在职员工基本信息!E2036="","",在职员工基本信息!E2036)</f>
        <v/>
      </c>
      <c r="F2039" s="23" t="str">
        <f>IF(在职员工基本信息!G2036="","",在职员工基本信息!G2036)</f>
        <v/>
      </c>
      <c r="G2039" s="1" t="str">
        <f>IF(在职员工基本信息!B2036="","",在职员工基本信息!B2036)</f>
        <v/>
      </c>
      <c r="H2039" s="1" t="str">
        <f>IF(在职员工基本信息!C2036="","",在职员工基本信息!C2036)</f>
        <v/>
      </c>
      <c r="J2039" s="23" t="str">
        <f t="shared" si="155"/>
        <v/>
      </c>
      <c r="K2039" s="23" t="str">
        <f t="shared" si="156"/>
        <v/>
      </c>
      <c r="L2039" s="23" t="str">
        <f t="shared" si="157"/>
        <v/>
      </c>
      <c r="M2039" s="23" t="str">
        <f t="shared" si="158"/>
        <v/>
      </c>
      <c r="N2039" s="23" t="str">
        <f t="shared" si="159"/>
        <v/>
      </c>
    </row>
    <row r="2040" spans="1:14">
      <c r="A2040" s="1" t="str">
        <f>B2040&amp;COUNTIF(B$8:B2040,B2040)</f>
        <v>2028</v>
      </c>
      <c r="B2040" s="1" t="str">
        <f>IF(MONTH(在职员工基本信息!G2037)=$L$4,MONTH(在职员工基本信息!G2037),"")</f>
        <v/>
      </c>
      <c r="D2040" s="1" t="str">
        <f>IFERROR(IF(在职员工基本信息!D2037="","",在职员工基本信息!D2037),"")</f>
        <v/>
      </c>
      <c r="E2040" s="1" t="str">
        <f>IF(在职员工基本信息!E2037="","",在职员工基本信息!E2037)</f>
        <v/>
      </c>
      <c r="F2040" s="23" t="str">
        <f>IF(在职员工基本信息!G2037="","",在职员工基本信息!G2037)</f>
        <v/>
      </c>
      <c r="G2040" s="1" t="str">
        <f>IF(在职员工基本信息!B2037="","",在职员工基本信息!B2037)</f>
        <v/>
      </c>
      <c r="H2040" s="1" t="str">
        <f>IF(在职员工基本信息!C2037="","",在职员工基本信息!C2037)</f>
        <v/>
      </c>
      <c r="J2040" s="23" t="str">
        <f t="shared" si="155"/>
        <v/>
      </c>
      <c r="K2040" s="23" t="str">
        <f t="shared" si="156"/>
        <v/>
      </c>
      <c r="L2040" s="23" t="str">
        <f t="shared" si="157"/>
        <v/>
      </c>
      <c r="M2040" s="23" t="str">
        <f t="shared" si="158"/>
        <v/>
      </c>
      <c r="N2040" s="23" t="str">
        <f t="shared" si="159"/>
        <v/>
      </c>
    </row>
    <row r="2041" spans="1:14">
      <c r="A2041" s="1" t="str">
        <f>B2041&amp;COUNTIF(B$8:B2041,B2041)</f>
        <v>2029</v>
      </c>
      <c r="B2041" s="1" t="str">
        <f>IF(MONTH(在职员工基本信息!G2038)=$L$4,MONTH(在职员工基本信息!G2038),"")</f>
        <v/>
      </c>
      <c r="D2041" s="1" t="str">
        <f>IFERROR(IF(在职员工基本信息!D2038="","",在职员工基本信息!D2038),"")</f>
        <v/>
      </c>
      <c r="E2041" s="1" t="str">
        <f>IF(在职员工基本信息!E2038="","",在职员工基本信息!E2038)</f>
        <v/>
      </c>
      <c r="F2041" s="23" t="str">
        <f>IF(在职员工基本信息!G2038="","",在职员工基本信息!G2038)</f>
        <v/>
      </c>
      <c r="G2041" s="1" t="str">
        <f>IF(在职员工基本信息!B2038="","",在职员工基本信息!B2038)</f>
        <v/>
      </c>
      <c r="H2041" s="1" t="str">
        <f>IF(在职员工基本信息!C2038="","",在职员工基本信息!C2038)</f>
        <v/>
      </c>
      <c r="J2041" s="23" t="str">
        <f t="shared" si="155"/>
        <v/>
      </c>
      <c r="K2041" s="23" t="str">
        <f t="shared" si="156"/>
        <v/>
      </c>
      <c r="L2041" s="23" t="str">
        <f t="shared" si="157"/>
        <v/>
      </c>
      <c r="M2041" s="23" t="str">
        <f t="shared" si="158"/>
        <v/>
      </c>
      <c r="N2041" s="23" t="str">
        <f t="shared" si="159"/>
        <v/>
      </c>
    </row>
    <row r="2042" spans="1:14">
      <c r="A2042" s="1" t="str">
        <f>B2042&amp;COUNTIF(B$8:B2042,B2042)</f>
        <v>2030</v>
      </c>
      <c r="B2042" s="1" t="str">
        <f>IF(MONTH(在职员工基本信息!G2039)=$L$4,MONTH(在职员工基本信息!G2039),"")</f>
        <v/>
      </c>
      <c r="D2042" s="1" t="str">
        <f>IFERROR(IF(在职员工基本信息!D2039="","",在职员工基本信息!D2039),"")</f>
        <v/>
      </c>
      <c r="E2042" s="1" t="str">
        <f>IF(在职员工基本信息!E2039="","",在职员工基本信息!E2039)</f>
        <v/>
      </c>
      <c r="F2042" s="23" t="str">
        <f>IF(在职员工基本信息!G2039="","",在职员工基本信息!G2039)</f>
        <v/>
      </c>
      <c r="G2042" s="1" t="str">
        <f>IF(在职员工基本信息!B2039="","",在职员工基本信息!B2039)</f>
        <v/>
      </c>
      <c r="H2042" s="1" t="str">
        <f>IF(在职员工基本信息!C2039="","",在职员工基本信息!C2039)</f>
        <v/>
      </c>
      <c r="J2042" s="23" t="str">
        <f t="shared" si="155"/>
        <v/>
      </c>
      <c r="K2042" s="23" t="str">
        <f t="shared" si="156"/>
        <v/>
      </c>
      <c r="L2042" s="23" t="str">
        <f t="shared" si="157"/>
        <v/>
      </c>
      <c r="M2042" s="23" t="str">
        <f t="shared" si="158"/>
        <v/>
      </c>
      <c r="N2042" s="23" t="str">
        <f t="shared" si="159"/>
        <v/>
      </c>
    </row>
    <row r="2043" spans="1:14">
      <c r="A2043" s="1" t="str">
        <f>B2043&amp;COUNTIF(B$8:B2043,B2043)</f>
        <v>2031</v>
      </c>
      <c r="B2043" s="1" t="str">
        <f>IF(MONTH(在职员工基本信息!G2040)=$L$4,MONTH(在职员工基本信息!G2040),"")</f>
        <v/>
      </c>
      <c r="D2043" s="1" t="str">
        <f>IFERROR(IF(在职员工基本信息!D2040="","",在职员工基本信息!D2040),"")</f>
        <v/>
      </c>
      <c r="E2043" s="1" t="str">
        <f>IF(在职员工基本信息!E2040="","",在职员工基本信息!E2040)</f>
        <v/>
      </c>
      <c r="F2043" s="23" t="str">
        <f>IF(在职员工基本信息!G2040="","",在职员工基本信息!G2040)</f>
        <v/>
      </c>
      <c r="G2043" s="1" t="str">
        <f>IF(在职员工基本信息!B2040="","",在职员工基本信息!B2040)</f>
        <v/>
      </c>
      <c r="H2043" s="1" t="str">
        <f>IF(在职员工基本信息!C2040="","",在职员工基本信息!C2040)</f>
        <v/>
      </c>
      <c r="J2043" s="23" t="str">
        <f t="shared" si="155"/>
        <v/>
      </c>
      <c r="K2043" s="23" t="str">
        <f t="shared" si="156"/>
        <v/>
      </c>
      <c r="L2043" s="23" t="str">
        <f t="shared" si="157"/>
        <v/>
      </c>
      <c r="M2043" s="23" t="str">
        <f t="shared" si="158"/>
        <v/>
      </c>
      <c r="N2043" s="23" t="str">
        <f t="shared" si="159"/>
        <v/>
      </c>
    </row>
    <row r="2044" spans="1:14">
      <c r="A2044" s="1" t="str">
        <f>B2044&amp;COUNTIF(B$8:B2044,B2044)</f>
        <v>2032</v>
      </c>
      <c r="B2044" s="1" t="str">
        <f>IF(MONTH(在职员工基本信息!G2041)=$L$4,MONTH(在职员工基本信息!G2041),"")</f>
        <v/>
      </c>
      <c r="D2044" s="1" t="str">
        <f>IFERROR(IF(在职员工基本信息!D2041="","",在职员工基本信息!D2041),"")</f>
        <v/>
      </c>
      <c r="E2044" s="1" t="str">
        <f>IF(在职员工基本信息!E2041="","",在职员工基本信息!E2041)</f>
        <v/>
      </c>
      <c r="F2044" s="23" t="str">
        <f>IF(在职员工基本信息!G2041="","",在职员工基本信息!G2041)</f>
        <v/>
      </c>
      <c r="G2044" s="1" t="str">
        <f>IF(在职员工基本信息!B2041="","",在职员工基本信息!B2041)</f>
        <v/>
      </c>
      <c r="H2044" s="1" t="str">
        <f>IF(在职员工基本信息!C2041="","",在职员工基本信息!C2041)</f>
        <v/>
      </c>
      <c r="J2044" s="23" t="str">
        <f t="shared" si="155"/>
        <v/>
      </c>
      <c r="K2044" s="23" t="str">
        <f t="shared" si="156"/>
        <v/>
      </c>
      <c r="L2044" s="23" t="str">
        <f t="shared" si="157"/>
        <v/>
      </c>
      <c r="M2044" s="23" t="str">
        <f t="shared" si="158"/>
        <v/>
      </c>
      <c r="N2044" s="23" t="str">
        <f t="shared" si="159"/>
        <v/>
      </c>
    </row>
    <row r="2045" spans="1:14">
      <c r="A2045" s="1" t="str">
        <f>B2045&amp;COUNTIF(B$8:B2045,B2045)</f>
        <v>2033</v>
      </c>
      <c r="B2045" s="1" t="str">
        <f>IF(MONTH(在职员工基本信息!G2042)=$L$4,MONTH(在职员工基本信息!G2042),"")</f>
        <v/>
      </c>
      <c r="D2045" s="1" t="str">
        <f>IFERROR(IF(在职员工基本信息!D2042="","",在职员工基本信息!D2042),"")</f>
        <v/>
      </c>
      <c r="E2045" s="1" t="str">
        <f>IF(在职员工基本信息!E2042="","",在职员工基本信息!E2042)</f>
        <v/>
      </c>
      <c r="F2045" s="23" t="str">
        <f>IF(在职员工基本信息!G2042="","",在职员工基本信息!G2042)</f>
        <v/>
      </c>
      <c r="G2045" s="1" t="str">
        <f>IF(在职员工基本信息!B2042="","",在职员工基本信息!B2042)</f>
        <v/>
      </c>
      <c r="H2045" s="1" t="str">
        <f>IF(在职员工基本信息!C2042="","",在职员工基本信息!C2042)</f>
        <v/>
      </c>
      <c r="J2045" s="23" t="str">
        <f t="shared" si="155"/>
        <v/>
      </c>
      <c r="K2045" s="23" t="str">
        <f t="shared" si="156"/>
        <v/>
      </c>
      <c r="L2045" s="23" t="str">
        <f t="shared" si="157"/>
        <v/>
      </c>
      <c r="M2045" s="23" t="str">
        <f t="shared" si="158"/>
        <v/>
      </c>
      <c r="N2045" s="23" t="str">
        <f t="shared" si="159"/>
        <v/>
      </c>
    </row>
    <row r="2046" spans="1:14">
      <c r="A2046" s="1" t="str">
        <f>B2046&amp;COUNTIF(B$8:B2046,B2046)</f>
        <v>2034</v>
      </c>
      <c r="B2046" s="1" t="str">
        <f>IF(MONTH(在职员工基本信息!G2043)=$L$4,MONTH(在职员工基本信息!G2043),"")</f>
        <v/>
      </c>
      <c r="D2046" s="1" t="str">
        <f>IFERROR(IF(在职员工基本信息!D2043="","",在职员工基本信息!D2043),"")</f>
        <v/>
      </c>
      <c r="E2046" s="1" t="str">
        <f>IF(在职员工基本信息!E2043="","",在职员工基本信息!E2043)</f>
        <v/>
      </c>
      <c r="F2046" s="23" t="str">
        <f>IF(在职员工基本信息!G2043="","",在职员工基本信息!G2043)</f>
        <v/>
      </c>
      <c r="G2046" s="1" t="str">
        <f>IF(在职员工基本信息!B2043="","",在职员工基本信息!B2043)</f>
        <v/>
      </c>
      <c r="H2046" s="1" t="str">
        <f>IF(在职员工基本信息!C2043="","",在职员工基本信息!C2043)</f>
        <v/>
      </c>
      <c r="J2046" s="23" t="str">
        <f t="shared" si="155"/>
        <v/>
      </c>
      <c r="K2046" s="23" t="str">
        <f t="shared" si="156"/>
        <v/>
      </c>
      <c r="L2046" s="23" t="str">
        <f t="shared" si="157"/>
        <v/>
      </c>
      <c r="M2046" s="23" t="str">
        <f t="shared" si="158"/>
        <v/>
      </c>
      <c r="N2046" s="23" t="str">
        <f t="shared" si="159"/>
        <v/>
      </c>
    </row>
    <row r="2047" spans="1:14">
      <c r="A2047" s="1" t="str">
        <f>B2047&amp;COUNTIF(B$8:B2047,B2047)</f>
        <v>2035</v>
      </c>
      <c r="B2047" s="1" t="str">
        <f>IF(MONTH(在职员工基本信息!G2044)=$L$4,MONTH(在职员工基本信息!G2044),"")</f>
        <v/>
      </c>
      <c r="D2047" s="1" t="str">
        <f>IFERROR(IF(在职员工基本信息!D2044="","",在职员工基本信息!D2044),"")</f>
        <v/>
      </c>
      <c r="E2047" s="1" t="str">
        <f>IF(在职员工基本信息!E2044="","",在职员工基本信息!E2044)</f>
        <v/>
      </c>
      <c r="F2047" s="23" t="str">
        <f>IF(在职员工基本信息!G2044="","",在职员工基本信息!G2044)</f>
        <v/>
      </c>
      <c r="G2047" s="1" t="str">
        <f>IF(在职员工基本信息!B2044="","",在职员工基本信息!B2044)</f>
        <v/>
      </c>
      <c r="H2047" s="1" t="str">
        <f>IF(在职员工基本信息!C2044="","",在职员工基本信息!C2044)</f>
        <v/>
      </c>
      <c r="J2047" s="23" t="str">
        <f t="shared" si="155"/>
        <v/>
      </c>
      <c r="K2047" s="23" t="str">
        <f t="shared" si="156"/>
        <v/>
      </c>
      <c r="L2047" s="23" t="str">
        <f t="shared" si="157"/>
        <v/>
      </c>
      <c r="M2047" s="23" t="str">
        <f t="shared" si="158"/>
        <v/>
      </c>
      <c r="N2047" s="23" t="str">
        <f t="shared" si="159"/>
        <v/>
      </c>
    </row>
    <row r="2048" spans="1:14">
      <c r="A2048" s="1" t="str">
        <f>B2048&amp;COUNTIF(B$8:B2048,B2048)</f>
        <v>2036</v>
      </c>
      <c r="B2048" s="1" t="str">
        <f>IF(MONTH(在职员工基本信息!G2045)=$L$4,MONTH(在职员工基本信息!G2045),"")</f>
        <v/>
      </c>
      <c r="D2048" s="1" t="str">
        <f>IFERROR(IF(在职员工基本信息!D2045="","",在职员工基本信息!D2045),"")</f>
        <v/>
      </c>
      <c r="E2048" s="1" t="str">
        <f>IF(在职员工基本信息!E2045="","",在职员工基本信息!E2045)</f>
        <v/>
      </c>
      <c r="F2048" s="23" t="str">
        <f>IF(在职员工基本信息!G2045="","",在职员工基本信息!G2045)</f>
        <v/>
      </c>
      <c r="G2048" s="1" t="str">
        <f>IF(在职员工基本信息!B2045="","",在职员工基本信息!B2045)</f>
        <v/>
      </c>
      <c r="H2048" s="1" t="str">
        <f>IF(在职员工基本信息!C2045="","",在职员工基本信息!C2045)</f>
        <v/>
      </c>
      <c r="J2048" s="23" t="str">
        <f t="shared" si="155"/>
        <v/>
      </c>
      <c r="K2048" s="23" t="str">
        <f t="shared" si="156"/>
        <v/>
      </c>
      <c r="L2048" s="23" t="str">
        <f t="shared" si="157"/>
        <v/>
      </c>
      <c r="M2048" s="23" t="str">
        <f t="shared" si="158"/>
        <v/>
      </c>
      <c r="N2048" s="23" t="str">
        <f t="shared" si="159"/>
        <v/>
      </c>
    </row>
    <row r="2049" spans="1:14">
      <c r="A2049" s="1" t="str">
        <f>B2049&amp;COUNTIF(B$8:B2049,B2049)</f>
        <v>2037</v>
      </c>
      <c r="B2049" s="1" t="str">
        <f>IF(MONTH(在职员工基本信息!G2046)=$L$4,MONTH(在职员工基本信息!G2046),"")</f>
        <v/>
      </c>
      <c r="D2049" s="1" t="str">
        <f>IFERROR(IF(在职员工基本信息!D2046="","",在职员工基本信息!D2046),"")</f>
        <v/>
      </c>
      <c r="E2049" s="1" t="str">
        <f>IF(在职员工基本信息!E2046="","",在职员工基本信息!E2046)</f>
        <v/>
      </c>
      <c r="F2049" s="23" t="str">
        <f>IF(在职员工基本信息!G2046="","",在职员工基本信息!G2046)</f>
        <v/>
      </c>
      <c r="G2049" s="1" t="str">
        <f>IF(在职员工基本信息!B2046="","",在职员工基本信息!B2046)</f>
        <v/>
      </c>
      <c r="H2049" s="1" t="str">
        <f>IF(在职员工基本信息!C2046="","",在职员工基本信息!C2046)</f>
        <v/>
      </c>
      <c r="J2049" s="23" t="str">
        <f t="shared" si="155"/>
        <v/>
      </c>
      <c r="K2049" s="23" t="str">
        <f t="shared" si="156"/>
        <v/>
      </c>
      <c r="L2049" s="23" t="str">
        <f t="shared" si="157"/>
        <v/>
      </c>
      <c r="M2049" s="23" t="str">
        <f t="shared" si="158"/>
        <v/>
      </c>
      <c r="N2049" s="23" t="str">
        <f t="shared" si="159"/>
        <v/>
      </c>
    </row>
    <row r="2050" spans="1:14">
      <c r="A2050" s="1" t="str">
        <f>B2050&amp;COUNTIF(B$8:B2050,B2050)</f>
        <v>2038</v>
      </c>
      <c r="B2050" s="1" t="str">
        <f>IF(MONTH(在职员工基本信息!G2047)=$L$4,MONTH(在职员工基本信息!G2047),"")</f>
        <v/>
      </c>
      <c r="D2050" s="1" t="str">
        <f>IFERROR(IF(在职员工基本信息!D2047="","",在职员工基本信息!D2047),"")</f>
        <v/>
      </c>
      <c r="E2050" s="1" t="str">
        <f>IF(在职员工基本信息!E2047="","",在职员工基本信息!E2047)</f>
        <v/>
      </c>
      <c r="F2050" s="23" t="str">
        <f>IF(在职员工基本信息!G2047="","",在职员工基本信息!G2047)</f>
        <v/>
      </c>
      <c r="G2050" s="1" t="str">
        <f>IF(在职员工基本信息!B2047="","",在职员工基本信息!B2047)</f>
        <v/>
      </c>
      <c r="H2050" s="1" t="str">
        <f>IF(在职员工基本信息!C2047="","",在职员工基本信息!C2047)</f>
        <v/>
      </c>
      <c r="J2050" s="23" t="str">
        <f t="shared" si="155"/>
        <v/>
      </c>
      <c r="K2050" s="23" t="str">
        <f t="shared" si="156"/>
        <v/>
      </c>
      <c r="L2050" s="23" t="str">
        <f t="shared" si="157"/>
        <v/>
      </c>
      <c r="M2050" s="23" t="str">
        <f t="shared" si="158"/>
        <v/>
      </c>
      <c r="N2050" s="23" t="str">
        <f t="shared" si="159"/>
        <v/>
      </c>
    </row>
    <row r="2051" spans="1:14">
      <c r="A2051" s="1" t="str">
        <f>B2051&amp;COUNTIF(B$8:B2051,B2051)</f>
        <v>2039</v>
      </c>
      <c r="B2051" s="1" t="str">
        <f>IF(MONTH(在职员工基本信息!G2048)=$L$4,MONTH(在职员工基本信息!G2048),"")</f>
        <v/>
      </c>
      <c r="D2051" s="1" t="str">
        <f>IFERROR(IF(在职员工基本信息!D2048="","",在职员工基本信息!D2048),"")</f>
        <v/>
      </c>
      <c r="E2051" s="1" t="str">
        <f>IF(在职员工基本信息!E2048="","",在职员工基本信息!E2048)</f>
        <v/>
      </c>
      <c r="F2051" s="23" t="str">
        <f>IF(在职员工基本信息!G2048="","",在职员工基本信息!G2048)</f>
        <v/>
      </c>
      <c r="G2051" s="1" t="str">
        <f>IF(在职员工基本信息!B2048="","",在职员工基本信息!B2048)</f>
        <v/>
      </c>
      <c r="H2051" s="1" t="str">
        <f>IF(在职员工基本信息!C2048="","",在职员工基本信息!C2048)</f>
        <v/>
      </c>
      <c r="J2051" s="23" t="str">
        <f t="shared" si="155"/>
        <v/>
      </c>
      <c r="K2051" s="23" t="str">
        <f t="shared" si="156"/>
        <v/>
      </c>
      <c r="L2051" s="23" t="str">
        <f t="shared" si="157"/>
        <v/>
      </c>
      <c r="M2051" s="23" t="str">
        <f t="shared" si="158"/>
        <v/>
      </c>
      <c r="N2051" s="23" t="str">
        <f t="shared" si="159"/>
        <v/>
      </c>
    </row>
    <row r="2052" spans="1:14">
      <c r="A2052" s="1" t="str">
        <f>B2052&amp;COUNTIF(B$8:B2052,B2052)</f>
        <v>2040</v>
      </c>
      <c r="B2052" s="1" t="str">
        <f>IF(MONTH(在职员工基本信息!G2049)=$L$4,MONTH(在职员工基本信息!G2049),"")</f>
        <v/>
      </c>
      <c r="D2052" s="1" t="str">
        <f>IFERROR(IF(在职员工基本信息!D2049="","",在职员工基本信息!D2049),"")</f>
        <v/>
      </c>
      <c r="E2052" s="1" t="str">
        <f>IF(在职员工基本信息!E2049="","",在职员工基本信息!E2049)</f>
        <v/>
      </c>
      <c r="F2052" s="23" t="str">
        <f>IF(在职员工基本信息!G2049="","",在职员工基本信息!G2049)</f>
        <v/>
      </c>
      <c r="G2052" s="1" t="str">
        <f>IF(在职员工基本信息!B2049="","",在职员工基本信息!B2049)</f>
        <v/>
      </c>
      <c r="H2052" s="1" t="str">
        <f>IF(在职员工基本信息!C2049="","",在职员工基本信息!C2049)</f>
        <v/>
      </c>
      <c r="J2052" s="23" t="str">
        <f t="shared" si="155"/>
        <v/>
      </c>
      <c r="K2052" s="23" t="str">
        <f t="shared" si="156"/>
        <v/>
      </c>
      <c r="L2052" s="23" t="str">
        <f t="shared" si="157"/>
        <v/>
      </c>
      <c r="M2052" s="23" t="str">
        <f t="shared" si="158"/>
        <v/>
      </c>
      <c r="N2052" s="23" t="str">
        <f t="shared" si="159"/>
        <v/>
      </c>
    </row>
    <row r="2053" spans="1:14">
      <c r="A2053" s="1" t="str">
        <f>B2053&amp;COUNTIF(B$8:B2053,B2053)</f>
        <v>2041</v>
      </c>
      <c r="B2053" s="1" t="str">
        <f>IF(MONTH(在职员工基本信息!G2050)=$L$4,MONTH(在职员工基本信息!G2050),"")</f>
        <v/>
      </c>
      <c r="D2053" s="1" t="str">
        <f>IFERROR(IF(在职员工基本信息!D2050="","",在职员工基本信息!D2050),"")</f>
        <v/>
      </c>
      <c r="E2053" s="1" t="str">
        <f>IF(在职员工基本信息!E2050="","",在职员工基本信息!E2050)</f>
        <v/>
      </c>
      <c r="F2053" s="23" t="str">
        <f>IF(在职员工基本信息!G2050="","",在职员工基本信息!G2050)</f>
        <v/>
      </c>
      <c r="G2053" s="1" t="str">
        <f>IF(在职员工基本信息!B2050="","",在职员工基本信息!B2050)</f>
        <v/>
      </c>
      <c r="H2053" s="1" t="str">
        <f>IF(在职员工基本信息!C2050="","",在职员工基本信息!C2050)</f>
        <v/>
      </c>
      <c r="J2053" s="23" t="str">
        <f t="shared" si="155"/>
        <v/>
      </c>
      <c r="K2053" s="23" t="str">
        <f t="shared" si="156"/>
        <v/>
      </c>
      <c r="L2053" s="23" t="str">
        <f t="shared" si="157"/>
        <v/>
      </c>
      <c r="M2053" s="23" t="str">
        <f t="shared" si="158"/>
        <v/>
      </c>
      <c r="N2053" s="23" t="str">
        <f t="shared" si="159"/>
        <v/>
      </c>
    </row>
    <row r="2054" spans="1:14">
      <c r="A2054" s="1" t="str">
        <f>B2054&amp;COUNTIF(B$8:B2054,B2054)</f>
        <v>2042</v>
      </c>
      <c r="B2054" s="1" t="str">
        <f>IF(MONTH(在职员工基本信息!G2051)=$L$4,MONTH(在职员工基本信息!G2051),"")</f>
        <v/>
      </c>
      <c r="D2054" s="1" t="str">
        <f>IFERROR(IF(在职员工基本信息!D2051="","",在职员工基本信息!D2051),"")</f>
        <v/>
      </c>
      <c r="E2054" s="1" t="str">
        <f>IF(在职员工基本信息!E2051="","",在职员工基本信息!E2051)</f>
        <v/>
      </c>
      <c r="F2054" s="23" t="str">
        <f>IF(在职员工基本信息!G2051="","",在职员工基本信息!G2051)</f>
        <v/>
      </c>
      <c r="G2054" s="1" t="str">
        <f>IF(在职员工基本信息!B2051="","",在职员工基本信息!B2051)</f>
        <v/>
      </c>
      <c r="H2054" s="1" t="str">
        <f>IF(在职员工基本信息!C2051="","",在职员工基本信息!C2051)</f>
        <v/>
      </c>
      <c r="J2054" s="23" t="str">
        <f t="shared" si="155"/>
        <v/>
      </c>
      <c r="K2054" s="23" t="str">
        <f t="shared" si="156"/>
        <v/>
      </c>
      <c r="L2054" s="23" t="str">
        <f t="shared" si="157"/>
        <v/>
      </c>
      <c r="M2054" s="23" t="str">
        <f t="shared" si="158"/>
        <v/>
      </c>
      <c r="N2054" s="23" t="str">
        <f t="shared" si="159"/>
        <v/>
      </c>
    </row>
    <row r="2055" spans="1:14">
      <c r="A2055" s="1" t="str">
        <f>B2055&amp;COUNTIF(B$8:B2055,B2055)</f>
        <v>2043</v>
      </c>
      <c r="B2055" s="1" t="str">
        <f>IF(MONTH(在职员工基本信息!G2052)=$L$4,MONTH(在职员工基本信息!G2052),"")</f>
        <v/>
      </c>
      <c r="D2055" s="1" t="str">
        <f>IFERROR(IF(在职员工基本信息!D2052="","",在职员工基本信息!D2052),"")</f>
        <v/>
      </c>
      <c r="E2055" s="1" t="str">
        <f>IF(在职员工基本信息!E2052="","",在职员工基本信息!E2052)</f>
        <v/>
      </c>
      <c r="F2055" s="23" t="str">
        <f>IF(在职员工基本信息!G2052="","",在职员工基本信息!G2052)</f>
        <v/>
      </c>
      <c r="G2055" s="1" t="str">
        <f>IF(在职员工基本信息!B2052="","",在职员工基本信息!B2052)</f>
        <v/>
      </c>
      <c r="H2055" s="1" t="str">
        <f>IF(在职员工基本信息!C2052="","",在职员工基本信息!C2052)</f>
        <v/>
      </c>
      <c r="J2055" s="23" t="str">
        <f t="shared" si="155"/>
        <v/>
      </c>
      <c r="K2055" s="23" t="str">
        <f t="shared" si="156"/>
        <v/>
      </c>
      <c r="L2055" s="23" t="str">
        <f t="shared" si="157"/>
        <v/>
      </c>
      <c r="M2055" s="23" t="str">
        <f t="shared" si="158"/>
        <v/>
      </c>
      <c r="N2055" s="23" t="str">
        <f t="shared" si="159"/>
        <v/>
      </c>
    </row>
    <row r="2056" spans="1:14">
      <c r="A2056" s="1" t="str">
        <f>B2056&amp;COUNTIF(B$8:B2056,B2056)</f>
        <v>2044</v>
      </c>
      <c r="B2056" s="1" t="str">
        <f>IF(MONTH(在职员工基本信息!G2053)=$L$4,MONTH(在职员工基本信息!G2053),"")</f>
        <v/>
      </c>
      <c r="D2056" s="1" t="str">
        <f>IFERROR(IF(在职员工基本信息!D2053="","",在职员工基本信息!D2053),"")</f>
        <v/>
      </c>
      <c r="E2056" s="1" t="str">
        <f>IF(在职员工基本信息!E2053="","",在职员工基本信息!E2053)</f>
        <v/>
      </c>
      <c r="F2056" s="23" t="str">
        <f>IF(在职员工基本信息!G2053="","",在职员工基本信息!G2053)</f>
        <v/>
      </c>
      <c r="G2056" s="1" t="str">
        <f>IF(在职员工基本信息!B2053="","",在职员工基本信息!B2053)</f>
        <v/>
      </c>
      <c r="H2056" s="1" t="str">
        <f>IF(在职员工基本信息!C2053="","",在职员工基本信息!C2053)</f>
        <v/>
      </c>
      <c r="J2056" s="23" t="str">
        <f t="shared" ref="J2056:J2119" si="160">IFERROR(VLOOKUP($L$4&amp;(ROW()-7),$A:$H,4,0),"")</f>
        <v/>
      </c>
      <c r="K2056" s="23" t="str">
        <f t="shared" ref="K2056:K2119" si="161">IFERROR(VLOOKUP($L$4&amp;(ROW()-7),$A:$H,5,0),"")</f>
        <v/>
      </c>
      <c r="L2056" s="23" t="str">
        <f t="shared" ref="L2056:L2119" si="162">IFERROR(VLOOKUP($L$4&amp;(ROW()-7),$A:$H,6,0),"")</f>
        <v/>
      </c>
      <c r="M2056" s="23" t="str">
        <f t="shared" ref="M2056:M2119" si="163">IFERROR(VLOOKUP($L$4&amp;(ROW()-7),$A:$H,7,0),"")</f>
        <v/>
      </c>
      <c r="N2056" s="23" t="str">
        <f t="shared" ref="N2056:N2119" si="164">IFERROR(VLOOKUP($L$4&amp;(ROW()-7),$A:$H,8,0),"")</f>
        <v/>
      </c>
    </row>
    <row r="2057" spans="1:14">
      <c r="A2057" s="1" t="str">
        <f>B2057&amp;COUNTIF(B$8:B2057,B2057)</f>
        <v>2045</v>
      </c>
      <c r="B2057" s="1" t="str">
        <f>IF(MONTH(在职员工基本信息!G2054)=$L$4,MONTH(在职员工基本信息!G2054),"")</f>
        <v/>
      </c>
      <c r="D2057" s="1" t="str">
        <f>IFERROR(IF(在职员工基本信息!D2054="","",在职员工基本信息!D2054),"")</f>
        <v/>
      </c>
      <c r="E2057" s="1" t="str">
        <f>IF(在职员工基本信息!E2054="","",在职员工基本信息!E2054)</f>
        <v/>
      </c>
      <c r="F2057" s="23" t="str">
        <f>IF(在职员工基本信息!G2054="","",在职员工基本信息!G2054)</f>
        <v/>
      </c>
      <c r="G2057" s="1" t="str">
        <f>IF(在职员工基本信息!B2054="","",在职员工基本信息!B2054)</f>
        <v/>
      </c>
      <c r="H2057" s="1" t="str">
        <f>IF(在职员工基本信息!C2054="","",在职员工基本信息!C2054)</f>
        <v/>
      </c>
      <c r="J2057" s="23" t="str">
        <f t="shared" si="160"/>
        <v/>
      </c>
      <c r="K2057" s="23" t="str">
        <f t="shared" si="161"/>
        <v/>
      </c>
      <c r="L2057" s="23" t="str">
        <f t="shared" si="162"/>
        <v/>
      </c>
      <c r="M2057" s="23" t="str">
        <f t="shared" si="163"/>
        <v/>
      </c>
      <c r="N2057" s="23" t="str">
        <f t="shared" si="164"/>
        <v/>
      </c>
    </row>
    <row r="2058" spans="1:14">
      <c r="A2058" s="1" t="str">
        <f>B2058&amp;COUNTIF(B$8:B2058,B2058)</f>
        <v>2046</v>
      </c>
      <c r="B2058" s="1" t="str">
        <f>IF(MONTH(在职员工基本信息!G2055)=$L$4,MONTH(在职员工基本信息!G2055),"")</f>
        <v/>
      </c>
      <c r="D2058" s="1" t="str">
        <f>IFERROR(IF(在职员工基本信息!D2055="","",在职员工基本信息!D2055),"")</f>
        <v/>
      </c>
      <c r="E2058" s="1" t="str">
        <f>IF(在职员工基本信息!E2055="","",在职员工基本信息!E2055)</f>
        <v/>
      </c>
      <c r="F2058" s="23" t="str">
        <f>IF(在职员工基本信息!G2055="","",在职员工基本信息!G2055)</f>
        <v/>
      </c>
      <c r="G2058" s="1" t="str">
        <f>IF(在职员工基本信息!B2055="","",在职员工基本信息!B2055)</f>
        <v/>
      </c>
      <c r="H2058" s="1" t="str">
        <f>IF(在职员工基本信息!C2055="","",在职员工基本信息!C2055)</f>
        <v/>
      </c>
      <c r="J2058" s="23" t="str">
        <f t="shared" si="160"/>
        <v/>
      </c>
      <c r="K2058" s="23" t="str">
        <f t="shared" si="161"/>
        <v/>
      </c>
      <c r="L2058" s="23" t="str">
        <f t="shared" si="162"/>
        <v/>
      </c>
      <c r="M2058" s="23" t="str">
        <f t="shared" si="163"/>
        <v/>
      </c>
      <c r="N2058" s="23" t="str">
        <f t="shared" si="164"/>
        <v/>
      </c>
    </row>
    <row r="2059" spans="1:14">
      <c r="A2059" s="1" t="str">
        <f>B2059&amp;COUNTIF(B$8:B2059,B2059)</f>
        <v>2047</v>
      </c>
      <c r="B2059" s="1" t="str">
        <f>IF(MONTH(在职员工基本信息!G2056)=$L$4,MONTH(在职员工基本信息!G2056),"")</f>
        <v/>
      </c>
      <c r="D2059" s="1" t="str">
        <f>IFERROR(IF(在职员工基本信息!D2056="","",在职员工基本信息!D2056),"")</f>
        <v/>
      </c>
      <c r="E2059" s="1" t="str">
        <f>IF(在职员工基本信息!E2056="","",在职员工基本信息!E2056)</f>
        <v/>
      </c>
      <c r="F2059" s="23" t="str">
        <f>IF(在职员工基本信息!G2056="","",在职员工基本信息!G2056)</f>
        <v/>
      </c>
      <c r="G2059" s="1" t="str">
        <f>IF(在职员工基本信息!B2056="","",在职员工基本信息!B2056)</f>
        <v/>
      </c>
      <c r="H2059" s="1" t="str">
        <f>IF(在职员工基本信息!C2056="","",在职员工基本信息!C2056)</f>
        <v/>
      </c>
      <c r="J2059" s="23" t="str">
        <f t="shared" si="160"/>
        <v/>
      </c>
      <c r="K2059" s="23" t="str">
        <f t="shared" si="161"/>
        <v/>
      </c>
      <c r="L2059" s="23" t="str">
        <f t="shared" si="162"/>
        <v/>
      </c>
      <c r="M2059" s="23" t="str">
        <f t="shared" si="163"/>
        <v/>
      </c>
      <c r="N2059" s="23" t="str">
        <f t="shared" si="164"/>
        <v/>
      </c>
    </row>
    <row r="2060" spans="1:14">
      <c r="A2060" s="1" t="str">
        <f>B2060&amp;COUNTIF(B$8:B2060,B2060)</f>
        <v>2048</v>
      </c>
      <c r="B2060" s="1" t="str">
        <f>IF(MONTH(在职员工基本信息!G2057)=$L$4,MONTH(在职员工基本信息!G2057),"")</f>
        <v/>
      </c>
      <c r="D2060" s="1" t="str">
        <f>IFERROR(IF(在职员工基本信息!D2057="","",在职员工基本信息!D2057),"")</f>
        <v/>
      </c>
      <c r="E2060" s="1" t="str">
        <f>IF(在职员工基本信息!E2057="","",在职员工基本信息!E2057)</f>
        <v/>
      </c>
      <c r="F2060" s="23" t="str">
        <f>IF(在职员工基本信息!G2057="","",在职员工基本信息!G2057)</f>
        <v/>
      </c>
      <c r="G2060" s="1" t="str">
        <f>IF(在职员工基本信息!B2057="","",在职员工基本信息!B2057)</f>
        <v/>
      </c>
      <c r="H2060" s="1" t="str">
        <f>IF(在职员工基本信息!C2057="","",在职员工基本信息!C2057)</f>
        <v/>
      </c>
      <c r="J2060" s="23" t="str">
        <f t="shared" si="160"/>
        <v/>
      </c>
      <c r="K2060" s="23" t="str">
        <f t="shared" si="161"/>
        <v/>
      </c>
      <c r="L2060" s="23" t="str">
        <f t="shared" si="162"/>
        <v/>
      </c>
      <c r="M2060" s="23" t="str">
        <f t="shared" si="163"/>
        <v/>
      </c>
      <c r="N2060" s="23" t="str">
        <f t="shared" si="164"/>
        <v/>
      </c>
    </row>
    <row r="2061" spans="1:14">
      <c r="A2061" s="1" t="str">
        <f>B2061&amp;COUNTIF(B$8:B2061,B2061)</f>
        <v>2049</v>
      </c>
      <c r="B2061" s="1" t="str">
        <f>IF(MONTH(在职员工基本信息!G2058)=$L$4,MONTH(在职员工基本信息!G2058),"")</f>
        <v/>
      </c>
      <c r="D2061" s="1" t="str">
        <f>IFERROR(IF(在职员工基本信息!D2058="","",在职员工基本信息!D2058),"")</f>
        <v/>
      </c>
      <c r="E2061" s="1" t="str">
        <f>IF(在职员工基本信息!E2058="","",在职员工基本信息!E2058)</f>
        <v/>
      </c>
      <c r="F2061" s="23" t="str">
        <f>IF(在职员工基本信息!G2058="","",在职员工基本信息!G2058)</f>
        <v/>
      </c>
      <c r="G2061" s="1" t="str">
        <f>IF(在职员工基本信息!B2058="","",在职员工基本信息!B2058)</f>
        <v/>
      </c>
      <c r="H2061" s="1" t="str">
        <f>IF(在职员工基本信息!C2058="","",在职员工基本信息!C2058)</f>
        <v/>
      </c>
      <c r="J2061" s="23" t="str">
        <f t="shared" si="160"/>
        <v/>
      </c>
      <c r="K2061" s="23" t="str">
        <f t="shared" si="161"/>
        <v/>
      </c>
      <c r="L2061" s="23" t="str">
        <f t="shared" si="162"/>
        <v/>
      </c>
      <c r="M2061" s="23" t="str">
        <f t="shared" si="163"/>
        <v/>
      </c>
      <c r="N2061" s="23" t="str">
        <f t="shared" si="164"/>
        <v/>
      </c>
    </row>
    <row r="2062" spans="1:14">
      <c r="A2062" s="1" t="str">
        <f>B2062&amp;COUNTIF(B$8:B2062,B2062)</f>
        <v>2050</v>
      </c>
      <c r="B2062" s="1" t="str">
        <f>IF(MONTH(在职员工基本信息!G2059)=$L$4,MONTH(在职员工基本信息!G2059),"")</f>
        <v/>
      </c>
      <c r="D2062" s="1" t="str">
        <f>IFERROR(IF(在职员工基本信息!D2059="","",在职员工基本信息!D2059),"")</f>
        <v/>
      </c>
      <c r="E2062" s="1" t="str">
        <f>IF(在职员工基本信息!E2059="","",在职员工基本信息!E2059)</f>
        <v/>
      </c>
      <c r="F2062" s="23" t="str">
        <f>IF(在职员工基本信息!G2059="","",在职员工基本信息!G2059)</f>
        <v/>
      </c>
      <c r="G2062" s="1" t="str">
        <f>IF(在职员工基本信息!B2059="","",在职员工基本信息!B2059)</f>
        <v/>
      </c>
      <c r="H2062" s="1" t="str">
        <f>IF(在职员工基本信息!C2059="","",在职员工基本信息!C2059)</f>
        <v/>
      </c>
      <c r="J2062" s="23" t="str">
        <f t="shared" si="160"/>
        <v/>
      </c>
      <c r="K2062" s="23" t="str">
        <f t="shared" si="161"/>
        <v/>
      </c>
      <c r="L2062" s="23" t="str">
        <f t="shared" si="162"/>
        <v/>
      </c>
      <c r="M2062" s="23" t="str">
        <f t="shared" si="163"/>
        <v/>
      </c>
      <c r="N2062" s="23" t="str">
        <f t="shared" si="164"/>
        <v/>
      </c>
    </row>
    <row r="2063" spans="1:14">
      <c r="A2063" s="1" t="str">
        <f>B2063&amp;COUNTIF(B$8:B2063,B2063)</f>
        <v>2051</v>
      </c>
      <c r="B2063" s="1" t="str">
        <f>IF(MONTH(在职员工基本信息!G2060)=$L$4,MONTH(在职员工基本信息!G2060),"")</f>
        <v/>
      </c>
      <c r="D2063" s="1" t="str">
        <f>IFERROR(IF(在职员工基本信息!D2060="","",在职员工基本信息!D2060),"")</f>
        <v/>
      </c>
      <c r="E2063" s="1" t="str">
        <f>IF(在职员工基本信息!E2060="","",在职员工基本信息!E2060)</f>
        <v/>
      </c>
      <c r="F2063" s="23" t="str">
        <f>IF(在职员工基本信息!G2060="","",在职员工基本信息!G2060)</f>
        <v/>
      </c>
      <c r="G2063" s="1" t="str">
        <f>IF(在职员工基本信息!B2060="","",在职员工基本信息!B2060)</f>
        <v/>
      </c>
      <c r="H2063" s="1" t="str">
        <f>IF(在职员工基本信息!C2060="","",在职员工基本信息!C2060)</f>
        <v/>
      </c>
      <c r="J2063" s="23" t="str">
        <f t="shared" si="160"/>
        <v/>
      </c>
      <c r="K2063" s="23" t="str">
        <f t="shared" si="161"/>
        <v/>
      </c>
      <c r="L2063" s="23" t="str">
        <f t="shared" si="162"/>
        <v/>
      </c>
      <c r="M2063" s="23" t="str">
        <f t="shared" si="163"/>
        <v/>
      </c>
      <c r="N2063" s="23" t="str">
        <f t="shared" si="164"/>
        <v/>
      </c>
    </row>
    <row r="2064" spans="1:14">
      <c r="A2064" s="1" t="str">
        <f>B2064&amp;COUNTIF(B$8:B2064,B2064)</f>
        <v>2052</v>
      </c>
      <c r="B2064" s="1" t="str">
        <f>IF(MONTH(在职员工基本信息!G2061)=$L$4,MONTH(在职员工基本信息!G2061),"")</f>
        <v/>
      </c>
      <c r="D2064" s="1" t="str">
        <f>IFERROR(IF(在职员工基本信息!D2061="","",在职员工基本信息!D2061),"")</f>
        <v/>
      </c>
      <c r="E2064" s="1" t="str">
        <f>IF(在职员工基本信息!E2061="","",在职员工基本信息!E2061)</f>
        <v/>
      </c>
      <c r="F2064" s="23" t="str">
        <f>IF(在职员工基本信息!G2061="","",在职员工基本信息!G2061)</f>
        <v/>
      </c>
      <c r="G2064" s="1" t="str">
        <f>IF(在职员工基本信息!B2061="","",在职员工基本信息!B2061)</f>
        <v/>
      </c>
      <c r="H2064" s="1" t="str">
        <f>IF(在职员工基本信息!C2061="","",在职员工基本信息!C2061)</f>
        <v/>
      </c>
      <c r="J2064" s="23" t="str">
        <f t="shared" si="160"/>
        <v/>
      </c>
      <c r="K2064" s="23" t="str">
        <f t="shared" si="161"/>
        <v/>
      </c>
      <c r="L2064" s="23" t="str">
        <f t="shared" si="162"/>
        <v/>
      </c>
      <c r="M2064" s="23" t="str">
        <f t="shared" si="163"/>
        <v/>
      </c>
      <c r="N2064" s="23" t="str">
        <f t="shared" si="164"/>
        <v/>
      </c>
    </row>
    <row r="2065" spans="1:14">
      <c r="A2065" s="1" t="str">
        <f>B2065&amp;COUNTIF(B$8:B2065,B2065)</f>
        <v>2053</v>
      </c>
      <c r="B2065" s="1" t="str">
        <f>IF(MONTH(在职员工基本信息!G2062)=$L$4,MONTH(在职员工基本信息!G2062),"")</f>
        <v/>
      </c>
      <c r="D2065" s="1" t="str">
        <f>IFERROR(IF(在职员工基本信息!D2062="","",在职员工基本信息!D2062),"")</f>
        <v/>
      </c>
      <c r="E2065" s="1" t="str">
        <f>IF(在职员工基本信息!E2062="","",在职员工基本信息!E2062)</f>
        <v/>
      </c>
      <c r="F2065" s="23" t="str">
        <f>IF(在职员工基本信息!G2062="","",在职员工基本信息!G2062)</f>
        <v/>
      </c>
      <c r="G2065" s="1" t="str">
        <f>IF(在职员工基本信息!B2062="","",在职员工基本信息!B2062)</f>
        <v/>
      </c>
      <c r="H2065" s="1" t="str">
        <f>IF(在职员工基本信息!C2062="","",在职员工基本信息!C2062)</f>
        <v/>
      </c>
      <c r="J2065" s="23" t="str">
        <f t="shared" si="160"/>
        <v/>
      </c>
      <c r="K2065" s="23" t="str">
        <f t="shared" si="161"/>
        <v/>
      </c>
      <c r="L2065" s="23" t="str">
        <f t="shared" si="162"/>
        <v/>
      </c>
      <c r="M2065" s="23" t="str">
        <f t="shared" si="163"/>
        <v/>
      </c>
      <c r="N2065" s="23" t="str">
        <f t="shared" si="164"/>
        <v/>
      </c>
    </row>
    <row r="2066" spans="1:14">
      <c r="A2066" s="1" t="str">
        <f>B2066&amp;COUNTIF(B$8:B2066,B2066)</f>
        <v>2054</v>
      </c>
      <c r="B2066" s="1" t="str">
        <f>IF(MONTH(在职员工基本信息!G2063)=$L$4,MONTH(在职员工基本信息!G2063),"")</f>
        <v/>
      </c>
      <c r="D2066" s="1" t="str">
        <f>IFERROR(IF(在职员工基本信息!D2063="","",在职员工基本信息!D2063),"")</f>
        <v/>
      </c>
      <c r="E2066" s="1" t="str">
        <f>IF(在职员工基本信息!E2063="","",在职员工基本信息!E2063)</f>
        <v/>
      </c>
      <c r="F2066" s="23" t="str">
        <f>IF(在职员工基本信息!G2063="","",在职员工基本信息!G2063)</f>
        <v/>
      </c>
      <c r="G2066" s="1" t="str">
        <f>IF(在职员工基本信息!B2063="","",在职员工基本信息!B2063)</f>
        <v/>
      </c>
      <c r="H2066" s="1" t="str">
        <f>IF(在职员工基本信息!C2063="","",在职员工基本信息!C2063)</f>
        <v/>
      </c>
      <c r="J2066" s="23" t="str">
        <f t="shared" si="160"/>
        <v/>
      </c>
      <c r="K2066" s="23" t="str">
        <f t="shared" si="161"/>
        <v/>
      </c>
      <c r="L2066" s="23" t="str">
        <f t="shared" si="162"/>
        <v/>
      </c>
      <c r="M2066" s="23" t="str">
        <f t="shared" si="163"/>
        <v/>
      </c>
      <c r="N2066" s="23" t="str">
        <f t="shared" si="164"/>
        <v/>
      </c>
    </row>
    <row r="2067" spans="1:14">
      <c r="A2067" s="1" t="str">
        <f>B2067&amp;COUNTIF(B$8:B2067,B2067)</f>
        <v>2055</v>
      </c>
      <c r="B2067" s="1" t="str">
        <f>IF(MONTH(在职员工基本信息!G2064)=$L$4,MONTH(在职员工基本信息!G2064),"")</f>
        <v/>
      </c>
      <c r="D2067" s="1" t="str">
        <f>IFERROR(IF(在职员工基本信息!D2064="","",在职员工基本信息!D2064),"")</f>
        <v/>
      </c>
      <c r="E2067" s="1" t="str">
        <f>IF(在职员工基本信息!E2064="","",在职员工基本信息!E2064)</f>
        <v/>
      </c>
      <c r="F2067" s="23" t="str">
        <f>IF(在职员工基本信息!G2064="","",在职员工基本信息!G2064)</f>
        <v/>
      </c>
      <c r="G2067" s="1" t="str">
        <f>IF(在职员工基本信息!B2064="","",在职员工基本信息!B2064)</f>
        <v/>
      </c>
      <c r="H2067" s="1" t="str">
        <f>IF(在职员工基本信息!C2064="","",在职员工基本信息!C2064)</f>
        <v/>
      </c>
      <c r="J2067" s="23" t="str">
        <f t="shared" si="160"/>
        <v/>
      </c>
      <c r="K2067" s="23" t="str">
        <f t="shared" si="161"/>
        <v/>
      </c>
      <c r="L2067" s="23" t="str">
        <f t="shared" si="162"/>
        <v/>
      </c>
      <c r="M2067" s="23" t="str">
        <f t="shared" si="163"/>
        <v/>
      </c>
      <c r="N2067" s="23" t="str">
        <f t="shared" si="164"/>
        <v/>
      </c>
    </row>
    <row r="2068" spans="1:14">
      <c r="A2068" s="1" t="str">
        <f>B2068&amp;COUNTIF(B$8:B2068,B2068)</f>
        <v>2056</v>
      </c>
      <c r="B2068" s="1" t="str">
        <f>IF(MONTH(在职员工基本信息!G2065)=$L$4,MONTH(在职员工基本信息!G2065),"")</f>
        <v/>
      </c>
      <c r="D2068" s="1" t="str">
        <f>IFERROR(IF(在职员工基本信息!D2065="","",在职员工基本信息!D2065),"")</f>
        <v/>
      </c>
      <c r="E2068" s="1" t="str">
        <f>IF(在职员工基本信息!E2065="","",在职员工基本信息!E2065)</f>
        <v/>
      </c>
      <c r="F2068" s="23" t="str">
        <f>IF(在职员工基本信息!G2065="","",在职员工基本信息!G2065)</f>
        <v/>
      </c>
      <c r="G2068" s="1" t="str">
        <f>IF(在职员工基本信息!B2065="","",在职员工基本信息!B2065)</f>
        <v/>
      </c>
      <c r="H2068" s="1" t="str">
        <f>IF(在职员工基本信息!C2065="","",在职员工基本信息!C2065)</f>
        <v/>
      </c>
      <c r="J2068" s="23" t="str">
        <f t="shared" si="160"/>
        <v/>
      </c>
      <c r="K2068" s="23" t="str">
        <f t="shared" si="161"/>
        <v/>
      </c>
      <c r="L2068" s="23" t="str">
        <f t="shared" si="162"/>
        <v/>
      </c>
      <c r="M2068" s="23" t="str">
        <f t="shared" si="163"/>
        <v/>
      </c>
      <c r="N2068" s="23" t="str">
        <f t="shared" si="164"/>
        <v/>
      </c>
    </row>
    <row r="2069" spans="1:14">
      <c r="A2069" s="1" t="str">
        <f>B2069&amp;COUNTIF(B$8:B2069,B2069)</f>
        <v>2057</v>
      </c>
      <c r="B2069" s="1" t="str">
        <f>IF(MONTH(在职员工基本信息!G2066)=$L$4,MONTH(在职员工基本信息!G2066),"")</f>
        <v/>
      </c>
      <c r="D2069" s="1" t="str">
        <f>IFERROR(IF(在职员工基本信息!D2066="","",在职员工基本信息!D2066),"")</f>
        <v/>
      </c>
      <c r="E2069" s="1" t="str">
        <f>IF(在职员工基本信息!E2066="","",在职员工基本信息!E2066)</f>
        <v/>
      </c>
      <c r="F2069" s="23" t="str">
        <f>IF(在职员工基本信息!G2066="","",在职员工基本信息!G2066)</f>
        <v/>
      </c>
      <c r="G2069" s="1" t="str">
        <f>IF(在职员工基本信息!B2066="","",在职员工基本信息!B2066)</f>
        <v/>
      </c>
      <c r="H2069" s="1" t="str">
        <f>IF(在职员工基本信息!C2066="","",在职员工基本信息!C2066)</f>
        <v/>
      </c>
      <c r="J2069" s="23" t="str">
        <f t="shared" si="160"/>
        <v/>
      </c>
      <c r="K2069" s="23" t="str">
        <f t="shared" si="161"/>
        <v/>
      </c>
      <c r="L2069" s="23" t="str">
        <f t="shared" si="162"/>
        <v/>
      </c>
      <c r="M2069" s="23" t="str">
        <f t="shared" si="163"/>
        <v/>
      </c>
      <c r="N2069" s="23" t="str">
        <f t="shared" si="164"/>
        <v/>
      </c>
    </row>
    <row r="2070" spans="1:14">
      <c r="A2070" s="1" t="str">
        <f>B2070&amp;COUNTIF(B$8:B2070,B2070)</f>
        <v>2058</v>
      </c>
      <c r="B2070" s="1" t="str">
        <f>IF(MONTH(在职员工基本信息!G2067)=$L$4,MONTH(在职员工基本信息!G2067),"")</f>
        <v/>
      </c>
      <c r="D2070" s="1" t="str">
        <f>IFERROR(IF(在职员工基本信息!D2067="","",在职员工基本信息!D2067),"")</f>
        <v/>
      </c>
      <c r="E2070" s="1" t="str">
        <f>IF(在职员工基本信息!E2067="","",在职员工基本信息!E2067)</f>
        <v/>
      </c>
      <c r="F2070" s="23" t="str">
        <f>IF(在职员工基本信息!G2067="","",在职员工基本信息!G2067)</f>
        <v/>
      </c>
      <c r="G2070" s="1" t="str">
        <f>IF(在职员工基本信息!B2067="","",在职员工基本信息!B2067)</f>
        <v/>
      </c>
      <c r="H2070" s="1" t="str">
        <f>IF(在职员工基本信息!C2067="","",在职员工基本信息!C2067)</f>
        <v/>
      </c>
      <c r="J2070" s="23" t="str">
        <f t="shared" si="160"/>
        <v/>
      </c>
      <c r="K2070" s="23" t="str">
        <f t="shared" si="161"/>
        <v/>
      </c>
      <c r="L2070" s="23" t="str">
        <f t="shared" si="162"/>
        <v/>
      </c>
      <c r="M2070" s="23" t="str">
        <f t="shared" si="163"/>
        <v/>
      </c>
      <c r="N2070" s="23" t="str">
        <f t="shared" si="164"/>
        <v/>
      </c>
    </row>
    <row r="2071" spans="1:14">
      <c r="A2071" s="1" t="str">
        <f>B2071&amp;COUNTIF(B$8:B2071,B2071)</f>
        <v>2059</v>
      </c>
      <c r="B2071" s="1" t="str">
        <f>IF(MONTH(在职员工基本信息!G2068)=$L$4,MONTH(在职员工基本信息!G2068),"")</f>
        <v/>
      </c>
      <c r="D2071" s="1" t="str">
        <f>IFERROR(IF(在职员工基本信息!D2068="","",在职员工基本信息!D2068),"")</f>
        <v/>
      </c>
      <c r="E2071" s="1" t="str">
        <f>IF(在职员工基本信息!E2068="","",在职员工基本信息!E2068)</f>
        <v/>
      </c>
      <c r="F2071" s="23" t="str">
        <f>IF(在职员工基本信息!G2068="","",在职员工基本信息!G2068)</f>
        <v/>
      </c>
      <c r="G2071" s="1" t="str">
        <f>IF(在职员工基本信息!B2068="","",在职员工基本信息!B2068)</f>
        <v/>
      </c>
      <c r="H2071" s="1" t="str">
        <f>IF(在职员工基本信息!C2068="","",在职员工基本信息!C2068)</f>
        <v/>
      </c>
      <c r="J2071" s="23" t="str">
        <f t="shared" si="160"/>
        <v/>
      </c>
      <c r="K2071" s="23" t="str">
        <f t="shared" si="161"/>
        <v/>
      </c>
      <c r="L2071" s="23" t="str">
        <f t="shared" si="162"/>
        <v/>
      </c>
      <c r="M2071" s="23" t="str">
        <f t="shared" si="163"/>
        <v/>
      </c>
      <c r="N2071" s="23" t="str">
        <f t="shared" si="164"/>
        <v/>
      </c>
    </row>
    <row r="2072" spans="1:14">
      <c r="A2072" s="1" t="str">
        <f>B2072&amp;COUNTIF(B$8:B2072,B2072)</f>
        <v>2060</v>
      </c>
      <c r="B2072" s="1" t="str">
        <f>IF(MONTH(在职员工基本信息!G2069)=$L$4,MONTH(在职员工基本信息!G2069),"")</f>
        <v/>
      </c>
      <c r="D2072" s="1" t="str">
        <f>IFERROR(IF(在职员工基本信息!D2069="","",在职员工基本信息!D2069),"")</f>
        <v/>
      </c>
      <c r="E2072" s="1" t="str">
        <f>IF(在职员工基本信息!E2069="","",在职员工基本信息!E2069)</f>
        <v/>
      </c>
      <c r="F2072" s="23" t="str">
        <f>IF(在职员工基本信息!G2069="","",在职员工基本信息!G2069)</f>
        <v/>
      </c>
      <c r="G2072" s="1" t="str">
        <f>IF(在职员工基本信息!B2069="","",在职员工基本信息!B2069)</f>
        <v/>
      </c>
      <c r="H2072" s="1" t="str">
        <f>IF(在职员工基本信息!C2069="","",在职员工基本信息!C2069)</f>
        <v/>
      </c>
      <c r="J2072" s="23" t="str">
        <f t="shared" si="160"/>
        <v/>
      </c>
      <c r="K2072" s="23" t="str">
        <f t="shared" si="161"/>
        <v/>
      </c>
      <c r="L2072" s="23" t="str">
        <f t="shared" si="162"/>
        <v/>
      </c>
      <c r="M2072" s="23" t="str">
        <f t="shared" si="163"/>
        <v/>
      </c>
      <c r="N2072" s="23" t="str">
        <f t="shared" si="164"/>
        <v/>
      </c>
    </row>
    <row r="2073" spans="1:14">
      <c r="A2073" s="1" t="str">
        <f>B2073&amp;COUNTIF(B$8:B2073,B2073)</f>
        <v>2061</v>
      </c>
      <c r="B2073" s="1" t="str">
        <f>IF(MONTH(在职员工基本信息!G2070)=$L$4,MONTH(在职员工基本信息!G2070),"")</f>
        <v/>
      </c>
      <c r="D2073" s="1" t="str">
        <f>IFERROR(IF(在职员工基本信息!D2070="","",在职员工基本信息!D2070),"")</f>
        <v/>
      </c>
      <c r="E2073" s="1" t="str">
        <f>IF(在职员工基本信息!E2070="","",在职员工基本信息!E2070)</f>
        <v/>
      </c>
      <c r="F2073" s="23" t="str">
        <f>IF(在职员工基本信息!G2070="","",在职员工基本信息!G2070)</f>
        <v/>
      </c>
      <c r="G2073" s="1" t="str">
        <f>IF(在职员工基本信息!B2070="","",在职员工基本信息!B2070)</f>
        <v/>
      </c>
      <c r="H2073" s="1" t="str">
        <f>IF(在职员工基本信息!C2070="","",在职员工基本信息!C2070)</f>
        <v/>
      </c>
      <c r="J2073" s="23" t="str">
        <f t="shared" si="160"/>
        <v/>
      </c>
      <c r="K2073" s="23" t="str">
        <f t="shared" si="161"/>
        <v/>
      </c>
      <c r="L2073" s="23" t="str">
        <f t="shared" si="162"/>
        <v/>
      </c>
      <c r="M2073" s="23" t="str">
        <f t="shared" si="163"/>
        <v/>
      </c>
      <c r="N2073" s="23" t="str">
        <f t="shared" si="164"/>
        <v/>
      </c>
    </row>
    <row r="2074" spans="1:14">
      <c r="A2074" s="1" t="str">
        <f>B2074&amp;COUNTIF(B$8:B2074,B2074)</f>
        <v>2062</v>
      </c>
      <c r="B2074" s="1" t="str">
        <f>IF(MONTH(在职员工基本信息!G2071)=$L$4,MONTH(在职员工基本信息!G2071),"")</f>
        <v/>
      </c>
      <c r="D2074" s="1" t="str">
        <f>IFERROR(IF(在职员工基本信息!D2071="","",在职员工基本信息!D2071),"")</f>
        <v/>
      </c>
      <c r="E2074" s="1" t="str">
        <f>IF(在职员工基本信息!E2071="","",在职员工基本信息!E2071)</f>
        <v/>
      </c>
      <c r="F2074" s="23" t="str">
        <f>IF(在职员工基本信息!G2071="","",在职员工基本信息!G2071)</f>
        <v/>
      </c>
      <c r="G2074" s="1" t="str">
        <f>IF(在职员工基本信息!B2071="","",在职员工基本信息!B2071)</f>
        <v/>
      </c>
      <c r="H2074" s="1" t="str">
        <f>IF(在职员工基本信息!C2071="","",在职员工基本信息!C2071)</f>
        <v/>
      </c>
      <c r="J2074" s="23" t="str">
        <f t="shared" si="160"/>
        <v/>
      </c>
      <c r="K2074" s="23" t="str">
        <f t="shared" si="161"/>
        <v/>
      </c>
      <c r="L2074" s="23" t="str">
        <f t="shared" si="162"/>
        <v/>
      </c>
      <c r="M2074" s="23" t="str">
        <f t="shared" si="163"/>
        <v/>
      </c>
      <c r="N2074" s="23" t="str">
        <f t="shared" si="164"/>
        <v/>
      </c>
    </row>
    <row r="2075" spans="1:14">
      <c r="A2075" s="1" t="str">
        <f>B2075&amp;COUNTIF(B$8:B2075,B2075)</f>
        <v>2063</v>
      </c>
      <c r="B2075" s="1" t="str">
        <f>IF(MONTH(在职员工基本信息!G2072)=$L$4,MONTH(在职员工基本信息!G2072),"")</f>
        <v/>
      </c>
      <c r="D2075" s="1" t="str">
        <f>IFERROR(IF(在职员工基本信息!D2072="","",在职员工基本信息!D2072),"")</f>
        <v/>
      </c>
      <c r="E2075" s="1" t="str">
        <f>IF(在职员工基本信息!E2072="","",在职员工基本信息!E2072)</f>
        <v/>
      </c>
      <c r="F2075" s="23" t="str">
        <f>IF(在职员工基本信息!G2072="","",在职员工基本信息!G2072)</f>
        <v/>
      </c>
      <c r="G2075" s="1" t="str">
        <f>IF(在职员工基本信息!B2072="","",在职员工基本信息!B2072)</f>
        <v/>
      </c>
      <c r="H2075" s="1" t="str">
        <f>IF(在职员工基本信息!C2072="","",在职员工基本信息!C2072)</f>
        <v/>
      </c>
      <c r="J2075" s="23" t="str">
        <f t="shared" si="160"/>
        <v/>
      </c>
      <c r="K2075" s="23" t="str">
        <f t="shared" si="161"/>
        <v/>
      </c>
      <c r="L2075" s="23" t="str">
        <f t="shared" si="162"/>
        <v/>
      </c>
      <c r="M2075" s="23" t="str">
        <f t="shared" si="163"/>
        <v/>
      </c>
      <c r="N2075" s="23" t="str">
        <f t="shared" si="164"/>
        <v/>
      </c>
    </row>
    <row r="2076" spans="1:14">
      <c r="A2076" s="1" t="str">
        <f>B2076&amp;COUNTIF(B$8:B2076,B2076)</f>
        <v>2064</v>
      </c>
      <c r="B2076" s="1" t="str">
        <f>IF(MONTH(在职员工基本信息!G2073)=$L$4,MONTH(在职员工基本信息!G2073),"")</f>
        <v/>
      </c>
      <c r="D2076" s="1" t="str">
        <f>IFERROR(IF(在职员工基本信息!D2073="","",在职员工基本信息!D2073),"")</f>
        <v/>
      </c>
      <c r="E2076" s="1" t="str">
        <f>IF(在职员工基本信息!E2073="","",在职员工基本信息!E2073)</f>
        <v/>
      </c>
      <c r="F2076" s="23" t="str">
        <f>IF(在职员工基本信息!G2073="","",在职员工基本信息!G2073)</f>
        <v/>
      </c>
      <c r="G2076" s="1" t="str">
        <f>IF(在职员工基本信息!B2073="","",在职员工基本信息!B2073)</f>
        <v/>
      </c>
      <c r="H2076" s="1" t="str">
        <f>IF(在职员工基本信息!C2073="","",在职员工基本信息!C2073)</f>
        <v/>
      </c>
      <c r="J2076" s="23" t="str">
        <f t="shared" si="160"/>
        <v/>
      </c>
      <c r="K2076" s="23" t="str">
        <f t="shared" si="161"/>
        <v/>
      </c>
      <c r="L2076" s="23" t="str">
        <f t="shared" si="162"/>
        <v/>
      </c>
      <c r="M2076" s="23" t="str">
        <f t="shared" si="163"/>
        <v/>
      </c>
      <c r="N2076" s="23" t="str">
        <f t="shared" si="164"/>
        <v/>
      </c>
    </row>
    <row r="2077" spans="1:14">
      <c r="A2077" s="1" t="str">
        <f>B2077&amp;COUNTIF(B$8:B2077,B2077)</f>
        <v>2065</v>
      </c>
      <c r="B2077" s="1" t="str">
        <f>IF(MONTH(在职员工基本信息!G2074)=$L$4,MONTH(在职员工基本信息!G2074),"")</f>
        <v/>
      </c>
      <c r="D2077" s="1" t="str">
        <f>IFERROR(IF(在职员工基本信息!D2074="","",在职员工基本信息!D2074),"")</f>
        <v/>
      </c>
      <c r="E2077" s="1" t="str">
        <f>IF(在职员工基本信息!E2074="","",在职员工基本信息!E2074)</f>
        <v/>
      </c>
      <c r="F2077" s="23" t="str">
        <f>IF(在职员工基本信息!G2074="","",在职员工基本信息!G2074)</f>
        <v/>
      </c>
      <c r="G2077" s="1" t="str">
        <f>IF(在职员工基本信息!B2074="","",在职员工基本信息!B2074)</f>
        <v/>
      </c>
      <c r="H2077" s="1" t="str">
        <f>IF(在职员工基本信息!C2074="","",在职员工基本信息!C2074)</f>
        <v/>
      </c>
      <c r="J2077" s="23" t="str">
        <f t="shared" si="160"/>
        <v/>
      </c>
      <c r="K2077" s="23" t="str">
        <f t="shared" si="161"/>
        <v/>
      </c>
      <c r="L2077" s="23" t="str">
        <f t="shared" si="162"/>
        <v/>
      </c>
      <c r="M2077" s="23" t="str">
        <f t="shared" si="163"/>
        <v/>
      </c>
      <c r="N2077" s="23" t="str">
        <f t="shared" si="164"/>
        <v/>
      </c>
    </row>
    <row r="2078" spans="1:14">
      <c r="A2078" s="1" t="str">
        <f>B2078&amp;COUNTIF(B$8:B2078,B2078)</f>
        <v>2066</v>
      </c>
      <c r="B2078" s="1" t="str">
        <f>IF(MONTH(在职员工基本信息!G2075)=$L$4,MONTH(在职员工基本信息!G2075),"")</f>
        <v/>
      </c>
      <c r="D2078" s="1" t="str">
        <f>IFERROR(IF(在职员工基本信息!D2075="","",在职员工基本信息!D2075),"")</f>
        <v/>
      </c>
      <c r="E2078" s="1" t="str">
        <f>IF(在职员工基本信息!E2075="","",在职员工基本信息!E2075)</f>
        <v/>
      </c>
      <c r="F2078" s="23" t="str">
        <f>IF(在职员工基本信息!G2075="","",在职员工基本信息!G2075)</f>
        <v/>
      </c>
      <c r="G2078" s="1" t="str">
        <f>IF(在职员工基本信息!B2075="","",在职员工基本信息!B2075)</f>
        <v/>
      </c>
      <c r="H2078" s="1" t="str">
        <f>IF(在职员工基本信息!C2075="","",在职员工基本信息!C2075)</f>
        <v/>
      </c>
      <c r="J2078" s="23" t="str">
        <f t="shared" si="160"/>
        <v/>
      </c>
      <c r="K2078" s="23" t="str">
        <f t="shared" si="161"/>
        <v/>
      </c>
      <c r="L2078" s="23" t="str">
        <f t="shared" si="162"/>
        <v/>
      </c>
      <c r="M2078" s="23" t="str">
        <f t="shared" si="163"/>
        <v/>
      </c>
      <c r="N2078" s="23" t="str">
        <f t="shared" si="164"/>
        <v/>
      </c>
    </row>
    <row r="2079" spans="1:14">
      <c r="A2079" s="1" t="str">
        <f>B2079&amp;COUNTIF(B$8:B2079,B2079)</f>
        <v>2067</v>
      </c>
      <c r="B2079" s="1" t="str">
        <f>IF(MONTH(在职员工基本信息!G2076)=$L$4,MONTH(在职员工基本信息!G2076),"")</f>
        <v/>
      </c>
      <c r="D2079" s="1" t="str">
        <f>IFERROR(IF(在职员工基本信息!D2076="","",在职员工基本信息!D2076),"")</f>
        <v/>
      </c>
      <c r="E2079" s="1" t="str">
        <f>IF(在职员工基本信息!E2076="","",在职员工基本信息!E2076)</f>
        <v/>
      </c>
      <c r="F2079" s="23" t="str">
        <f>IF(在职员工基本信息!G2076="","",在职员工基本信息!G2076)</f>
        <v/>
      </c>
      <c r="G2079" s="1" t="str">
        <f>IF(在职员工基本信息!B2076="","",在职员工基本信息!B2076)</f>
        <v/>
      </c>
      <c r="H2079" s="1" t="str">
        <f>IF(在职员工基本信息!C2076="","",在职员工基本信息!C2076)</f>
        <v/>
      </c>
      <c r="J2079" s="23" t="str">
        <f t="shared" si="160"/>
        <v/>
      </c>
      <c r="K2079" s="23" t="str">
        <f t="shared" si="161"/>
        <v/>
      </c>
      <c r="L2079" s="23" t="str">
        <f t="shared" si="162"/>
        <v/>
      </c>
      <c r="M2079" s="23" t="str">
        <f t="shared" si="163"/>
        <v/>
      </c>
      <c r="N2079" s="23" t="str">
        <f t="shared" si="164"/>
        <v/>
      </c>
    </row>
    <row r="2080" spans="1:14">
      <c r="A2080" s="1" t="str">
        <f>B2080&amp;COUNTIF(B$8:B2080,B2080)</f>
        <v>2068</v>
      </c>
      <c r="B2080" s="1" t="str">
        <f>IF(MONTH(在职员工基本信息!G2077)=$L$4,MONTH(在职员工基本信息!G2077),"")</f>
        <v/>
      </c>
      <c r="D2080" s="1" t="str">
        <f>IFERROR(IF(在职员工基本信息!D2077="","",在职员工基本信息!D2077),"")</f>
        <v/>
      </c>
      <c r="E2080" s="1" t="str">
        <f>IF(在职员工基本信息!E2077="","",在职员工基本信息!E2077)</f>
        <v/>
      </c>
      <c r="F2080" s="23" t="str">
        <f>IF(在职员工基本信息!G2077="","",在职员工基本信息!G2077)</f>
        <v/>
      </c>
      <c r="G2080" s="1" t="str">
        <f>IF(在职员工基本信息!B2077="","",在职员工基本信息!B2077)</f>
        <v/>
      </c>
      <c r="H2080" s="1" t="str">
        <f>IF(在职员工基本信息!C2077="","",在职员工基本信息!C2077)</f>
        <v/>
      </c>
      <c r="J2080" s="23" t="str">
        <f t="shared" si="160"/>
        <v/>
      </c>
      <c r="K2080" s="23" t="str">
        <f t="shared" si="161"/>
        <v/>
      </c>
      <c r="L2080" s="23" t="str">
        <f t="shared" si="162"/>
        <v/>
      </c>
      <c r="M2080" s="23" t="str">
        <f t="shared" si="163"/>
        <v/>
      </c>
      <c r="N2080" s="23" t="str">
        <f t="shared" si="164"/>
        <v/>
      </c>
    </row>
    <row r="2081" spans="1:14">
      <c r="A2081" s="1" t="str">
        <f>B2081&amp;COUNTIF(B$8:B2081,B2081)</f>
        <v>2069</v>
      </c>
      <c r="B2081" s="1" t="str">
        <f>IF(MONTH(在职员工基本信息!G2078)=$L$4,MONTH(在职员工基本信息!G2078),"")</f>
        <v/>
      </c>
      <c r="D2081" s="1" t="str">
        <f>IFERROR(IF(在职员工基本信息!D2078="","",在职员工基本信息!D2078),"")</f>
        <v/>
      </c>
      <c r="E2081" s="1" t="str">
        <f>IF(在职员工基本信息!E2078="","",在职员工基本信息!E2078)</f>
        <v/>
      </c>
      <c r="F2081" s="23" t="str">
        <f>IF(在职员工基本信息!G2078="","",在职员工基本信息!G2078)</f>
        <v/>
      </c>
      <c r="G2081" s="1" t="str">
        <f>IF(在职员工基本信息!B2078="","",在职员工基本信息!B2078)</f>
        <v/>
      </c>
      <c r="H2081" s="1" t="str">
        <f>IF(在职员工基本信息!C2078="","",在职员工基本信息!C2078)</f>
        <v/>
      </c>
      <c r="J2081" s="23" t="str">
        <f t="shared" si="160"/>
        <v/>
      </c>
      <c r="K2081" s="23" t="str">
        <f t="shared" si="161"/>
        <v/>
      </c>
      <c r="L2081" s="23" t="str">
        <f t="shared" si="162"/>
        <v/>
      </c>
      <c r="M2081" s="23" t="str">
        <f t="shared" si="163"/>
        <v/>
      </c>
      <c r="N2081" s="23" t="str">
        <f t="shared" si="164"/>
        <v/>
      </c>
    </row>
    <row r="2082" spans="1:14">
      <c r="A2082" s="1" t="str">
        <f>B2082&amp;COUNTIF(B$8:B2082,B2082)</f>
        <v>2070</v>
      </c>
      <c r="B2082" s="1" t="str">
        <f>IF(MONTH(在职员工基本信息!G2079)=$L$4,MONTH(在职员工基本信息!G2079),"")</f>
        <v/>
      </c>
      <c r="D2082" s="1" t="str">
        <f>IFERROR(IF(在职员工基本信息!D2079="","",在职员工基本信息!D2079),"")</f>
        <v/>
      </c>
      <c r="E2082" s="1" t="str">
        <f>IF(在职员工基本信息!E2079="","",在职员工基本信息!E2079)</f>
        <v/>
      </c>
      <c r="F2082" s="23" t="str">
        <f>IF(在职员工基本信息!G2079="","",在职员工基本信息!G2079)</f>
        <v/>
      </c>
      <c r="G2082" s="1" t="str">
        <f>IF(在职员工基本信息!B2079="","",在职员工基本信息!B2079)</f>
        <v/>
      </c>
      <c r="H2082" s="1" t="str">
        <f>IF(在职员工基本信息!C2079="","",在职员工基本信息!C2079)</f>
        <v/>
      </c>
      <c r="J2082" s="23" t="str">
        <f t="shared" si="160"/>
        <v/>
      </c>
      <c r="K2082" s="23" t="str">
        <f t="shared" si="161"/>
        <v/>
      </c>
      <c r="L2082" s="23" t="str">
        <f t="shared" si="162"/>
        <v/>
      </c>
      <c r="M2082" s="23" t="str">
        <f t="shared" si="163"/>
        <v/>
      </c>
      <c r="N2082" s="23" t="str">
        <f t="shared" si="164"/>
        <v/>
      </c>
    </row>
    <row r="2083" spans="1:14">
      <c r="A2083" s="1" t="str">
        <f>B2083&amp;COUNTIF(B$8:B2083,B2083)</f>
        <v>2071</v>
      </c>
      <c r="B2083" s="1" t="str">
        <f>IF(MONTH(在职员工基本信息!G2080)=$L$4,MONTH(在职员工基本信息!G2080),"")</f>
        <v/>
      </c>
      <c r="D2083" s="1" t="str">
        <f>IFERROR(IF(在职员工基本信息!D2080="","",在职员工基本信息!D2080),"")</f>
        <v/>
      </c>
      <c r="E2083" s="1" t="str">
        <f>IF(在职员工基本信息!E2080="","",在职员工基本信息!E2080)</f>
        <v/>
      </c>
      <c r="F2083" s="23" t="str">
        <f>IF(在职员工基本信息!G2080="","",在职员工基本信息!G2080)</f>
        <v/>
      </c>
      <c r="G2083" s="1" t="str">
        <f>IF(在职员工基本信息!B2080="","",在职员工基本信息!B2080)</f>
        <v/>
      </c>
      <c r="H2083" s="1" t="str">
        <f>IF(在职员工基本信息!C2080="","",在职员工基本信息!C2080)</f>
        <v/>
      </c>
      <c r="J2083" s="23" t="str">
        <f t="shared" si="160"/>
        <v/>
      </c>
      <c r="K2083" s="23" t="str">
        <f t="shared" si="161"/>
        <v/>
      </c>
      <c r="L2083" s="23" t="str">
        <f t="shared" si="162"/>
        <v/>
      </c>
      <c r="M2083" s="23" t="str">
        <f t="shared" si="163"/>
        <v/>
      </c>
      <c r="N2083" s="23" t="str">
        <f t="shared" si="164"/>
        <v/>
      </c>
    </row>
    <row r="2084" spans="1:14">
      <c r="A2084" s="1" t="str">
        <f>B2084&amp;COUNTIF(B$8:B2084,B2084)</f>
        <v>2072</v>
      </c>
      <c r="B2084" s="1" t="str">
        <f>IF(MONTH(在职员工基本信息!G2081)=$L$4,MONTH(在职员工基本信息!G2081),"")</f>
        <v/>
      </c>
      <c r="D2084" s="1" t="str">
        <f>IFERROR(IF(在职员工基本信息!D2081="","",在职员工基本信息!D2081),"")</f>
        <v/>
      </c>
      <c r="E2084" s="1" t="str">
        <f>IF(在职员工基本信息!E2081="","",在职员工基本信息!E2081)</f>
        <v/>
      </c>
      <c r="F2084" s="23" t="str">
        <f>IF(在职员工基本信息!G2081="","",在职员工基本信息!G2081)</f>
        <v/>
      </c>
      <c r="G2084" s="1" t="str">
        <f>IF(在职员工基本信息!B2081="","",在职员工基本信息!B2081)</f>
        <v/>
      </c>
      <c r="H2084" s="1" t="str">
        <f>IF(在职员工基本信息!C2081="","",在职员工基本信息!C2081)</f>
        <v/>
      </c>
      <c r="J2084" s="23" t="str">
        <f t="shared" si="160"/>
        <v/>
      </c>
      <c r="K2084" s="23" t="str">
        <f t="shared" si="161"/>
        <v/>
      </c>
      <c r="L2084" s="23" t="str">
        <f t="shared" si="162"/>
        <v/>
      </c>
      <c r="M2084" s="23" t="str">
        <f t="shared" si="163"/>
        <v/>
      </c>
      <c r="N2084" s="23" t="str">
        <f t="shared" si="164"/>
        <v/>
      </c>
    </row>
    <row r="2085" spans="1:14">
      <c r="A2085" s="1" t="str">
        <f>B2085&amp;COUNTIF(B$8:B2085,B2085)</f>
        <v>2073</v>
      </c>
      <c r="B2085" s="1" t="str">
        <f>IF(MONTH(在职员工基本信息!G2082)=$L$4,MONTH(在职员工基本信息!G2082),"")</f>
        <v/>
      </c>
      <c r="D2085" s="1" t="str">
        <f>IFERROR(IF(在职员工基本信息!D2082="","",在职员工基本信息!D2082),"")</f>
        <v/>
      </c>
      <c r="E2085" s="1" t="str">
        <f>IF(在职员工基本信息!E2082="","",在职员工基本信息!E2082)</f>
        <v/>
      </c>
      <c r="F2085" s="23" t="str">
        <f>IF(在职员工基本信息!G2082="","",在职员工基本信息!G2082)</f>
        <v/>
      </c>
      <c r="G2085" s="1" t="str">
        <f>IF(在职员工基本信息!B2082="","",在职员工基本信息!B2082)</f>
        <v/>
      </c>
      <c r="H2085" s="1" t="str">
        <f>IF(在职员工基本信息!C2082="","",在职员工基本信息!C2082)</f>
        <v/>
      </c>
      <c r="J2085" s="23" t="str">
        <f t="shared" si="160"/>
        <v/>
      </c>
      <c r="K2085" s="23" t="str">
        <f t="shared" si="161"/>
        <v/>
      </c>
      <c r="L2085" s="23" t="str">
        <f t="shared" si="162"/>
        <v/>
      </c>
      <c r="M2085" s="23" t="str">
        <f t="shared" si="163"/>
        <v/>
      </c>
      <c r="N2085" s="23" t="str">
        <f t="shared" si="164"/>
        <v/>
      </c>
    </row>
    <row r="2086" spans="1:14">
      <c r="A2086" s="1" t="str">
        <f>B2086&amp;COUNTIF(B$8:B2086,B2086)</f>
        <v>2074</v>
      </c>
      <c r="B2086" s="1" t="str">
        <f>IF(MONTH(在职员工基本信息!G2083)=$L$4,MONTH(在职员工基本信息!G2083),"")</f>
        <v/>
      </c>
      <c r="D2086" s="1" t="str">
        <f>IFERROR(IF(在职员工基本信息!D2083="","",在职员工基本信息!D2083),"")</f>
        <v/>
      </c>
      <c r="E2086" s="1" t="str">
        <f>IF(在职员工基本信息!E2083="","",在职员工基本信息!E2083)</f>
        <v/>
      </c>
      <c r="F2086" s="23" t="str">
        <f>IF(在职员工基本信息!G2083="","",在职员工基本信息!G2083)</f>
        <v/>
      </c>
      <c r="G2086" s="1" t="str">
        <f>IF(在职员工基本信息!B2083="","",在职员工基本信息!B2083)</f>
        <v/>
      </c>
      <c r="H2086" s="1" t="str">
        <f>IF(在职员工基本信息!C2083="","",在职员工基本信息!C2083)</f>
        <v/>
      </c>
      <c r="J2086" s="23" t="str">
        <f t="shared" si="160"/>
        <v/>
      </c>
      <c r="K2086" s="23" t="str">
        <f t="shared" si="161"/>
        <v/>
      </c>
      <c r="L2086" s="23" t="str">
        <f t="shared" si="162"/>
        <v/>
      </c>
      <c r="M2086" s="23" t="str">
        <f t="shared" si="163"/>
        <v/>
      </c>
      <c r="N2086" s="23" t="str">
        <f t="shared" si="164"/>
        <v/>
      </c>
    </row>
    <row r="2087" spans="1:14">
      <c r="A2087" s="1" t="str">
        <f>B2087&amp;COUNTIF(B$8:B2087,B2087)</f>
        <v>2075</v>
      </c>
      <c r="B2087" s="1" t="str">
        <f>IF(MONTH(在职员工基本信息!G2084)=$L$4,MONTH(在职员工基本信息!G2084),"")</f>
        <v/>
      </c>
      <c r="D2087" s="1" t="str">
        <f>IFERROR(IF(在职员工基本信息!D2084="","",在职员工基本信息!D2084),"")</f>
        <v/>
      </c>
      <c r="E2087" s="1" t="str">
        <f>IF(在职员工基本信息!E2084="","",在职员工基本信息!E2084)</f>
        <v/>
      </c>
      <c r="F2087" s="23" t="str">
        <f>IF(在职员工基本信息!G2084="","",在职员工基本信息!G2084)</f>
        <v/>
      </c>
      <c r="G2087" s="1" t="str">
        <f>IF(在职员工基本信息!B2084="","",在职员工基本信息!B2084)</f>
        <v/>
      </c>
      <c r="H2087" s="1" t="str">
        <f>IF(在职员工基本信息!C2084="","",在职员工基本信息!C2084)</f>
        <v/>
      </c>
      <c r="J2087" s="23" t="str">
        <f t="shared" si="160"/>
        <v/>
      </c>
      <c r="K2087" s="23" t="str">
        <f t="shared" si="161"/>
        <v/>
      </c>
      <c r="L2087" s="23" t="str">
        <f t="shared" si="162"/>
        <v/>
      </c>
      <c r="M2087" s="23" t="str">
        <f t="shared" si="163"/>
        <v/>
      </c>
      <c r="N2087" s="23" t="str">
        <f t="shared" si="164"/>
        <v/>
      </c>
    </row>
    <row r="2088" spans="1:14">
      <c r="A2088" s="1" t="str">
        <f>B2088&amp;COUNTIF(B$8:B2088,B2088)</f>
        <v>2076</v>
      </c>
      <c r="B2088" s="1" t="str">
        <f>IF(MONTH(在职员工基本信息!G2085)=$L$4,MONTH(在职员工基本信息!G2085),"")</f>
        <v/>
      </c>
      <c r="D2088" s="1" t="str">
        <f>IFERROR(IF(在职员工基本信息!D2085="","",在职员工基本信息!D2085),"")</f>
        <v/>
      </c>
      <c r="E2088" s="1" t="str">
        <f>IF(在职员工基本信息!E2085="","",在职员工基本信息!E2085)</f>
        <v/>
      </c>
      <c r="F2088" s="23" t="str">
        <f>IF(在职员工基本信息!G2085="","",在职员工基本信息!G2085)</f>
        <v/>
      </c>
      <c r="G2088" s="1" t="str">
        <f>IF(在职员工基本信息!B2085="","",在职员工基本信息!B2085)</f>
        <v/>
      </c>
      <c r="H2088" s="1" t="str">
        <f>IF(在职员工基本信息!C2085="","",在职员工基本信息!C2085)</f>
        <v/>
      </c>
      <c r="J2088" s="23" t="str">
        <f t="shared" si="160"/>
        <v/>
      </c>
      <c r="K2088" s="23" t="str">
        <f t="shared" si="161"/>
        <v/>
      </c>
      <c r="L2088" s="23" t="str">
        <f t="shared" si="162"/>
        <v/>
      </c>
      <c r="M2088" s="23" t="str">
        <f t="shared" si="163"/>
        <v/>
      </c>
      <c r="N2088" s="23" t="str">
        <f t="shared" si="164"/>
        <v/>
      </c>
    </row>
    <row r="2089" spans="1:14">
      <c r="A2089" s="1" t="str">
        <f>B2089&amp;COUNTIF(B$8:B2089,B2089)</f>
        <v>2077</v>
      </c>
      <c r="B2089" s="1" t="str">
        <f>IF(MONTH(在职员工基本信息!G2086)=$L$4,MONTH(在职员工基本信息!G2086),"")</f>
        <v/>
      </c>
      <c r="D2089" s="1" t="str">
        <f>IFERROR(IF(在职员工基本信息!D2086="","",在职员工基本信息!D2086),"")</f>
        <v/>
      </c>
      <c r="E2089" s="1" t="str">
        <f>IF(在职员工基本信息!E2086="","",在职员工基本信息!E2086)</f>
        <v/>
      </c>
      <c r="F2089" s="23" t="str">
        <f>IF(在职员工基本信息!G2086="","",在职员工基本信息!G2086)</f>
        <v/>
      </c>
      <c r="G2089" s="1" t="str">
        <f>IF(在职员工基本信息!B2086="","",在职员工基本信息!B2086)</f>
        <v/>
      </c>
      <c r="H2089" s="1" t="str">
        <f>IF(在职员工基本信息!C2086="","",在职员工基本信息!C2086)</f>
        <v/>
      </c>
      <c r="J2089" s="23" t="str">
        <f t="shared" si="160"/>
        <v/>
      </c>
      <c r="K2089" s="23" t="str">
        <f t="shared" si="161"/>
        <v/>
      </c>
      <c r="L2089" s="23" t="str">
        <f t="shared" si="162"/>
        <v/>
      </c>
      <c r="M2089" s="23" t="str">
        <f t="shared" si="163"/>
        <v/>
      </c>
      <c r="N2089" s="23" t="str">
        <f t="shared" si="164"/>
        <v/>
      </c>
    </row>
    <row r="2090" spans="1:14">
      <c r="A2090" s="1" t="str">
        <f>B2090&amp;COUNTIF(B$8:B2090,B2090)</f>
        <v>2078</v>
      </c>
      <c r="B2090" s="1" t="str">
        <f>IF(MONTH(在职员工基本信息!G2087)=$L$4,MONTH(在职员工基本信息!G2087),"")</f>
        <v/>
      </c>
      <c r="D2090" s="1" t="str">
        <f>IFERROR(IF(在职员工基本信息!D2087="","",在职员工基本信息!D2087),"")</f>
        <v/>
      </c>
      <c r="E2090" s="1" t="str">
        <f>IF(在职员工基本信息!E2087="","",在职员工基本信息!E2087)</f>
        <v/>
      </c>
      <c r="F2090" s="23" t="str">
        <f>IF(在职员工基本信息!G2087="","",在职员工基本信息!G2087)</f>
        <v/>
      </c>
      <c r="G2090" s="1" t="str">
        <f>IF(在职员工基本信息!B2087="","",在职员工基本信息!B2087)</f>
        <v/>
      </c>
      <c r="H2090" s="1" t="str">
        <f>IF(在职员工基本信息!C2087="","",在职员工基本信息!C2087)</f>
        <v/>
      </c>
      <c r="J2090" s="23" t="str">
        <f t="shared" si="160"/>
        <v/>
      </c>
      <c r="K2090" s="23" t="str">
        <f t="shared" si="161"/>
        <v/>
      </c>
      <c r="L2090" s="23" t="str">
        <f t="shared" si="162"/>
        <v/>
      </c>
      <c r="M2090" s="23" t="str">
        <f t="shared" si="163"/>
        <v/>
      </c>
      <c r="N2090" s="23" t="str">
        <f t="shared" si="164"/>
        <v/>
      </c>
    </row>
    <row r="2091" spans="1:14">
      <c r="A2091" s="1" t="str">
        <f>B2091&amp;COUNTIF(B$8:B2091,B2091)</f>
        <v>2079</v>
      </c>
      <c r="B2091" s="1" t="str">
        <f>IF(MONTH(在职员工基本信息!G2088)=$L$4,MONTH(在职员工基本信息!G2088),"")</f>
        <v/>
      </c>
      <c r="D2091" s="1" t="str">
        <f>IFERROR(IF(在职员工基本信息!D2088="","",在职员工基本信息!D2088),"")</f>
        <v/>
      </c>
      <c r="E2091" s="1" t="str">
        <f>IF(在职员工基本信息!E2088="","",在职员工基本信息!E2088)</f>
        <v/>
      </c>
      <c r="F2091" s="23" t="str">
        <f>IF(在职员工基本信息!G2088="","",在职员工基本信息!G2088)</f>
        <v/>
      </c>
      <c r="G2091" s="1" t="str">
        <f>IF(在职员工基本信息!B2088="","",在职员工基本信息!B2088)</f>
        <v/>
      </c>
      <c r="H2091" s="1" t="str">
        <f>IF(在职员工基本信息!C2088="","",在职员工基本信息!C2088)</f>
        <v/>
      </c>
      <c r="J2091" s="23" t="str">
        <f t="shared" si="160"/>
        <v/>
      </c>
      <c r="K2091" s="23" t="str">
        <f t="shared" si="161"/>
        <v/>
      </c>
      <c r="L2091" s="23" t="str">
        <f t="shared" si="162"/>
        <v/>
      </c>
      <c r="M2091" s="23" t="str">
        <f t="shared" si="163"/>
        <v/>
      </c>
      <c r="N2091" s="23" t="str">
        <f t="shared" si="164"/>
        <v/>
      </c>
    </row>
    <row r="2092" spans="1:14">
      <c r="A2092" s="1" t="str">
        <f>B2092&amp;COUNTIF(B$8:B2092,B2092)</f>
        <v>2080</v>
      </c>
      <c r="B2092" s="1" t="str">
        <f>IF(MONTH(在职员工基本信息!G2089)=$L$4,MONTH(在职员工基本信息!G2089),"")</f>
        <v/>
      </c>
      <c r="D2092" s="1" t="str">
        <f>IFERROR(IF(在职员工基本信息!D2089="","",在职员工基本信息!D2089),"")</f>
        <v/>
      </c>
      <c r="E2092" s="1" t="str">
        <f>IF(在职员工基本信息!E2089="","",在职员工基本信息!E2089)</f>
        <v/>
      </c>
      <c r="F2092" s="23" t="str">
        <f>IF(在职员工基本信息!G2089="","",在职员工基本信息!G2089)</f>
        <v/>
      </c>
      <c r="G2092" s="1" t="str">
        <f>IF(在职员工基本信息!B2089="","",在职员工基本信息!B2089)</f>
        <v/>
      </c>
      <c r="H2092" s="1" t="str">
        <f>IF(在职员工基本信息!C2089="","",在职员工基本信息!C2089)</f>
        <v/>
      </c>
      <c r="J2092" s="23" t="str">
        <f t="shared" si="160"/>
        <v/>
      </c>
      <c r="K2092" s="23" t="str">
        <f t="shared" si="161"/>
        <v/>
      </c>
      <c r="L2092" s="23" t="str">
        <f t="shared" si="162"/>
        <v/>
      </c>
      <c r="M2092" s="23" t="str">
        <f t="shared" si="163"/>
        <v/>
      </c>
      <c r="N2092" s="23" t="str">
        <f t="shared" si="164"/>
        <v/>
      </c>
    </row>
    <row r="2093" spans="1:14">
      <c r="A2093" s="1" t="str">
        <f>B2093&amp;COUNTIF(B$8:B2093,B2093)</f>
        <v>2081</v>
      </c>
      <c r="B2093" s="1" t="str">
        <f>IF(MONTH(在职员工基本信息!G2090)=$L$4,MONTH(在职员工基本信息!G2090),"")</f>
        <v/>
      </c>
      <c r="D2093" s="1" t="str">
        <f>IFERROR(IF(在职员工基本信息!D2090="","",在职员工基本信息!D2090),"")</f>
        <v/>
      </c>
      <c r="E2093" s="1" t="str">
        <f>IF(在职员工基本信息!E2090="","",在职员工基本信息!E2090)</f>
        <v/>
      </c>
      <c r="F2093" s="23" t="str">
        <f>IF(在职员工基本信息!G2090="","",在职员工基本信息!G2090)</f>
        <v/>
      </c>
      <c r="G2093" s="1" t="str">
        <f>IF(在职员工基本信息!B2090="","",在职员工基本信息!B2090)</f>
        <v/>
      </c>
      <c r="H2093" s="1" t="str">
        <f>IF(在职员工基本信息!C2090="","",在职员工基本信息!C2090)</f>
        <v/>
      </c>
      <c r="J2093" s="23" t="str">
        <f t="shared" si="160"/>
        <v/>
      </c>
      <c r="K2093" s="23" t="str">
        <f t="shared" si="161"/>
        <v/>
      </c>
      <c r="L2093" s="23" t="str">
        <f t="shared" si="162"/>
        <v/>
      </c>
      <c r="M2093" s="23" t="str">
        <f t="shared" si="163"/>
        <v/>
      </c>
      <c r="N2093" s="23" t="str">
        <f t="shared" si="164"/>
        <v/>
      </c>
    </row>
    <row r="2094" spans="1:14">
      <c r="A2094" s="1" t="str">
        <f>B2094&amp;COUNTIF(B$8:B2094,B2094)</f>
        <v>2082</v>
      </c>
      <c r="B2094" s="1" t="str">
        <f>IF(MONTH(在职员工基本信息!G2091)=$L$4,MONTH(在职员工基本信息!G2091),"")</f>
        <v/>
      </c>
      <c r="D2094" s="1" t="str">
        <f>IFERROR(IF(在职员工基本信息!D2091="","",在职员工基本信息!D2091),"")</f>
        <v/>
      </c>
      <c r="E2094" s="1" t="str">
        <f>IF(在职员工基本信息!E2091="","",在职员工基本信息!E2091)</f>
        <v/>
      </c>
      <c r="F2094" s="23" t="str">
        <f>IF(在职员工基本信息!G2091="","",在职员工基本信息!G2091)</f>
        <v/>
      </c>
      <c r="G2094" s="1" t="str">
        <f>IF(在职员工基本信息!B2091="","",在职员工基本信息!B2091)</f>
        <v/>
      </c>
      <c r="H2094" s="1" t="str">
        <f>IF(在职员工基本信息!C2091="","",在职员工基本信息!C2091)</f>
        <v/>
      </c>
      <c r="J2094" s="23" t="str">
        <f t="shared" si="160"/>
        <v/>
      </c>
      <c r="K2094" s="23" t="str">
        <f t="shared" si="161"/>
        <v/>
      </c>
      <c r="L2094" s="23" t="str">
        <f t="shared" si="162"/>
        <v/>
      </c>
      <c r="M2094" s="23" t="str">
        <f t="shared" si="163"/>
        <v/>
      </c>
      <c r="N2094" s="23" t="str">
        <f t="shared" si="164"/>
        <v/>
      </c>
    </row>
    <row r="2095" spans="1:14">
      <c r="A2095" s="1" t="str">
        <f>B2095&amp;COUNTIF(B$8:B2095,B2095)</f>
        <v>2083</v>
      </c>
      <c r="B2095" s="1" t="str">
        <f>IF(MONTH(在职员工基本信息!G2092)=$L$4,MONTH(在职员工基本信息!G2092),"")</f>
        <v/>
      </c>
      <c r="D2095" s="1" t="str">
        <f>IFERROR(IF(在职员工基本信息!D2092="","",在职员工基本信息!D2092),"")</f>
        <v/>
      </c>
      <c r="E2095" s="1" t="str">
        <f>IF(在职员工基本信息!E2092="","",在职员工基本信息!E2092)</f>
        <v/>
      </c>
      <c r="F2095" s="23" t="str">
        <f>IF(在职员工基本信息!G2092="","",在职员工基本信息!G2092)</f>
        <v/>
      </c>
      <c r="G2095" s="1" t="str">
        <f>IF(在职员工基本信息!B2092="","",在职员工基本信息!B2092)</f>
        <v/>
      </c>
      <c r="H2095" s="1" t="str">
        <f>IF(在职员工基本信息!C2092="","",在职员工基本信息!C2092)</f>
        <v/>
      </c>
      <c r="J2095" s="23" t="str">
        <f t="shared" si="160"/>
        <v/>
      </c>
      <c r="K2095" s="23" t="str">
        <f t="shared" si="161"/>
        <v/>
      </c>
      <c r="L2095" s="23" t="str">
        <f t="shared" si="162"/>
        <v/>
      </c>
      <c r="M2095" s="23" t="str">
        <f t="shared" si="163"/>
        <v/>
      </c>
      <c r="N2095" s="23" t="str">
        <f t="shared" si="164"/>
        <v/>
      </c>
    </row>
    <row r="2096" spans="1:14">
      <c r="A2096" s="1" t="str">
        <f>B2096&amp;COUNTIF(B$8:B2096,B2096)</f>
        <v>2084</v>
      </c>
      <c r="B2096" s="1" t="str">
        <f>IF(MONTH(在职员工基本信息!G2093)=$L$4,MONTH(在职员工基本信息!G2093),"")</f>
        <v/>
      </c>
      <c r="D2096" s="1" t="str">
        <f>IFERROR(IF(在职员工基本信息!D2093="","",在职员工基本信息!D2093),"")</f>
        <v/>
      </c>
      <c r="E2096" s="1" t="str">
        <f>IF(在职员工基本信息!E2093="","",在职员工基本信息!E2093)</f>
        <v/>
      </c>
      <c r="F2096" s="23" t="str">
        <f>IF(在职员工基本信息!G2093="","",在职员工基本信息!G2093)</f>
        <v/>
      </c>
      <c r="G2096" s="1" t="str">
        <f>IF(在职员工基本信息!B2093="","",在职员工基本信息!B2093)</f>
        <v/>
      </c>
      <c r="H2096" s="1" t="str">
        <f>IF(在职员工基本信息!C2093="","",在职员工基本信息!C2093)</f>
        <v/>
      </c>
      <c r="J2096" s="23" t="str">
        <f t="shared" si="160"/>
        <v/>
      </c>
      <c r="K2096" s="23" t="str">
        <f t="shared" si="161"/>
        <v/>
      </c>
      <c r="L2096" s="23" t="str">
        <f t="shared" si="162"/>
        <v/>
      </c>
      <c r="M2096" s="23" t="str">
        <f t="shared" si="163"/>
        <v/>
      </c>
      <c r="N2096" s="23" t="str">
        <f t="shared" si="164"/>
        <v/>
      </c>
    </row>
    <row r="2097" spans="1:14">
      <c r="A2097" s="1" t="str">
        <f>B2097&amp;COUNTIF(B$8:B2097,B2097)</f>
        <v>2085</v>
      </c>
      <c r="B2097" s="1" t="str">
        <f>IF(MONTH(在职员工基本信息!G2094)=$L$4,MONTH(在职员工基本信息!G2094),"")</f>
        <v/>
      </c>
      <c r="D2097" s="1" t="str">
        <f>IFERROR(IF(在职员工基本信息!D2094="","",在职员工基本信息!D2094),"")</f>
        <v/>
      </c>
      <c r="E2097" s="1" t="str">
        <f>IF(在职员工基本信息!E2094="","",在职员工基本信息!E2094)</f>
        <v/>
      </c>
      <c r="F2097" s="23" t="str">
        <f>IF(在职员工基本信息!G2094="","",在职员工基本信息!G2094)</f>
        <v/>
      </c>
      <c r="G2097" s="1" t="str">
        <f>IF(在职员工基本信息!B2094="","",在职员工基本信息!B2094)</f>
        <v/>
      </c>
      <c r="H2097" s="1" t="str">
        <f>IF(在职员工基本信息!C2094="","",在职员工基本信息!C2094)</f>
        <v/>
      </c>
      <c r="J2097" s="23" t="str">
        <f t="shared" si="160"/>
        <v/>
      </c>
      <c r="K2097" s="23" t="str">
        <f t="shared" si="161"/>
        <v/>
      </c>
      <c r="L2097" s="23" t="str">
        <f t="shared" si="162"/>
        <v/>
      </c>
      <c r="M2097" s="23" t="str">
        <f t="shared" si="163"/>
        <v/>
      </c>
      <c r="N2097" s="23" t="str">
        <f t="shared" si="164"/>
        <v/>
      </c>
    </row>
    <row r="2098" spans="1:14">
      <c r="A2098" s="1" t="str">
        <f>B2098&amp;COUNTIF(B$8:B2098,B2098)</f>
        <v>2086</v>
      </c>
      <c r="B2098" s="1" t="str">
        <f>IF(MONTH(在职员工基本信息!G2095)=$L$4,MONTH(在职员工基本信息!G2095),"")</f>
        <v/>
      </c>
      <c r="D2098" s="1" t="str">
        <f>IFERROR(IF(在职员工基本信息!D2095="","",在职员工基本信息!D2095),"")</f>
        <v/>
      </c>
      <c r="E2098" s="1" t="str">
        <f>IF(在职员工基本信息!E2095="","",在职员工基本信息!E2095)</f>
        <v/>
      </c>
      <c r="F2098" s="23" t="str">
        <f>IF(在职员工基本信息!G2095="","",在职员工基本信息!G2095)</f>
        <v/>
      </c>
      <c r="G2098" s="1" t="str">
        <f>IF(在职员工基本信息!B2095="","",在职员工基本信息!B2095)</f>
        <v/>
      </c>
      <c r="H2098" s="1" t="str">
        <f>IF(在职员工基本信息!C2095="","",在职员工基本信息!C2095)</f>
        <v/>
      </c>
      <c r="J2098" s="23" t="str">
        <f t="shared" si="160"/>
        <v/>
      </c>
      <c r="K2098" s="23" t="str">
        <f t="shared" si="161"/>
        <v/>
      </c>
      <c r="L2098" s="23" t="str">
        <f t="shared" si="162"/>
        <v/>
      </c>
      <c r="M2098" s="23" t="str">
        <f t="shared" si="163"/>
        <v/>
      </c>
      <c r="N2098" s="23" t="str">
        <f t="shared" si="164"/>
        <v/>
      </c>
    </row>
    <row r="2099" spans="1:14">
      <c r="A2099" s="1" t="str">
        <f>B2099&amp;COUNTIF(B$8:B2099,B2099)</f>
        <v>2087</v>
      </c>
      <c r="B2099" s="1" t="str">
        <f>IF(MONTH(在职员工基本信息!G2096)=$L$4,MONTH(在职员工基本信息!G2096),"")</f>
        <v/>
      </c>
      <c r="D2099" s="1" t="str">
        <f>IFERROR(IF(在职员工基本信息!D2096="","",在职员工基本信息!D2096),"")</f>
        <v/>
      </c>
      <c r="E2099" s="1" t="str">
        <f>IF(在职员工基本信息!E2096="","",在职员工基本信息!E2096)</f>
        <v/>
      </c>
      <c r="F2099" s="23" t="str">
        <f>IF(在职员工基本信息!G2096="","",在职员工基本信息!G2096)</f>
        <v/>
      </c>
      <c r="G2099" s="1" t="str">
        <f>IF(在职员工基本信息!B2096="","",在职员工基本信息!B2096)</f>
        <v/>
      </c>
      <c r="H2099" s="1" t="str">
        <f>IF(在职员工基本信息!C2096="","",在职员工基本信息!C2096)</f>
        <v/>
      </c>
      <c r="J2099" s="23" t="str">
        <f t="shared" si="160"/>
        <v/>
      </c>
      <c r="K2099" s="23" t="str">
        <f t="shared" si="161"/>
        <v/>
      </c>
      <c r="L2099" s="23" t="str">
        <f t="shared" si="162"/>
        <v/>
      </c>
      <c r="M2099" s="23" t="str">
        <f t="shared" si="163"/>
        <v/>
      </c>
      <c r="N2099" s="23" t="str">
        <f t="shared" si="164"/>
        <v/>
      </c>
    </row>
    <row r="2100" spans="1:14">
      <c r="A2100" s="1" t="str">
        <f>B2100&amp;COUNTIF(B$8:B2100,B2100)</f>
        <v>2088</v>
      </c>
      <c r="B2100" s="1" t="str">
        <f>IF(MONTH(在职员工基本信息!G2097)=$L$4,MONTH(在职员工基本信息!G2097),"")</f>
        <v/>
      </c>
      <c r="D2100" s="1" t="str">
        <f>IFERROR(IF(在职员工基本信息!D2097="","",在职员工基本信息!D2097),"")</f>
        <v/>
      </c>
      <c r="E2100" s="1" t="str">
        <f>IF(在职员工基本信息!E2097="","",在职员工基本信息!E2097)</f>
        <v/>
      </c>
      <c r="F2100" s="23" t="str">
        <f>IF(在职员工基本信息!G2097="","",在职员工基本信息!G2097)</f>
        <v/>
      </c>
      <c r="G2100" s="1" t="str">
        <f>IF(在职员工基本信息!B2097="","",在职员工基本信息!B2097)</f>
        <v/>
      </c>
      <c r="H2100" s="1" t="str">
        <f>IF(在职员工基本信息!C2097="","",在职员工基本信息!C2097)</f>
        <v/>
      </c>
      <c r="J2100" s="23" t="str">
        <f t="shared" si="160"/>
        <v/>
      </c>
      <c r="K2100" s="23" t="str">
        <f t="shared" si="161"/>
        <v/>
      </c>
      <c r="L2100" s="23" t="str">
        <f t="shared" si="162"/>
        <v/>
      </c>
      <c r="M2100" s="23" t="str">
        <f t="shared" si="163"/>
        <v/>
      </c>
      <c r="N2100" s="23" t="str">
        <f t="shared" si="164"/>
        <v/>
      </c>
    </row>
    <row r="2101" spans="1:14">
      <c r="A2101" s="1" t="str">
        <f>B2101&amp;COUNTIF(B$8:B2101,B2101)</f>
        <v>2089</v>
      </c>
      <c r="B2101" s="1" t="str">
        <f>IF(MONTH(在职员工基本信息!G2098)=$L$4,MONTH(在职员工基本信息!G2098),"")</f>
        <v/>
      </c>
      <c r="D2101" s="1" t="str">
        <f>IFERROR(IF(在职员工基本信息!D2098="","",在职员工基本信息!D2098),"")</f>
        <v/>
      </c>
      <c r="E2101" s="1" t="str">
        <f>IF(在职员工基本信息!E2098="","",在职员工基本信息!E2098)</f>
        <v/>
      </c>
      <c r="F2101" s="23" t="str">
        <f>IF(在职员工基本信息!G2098="","",在职员工基本信息!G2098)</f>
        <v/>
      </c>
      <c r="G2101" s="1" t="str">
        <f>IF(在职员工基本信息!B2098="","",在职员工基本信息!B2098)</f>
        <v/>
      </c>
      <c r="H2101" s="1" t="str">
        <f>IF(在职员工基本信息!C2098="","",在职员工基本信息!C2098)</f>
        <v/>
      </c>
      <c r="J2101" s="23" t="str">
        <f t="shared" si="160"/>
        <v/>
      </c>
      <c r="K2101" s="23" t="str">
        <f t="shared" si="161"/>
        <v/>
      </c>
      <c r="L2101" s="23" t="str">
        <f t="shared" si="162"/>
        <v/>
      </c>
      <c r="M2101" s="23" t="str">
        <f t="shared" si="163"/>
        <v/>
      </c>
      <c r="N2101" s="23" t="str">
        <f t="shared" si="164"/>
        <v/>
      </c>
    </row>
    <row r="2102" spans="1:14">
      <c r="A2102" s="1" t="str">
        <f>B2102&amp;COUNTIF(B$8:B2102,B2102)</f>
        <v>2090</v>
      </c>
      <c r="B2102" s="1" t="str">
        <f>IF(MONTH(在职员工基本信息!G2099)=$L$4,MONTH(在职员工基本信息!G2099),"")</f>
        <v/>
      </c>
      <c r="D2102" s="1" t="str">
        <f>IFERROR(IF(在职员工基本信息!D2099="","",在职员工基本信息!D2099),"")</f>
        <v/>
      </c>
      <c r="E2102" s="1" t="str">
        <f>IF(在职员工基本信息!E2099="","",在职员工基本信息!E2099)</f>
        <v/>
      </c>
      <c r="F2102" s="23" t="str">
        <f>IF(在职员工基本信息!G2099="","",在职员工基本信息!G2099)</f>
        <v/>
      </c>
      <c r="G2102" s="1" t="str">
        <f>IF(在职员工基本信息!B2099="","",在职员工基本信息!B2099)</f>
        <v/>
      </c>
      <c r="H2102" s="1" t="str">
        <f>IF(在职员工基本信息!C2099="","",在职员工基本信息!C2099)</f>
        <v/>
      </c>
      <c r="J2102" s="23" t="str">
        <f t="shared" si="160"/>
        <v/>
      </c>
      <c r="K2102" s="23" t="str">
        <f t="shared" si="161"/>
        <v/>
      </c>
      <c r="L2102" s="23" t="str">
        <f t="shared" si="162"/>
        <v/>
      </c>
      <c r="M2102" s="23" t="str">
        <f t="shared" si="163"/>
        <v/>
      </c>
      <c r="N2102" s="23" t="str">
        <f t="shared" si="164"/>
        <v/>
      </c>
    </row>
    <row r="2103" spans="1:14">
      <c r="A2103" s="1" t="str">
        <f>B2103&amp;COUNTIF(B$8:B2103,B2103)</f>
        <v>2091</v>
      </c>
      <c r="B2103" s="1" t="str">
        <f>IF(MONTH(在职员工基本信息!G2100)=$L$4,MONTH(在职员工基本信息!G2100),"")</f>
        <v/>
      </c>
      <c r="D2103" s="1" t="str">
        <f>IFERROR(IF(在职员工基本信息!D2100="","",在职员工基本信息!D2100),"")</f>
        <v/>
      </c>
      <c r="E2103" s="1" t="str">
        <f>IF(在职员工基本信息!E2100="","",在职员工基本信息!E2100)</f>
        <v/>
      </c>
      <c r="F2103" s="23" t="str">
        <f>IF(在职员工基本信息!G2100="","",在职员工基本信息!G2100)</f>
        <v/>
      </c>
      <c r="G2103" s="1" t="str">
        <f>IF(在职员工基本信息!B2100="","",在职员工基本信息!B2100)</f>
        <v/>
      </c>
      <c r="H2103" s="1" t="str">
        <f>IF(在职员工基本信息!C2100="","",在职员工基本信息!C2100)</f>
        <v/>
      </c>
      <c r="J2103" s="23" t="str">
        <f t="shared" si="160"/>
        <v/>
      </c>
      <c r="K2103" s="23" t="str">
        <f t="shared" si="161"/>
        <v/>
      </c>
      <c r="L2103" s="23" t="str">
        <f t="shared" si="162"/>
        <v/>
      </c>
      <c r="M2103" s="23" t="str">
        <f t="shared" si="163"/>
        <v/>
      </c>
      <c r="N2103" s="23" t="str">
        <f t="shared" si="164"/>
        <v/>
      </c>
    </row>
    <row r="2104" spans="1:14">
      <c r="A2104" s="1" t="str">
        <f>B2104&amp;COUNTIF(B$8:B2104,B2104)</f>
        <v>2092</v>
      </c>
      <c r="B2104" s="1" t="str">
        <f>IF(MONTH(在职员工基本信息!G2101)=$L$4,MONTH(在职员工基本信息!G2101),"")</f>
        <v/>
      </c>
      <c r="D2104" s="1" t="str">
        <f>IFERROR(IF(在职员工基本信息!D2101="","",在职员工基本信息!D2101),"")</f>
        <v/>
      </c>
      <c r="E2104" s="1" t="str">
        <f>IF(在职员工基本信息!E2101="","",在职员工基本信息!E2101)</f>
        <v/>
      </c>
      <c r="F2104" s="23" t="str">
        <f>IF(在职员工基本信息!G2101="","",在职员工基本信息!G2101)</f>
        <v/>
      </c>
      <c r="G2104" s="1" t="str">
        <f>IF(在职员工基本信息!B2101="","",在职员工基本信息!B2101)</f>
        <v/>
      </c>
      <c r="H2104" s="1" t="str">
        <f>IF(在职员工基本信息!C2101="","",在职员工基本信息!C2101)</f>
        <v/>
      </c>
      <c r="J2104" s="23" t="str">
        <f t="shared" si="160"/>
        <v/>
      </c>
      <c r="K2104" s="23" t="str">
        <f t="shared" si="161"/>
        <v/>
      </c>
      <c r="L2104" s="23" t="str">
        <f t="shared" si="162"/>
        <v/>
      </c>
      <c r="M2104" s="23" t="str">
        <f t="shared" si="163"/>
        <v/>
      </c>
      <c r="N2104" s="23" t="str">
        <f t="shared" si="164"/>
        <v/>
      </c>
    </row>
    <row r="2105" spans="1:14">
      <c r="A2105" s="1" t="str">
        <f>B2105&amp;COUNTIF(B$8:B2105,B2105)</f>
        <v>2093</v>
      </c>
      <c r="B2105" s="1" t="str">
        <f>IF(MONTH(在职员工基本信息!G2102)=$L$4,MONTH(在职员工基本信息!G2102),"")</f>
        <v/>
      </c>
      <c r="D2105" s="1" t="str">
        <f>IFERROR(IF(在职员工基本信息!D2102="","",在职员工基本信息!D2102),"")</f>
        <v/>
      </c>
      <c r="E2105" s="1" t="str">
        <f>IF(在职员工基本信息!E2102="","",在职员工基本信息!E2102)</f>
        <v/>
      </c>
      <c r="F2105" s="23" t="str">
        <f>IF(在职员工基本信息!G2102="","",在职员工基本信息!G2102)</f>
        <v/>
      </c>
      <c r="G2105" s="1" t="str">
        <f>IF(在职员工基本信息!B2102="","",在职员工基本信息!B2102)</f>
        <v/>
      </c>
      <c r="H2105" s="1" t="str">
        <f>IF(在职员工基本信息!C2102="","",在职员工基本信息!C2102)</f>
        <v/>
      </c>
      <c r="J2105" s="23" t="str">
        <f t="shared" si="160"/>
        <v/>
      </c>
      <c r="K2105" s="23" t="str">
        <f t="shared" si="161"/>
        <v/>
      </c>
      <c r="L2105" s="23" t="str">
        <f t="shared" si="162"/>
        <v/>
      </c>
      <c r="M2105" s="23" t="str">
        <f t="shared" si="163"/>
        <v/>
      </c>
      <c r="N2105" s="23" t="str">
        <f t="shared" si="164"/>
        <v/>
      </c>
    </row>
    <row r="2106" spans="1:14">
      <c r="A2106" s="1" t="str">
        <f>B2106&amp;COUNTIF(B$8:B2106,B2106)</f>
        <v>2094</v>
      </c>
      <c r="B2106" s="1" t="str">
        <f>IF(MONTH(在职员工基本信息!G2103)=$L$4,MONTH(在职员工基本信息!G2103),"")</f>
        <v/>
      </c>
      <c r="D2106" s="1" t="str">
        <f>IFERROR(IF(在职员工基本信息!D2103="","",在职员工基本信息!D2103),"")</f>
        <v/>
      </c>
      <c r="E2106" s="1" t="str">
        <f>IF(在职员工基本信息!E2103="","",在职员工基本信息!E2103)</f>
        <v/>
      </c>
      <c r="F2106" s="23" t="str">
        <f>IF(在职员工基本信息!G2103="","",在职员工基本信息!G2103)</f>
        <v/>
      </c>
      <c r="G2106" s="1" t="str">
        <f>IF(在职员工基本信息!B2103="","",在职员工基本信息!B2103)</f>
        <v/>
      </c>
      <c r="H2106" s="1" t="str">
        <f>IF(在职员工基本信息!C2103="","",在职员工基本信息!C2103)</f>
        <v/>
      </c>
      <c r="J2106" s="23" t="str">
        <f t="shared" si="160"/>
        <v/>
      </c>
      <c r="K2106" s="23" t="str">
        <f t="shared" si="161"/>
        <v/>
      </c>
      <c r="L2106" s="23" t="str">
        <f t="shared" si="162"/>
        <v/>
      </c>
      <c r="M2106" s="23" t="str">
        <f t="shared" si="163"/>
        <v/>
      </c>
      <c r="N2106" s="23" t="str">
        <f t="shared" si="164"/>
        <v/>
      </c>
    </row>
    <row r="2107" spans="1:14">
      <c r="A2107" s="1" t="str">
        <f>B2107&amp;COUNTIF(B$8:B2107,B2107)</f>
        <v>2095</v>
      </c>
      <c r="B2107" s="1" t="str">
        <f>IF(MONTH(在职员工基本信息!G2104)=$L$4,MONTH(在职员工基本信息!G2104),"")</f>
        <v/>
      </c>
      <c r="D2107" s="1" t="str">
        <f>IFERROR(IF(在职员工基本信息!D2104="","",在职员工基本信息!D2104),"")</f>
        <v/>
      </c>
      <c r="E2107" s="1" t="str">
        <f>IF(在职员工基本信息!E2104="","",在职员工基本信息!E2104)</f>
        <v/>
      </c>
      <c r="F2107" s="23" t="str">
        <f>IF(在职员工基本信息!G2104="","",在职员工基本信息!G2104)</f>
        <v/>
      </c>
      <c r="G2107" s="1" t="str">
        <f>IF(在职员工基本信息!B2104="","",在职员工基本信息!B2104)</f>
        <v/>
      </c>
      <c r="H2107" s="1" t="str">
        <f>IF(在职员工基本信息!C2104="","",在职员工基本信息!C2104)</f>
        <v/>
      </c>
      <c r="J2107" s="23" t="str">
        <f t="shared" si="160"/>
        <v/>
      </c>
      <c r="K2107" s="23" t="str">
        <f t="shared" si="161"/>
        <v/>
      </c>
      <c r="L2107" s="23" t="str">
        <f t="shared" si="162"/>
        <v/>
      </c>
      <c r="M2107" s="23" t="str">
        <f t="shared" si="163"/>
        <v/>
      </c>
      <c r="N2107" s="23" t="str">
        <f t="shared" si="164"/>
        <v/>
      </c>
    </row>
    <row r="2108" spans="1:14">
      <c r="A2108" s="1" t="str">
        <f>B2108&amp;COUNTIF(B$8:B2108,B2108)</f>
        <v>2096</v>
      </c>
      <c r="B2108" s="1" t="str">
        <f>IF(MONTH(在职员工基本信息!G2105)=$L$4,MONTH(在职员工基本信息!G2105),"")</f>
        <v/>
      </c>
      <c r="D2108" s="1" t="str">
        <f>IFERROR(IF(在职员工基本信息!D2105="","",在职员工基本信息!D2105),"")</f>
        <v/>
      </c>
      <c r="E2108" s="1" t="str">
        <f>IF(在职员工基本信息!E2105="","",在职员工基本信息!E2105)</f>
        <v/>
      </c>
      <c r="F2108" s="23" t="str">
        <f>IF(在职员工基本信息!G2105="","",在职员工基本信息!G2105)</f>
        <v/>
      </c>
      <c r="G2108" s="1" t="str">
        <f>IF(在职员工基本信息!B2105="","",在职员工基本信息!B2105)</f>
        <v/>
      </c>
      <c r="H2108" s="1" t="str">
        <f>IF(在职员工基本信息!C2105="","",在职员工基本信息!C2105)</f>
        <v/>
      </c>
      <c r="J2108" s="23" t="str">
        <f t="shared" si="160"/>
        <v/>
      </c>
      <c r="K2108" s="23" t="str">
        <f t="shared" si="161"/>
        <v/>
      </c>
      <c r="L2108" s="23" t="str">
        <f t="shared" si="162"/>
        <v/>
      </c>
      <c r="M2108" s="23" t="str">
        <f t="shared" si="163"/>
        <v/>
      </c>
      <c r="N2108" s="23" t="str">
        <f t="shared" si="164"/>
        <v/>
      </c>
    </row>
    <row r="2109" spans="1:14">
      <c r="A2109" s="1" t="str">
        <f>B2109&amp;COUNTIF(B$8:B2109,B2109)</f>
        <v>2097</v>
      </c>
      <c r="B2109" s="1" t="str">
        <f>IF(MONTH(在职员工基本信息!G2106)=$L$4,MONTH(在职员工基本信息!G2106),"")</f>
        <v/>
      </c>
      <c r="D2109" s="1" t="str">
        <f>IFERROR(IF(在职员工基本信息!D2106="","",在职员工基本信息!D2106),"")</f>
        <v/>
      </c>
      <c r="E2109" s="1" t="str">
        <f>IF(在职员工基本信息!E2106="","",在职员工基本信息!E2106)</f>
        <v/>
      </c>
      <c r="F2109" s="23" t="str">
        <f>IF(在职员工基本信息!G2106="","",在职员工基本信息!G2106)</f>
        <v/>
      </c>
      <c r="G2109" s="1" t="str">
        <f>IF(在职员工基本信息!B2106="","",在职员工基本信息!B2106)</f>
        <v/>
      </c>
      <c r="H2109" s="1" t="str">
        <f>IF(在职员工基本信息!C2106="","",在职员工基本信息!C2106)</f>
        <v/>
      </c>
      <c r="J2109" s="23" t="str">
        <f t="shared" si="160"/>
        <v/>
      </c>
      <c r="K2109" s="23" t="str">
        <f t="shared" si="161"/>
        <v/>
      </c>
      <c r="L2109" s="23" t="str">
        <f t="shared" si="162"/>
        <v/>
      </c>
      <c r="M2109" s="23" t="str">
        <f t="shared" si="163"/>
        <v/>
      </c>
      <c r="N2109" s="23" t="str">
        <f t="shared" si="164"/>
        <v/>
      </c>
    </row>
    <row r="2110" spans="1:14">
      <c r="A2110" s="1" t="str">
        <f>B2110&amp;COUNTIF(B$8:B2110,B2110)</f>
        <v>2098</v>
      </c>
      <c r="B2110" s="1" t="str">
        <f>IF(MONTH(在职员工基本信息!G2107)=$L$4,MONTH(在职员工基本信息!G2107),"")</f>
        <v/>
      </c>
      <c r="D2110" s="1" t="str">
        <f>IFERROR(IF(在职员工基本信息!D2107="","",在职员工基本信息!D2107),"")</f>
        <v/>
      </c>
      <c r="E2110" s="1" t="str">
        <f>IF(在职员工基本信息!E2107="","",在职员工基本信息!E2107)</f>
        <v/>
      </c>
      <c r="F2110" s="23" t="str">
        <f>IF(在职员工基本信息!G2107="","",在职员工基本信息!G2107)</f>
        <v/>
      </c>
      <c r="G2110" s="1" t="str">
        <f>IF(在职员工基本信息!B2107="","",在职员工基本信息!B2107)</f>
        <v/>
      </c>
      <c r="H2110" s="1" t="str">
        <f>IF(在职员工基本信息!C2107="","",在职员工基本信息!C2107)</f>
        <v/>
      </c>
      <c r="J2110" s="23" t="str">
        <f t="shared" si="160"/>
        <v/>
      </c>
      <c r="K2110" s="23" t="str">
        <f t="shared" si="161"/>
        <v/>
      </c>
      <c r="L2110" s="23" t="str">
        <f t="shared" si="162"/>
        <v/>
      </c>
      <c r="M2110" s="23" t="str">
        <f t="shared" si="163"/>
        <v/>
      </c>
      <c r="N2110" s="23" t="str">
        <f t="shared" si="164"/>
        <v/>
      </c>
    </row>
    <row r="2111" spans="1:14">
      <c r="A2111" s="1" t="str">
        <f>B2111&amp;COUNTIF(B$8:B2111,B2111)</f>
        <v>2099</v>
      </c>
      <c r="B2111" s="1" t="str">
        <f>IF(MONTH(在职员工基本信息!G2108)=$L$4,MONTH(在职员工基本信息!G2108),"")</f>
        <v/>
      </c>
      <c r="D2111" s="1" t="str">
        <f>IFERROR(IF(在职员工基本信息!D2108="","",在职员工基本信息!D2108),"")</f>
        <v/>
      </c>
      <c r="E2111" s="1" t="str">
        <f>IF(在职员工基本信息!E2108="","",在职员工基本信息!E2108)</f>
        <v/>
      </c>
      <c r="F2111" s="23" t="str">
        <f>IF(在职员工基本信息!G2108="","",在职员工基本信息!G2108)</f>
        <v/>
      </c>
      <c r="G2111" s="1" t="str">
        <f>IF(在职员工基本信息!B2108="","",在职员工基本信息!B2108)</f>
        <v/>
      </c>
      <c r="H2111" s="1" t="str">
        <f>IF(在职员工基本信息!C2108="","",在职员工基本信息!C2108)</f>
        <v/>
      </c>
      <c r="J2111" s="23" t="str">
        <f t="shared" si="160"/>
        <v/>
      </c>
      <c r="K2111" s="23" t="str">
        <f t="shared" si="161"/>
        <v/>
      </c>
      <c r="L2111" s="23" t="str">
        <f t="shared" si="162"/>
        <v/>
      </c>
      <c r="M2111" s="23" t="str">
        <f t="shared" si="163"/>
        <v/>
      </c>
      <c r="N2111" s="23" t="str">
        <f t="shared" si="164"/>
        <v/>
      </c>
    </row>
    <row r="2112" spans="1:14">
      <c r="A2112" s="1" t="str">
        <f>B2112&amp;COUNTIF(B$8:B2112,B2112)</f>
        <v>2100</v>
      </c>
      <c r="B2112" s="1" t="str">
        <f>IF(MONTH(在职员工基本信息!G2109)=$L$4,MONTH(在职员工基本信息!G2109),"")</f>
        <v/>
      </c>
      <c r="D2112" s="1" t="str">
        <f>IFERROR(IF(在职员工基本信息!D2109="","",在职员工基本信息!D2109),"")</f>
        <v/>
      </c>
      <c r="E2112" s="1" t="str">
        <f>IF(在职员工基本信息!E2109="","",在职员工基本信息!E2109)</f>
        <v/>
      </c>
      <c r="F2112" s="23" t="str">
        <f>IF(在职员工基本信息!G2109="","",在职员工基本信息!G2109)</f>
        <v/>
      </c>
      <c r="G2112" s="1" t="str">
        <f>IF(在职员工基本信息!B2109="","",在职员工基本信息!B2109)</f>
        <v/>
      </c>
      <c r="H2112" s="1" t="str">
        <f>IF(在职员工基本信息!C2109="","",在职员工基本信息!C2109)</f>
        <v/>
      </c>
      <c r="J2112" s="23" t="str">
        <f t="shared" si="160"/>
        <v/>
      </c>
      <c r="K2112" s="23" t="str">
        <f t="shared" si="161"/>
        <v/>
      </c>
      <c r="L2112" s="23" t="str">
        <f t="shared" si="162"/>
        <v/>
      </c>
      <c r="M2112" s="23" t="str">
        <f t="shared" si="163"/>
        <v/>
      </c>
      <c r="N2112" s="23" t="str">
        <f t="shared" si="164"/>
        <v/>
      </c>
    </row>
    <row r="2113" spans="1:14">
      <c r="A2113" s="1" t="str">
        <f>B2113&amp;COUNTIF(B$8:B2113,B2113)</f>
        <v>2101</v>
      </c>
      <c r="B2113" s="1" t="str">
        <f>IF(MONTH(在职员工基本信息!G2110)=$L$4,MONTH(在职员工基本信息!G2110),"")</f>
        <v/>
      </c>
      <c r="D2113" s="1" t="str">
        <f>IFERROR(IF(在职员工基本信息!D2110="","",在职员工基本信息!D2110),"")</f>
        <v/>
      </c>
      <c r="E2113" s="1" t="str">
        <f>IF(在职员工基本信息!E2110="","",在职员工基本信息!E2110)</f>
        <v/>
      </c>
      <c r="F2113" s="23" t="str">
        <f>IF(在职员工基本信息!G2110="","",在职员工基本信息!G2110)</f>
        <v/>
      </c>
      <c r="G2113" s="1" t="str">
        <f>IF(在职员工基本信息!B2110="","",在职员工基本信息!B2110)</f>
        <v/>
      </c>
      <c r="H2113" s="1" t="str">
        <f>IF(在职员工基本信息!C2110="","",在职员工基本信息!C2110)</f>
        <v/>
      </c>
      <c r="J2113" s="23" t="str">
        <f t="shared" si="160"/>
        <v/>
      </c>
      <c r="K2113" s="23" t="str">
        <f t="shared" si="161"/>
        <v/>
      </c>
      <c r="L2113" s="23" t="str">
        <f t="shared" si="162"/>
        <v/>
      </c>
      <c r="M2113" s="23" t="str">
        <f t="shared" si="163"/>
        <v/>
      </c>
      <c r="N2113" s="23" t="str">
        <f t="shared" si="164"/>
        <v/>
      </c>
    </row>
    <row r="2114" spans="1:14">
      <c r="A2114" s="1" t="str">
        <f>B2114&amp;COUNTIF(B$8:B2114,B2114)</f>
        <v>2102</v>
      </c>
      <c r="B2114" s="1" t="str">
        <f>IF(MONTH(在职员工基本信息!G2111)=$L$4,MONTH(在职员工基本信息!G2111),"")</f>
        <v/>
      </c>
      <c r="D2114" s="1" t="str">
        <f>IFERROR(IF(在职员工基本信息!D2111="","",在职员工基本信息!D2111),"")</f>
        <v/>
      </c>
      <c r="E2114" s="1" t="str">
        <f>IF(在职员工基本信息!E2111="","",在职员工基本信息!E2111)</f>
        <v/>
      </c>
      <c r="F2114" s="23" t="str">
        <f>IF(在职员工基本信息!G2111="","",在职员工基本信息!G2111)</f>
        <v/>
      </c>
      <c r="G2114" s="1" t="str">
        <f>IF(在职员工基本信息!B2111="","",在职员工基本信息!B2111)</f>
        <v/>
      </c>
      <c r="H2114" s="1" t="str">
        <f>IF(在职员工基本信息!C2111="","",在职员工基本信息!C2111)</f>
        <v/>
      </c>
      <c r="J2114" s="23" t="str">
        <f t="shared" si="160"/>
        <v/>
      </c>
      <c r="K2114" s="23" t="str">
        <f t="shared" si="161"/>
        <v/>
      </c>
      <c r="L2114" s="23" t="str">
        <f t="shared" si="162"/>
        <v/>
      </c>
      <c r="M2114" s="23" t="str">
        <f t="shared" si="163"/>
        <v/>
      </c>
      <c r="N2114" s="23" t="str">
        <f t="shared" si="164"/>
        <v/>
      </c>
    </row>
    <row r="2115" spans="1:14">
      <c r="A2115" s="1" t="str">
        <f>B2115&amp;COUNTIF(B$8:B2115,B2115)</f>
        <v>2103</v>
      </c>
      <c r="B2115" s="1" t="str">
        <f>IF(MONTH(在职员工基本信息!G2112)=$L$4,MONTH(在职员工基本信息!G2112),"")</f>
        <v/>
      </c>
      <c r="D2115" s="1" t="str">
        <f>IFERROR(IF(在职员工基本信息!D2112="","",在职员工基本信息!D2112),"")</f>
        <v/>
      </c>
      <c r="E2115" s="1" t="str">
        <f>IF(在职员工基本信息!E2112="","",在职员工基本信息!E2112)</f>
        <v/>
      </c>
      <c r="F2115" s="23" t="str">
        <f>IF(在职员工基本信息!G2112="","",在职员工基本信息!G2112)</f>
        <v/>
      </c>
      <c r="G2115" s="1" t="str">
        <f>IF(在职员工基本信息!B2112="","",在职员工基本信息!B2112)</f>
        <v/>
      </c>
      <c r="H2115" s="1" t="str">
        <f>IF(在职员工基本信息!C2112="","",在职员工基本信息!C2112)</f>
        <v/>
      </c>
      <c r="J2115" s="23" t="str">
        <f t="shared" si="160"/>
        <v/>
      </c>
      <c r="K2115" s="23" t="str">
        <f t="shared" si="161"/>
        <v/>
      </c>
      <c r="L2115" s="23" t="str">
        <f t="shared" si="162"/>
        <v/>
      </c>
      <c r="M2115" s="23" t="str">
        <f t="shared" si="163"/>
        <v/>
      </c>
      <c r="N2115" s="23" t="str">
        <f t="shared" si="164"/>
        <v/>
      </c>
    </row>
    <row r="2116" spans="1:14">
      <c r="A2116" s="1" t="str">
        <f>B2116&amp;COUNTIF(B$8:B2116,B2116)</f>
        <v>2104</v>
      </c>
      <c r="B2116" s="1" t="str">
        <f>IF(MONTH(在职员工基本信息!G2113)=$L$4,MONTH(在职员工基本信息!G2113),"")</f>
        <v/>
      </c>
      <c r="D2116" s="1" t="str">
        <f>IFERROR(IF(在职员工基本信息!D2113="","",在职员工基本信息!D2113),"")</f>
        <v/>
      </c>
      <c r="E2116" s="1" t="str">
        <f>IF(在职员工基本信息!E2113="","",在职员工基本信息!E2113)</f>
        <v/>
      </c>
      <c r="F2116" s="23" t="str">
        <f>IF(在职员工基本信息!G2113="","",在职员工基本信息!G2113)</f>
        <v/>
      </c>
      <c r="G2116" s="1" t="str">
        <f>IF(在职员工基本信息!B2113="","",在职员工基本信息!B2113)</f>
        <v/>
      </c>
      <c r="H2116" s="1" t="str">
        <f>IF(在职员工基本信息!C2113="","",在职员工基本信息!C2113)</f>
        <v/>
      </c>
      <c r="J2116" s="23" t="str">
        <f t="shared" si="160"/>
        <v/>
      </c>
      <c r="K2116" s="23" t="str">
        <f t="shared" si="161"/>
        <v/>
      </c>
      <c r="L2116" s="23" t="str">
        <f t="shared" si="162"/>
        <v/>
      </c>
      <c r="M2116" s="23" t="str">
        <f t="shared" si="163"/>
        <v/>
      </c>
      <c r="N2116" s="23" t="str">
        <f t="shared" si="164"/>
        <v/>
      </c>
    </row>
    <row r="2117" spans="1:14">
      <c r="A2117" s="1" t="str">
        <f>B2117&amp;COUNTIF(B$8:B2117,B2117)</f>
        <v>2105</v>
      </c>
      <c r="B2117" s="1" t="str">
        <f>IF(MONTH(在职员工基本信息!G2114)=$L$4,MONTH(在职员工基本信息!G2114),"")</f>
        <v/>
      </c>
      <c r="D2117" s="1" t="str">
        <f>IFERROR(IF(在职员工基本信息!D2114="","",在职员工基本信息!D2114),"")</f>
        <v/>
      </c>
      <c r="E2117" s="1" t="str">
        <f>IF(在职员工基本信息!E2114="","",在职员工基本信息!E2114)</f>
        <v/>
      </c>
      <c r="F2117" s="23" t="str">
        <f>IF(在职员工基本信息!G2114="","",在职员工基本信息!G2114)</f>
        <v/>
      </c>
      <c r="G2117" s="1" t="str">
        <f>IF(在职员工基本信息!B2114="","",在职员工基本信息!B2114)</f>
        <v/>
      </c>
      <c r="H2117" s="1" t="str">
        <f>IF(在职员工基本信息!C2114="","",在职员工基本信息!C2114)</f>
        <v/>
      </c>
      <c r="J2117" s="23" t="str">
        <f t="shared" si="160"/>
        <v/>
      </c>
      <c r="K2117" s="23" t="str">
        <f t="shared" si="161"/>
        <v/>
      </c>
      <c r="L2117" s="23" t="str">
        <f t="shared" si="162"/>
        <v/>
      </c>
      <c r="M2117" s="23" t="str">
        <f t="shared" si="163"/>
        <v/>
      </c>
      <c r="N2117" s="23" t="str">
        <f t="shared" si="164"/>
        <v/>
      </c>
    </row>
    <row r="2118" spans="1:14">
      <c r="A2118" s="1" t="str">
        <f>B2118&amp;COUNTIF(B$8:B2118,B2118)</f>
        <v>2106</v>
      </c>
      <c r="B2118" s="1" t="str">
        <f>IF(MONTH(在职员工基本信息!G2115)=$L$4,MONTH(在职员工基本信息!G2115),"")</f>
        <v/>
      </c>
      <c r="D2118" s="1" t="str">
        <f>IFERROR(IF(在职员工基本信息!D2115="","",在职员工基本信息!D2115),"")</f>
        <v/>
      </c>
      <c r="E2118" s="1" t="str">
        <f>IF(在职员工基本信息!E2115="","",在职员工基本信息!E2115)</f>
        <v/>
      </c>
      <c r="F2118" s="23" t="str">
        <f>IF(在职员工基本信息!G2115="","",在职员工基本信息!G2115)</f>
        <v/>
      </c>
      <c r="G2118" s="1" t="str">
        <f>IF(在职员工基本信息!B2115="","",在职员工基本信息!B2115)</f>
        <v/>
      </c>
      <c r="H2118" s="1" t="str">
        <f>IF(在职员工基本信息!C2115="","",在职员工基本信息!C2115)</f>
        <v/>
      </c>
      <c r="J2118" s="23" t="str">
        <f t="shared" si="160"/>
        <v/>
      </c>
      <c r="K2118" s="23" t="str">
        <f t="shared" si="161"/>
        <v/>
      </c>
      <c r="L2118" s="23" t="str">
        <f t="shared" si="162"/>
        <v/>
      </c>
      <c r="M2118" s="23" t="str">
        <f t="shared" si="163"/>
        <v/>
      </c>
      <c r="N2118" s="23" t="str">
        <f t="shared" si="164"/>
        <v/>
      </c>
    </row>
    <row r="2119" spans="1:14">
      <c r="A2119" s="1" t="str">
        <f>B2119&amp;COUNTIF(B$8:B2119,B2119)</f>
        <v>2107</v>
      </c>
      <c r="B2119" s="1" t="str">
        <f>IF(MONTH(在职员工基本信息!G2116)=$L$4,MONTH(在职员工基本信息!G2116),"")</f>
        <v/>
      </c>
      <c r="D2119" s="1" t="str">
        <f>IFERROR(IF(在职员工基本信息!D2116="","",在职员工基本信息!D2116),"")</f>
        <v/>
      </c>
      <c r="E2119" s="1" t="str">
        <f>IF(在职员工基本信息!E2116="","",在职员工基本信息!E2116)</f>
        <v/>
      </c>
      <c r="F2119" s="23" t="str">
        <f>IF(在职员工基本信息!G2116="","",在职员工基本信息!G2116)</f>
        <v/>
      </c>
      <c r="G2119" s="1" t="str">
        <f>IF(在职员工基本信息!B2116="","",在职员工基本信息!B2116)</f>
        <v/>
      </c>
      <c r="H2119" s="1" t="str">
        <f>IF(在职员工基本信息!C2116="","",在职员工基本信息!C2116)</f>
        <v/>
      </c>
      <c r="J2119" s="23" t="str">
        <f t="shared" si="160"/>
        <v/>
      </c>
      <c r="K2119" s="23" t="str">
        <f t="shared" si="161"/>
        <v/>
      </c>
      <c r="L2119" s="23" t="str">
        <f t="shared" si="162"/>
        <v/>
      </c>
      <c r="M2119" s="23" t="str">
        <f t="shared" si="163"/>
        <v/>
      </c>
      <c r="N2119" s="23" t="str">
        <f t="shared" si="164"/>
        <v/>
      </c>
    </row>
    <row r="2120" spans="1:14">
      <c r="A2120" s="1" t="str">
        <f>B2120&amp;COUNTIF(B$8:B2120,B2120)</f>
        <v>2108</v>
      </c>
      <c r="B2120" s="1" t="str">
        <f>IF(MONTH(在职员工基本信息!G2117)=$L$4,MONTH(在职员工基本信息!G2117),"")</f>
        <v/>
      </c>
      <c r="D2120" s="1" t="str">
        <f>IFERROR(IF(在职员工基本信息!D2117="","",在职员工基本信息!D2117),"")</f>
        <v/>
      </c>
      <c r="E2120" s="1" t="str">
        <f>IF(在职员工基本信息!E2117="","",在职员工基本信息!E2117)</f>
        <v/>
      </c>
      <c r="F2120" s="23" t="str">
        <f>IF(在职员工基本信息!G2117="","",在职员工基本信息!G2117)</f>
        <v/>
      </c>
      <c r="G2120" s="1" t="str">
        <f>IF(在职员工基本信息!B2117="","",在职员工基本信息!B2117)</f>
        <v/>
      </c>
      <c r="H2120" s="1" t="str">
        <f>IF(在职员工基本信息!C2117="","",在职员工基本信息!C2117)</f>
        <v/>
      </c>
      <c r="J2120" s="23" t="str">
        <f t="shared" ref="J2120:J2183" si="165">IFERROR(VLOOKUP($L$4&amp;(ROW()-7),$A:$H,4,0),"")</f>
        <v/>
      </c>
      <c r="K2120" s="23" t="str">
        <f t="shared" ref="K2120:K2183" si="166">IFERROR(VLOOKUP($L$4&amp;(ROW()-7),$A:$H,5,0),"")</f>
        <v/>
      </c>
      <c r="L2120" s="23" t="str">
        <f t="shared" ref="L2120:L2183" si="167">IFERROR(VLOOKUP($L$4&amp;(ROW()-7),$A:$H,6,0),"")</f>
        <v/>
      </c>
      <c r="M2120" s="23" t="str">
        <f t="shared" ref="M2120:M2183" si="168">IFERROR(VLOOKUP($L$4&amp;(ROW()-7),$A:$H,7,0),"")</f>
        <v/>
      </c>
      <c r="N2120" s="23" t="str">
        <f t="shared" ref="N2120:N2183" si="169">IFERROR(VLOOKUP($L$4&amp;(ROW()-7),$A:$H,8,0),"")</f>
        <v/>
      </c>
    </row>
    <row r="2121" spans="1:14">
      <c r="A2121" s="1" t="str">
        <f>B2121&amp;COUNTIF(B$8:B2121,B2121)</f>
        <v>2109</v>
      </c>
      <c r="B2121" s="1" t="str">
        <f>IF(MONTH(在职员工基本信息!G2118)=$L$4,MONTH(在职员工基本信息!G2118),"")</f>
        <v/>
      </c>
      <c r="D2121" s="1" t="str">
        <f>IFERROR(IF(在职员工基本信息!D2118="","",在职员工基本信息!D2118),"")</f>
        <v/>
      </c>
      <c r="E2121" s="1" t="str">
        <f>IF(在职员工基本信息!E2118="","",在职员工基本信息!E2118)</f>
        <v/>
      </c>
      <c r="F2121" s="23" t="str">
        <f>IF(在职员工基本信息!G2118="","",在职员工基本信息!G2118)</f>
        <v/>
      </c>
      <c r="G2121" s="1" t="str">
        <f>IF(在职员工基本信息!B2118="","",在职员工基本信息!B2118)</f>
        <v/>
      </c>
      <c r="H2121" s="1" t="str">
        <f>IF(在职员工基本信息!C2118="","",在职员工基本信息!C2118)</f>
        <v/>
      </c>
      <c r="J2121" s="23" t="str">
        <f t="shared" si="165"/>
        <v/>
      </c>
      <c r="K2121" s="23" t="str">
        <f t="shared" si="166"/>
        <v/>
      </c>
      <c r="L2121" s="23" t="str">
        <f t="shared" si="167"/>
        <v/>
      </c>
      <c r="M2121" s="23" t="str">
        <f t="shared" si="168"/>
        <v/>
      </c>
      <c r="N2121" s="23" t="str">
        <f t="shared" si="169"/>
        <v/>
      </c>
    </row>
    <row r="2122" spans="1:14">
      <c r="A2122" s="1" t="str">
        <f>B2122&amp;COUNTIF(B$8:B2122,B2122)</f>
        <v>2110</v>
      </c>
      <c r="B2122" s="1" t="str">
        <f>IF(MONTH(在职员工基本信息!G2119)=$L$4,MONTH(在职员工基本信息!G2119),"")</f>
        <v/>
      </c>
      <c r="D2122" s="1" t="str">
        <f>IFERROR(IF(在职员工基本信息!D2119="","",在职员工基本信息!D2119),"")</f>
        <v/>
      </c>
      <c r="E2122" s="1" t="str">
        <f>IF(在职员工基本信息!E2119="","",在职员工基本信息!E2119)</f>
        <v/>
      </c>
      <c r="F2122" s="23" t="str">
        <f>IF(在职员工基本信息!G2119="","",在职员工基本信息!G2119)</f>
        <v/>
      </c>
      <c r="G2122" s="1" t="str">
        <f>IF(在职员工基本信息!B2119="","",在职员工基本信息!B2119)</f>
        <v/>
      </c>
      <c r="H2122" s="1" t="str">
        <f>IF(在职员工基本信息!C2119="","",在职员工基本信息!C2119)</f>
        <v/>
      </c>
      <c r="J2122" s="23" t="str">
        <f t="shared" si="165"/>
        <v/>
      </c>
      <c r="K2122" s="23" t="str">
        <f t="shared" si="166"/>
        <v/>
      </c>
      <c r="L2122" s="23" t="str">
        <f t="shared" si="167"/>
        <v/>
      </c>
      <c r="M2122" s="23" t="str">
        <f t="shared" si="168"/>
        <v/>
      </c>
      <c r="N2122" s="23" t="str">
        <f t="shared" si="169"/>
        <v/>
      </c>
    </row>
    <row r="2123" spans="1:14">
      <c r="A2123" s="1" t="str">
        <f>B2123&amp;COUNTIF(B$8:B2123,B2123)</f>
        <v>2111</v>
      </c>
      <c r="B2123" s="1" t="str">
        <f>IF(MONTH(在职员工基本信息!G2120)=$L$4,MONTH(在职员工基本信息!G2120),"")</f>
        <v/>
      </c>
      <c r="D2123" s="1" t="str">
        <f>IFERROR(IF(在职员工基本信息!D2120="","",在职员工基本信息!D2120),"")</f>
        <v/>
      </c>
      <c r="E2123" s="1" t="str">
        <f>IF(在职员工基本信息!E2120="","",在职员工基本信息!E2120)</f>
        <v/>
      </c>
      <c r="F2123" s="23" t="str">
        <f>IF(在职员工基本信息!G2120="","",在职员工基本信息!G2120)</f>
        <v/>
      </c>
      <c r="G2123" s="1" t="str">
        <f>IF(在职员工基本信息!B2120="","",在职员工基本信息!B2120)</f>
        <v/>
      </c>
      <c r="H2123" s="1" t="str">
        <f>IF(在职员工基本信息!C2120="","",在职员工基本信息!C2120)</f>
        <v/>
      </c>
      <c r="J2123" s="23" t="str">
        <f t="shared" si="165"/>
        <v/>
      </c>
      <c r="K2123" s="23" t="str">
        <f t="shared" si="166"/>
        <v/>
      </c>
      <c r="L2123" s="23" t="str">
        <f t="shared" si="167"/>
        <v/>
      </c>
      <c r="M2123" s="23" t="str">
        <f t="shared" si="168"/>
        <v/>
      </c>
      <c r="N2123" s="23" t="str">
        <f t="shared" si="169"/>
        <v/>
      </c>
    </row>
    <row r="2124" spans="1:14">
      <c r="A2124" s="1" t="str">
        <f>B2124&amp;COUNTIF(B$8:B2124,B2124)</f>
        <v>2112</v>
      </c>
      <c r="B2124" s="1" t="str">
        <f>IF(MONTH(在职员工基本信息!G2121)=$L$4,MONTH(在职员工基本信息!G2121),"")</f>
        <v/>
      </c>
      <c r="D2124" s="1" t="str">
        <f>IFERROR(IF(在职员工基本信息!D2121="","",在职员工基本信息!D2121),"")</f>
        <v/>
      </c>
      <c r="E2124" s="1" t="str">
        <f>IF(在职员工基本信息!E2121="","",在职员工基本信息!E2121)</f>
        <v/>
      </c>
      <c r="F2124" s="23" t="str">
        <f>IF(在职员工基本信息!G2121="","",在职员工基本信息!G2121)</f>
        <v/>
      </c>
      <c r="G2124" s="1" t="str">
        <f>IF(在职员工基本信息!B2121="","",在职员工基本信息!B2121)</f>
        <v/>
      </c>
      <c r="H2124" s="1" t="str">
        <f>IF(在职员工基本信息!C2121="","",在职员工基本信息!C2121)</f>
        <v/>
      </c>
      <c r="J2124" s="23" t="str">
        <f t="shared" si="165"/>
        <v/>
      </c>
      <c r="K2124" s="23" t="str">
        <f t="shared" si="166"/>
        <v/>
      </c>
      <c r="L2124" s="23" t="str">
        <f t="shared" si="167"/>
        <v/>
      </c>
      <c r="M2124" s="23" t="str">
        <f t="shared" si="168"/>
        <v/>
      </c>
      <c r="N2124" s="23" t="str">
        <f t="shared" si="169"/>
        <v/>
      </c>
    </row>
    <row r="2125" spans="1:14">
      <c r="A2125" s="1" t="str">
        <f>B2125&amp;COUNTIF(B$8:B2125,B2125)</f>
        <v>2113</v>
      </c>
      <c r="B2125" s="1" t="str">
        <f>IF(MONTH(在职员工基本信息!G2122)=$L$4,MONTH(在职员工基本信息!G2122),"")</f>
        <v/>
      </c>
      <c r="D2125" s="1" t="str">
        <f>IFERROR(IF(在职员工基本信息!D2122="","",在职员工基本信息!D2122),"")</f>
        <v/>
      </c>
      <c r="E2125" s="1" t="str">
        <f>IF(在职员工基本信息!E2122="","",在职员工基本信息!E2122)</f>
        <v/>
      </c>
      <c r="F2125" s="23" t="str">
        <f>IF(在职员工基本信息!G2122="","",在职员工基本信息!G2122)</f>
        <v/>
      </c>
      <c r="G2125" s="1" t="str">
        <f>IF(在职员工基本信息!B2122="","",在职员工基本信息!B2122)</f>
        <v/>
      </c>
      <c r="H2125" s="1" t="str">
        <f>IF(在职员工基本信息!C2122="","",在职员工基本信息!C2122)</f>
        <v/>
      </c>
      <c r="J2125" s="23" t="str">
        <f t="shared" si="165"/>
        <v/>
      </c>
      <c r="K2125" s="23" t="str">
        <f t="shared" si="166"/>
        <v/>
      </c>
      <c r="L2125" s="23" t="str">
        <f t="shared" si="167"/>
        <v/>
      </c>
      <c r="M2125" s="23" t="str">
        <f t="shared" si="168"/>
        <v/>
      </c>
      <c r="N2125" s="23" t="str">
        <f t="shared" si="169"/>
        <v/>
      </c>
    </row>
    <row r="2126" spans="1:14">
      <c r="A2126" s="1" t="str">
        <f>B2126&amp;COUNTIF(B$8:B2126,B2126)</f>
        <v>2114</v>
      </c>
      <c r="B2126" s="1" t="str">
        <f>IF(MONTH(在职员工基本信息!G2123)=$L$4,MONTH(在职员工基本信息!G2123),"")</f>
        <v/>
      </c>
      <c r="D2126" s="1" t="str">
        <f>IFERROR(IF(在职员工基本信息!D2123="","",在职员工基本信息!D2123),"")</f>
        <v/>
      </c>
      <c r="E2126" s="1" t="str">
        <f>IF(在职员工基本信息!E2123="","",在职员工基本信息!E2123)</f>
        <v/>
      </c>
      <c r="F2126" s="23" t="str">
        <f>IF(在职员工基本信息!G2123="","",在职员工基本信息!G2123)</f>
        <v/>
      </c>
      <c r="G2126" s="1" t="str">
        <f>IF(在职员工基本信息!B2123="","",在职员工基本信息!B2123)</f>
        <v/>
      </c>
      <c r="H2126" s="1" t="str">
        <f>IF(在职员工基本信息!C2123="","",在职员工基本信息!C2123)</f>
        <v/>
      </c>
      <c r="J2126" s="23" t="str">
        <f t="shared" si="165"/>
        <v/>
      </c>
      <c r="K2126" s="23" t="str">
        <f t="shared" si="166"/>
        <v/>
      </c>
      <c r="L2126" s="23" t="str">
        <f t="shared" si="167"/>
        <v/>
      </c>
      <c r="M2126" s="23" t="str">
        <f t="shared" si="168"/>
        <v/>
      </c>
      <c r="N2126" s="23" t="str">
        <f t="shared" si="169"/>
        <v/>
      </c>
    </row>
    <row r="2127" spans="1:14">
      <c r="A2127" s="1" t="str">
        <f>B2127&amp;COUNTIF(B$8:B2127,B2127)</f>
        <v>2115</v>
      </c>
      <c r="B2127" s="1" t="str">
        <f>IF(MONTH(在职员工基本信息!G2124)=$L$4,MONTH(在职员工基本信息!G2124),"")</f>
        <v/>
      </c>
      <c r="D2127" s="1" t="str">
        <f>IFERROR(IF(在职员工基本信息!D2124="","",在职员工基本信息!D2124),"")</f>
        <v/>
      </c>
      <c r="E2127" s="1" t="str">
        <f>IF(在职员工基本信息!E2124="","",在职员工基本信息!E2124)</f>
        <v/>
      </c>
      <c r="F2127" s="23" t="str">
        <f>IF(在职员工基本信息!G2124="","",在职员工基本信息!G2124)</f>
        <v/>
      </c>
      <c r="G2127" s="1" t="str">
        <f>IF(在职员工基本信息!B2124="","",在职员工基本信息!B2124)</f>
        <v/>
      </c>
      <c r="H2127" s="1" t="str">
        <f>IF(在职员工基本信息!C2124="","",在职员工基本信息!C2124)</f>
        <v/>
      </c>
      <c r="J2127" s="23" t="str">
        <f t="shared" si="165"/>
        <v/>
      </c>
      <c r="K2127" s="23" t="str">
        <f t="shared" si="166"/>
        <v/>
      </c>
      <c r="L2127" s="23" t="str">
        <f t="shared" si="167"/>
        <v/>
      </c>
      <c r="M2127" s="23" t="str">
        <f t="shared" si="168"/>
        <v/>
      </c>
      <c r="N2127" s="23" t="str">
        <f t="shared" si="169"/>
        <v/>
      </c>
    </row>
    <row r="2128" spans="1:14">
      <c r="A2128" s="1" t="str">
        <f>B2128&amp;COUNTIF(B$8:B2128,B2128)</f>
        <v>2116</v>
      </c>
      <c r="B2128" s="1" t="str">
        <f>IF(MONTH(在职员工基本信息!G2125)=$L$4,MONTH(在职员工基本信息!G2125),"")</f>
        <v/>
      </c>
      <c r="D2128" s="1" t="str">
        <f>IFERROR(IF(在职员工基本信息!D2125="","",在职员工基本信息!D2125),"")</f>
        <v/>
      </c>
      <c r="E2128" s="1" t="str">
        <f>IF(在职员工基本信息!E2125="","",在职员工基本信息!E2125)</f>
        <v/>
      </c>
      <c r="F2128" s="23" t="str">
        <f>IF(在职员工基本信息!G2125="","",在职员工基本信息!G2125)</f>
        <v/>
      </c>
      <c r="G2128" s="1" t="str">
        <f>IF(在职员工基本信息!B2125="","",在职员工基本信息!B2125)</f>
        <v/>
      </c>
      <c r="H2128" s="1" t="str">
        <f>IF(在职员工基本信息!C2125="","",在职员工基本信息!C2125)</f>
        <v/>
      </c>
      <c r="J2128" s="23" t="str">
        <f t="shared" si="165"/>
        <v/>
      </c>
      <c r="K2128" s="23" t="str">
        <f t="shared" si="166"/>
        <v/>
      </c>
      <c r="L2128" s="23" t="str">
        <f t="shared" si="167"/>
        <v/>
      </c>
      <c r="M2128" s="23" t="str">
        <f t="shared" si="168"/>
        <v/>
      </c>
      <c r="N2128" s="23" t="str">
        <f t="shared" si="169"/>
        <v/>
      </c>
    </row>
    <row r="2129" spans="1:14">
      <c r="A2129" s="1" t="str">
        <f>B2129&amp;COUNTIF(B$8:B2129,B2129)</f>
        <v>2117</v>
      </c>
      <c r="B2129" s="1" t="str">
        <f>IF(MONTH(在职员工基本信息!G2126)=$L$4,MONTH(在职员工基本信息!G2126),"")</f>
        <v/>
      </c>
      <c r="D2129" s="1" t="str">
        <f>IFERROR(IF(在职员工基本信息!D2126="","",在职员工基本信息!D2126),"")</f>
        <v/>
      </c>
      <c r="E2129" s="1" t="str">
        <f>IF(在职员工基本信息!E2126="","",在职员工基本信息!E2126)</f>
        <v/>
      </c>
      <c r="F2129" s="23" t="str">
        <f>IF(在职员工基本信息!G2126="","",在职员工基本信息!G2126)</f>
        <v/>
      </c>
      <c r="G2129" s="1" t="str">
        <f>IF(在职员工基本信息!B2126="","",在职员工基本信息!B2126)</f>
        <v/>
      </c>
      <c r="H2129" s="1" t="str">
        <f>IF(在职员工基本信息!C2126="","",在职员工基本信息!C2126)</f>
        <v/>
      </c>
      <c r="J2129" s="23" t="str">
        <f t="shared" si="165"/>
        <v/>
      </c>
      <c r="K2129" s="23" t="str">
        <f t="shared" si="166"/>
        <v/>
      </c>
      <c r="L2129" s="23" t="str">
        <f t="shared" si="167"/>
        <v/>
      </c>
      <c r="M2129" s="23" t="str">
        <f t="shared" si="168"/>
        <v/>
      </c>
      <c r="N2129" s="23" t="str">
        <f t="shared" si="169"/>
        <v/>
      </c>
    </row>
    <row r="2130" spans="1:14">
      <c r="A2130" s="1" t="str">
        <f>B2130&amp;COUNTIF(B$8:B2130,B2130)</f>
        <v>2118</v>
      </c>
      <c r="B2130" s="1" t="str">
        <f>IF(MONTH(在职员工基本信息!G2127)=$L$4,MONTH(在职员工基本信息!G2127),"")</f>
        <v/>
      </c>
      <c r="D2130" s="1" t="str">
        <f>IFERROR(IF(在职员工基本信息!D2127="","",在职员工基本信息!D2127),"")</f>
        <v/>
      </c>
      <c r="E2130" s="1" t="str">
        <f>IF(在职员工基本信息!E2127="","",在职员工基本信息!E2127)</f>
        <v/>
      </c>
      <c r="F2130" s="23" t="str">
        <f>IF(在职员工基本信息!G2127="","",在职员工基本信息!G2127)</f>
        <v/>
      </c>
      <c r="G2130" s="1" t="str">
        <f>IF(在职员工基本信息!B2127="","",在职员工基本信息!B2127)</f>
        <v/>
      </c>
      <c r="H2130" s="1" t="str">
        <f>IF(在职员工基本信息!C2127="","",在职员工基本信息!C2127)</f>
        <v/>
      </c>
      <c r="J2130" s="23" t="str">
        <f t="shared" si="165"/>
        <v/>
      </c>
      <c r="K2130" s="23" t="str">
        <f t="shared" si="166"/>
        <v/>
      </c>
      <c r="L2130" s="23" t="str">
        <f t="shared" si="167"/>
        <v/>
      </c>
      <c r="M2130" s="23" t="str">
        <f t="shared" si="168"/>
        <v/>
      </c>
      <c r="N2130" s="23" t="str">
        <f t="shared" si="169"/>
        <v/>
      </c>
    </row>
    <row r="2131" spans="1:14">
      <c r="A2131" s="1" t="str">
        <f>B2131&amp;COUNTIF(B$8:B2131,B2131)</f>
        <v>2119</v>
      </c>
      <c r="B2131" s="1" t="str">
        <f>IF(MONTH(在职员工基本信息!G2128)=$L$4,MONTH(在职员工基本信息!G2128),"")</f>
        <v/>
      </c>
      <c r="D2131" s="1" t="str">
        <f>IFERROR(IF(在职员工基本信息!D2128="","",在职员工基本信息!D2128),"")</f>
        <v/>
      </c>
      <c r="E2131" s="1" t="str">
        <f>IF(在职员工基本信息!E2128="","",在职员工基本信息!E2128)</f>
        <v/>
      </c>
      <c r="F2131" s="23" t="str">
        <f>IF(在职员工基本信息!G2128="","",在职员工基本信息!G2128)</f>
        <v/>
      </c>
      <c r="G2131" s="1" t="str">
        <f>IF(在职员工基本信息!B2128="","",在职员工基本信息!B2128)</f>
        <v/>
      </c>
      <c r="H2131" s="1" t="str">
        <f>IF(在职员工基本信息!C2128="","",在职员工基本信息!C2128)</f>
        <v/>
      </c>
      <c r="J2131" s="23" t="str">
        <f t="shared" si="165"/>
        <v/>
      </c>
      <c r="K2131" s="23" t="str">
        <f t="shared" si="166"/>
        <v/>
      </c>
      <c r="L2131" s="23" t="str">
        <f t="shared" si="167"/>
        <v/>
      </c>
      <c r="M2131" s="23" t="str">
        <f t="shared" si="168"/>
        <v/>
      </c>
      <c r="N2131" s="23" t="str">
        <f t="shared" si="169"/>
        <v/>
      </c>
    </row>
    <row r="2132" spans="1:14">
      <c r="A2132" s="1" t="str">
        <f>B2132&amp;COUNTIF(B$8:B2132,B2132)</f>
        <v>2120</v>
      </c>
      <c r="B2132" s="1" t="str">
        <f>IF(MONTH(在职员工基本信息!G2129)=$L$4,MONTH(在职员工基本信息!G2129),"")</f>
        <v/>
      </c>
      <c r="D2132" s="1" t="str">
        <f>IFERROR(IF(在职员工基本信息!D2129="","",在职员工基本信息!D2129),"")</f>
        <v/>
      </c>
      <c r="E2132" s="1" t="str">
        <f>IF(在职员工基本信息!E2129="","",在职员工基本信息!E2129)</f>
        <v/>
      </c>
      <c r="F2132" s="23" t="str">
        <f>IF(在职员工基本信息!G2129="","",在职员工基本信息!G2129)</f>
        <v/>
      </c>
      <c r="G2132" s="1" t="str">
        <f>IF(在职员工基本信息!B2129="","",在职员工基本信息!B2129)</f>
        <v/>
      </c>
      <c r="H2132" s="1" t="str">
        <f>IF(在职员工基本信息!C2129="","",在职员工基本信息!C2129)</f>
        <v/>
      </c>
      <c r="J2132" s="23" t="str">
        <f t="shared" si="165"/>
        <v/>
      </c>
      <c r="K2132" s="23" t="str">
        <f t="shared" si="166"/>
        <v/>
      </c>
      <c r="L2132" s="23" t="str">
        <f t="shared" si="167"/>
        <v/>
      </c>
      <c r="M2132" s="23" t="str">
        <f t="shared" si="168"/>
        <v/>
      </c>
      <c r="N2132" s="23" t="str">
        <f t="shared" si="169"/>
        <v/>
      </c>
    </row>
    <row r="2133" spans="1:14">
      <c r="A2133" s="1" t="str">
        <f>B2133&amp;COUNTIF(B$8:B2133,B2133)</f>
        <v>2121</v>
      </c>
      <c r="B2133" s="1" t="str">
        <f>IF(MONTH(在职员工基本信息!G2130)=$L$4,MONTH(在职员工基本信息!G2130),"")</f>
        <v/>
      </c>
      <c r="D2133" s="1" t="str">
        <f>IFERROR(IF(在职员工基本信息!D2130="","",在职员工基本信息!D2130),"")</f>
        <v/>
      </c>
      <c r="E2133" s="1" t="str">
        <f>IF(在职员工基本信息!E2130="","",在职员工基本信息!E2130)</f>
        <v/>
      </c>
      <c r="F2133" s="23" t="str">
        <f>IF(在职员工基本信息!G2130="","",在职员工基本信息!G2130)</f>
        <v/>
      </c>
      <c r="G2133" s="1" t="str">
        <f>IF(在职员工基本信息!B2130="","",在职员工基本信息!B2130)</f>
        <v/>
      </c>
      <c r="H2133" s="1" t="str">
        <f>IF(在职员工基本信息!C2130="","",在职员工基本信息!C2130)</f>
        <v/>
      </c>
      <c r="J2133" s="23" t="str">
        <f t="shared" si="165"/>
        <v/>
      </c>
      <c r="K2133" s="23" t="str">
        <f t="shared" si="166"/>
        <v/>
      </c>
      <c r="L2133" s="23" t="str">
        <f t="shared" si="167"/>
        <v/>
      </c>
      <c r="M2133" s="23" t="str">
        <f t="shared" si="168"/>
        <v/>
      </c>
      <c r="N2133" s="23" t="str">
        <f t="shared" si="169"/>
        <v/>
      </c>
    </row>
    <row r="2134" spans="1:14">
      <c r="A2134" s="1" t="str">
        <f>B2134&amp;COUNTIF(B$8:B2134,B2134)</f>
        <v>2122</v>
      </c>
      <c r="B2134" s="1" t="str">
        <f>IF(MONTH(在职员工基本信息!G2131)=$L$4,MONTH(在职员工基本信息!G2131),"")</f>
        <v/>
      </c>
      <c r="D2134" s="1" t="str">
        <f>IFERROR(IF(在职员工基本信息!D2131="","",在职员工基本信息!D2131),"")</f>
        <v/>
      </c>
      <c r="E2134" s="1" t="str">
        <f>IF(在职员工基本信息!E2131="","",在职员工基本信息!E2131)</f>
        <v/>
      </c>
      <c r="F2134" s="23" t="str">
        <f>IF(在职员工基本信息!G2131="","",在职员工基本信息!G2131)</f>
        <v/>
      </c>
      <c r="G2134" s="1" t="str">
        <f>IF(在职员工基本信息!B2131="","",在职员工基本信息!B2131)</f>
        <v/>
      </c>
      <c r="H2134" s="1" t="str">
        <f>IF(在职员工基本信息!C2131="","",在职员工基本信息!C2131)</f>
        <v/>
      </c>
      <c r="J2134" s="23" t="str">
        <f t="shared" si="165"/>
        <v/>
      </c>
      <c r="K2134" s="23" t="str">
        <f t="shared" si="166"/>
        <v/>
      </c>
      <c r="L2134" s="23" t="str">
        <f t="shared" si="167"/>
        <v/>
      </c>
      <c r="M2134" s="23" t="str">
        <f t="shared" si="168"/>
        <v/>
      </c>
      <c r="N2134" s="23" t="str">
        <f t="shared" si="169"/>
        <v/>
      </c>
    </row>
    <row r="2135" spans="1:14">
      <c r="A2135" s="1" t="str">
        <f>B2135&amp;COUNTIF(B$8:B2135,B2135)</f>
        <v>2123</v>
      </c>
      <c r="B2135" s="1" t="str">
        <f>IF(MONTH(在职员工基本信息!G2132)=$L$4,MONTH(在职员工基本信息!G2132),"")</f>
        <v/>
      </c>
      <c r="D2135" s="1" t="str">
        <f>IFERROR(IF(在职员工基本信息!D2132="","",在职员工基本信息!D2132),"")</f>
        <v/>
      </c>
      <c r="E2135" s="1" t="str">
        <f>IF(在职员工基本信息!E2132="","",在职员工基本信息!E2132)</f>
        <v/>
      </c>
      <c r="F2135" s="23" t="str">
        <f>IF(在职员工基本信息!G2132="","",在职员工基本信息!G2132)</f>
        <v/>
      </c>
      <c r="G2135" s="1" t="str">
        <f>IF(在职员工基本信息!B2132="","",在职员工基本信息!B2132)</f>
        <v/>
      </c>
      <c r="H2135" s="1" t="str">
        <f>IF(在职员工基本信息!C2132="","",在职员工基本信息!C2132)</f>
        <v/>
      </c>
      <c r="J2135" s="23" t="str">
        <f t="shared" si="165"/>
        <v/>
      </c>
      <c r="K2135" s="23" t="str">
        <f t="shared" si="166"/>
        <v/>
      </c>
      <c r="L2135" s="23" t="str">
        <f t="shared" si="167"/>
        <v/>
      </c>
      <c r="M2135" s="23" t="str">
        <f t="shared" si="168"/>
        <v/>
      </c>
      <c r="N2135" s="23" t="str">
        <f t="shared" si="169"/>
        <v/>
      </c>
    </row>
    <row r="2136" spans="1:14">
      <c r="A2136" s="1" t="str">
        <f>B2136&amp;COUNTIF(B$8:B2136,B2136)</f>
        <v>2124</v>
      </c>
      <c r="B2136" s="1" t="str">
        <f>IF(MONTH(在职员工基本信息!G2133)=$L$4,MONTH(在职员工基本信息!G2133),"")</f>
        <v/>
      </c>
      <c r="D2136" s="1" t="str">
        <f>IFERROR(IF(在职员工基本信息!D2133="","",在职员工基本信息!D2133),"")</f>
        <v/>
      </c>
      <c r="E2136" s="1" t="str">
        <f>IF(在职员工基本信息!E2133="","",在职员工基本信息!E2133)</f>
        <v/>
      </c>
      <c r="F2136" s="23" t="str">
        <f>IF(在职员工基本信息!G2133="","",在职员工基本信息!G2133)</f>
        <v/>
      </c>
      <c r="G2136" s="1" t="str">
        <f>IF(在职员工基本信息!B2133="","",在职员工基本信息!B2133)</f>
        <v/>
      </c>
      <c r="H2136" s="1" t="str">
        <f>IF(在职员工基本信息!C2133="","",在职员工基本信息!C2133)</f>
        <v/>
      </c>
      <c r="J2136" s="23" t="str">
        <f t="shared" si="165"/>
        <v/>
      </c>
      <c r="K2136" s="23" t="str">
        <f t="shared" si="166"/>
        <v/>
      </c>
      <c r="L2136" s="23" t="str">
        <f t="shared" si="167"/>
        <v/>
      </c>
      <c r="M2136" s="23" t="str">
        <f t="shared" si="168"/>
        <v/>
      </c>
      <c r="N2136" s="23" t="str">
        <f t="shared" si="169"/>
        <v/>
      </c>
    </row>
    <row r="2137" spans="1:14">
      <c r="A2137" s="1" t="str">
        <f>B2137&amp;COUNTIF(B$8:B2137,B2137)</f>
        <v>2125</v>
      </c>
      <c r="B2137" s="1" t="str">
        <f>IF(MONTH(在职员工基本信息!G2134)=$L$4,MONTH(在职员工基本信息!G2134),"")</f>
        <v/>
      </c>
      <c r="D2137" s="1" t="str">
        <f>IFERROR(IF(在职员工基本信息!D2134="","",在职员工基本信息!D2134),"")</f>
        <v/>
      </c>
      <c r="E2137" s="1" t="str">
        <f>IF(在职员工基本信息!E2134="","",在职员工基本信息!E2134)</f>
        <v/>
      </c>
      <c r="F2137" s="23" t="str">
        <f>IF(在职员工基本信息!G2134="","",在职员工基本信息!G2134)</f>
        <v/>
      </c>
      <c r="G2137" s="1" t="str">
        <f>IF(在职员工基本信息!B2134="","",在职员工基本信息!B2134)</f>
        <v/>
      </c>
      <c r="H2137" s="1" t="str">
        <f>IF(在职员工基本信息!C2134="","",在职员工基本信息!C2134)</f>
        <v/>
      </c>
      <c r="J2137" s="23" t="str">
        <f t="shared" si="165"/>
        <v/>
      </c>
      <c r="K2137" s="23" t="str">
        <f t="shared" si="166"/>
        <v/>
      </c>
      <c r="L2137" s="23" t="str">
        <f t="shared" si="167"/>
        <v/>
      </c>
      <c r="M2137" s="23" t="str">
        <f t="shared" si="168"/>
        <v/>
      </c>
      <c r="N2137" s="23" t="str">
        <f t="shared" si="169"/>
        <v/>
      </c>
    </row>
    <row r="2138" spans="1:14">
      <c r="A2138" s="1" t="str">
        <f>B2138&amp;COUNTIF(B$8:B2138,B2138)</f>
        <v>2126</v>
      </c>
      <c r="B2138" s="1" t="str">
        <f>IF(MONTH(在职员工基本信息!G2135)=$L$4,MONTH(在职员工基本信息!G2135),"")</f>
        <v/>
      </c>
      <c r="D2138" s="1" t="str">
        <f>IFERROR(IF(在职员工基本信息!D2135="","",在职员工基本信息!D2135),"")</f>
        <v/>
      </c>
      <c r="E2138" s="1" t="str">
        <f>IF(在职员工基本信息!E2135="","",在职员工基本信息!E2135)</f>
        <v/>
      </c>
      <c r="F2138" s="23" t="str">
        <f>IF(在职员工基本信息!G2135="","",在职员工基本信息!G2135)</f>
        <v/>
      </c>
      <c r="G2138" s="1" t="str">
        <f>IF(在职员工基本信息!B2135="","",在职员工基本信息!B2135)</f>
        <v/>
      </c>
      <c r="H2138" s="1" t="str">
        <f>IF(在职员工基本信息!C2135="","",在职员工基本信息!C2135)</f>
        <v/>
      </c>
      <c r="J2138" s="23" t="str">
        <f t="shared" si="165"/>
        <v/>
      </c>
      <c r="K2138" s="23" t="str">
        <f t="shared" si="166"/>
        <v/>
      </c>
      <c r="L2138" s="23" t="str">
        <f t="shared" si="167"/>
        <v/>
      </c>
      <c r="M2138" s="23" t="str">
        <f t="shared" si="168"/>
        <v/>
      </c>
      <c r="N2138" s="23" t="str">
        <f t="shared" si="169"/>
        <v/>
      </c>
    </row>
    <row r="2139" spans="1:14">
      <c r="A2139" s="1" t="str">
        <f>B2139&amp;COUNTIF(B$8:B2139,B2139)</f>
        <v>2127</v>
      </c>
      <c r="B2139" s="1" t="str">
        <f>IF(MONTH(在职员工基本信息!G2136)=$L$4,MONTH(在职员工基本信息!G2136),"")</f>
        <v/>
      </c>
      <c r="D2139" s="1" t="str">
        <f>IFERROR(IF(在职员工基本信息!D2136="","",在职员工基本信息!D2136),"")</f>
        <v/>
      </c>
      <c r="E2139" s="1" t="str">
        <f>IF(在职员工基本信息!E2136="","",在职员工基本信息!E2136)</f>
        <v/>
      </c>
      <c r="F2139" s="23" t="str">
        <f>IF(在职员工基本信息!G2136="","",在职员工基本信息!G2136)</f>
        <v/>
      </c>
      <c r="G2139" s="1" t="str">
        <f>IF(在职员工基本信息!B2136="","",在职员工基本信息!B2136)</f>
        <v/>
      </c>
      <c r="H2139" s="1" t="str">
        <f>IF(在职员工基本信息!C2136="","",在职员工基本信息!C2136)</f>
        <v/>
      </c>
      <c r="J2139" s="23" t="str">
        <f t="shared" si="165"/>
        <v/>
      </c>
      <c r="K2139" s="23" t="str">
        <f t="shared" si="166"/>
        <v/>
      </c>
      <c r="L2139" s="23" t="str">
        <f t="shared" si="167"/>
        <v/>
      </c>
      <c r="M2139" s="23" t="str">
        <f t="shared" si="168"/>
        <v/>
      </c>
      <c r="N2139" s="23" t="str">
        <f t="shared" si="169"/>
        <v/>
      </c>
    </row>
    <row r="2140" spans="1:14">
      <c r="A2140" s="1" t="str">
        <f>B2140&amp;COUNTIF(B$8:B2140,B2140)</f>
        <v>2128</v>
      </c>
      <c r="B2140" s="1" t="str">
        <f>IF(MONTH(在职员工基本信息!G2137)=$L$4,MONTH(在职员工基本信息!G2137),"")</f>
        <v/>
      </c>
      <c r="D2140" s="1" t="str">
        <f>IFERROR(IF(在职员工基本信息!D2137="","",在职员工基本信息!D2137),"")</f>
        <v/>
      </c>
      <c r="E2140" s="1" t="str">
        <f>IF(在职员工基本信息!E2137="","",在职员工基本信息!E2137)</f>
        <v/>
      </c>
      <c r="F2140" s="23" t="str">
        <f>IF(在职员工基本信息!G2137="","",在职员工基本信息!G2137)</f>
        <v/>
      </c>
      <c r="G2140" s="1" t="str">
        <f>IF(在职员工基本信息!B2137="","",在职员工基本信息!B2137)</f>
        <v/>
      </c>
      <c r="H2140" s="1" t="str">
        <f>IF(在职员工基本信息!C2137="","",在职员工基本信息!C2137)</f>
        <v/>
      </c>
      <c r="J2140" s="23" t="str">
        <f t="shared" si="165"/>
        <v/>
      </c>
      <c r="K2140" s="23" t="str">
        <f t="shared" si="166"/>
        <v/>
      </c>
      <c r="L2140" s="23" t="str">
        <f t="shared" si="167"/>
        <v/>
      </c>
      <c r="M2140" s="23" t="str">
        <f t="shared" si="168"/>
        <v/>
      </c>
      <c r="N2140" s="23" t="str">
        <f t="shared" si="169"/>
        <v/>
      </c>
    </row>
    <row r="2141" spans="1:14">
      <c r="A2141" s="1" t="str">
        <f>B2141&amp;COUNTIF(B$8:B2141,B2141)</f>
        <v>2129</v>
      </c>
      <c r="B2141" s="1" t="str">
        <f>IF(MONTH(在职员工基本信息!G2138)=$L$4,MONTH(在职员工基本信息!G2138),"")</f>
        <v/>
      </c>
      <c r="D2141" s="1" t="str">
        <f>IFERROR(IF(在职员工基本信息!D2138="","",在职员工基本信息!D2138),"")</f>
        <v/>
      </c>
      <c r="E2141" s="1" t="str">
        <f>IF(在职员工基本信息!E2138="","",在职员工基本信息!E2138)</f>
        <v/>
      </c>
      <c r="F2141" s="23" t="str">
        <f>IF(在职员工基本信息!G2138="","",在职员工基本信息!G2138)</f>
        <v/>
      </c>
      <c r="G2141" s="1" t="str">
        <f>IF(在职员工基本信息!B2138="","",在职员工基本信息!B2138)</f>
        <v/>
      </c>
      <c r="H2141" s="1" t="str">
        <f>IF(在职员工基本信息!C2138="","",在职员工基本信息!C2138)</f>
        <v/>
      </c>
      <c r="J2141" s="23" t="str">
        <f t="shared" si="165"/>
        <v/>
      </c>
      <c r="K2141" s="23" t="str">
        <f t="shared" si="166"/>
        <v/>
      </c>
      <c r="L2141" s="23" t="str">
        <f t="shared" si="167"/>
        <v/>
      </c>
      <c r="M2141" s="23" t="str">
        <f t="shared" si="168"/>
        <v/>
      </c>
      <c r="N2141" s="23" t="str">
        <f t="shared" si="169"/>
        <v/>
      </c>
    </row>
    <row r="2142" spans="1:14">
      <c r="A2142" s="1" t="str">
        <f>B2142&amp;COUNTIF(B$8:B2142,B2142)</f>
        <v>2130</v>
      </c>
      <c r="B2142" s="1" t="str">
        <f>IF(MONTH(在职员工基本信息!G2139)=$L$4,MONTH(在职员工基本信息!G2139),"")</f>
        <v/>
      </c>
      <c r="D2142" s="1" t="str">
        <f>IFERROR(IF(在职员工基本信息!D2139="","",在职员工基本信息!D2139),"")</f>
        <v/>
      </c>
      <c r="E2142" s="1" t="str">
        <f>IF(在职员工基本信息!E2139="","",在职员工基本信息!E2139)</f>
        <v/>
      </c>
      <c r="F2142" s="23" t="str">
        <f>IF(在职员工基本信息!G2139="","",在职员工基本信息!G2139)</f>
        <v/>
      </c>
      <c r="G2142" s="1" t="str">
        <f>IF(在职员工基本信息!B2139="","",在职员工基本信息!B2139)</f>
        <v/>
      </c>
      <c r="H2142" s="1" t="str">
        <f>IF(在职员工基本信息!C2139="","",在职员工基本信息!C2139)</f>
        <v/>
      </c>
      <c r="J2142" s="23" t="str">
        <f t="shared" si="165"/>
        <v/>
      </c>
      <c r="K2142" s="23" t="str">
        <f t="shared" si="166"/>
        <v/>
      </c>
      <c r="L2142" s="23" t="str">
        <f t="shared" si="167"/>
        <v/>
      </c>
      <c r="M2142" s="23" t="str">
        <f t="shared" si="168"/>
        <v/>
      </c>
      <c r="N2142" s="23" t="str">
        <f t="shared" si="169"/>
        <v/>
      </c>
    </row>
    <row r="2143" spans="1:14">
      <c r="A2143" s="1" t="str">
        <f>B2143&amp;COUNTIF(B$8:B2143,B2143)</f>
        <v>2131</v>
      </c>
      <c r="B2143" s="1" t="str">
        <f>IF(MONTH(在职员工基本信息!G2140)=$L$4,MONTH(在职员工基本信息!G2140),"")</f>
        <v/>
      </c>
      <c r="D2143" s="1" t="str">
        <f>IFERROR(IF(在职员工基本信息!D2140="","",在职员工基本信息!D2140),"")</f>
        <v/>
      </c>
      <c r="E2143" s="1" t="str">
        <f>IF(在职员工基本信息!E2140="","",在职员工基本信息!E2140)</f>
        <v/>
      </c>
      <c r="F2143" s="23" t="str">
        <f>IF(在职员工基本信息!G2140="","",在职员工基本信息!G2140)</f>
        <v/>
      </c>
      <c r="G2143" s="1" t="str">
        <f>IF(在职员工基本信息!B2140="","",在职员工基本信息!B2140)</f>
        <v/>
      </c>
      <c r="H2143" s="1" t="str">
        <f>IF(在职员工基本信息!C2140="","",在职员工基本信息!C2140)</f>
        <v/>
      </c>
      <c r="J2143" s="23" t="str">
        <f t="shared" si="165"/>
        <v/>
      </c>
      <c r="K2143" s="23" t="str">
        <f t="shared" si="166"/>
        <v/>
      </c>
      <c r="L2143" s="23" t="str">
        <f t="shared" si="167"/>
        <v/>
      </c>
      <c r="M2143" s="23" t="str">
        <f t="shared" si="168"/>
        <v/>
      </c>
      <c r="N2143" s="23" t="str">
        <f t="shared" si="169"/>
        <v/>
      </c>
    </row>
    <row r="2144" spans="1:14">
      <c r="A2144" s="1" t="str">
        <f>B2144&amp;COUNTIF(B$8:B2144,B2144)</f>
        <v>2132</v>
      </c>
      <c r="B2144" s="1" t="str">
        <f>IF(MONTH(在职员工基本信息!G2141)=$L$4,MONTH(在职员工基本信息!G2141),"")</f>
        <v/>
      </c>
      <c r="D2144" s="1" t="str">
        <f>IFERROR(IF(在职员工基本信息!D2141="","",在职员工基本信息!D2141),"")</f>
        <v/>
      </c>
      <c r="E2144" s="1" t="str">
        <f>IF(在职员工基本信息!E2141="","",在职员工基本信息!E2141)</f>
        <v/>
      </c>
      <c r="F2144" s="23" t="str">
        <f>IF(在职员工基本信息!G2141="","",在职员工基本信息!G2141)</f>
        <v/>
      </c>
      <c r="G2144" s="1" t="str">
        <f>IF(在职员工基本信息!B2141="","",在职员工基本信息!B2141)</f>
        <v/>
      </c>
      <c r="H2144" s="1" t="str">
        <f>IF(在职员工基本信息!C2141="","",在职员工基本信息!C2141)</f>
        <v/>
      </c>
      <c r="J2144" s="23" t="str">
        <f t="shared" si="165"/>
        <v/>
      </c>
      <c r="K2144" s="23" t="str">
        <f t="shared" si="166"/>
        <v/>
      </c>
      <c r="L2144" s="23" t="str">
        <f t="shared" si="167"/>
        <v/>
      </c>
      <c r="M2144" s="23" t="str">
        <f t="shared" si="168"/>
        <v/>
      </c>
      <c r="N2144" s="23" t="str">
        <f t="shared" si="169"/>
        <v/>
      </c>
    </row>
    <row r="2145" spans="1:14">
      <c r="A2145" s="1" t="str">
        <f>B2145&amp;COUNTIF(B$8:B2145,B2145)</f>
        <v>2133</v>
      </c>
      <c r="B2145" s="1" t="str">
        <f>IF(MONTH(在职员工基本信息!G2142)=$L$4,MONTH(在职员工基本信息!G2142),"")</f>
        <v/>
      </c>
      <c r="D2145" s="1" t="str">
        <f>IFERROR(IF(在职员工基本信息!D2142="","",在职员工基本信息!D2142),"")</f>
        <v/>
      </c>
      <c r="E2145" s="1" t="str">
        <f>IF(在职员工基本信息!E2142="","",在职员工基本信息!E2142)</f>
        <v/>
      </c>
      <c r="F2145" s="23" t="str">
        <f>IF(在职员工基本信息!G2142="","",在职员工基本信息!G2142)</f>
        <v/>
      </c>
      <c r="G2145" s="1" t="str">
        <f>IF(在职员工基本信息!B2142="","",在职员工基本信息!B2142)</f>
        <v/>
      </c>
      <c r="H2145" s="1" t="str">
        <f>IF(在职员工基本信息!C2142="","",在职员工基本信息!C2142)</f>
        <v/>
      </c>
      <c r="J2145" s="23" t="str">
        <f t="shared" si="165"/>
        <v/>
      </c>
      <c r="K2145" s="23" t="str">
        <f t="shared" si="166"/>
        <v/>
      </c>
      <c r="L2145" s="23" t="str">
        <f t="shared" si="167"/>
        <v/>
      </c>
      <c r="M2145" s="23" t="str">
        <f t="shared" si="168"/>
        <v/>
      </c>
      <c r="N2145" s="23" t="str">
        <f t="shared" si="169"/>
        <v/>
      </c>
    </row>
    <row r="2146" spans="1:14">
      <c r="A2146" s="1" t="str">
        <f>B2146&amp;COUNTIF(B$8:B2146,B2146)</f>
        <v>2134</v>
      </c>
      <c r="B2146" s="1" t="str">
        <f>IF(MONTH(在职员工基本信息!G2143)=$L$4,MONTH(在职员工基本信息!G2143),"")</f>
        <v/>
      </c>
      <c r="D2146" s="1" t="str">
        <f>IFERROR(IF(在职员工基本信息!D2143="","",在职员工基本信息!D2143),"")</f>
        <v/>
      </c>
      <c r="E2146" s="1" t="str">
        <f>IF(在职员工基本信息!E2143="","",在职员工基本信息!E2143)</f>
        <v/>
      </c>
      <c r="F2146" s="23" t="str">
        <f>IF(在职员工基本信息!G2143="","",在职员工基本信息!G2143)</f>
        <v/>
      </c>
      <c r="G2146" s="1" t="str">
        <f>IF(在职员工基本信息!B2143="","",在职员工基本信息!B2143)</f>
        <v/>
      </c>
      <c r="H2146" s="1" t="str">
        <f>IF(在职员工基本信息!C2143="","",在职员工基本信息!C2143)</f>
        <v/>
      </c>
      <c r="J2146" s="23" t="str">
        <f t="shared" si="165"/>
        <v/>
      </c>
      <c r="K2146" s="23" t="str">
        <f t="shared" si="166"/>
        <v/>
      </c>
      <c r="L2146" s="23" t="str">
        <f t="shared" si="167"/>
        <v/>
      </c>
      <c r="M2146" s="23" t="str">
        <f t="shared" si="168"/>
        <v/>
      </c>
      <c r="N2146" s="23" t="str">
        <f t="shared" si="169"/>
        <v/>
      </c>
    </row>
    <row r="2147" spans="1:14">
      <c r="A2147" s="1" t="str">
        <f>B2147&amp;COUNTIF(B$8:B2147,B2147)</f>
        <v>2135</v>
      </c>
      <c r="B2147" s="1" t="str">
        <f>IF(MONTH(在职员工基本信息!G2144)=$L$4,MONTH(在职员工基本信息!G2144),"")</f>
        <v/>
      </c>
      <c r="D2147" s="1" t="str">
        <f>IFERROR(IF(在职员工基本信息!D2144="","",在职员工基本信息!D2144),"")</f>
        <v/>
      </c>
      <c r="E2147" s="1" t="str">
        <f>IF(在职员工基本信息!E2144="","",在职员工基本信息!E2144)</f>
        <v/>
      </c>
      <c r="F2147" s="23" t="str">
        <f>IF(在职员工基本信息!G2144="","",在职员工基本信息!G2144)</f>
        <v/>
      </c>
      <c r="G2147" s="1" t="str">
        <f>IF(在职员工基本信息!B2144="","",在职员工基本信息!B2144)</f>
        <v/>
      </c>
      <c r="H2147" s="1" t="str">
        <f>IF(在职员工基本信息!C2144="","",在职员工基本信息!C2144)</f>
        <v/>
      </c>
      <c r="J2147" s="23" t="str">
        <f t="shared" si="165"/>
        <v/>
      </c>
      <c r="K2147" s="23" t="str">
        <f t="shared" si="166"/>
        <v/>
      </c>
      <c r="L2147" s="23" t="str">
        <f t="shared" si="167"/>
        <v/>
      </c>
      <c r="M2147" s="23" t="str">
        <f t="shared" si="168"/>
        <v/>
      </c>
      <c r="N2147" s="23" t="str">
        <f t="shared" si="169"/>
        <v/>
      </c>
    </row>
    <row r="2148" spans="1:14">
      <c r="A2148" s="1" t="str">
        <f>B2148&amp;COUNTIF(B$8:B2148,B2148)</f>
        <v>2136</v>
      </c>
      <c r="B2148" s="1" t="str">
        <f>IF(MONTH(在职员工基本信息!G2145)=$L$4,MONTH(在职员工基本信息!G2145),"")</f>
        <v/>
      </c>
      <c r="D2148" s="1" t="str">
        <f>IFERROR(IF(在职员工基本信息!D2145="","",在职员工基本信息!D2145),"")</f>
        <v/>
      </c>
      <c r="E2148" s="1" t="str">
        <f>IF(在职员工基本信息!E2145="","",在职员工基本信息!E2145)</f>
        <v/>
      </c>
      <c r="F2148" s="23" t="str">
        <f>IF(在职员工基本信息!G2145="","",在职员工基本信息!G2145)</f>
        <v/>
      </c>
      <c r="G2148" s="1" t="str">
        <f>IF(在职员工基本信息!B2145="","",在职员工基本信息!B2145)</f>
        <v/>
      </c>
      <c r="H2148" s="1" t="str">
        <f>IF(在职员工基本信息!C2145="","",在职员工基本信息!C2145)</f>
        <v/>
      </c>
      <c r="J2148" s="23" t="str">
        <f t="shared" si="165"/>
        <v/>
      </c>
      <c r="K2148" s="23" t="str">
        <f t="shared" si="166"/>
        <v/>
      </c>
      <c r="L2148" s="23" t="str">
        <f t="shared" si="167"/>
        <v/>
      </c>
      <c r="M2148" s="23" t="str">
        <f t="shared" si="168"/>
        <v/>
      </c>
      <c r="N2148" s="23" t="str">
        <f t="shared" si="169"/>
        <v/>
      </c>
    </row>
    <row r="2149" spans="1:14">
      <c r="A2149" s="1" t="str">
        <f>B2149&amp;COUNTIF(B$8:B2149,B2149)</f>
        <v>2137</v>
      </c>
      <c r="B2149" s="1" t="str">
        <f>IF(MONTH(在职员工基本信息!G2146)=$L$4,MONTH(在职员工基本信息!G2146),"")</f>
        <v/>
      </c>
      <c r="D2149" s="1" t="str">
        <f>IFERROR(IF(在职员工基本信息!D2146="","",在职员工基本信息!D2146),"")</f>
        <v/>
      </c>
      <c r="E2149" s="1" t="str">
        <f>IF(在职员工基本信息!E2146="","",在职员工基本信息!E2146)</f>
        <v/>
      </c>
      <c r="F2149" s="23" t="str">
        <f>IF(在职员工基本信息!G2146="","",在职员工基本信息!G2146)</f>
        <v/>
      </c>
      <c r="G2149" s="1" t="str">
        <f>IF(在职员工基本信息!B2146="","",在职员工基本信息!B2146)</f>
        <v/>
      </c>
      <c r="H2149" s="1" t="str">
        <f>IF(在职员工基本信息!C2146="","",在职员工基本信息!C2146)</f>
        <v/>
      </c>
      <c r="J2149" s="23" t="str">
        <f t="shared" si="165"/>
        <v/>
      </c>
      <c r="K2149" s="23" t="str">
        <f t="shared" si="166"/>
        <v/>
      </c>
      <c r="L2149" s="23" t="str">
        <f t="shared" si="167"/>
        <v/>
      </c>
      <c r="M2149" s="23" t="str">
        <f t="shared" si="168"/>
        <v/>
      </c>
      <c r="N2149" s="23" t="str">
        <f t="shared" si="169"/>
        <v/>
      </c>
    </row>
    <row r="2150" spans="1:14">
      <c r="A2150" s="1" t="str">
        <f>B2150&amp;COUNTIF(B$8:B2150,B2150)</f>
        <v>2138</v>
      </c>
      <c r="B2150" s="1" t="str">
        <f>IF(MONTH(在职员工基本信息!G2147)=$L$4,MONTH(在职员工基本信息!G2147),"")</f>
        <v/>
      </c>
      <c r="D2150" s="1" t="str">
        <f>IFERROR(IF(在职员工基本信息!D2147="","",在职员工基本信息!D2147),"")</f>
        <v/>
      </c>
      <c r="E2150" s="1" t="str">
        <f>IF(在职员工基本信息!E2147="","",在职员工基本信息!E2147)</f>
        <v/>
      </c>
      <c r="F2150" s="23" t="str">
        <f>IF(在职员工基本信息!G2147="","",在职员工基本信息!G2147)</f>
        <v/>
      </c>
      <c r="G2150" s="1" t="str">
        <f>IF(在职员工基本信息!B2147="","",在职员工基本信息!B2147)</f>
        <v/>
      </c>
      <c r="H2150" s="1" t="str">
        <f>IF(在职员工基本信息!C2147="","",在职员工基本信息!C2147)</f>
        <v/>
      </c>
      <c r="J2150" s="23" t="str">
        <f t="shared" si="165"/>
        <v/>
      </c>
      <c r="K2150" s="23" t="str">
        <f t="shared" si="166"/>
        <v/>
      </c>
      <c r="L2150" s="23" t="str">
        <f t="shared" si="167"/>
        <v/>
      </c>
      <c r="M2150" s="23" t="str">
        <f t="shared" si="168"/>
        <v/>
      </c>
      <c r="N2150" s="23" t="str">
        <f t="shared" si="169"/>
        <v/>
      </c>
    </row>
    <row r="2151" spans="1:14">
      <c r="A2151" s="1" t="str">
        <f>B2151&amp;COUNTIF(B$8:B2151,B2151)</f>
        <v>2139</v>
      </c>
      <c r="B2151" s="1" t="str">
        <f>IF(MONTH(在职员工基本信息!G2148)=$L$4,MONTH(在职员工基本信息!G2148),"")</f>
        <v/>
      </c>
      <c r="D2151" s="1" t="str">
        <f>IFERROR(IF(在职员工基本信息!D2148="","",在职员工基本信息!D2148),"")</f>
        <v/>
      </c>
      <c r="E2151" s="1" t="str">
        <f>IF(在职员工基本信息!E2148="","",在职员工基本信息!E2148)</f>
        <v/>
      </c>
      <c r="F2151" s="23" t="str">
        <f>IF(在职员工基本信息!G2148="","",在职员工基本信息!G2148)</f>
        <v/>
      </c>
      <c r="G2151" s="1" t="str">
        <f>IF(在职员工基本信息!B2148="","",在职员工基本信息!B2148)</f>
        <v/>
      </c>
      <c r="H2151" s="1" t="str">
        <f>IF(在职员工基本信息!C2148="","",在职员工基本信息!C2148)</f>
        <v/>
      </c>
      <c r="J2151" s="23" t="str">
        <f t="shared" si="165"/>
        <v/>
      </c>
      <c r="K2151" s="23" t="str">
        <f t="shared" si="166"/>
        <v/>
      </c>
      <c r="L2151" s="23" t="str">
        <f t="shared" si="167"/>
        <v/>
      </c>
      <c r="M2151" s="23" t="str">
        <f t="shared" si="168"/>
        <v/>
      </c>
      <c r="N2151" s="23" t="str">
        <f t="shared" si="169"/>
        <v/>
      </c>
    </row>
    <row r="2152" spans="1:14">
      <c r="A2152" s="1" t="str">
        <f>B2152&amp;COUNTIF(B$8:B2152,B2152)</f>
        <v>2140</v>
      </c>
      <c r="B2152" s="1" t="str">
        <f>IF(MONTH(在职员工基本信息!G2149)=$L$4,MONTH(在职员工基本信息!G2149),"")</f>
        <v/>
      </c>
      <c r="D2152" s="1" t="str">
        <f>IFERROR(IF(在职员工基本信息!D2149="","",在职员工基本信息!D2149),"")</f>
        <v/>
      </c>
      <c r="E2152" s="1" t="str">
        <f>IF(在职员工基本信息!E2149="","",在职员工基本信息!E2149)</f>
        <v/>
      </c>
      <c r="F2152" s="23" t="str">
        <f>IF(在职员工基本信息!G2149="","",在职员工基本信息!G2149)</f>
        <v/>
      </c>
      <c r="G2152" s="1" t="str">
        <f>IF(在职员工基本信息!B2149="","",在职员工基本信息!B2149)</f>
        <v/>
      </c>
      <c r="H2152" s="1" t="str">
        <f>IF(在职员工基本信息!C2149="","",在职员工基本信息!C2149)</f>
        <v/>
      </c>
      <c r="J2152" s="23" t="str">
        <f t="shared" si="165"/>
        <v/>
      </c>
      <c r="K2152" s="23" t="str">
        <f t="shared" si="166"/>
        <v/>
      </c>
      <c r="L2152" s="23" t="str">
        <f t="shared" si="167"/>
        <v/>
      </c>
      <c r="M2152" s="23" t="str">
        <f t="shared" si="168"/>
        <v/>
      </c>
      <c r="N2152" s="23" t="str">
        <f t="shared" si="169"/>
        <v/>
      </c>
    </row>
    <row r="2153" spans="1:14">
      <c r="A2153" s="1" t="str">
        <f>B2153&amp;COUNTIF(B$8:B2153,B2153)</f>
        <v>2141</v>
      </c>
      <c r="B2153" s="1" t="str">
        <f>IF(MONTH(在职员工基本信息!G2150)=$L$4,MONTH(在职员工基本信息!G2150),"")</f>
        <v/>
      </c>
      <c r="D2153" s="1" t="str">
        <f>IFERROR(IF(在职员工基本信息!D2150="","",在职员工基本信息!D2150),"")</f>
        <v/>
      </c>
      <c r="E2153" s="1" t="str">
        <f>IF(在职员工基本信息!E2150="","",在职员工基本信息!E2150)</f>
        <v/>
      </c>
      <c r="F2153" s="23" t="str">
        <f>IF(在职员工基本信息!G2150="","",在职员工基本信息!G2150)</f>
        <v/>
      </c>
      <c r="G2153" s="1" t="str">
        <f>IF(在职员工基本信息!B2150="","",在职员工基本信息!B2150)</f>
        <v/>
      </c>
      <c r="H2153" s="1" t="str">
        <f>IF(在职员工基本信息!C2150="","",在职员工基本信息!C2150)</f>
        <v/>
      </c>
      <c r="J2153" s="23" t="str">
        <f t="shared" si="165"/>
        <v/>
      </c>
      <c r="K2153" s="23" t="str">
        <f t="shared" si="166"/>
        <v/>
      </c>
      <c r="L2153" s="23" t="str">
        <f t="shared" si="167"/>
        <v/>
      </c>
      <c r="M2153" s="23" t="str">
        <f t="shared" si="168"/>
        <v/>
      </c>
      <c r="N2153" s="23" t="str">
        <f t="shared" si="169"/>
        <v/>
      </c>
    </row>
    <row r="2154" spans="1:14">
      <c r="A2154" s="1" t="str">
        <f>B2154&amp;COUNTIF(B$8:B2154,B2154)</f>
        <v>2142</v>
      </c>
      <c r="B2154" s="1" t="str">
        <f>IF(MONTH(在职员工基本信息!G2151)=$L$4,MONTH(在职员工基本信息!G2151),"")</f>
        <v/>
      </c>
      <c r="D2154" s="1" t="str">
        <f>IFERROR(IF(在职员工基本信息!D2151="","",在职员工基本信息!D2151),"")</f>
        <v/>
      </c>
      <c r="E2154" s="1" t="str">
        <f>IF(在职员工基本信息!E2151="","",在职员工基本信息!E2151)</f>
        <v/>
      </c>
      <c r="F2154" s="23" t="str">
        <f>IF(在职员工基本信息!G2151="","",在职员工基本信息!G2151)</f>
        <v/>
      </c>
      <c r="G2154" s="1" t="str">
        <f>IF(在职员工基本信息!B2151="","",在职员工基本信息!B2151)</f>
        <v/>
      </c>
      <c r="H2154" s="1" t="str">
        <f>IF(在职员工基本信息!C2151="","",在职员工基本信息!C2151)</f>
        <v/>
      </c>
      <c r="J2154" s="23" t="str">
        <f t="shared" si="165"/>
        <v/>
      </c>
      <c r="K2154" s="23" t="str">
        <f t="shared" si="166"/>
        <v/>
      </c>
      <c r="L2154" s="23" t="str">
        <f t="shared" si="167"/>
        <v/>
      </c>
      <c r="M2154" s="23" t="str">
        <f t="shared" si="168"/>
        <v/>
      </c>
      <c r="N2154" s="23" t="str">
        <f t="shared" si="169"/>
        <v/>
      </c>
    </row>
    <row r="2155" spans="1:14">
      <c r="A2155" s="1" t="str">
        <f>B2155&amp;COUNTIF(B$8:B2155,B2155)</f>
        <v>2143</v>
      </c>
      <c r="B2155" s="1" t="str">
        <f>IF(MONTH(在职员工基本信息!G2152)=$L$4,MONTH(在职员工基本信息!G2152),"")</f>
        <v/>
      </c>
      <c r="D2155" s="1" t="str">
        <f>IFERROR(IF(在职员工基本信息!D2152="","",在职员工基本信息!D2152),"")</f>
        <v/>
      </c>
      <c r="E2155" s="1" t="str">
        <f>IF(在职员工基本信息!E2152="","",在职员工基本信息!E2152)</f>
        <v/>
      </c>
      <c r="F2155" s="23" t="str">
        <f>IF(在职员工基本信息!G2152="","",在职员工基本信息!G2152)</f>
        <v/>
      </c>
      <c r="G2155" s="1" t="str">
        <f>IF(在职员工基本信息!B2152="","",在职员工基本信息!B2152)</f>
        <v/>
      </c>
      <c r="H2155" s="1" t="str">
        <f>IF(在职员工基本信息!C2152="","",在职员工基本信息!C2152)</f>
        <v/>
      </c>
      <c r="J2155" s="23" t="str">
        <f t="shared" si="165"/>
        <v/>
      </c>
      <c r="K2155" s="23" t="str">
        <f t="shared" si="166"/>
        <v/>
      </c>
      <c r="L2155" s="23" t="str">
        <f t="shared" si="167"/>
        <v/>
      </c>
      <c r="M2155" s="23" t="str">
        <f t="shared" si="168"/>
        <v/>
      </c>
      <c r="N2155" s="23" t="str">
        <f t="shared" si="169"/>
        <v/>
      </c>
    </row>
    <row r="2156" spans="1:14">
      <c r="A2156" s="1" t="str">
        <f>B2156&amp;COUNTIF(B$8:B2156,B2156)</f>
        <v>2144</v>
      </c>
      <c r="B2156" s="1" t="str">
        <f>IF(MONTH(在职员工基本信息!G2153)=$L$4,MONTH(在职员工基本信息!G2153),"")</f>
        <v/>
      </c>
      <c r="D2156" s="1" t="str">
        <f>IFERROR(IF(在职员工基本信息!D2153="","",在职员工基本信息!D2153),"")</f>
        <v/>
      </c>
      <c r="E2156" s="1" t="str">
        <f>IF(在职员工基本信息!E2153="","",在职员工基本信息!E2153)</f>
        <v/>
      </c>
      <c r="F2156" s="23" t="str">
        <f>IF(在职员工基本信息!G2153="","",在职员工基本信息!G2153)</f>
        <v/>
      </c>
      <c r="G2156" s="1" t="str">
        <f>IF(在职员工基本信息!B2153="","",在职员工基本信息!B2153)</f>
        <v/>
      </c>
      <c r="H2156" s="1" t="str">
        <f>IF(在职员工基本信息!C2153="","",在职员工基本信息!C2153)</f>
        <v/>
      </c>
      <c r="J2156" s="23" t="str">
        <f t="shared" si="165"/>
        <v/>
      </c>
      <c r="K2156" s="23" t="str">
        <f t="shared" si="166"/>
        <v/>
      </c>
      <c r="L2156" s="23" t="str">
        <f t="shared" si="167"/>
        <v/>
      </c>
      <c r="M2156" s="23" t="str">
        <f t="shared" si="168"/>
        <v/>
      </c>
      <c r="N2156" s="23" t="str">
        <f t="shared" si="169"/>
        <v/>
      </c>
    </row>
    <row r="2157" spans="1:14">
      <c r="A2157" s="1" t="str">
        <f>B2157&amp;COUNTIF(B$8:B2157,B2157)</f>
        <v>2145</v>
      </c>
      <c r="B2157" s="1" t="str">
        <f>IF(MONTH(在职员工基本信息!G2154)=$L$4,MONTH(在职员工基本信息!G2154),"")</f>
        <v/>
      </c>
      <c r="D2157" s="1" t="str">
        <f>IFERROR(IF(在职员工基本信息!D2154="","",在职员工基本信息!D2154),"")</f>
        <v/>
      </c>
      <c r="E2157" s="1" t="str">
        <f>IF(在职员工基本信息!E2154="","",在职员工基本信息!E2154)</f>
        <v/>
      </c>
      <c r="F2157" s="23" t="str">
        <f>IF(在职员工基本信息!G2154="","",在职员工基本信息!G2154)</f>
        <v/>
      </c>
      <c r="G2157" s="1" t="str">
        <f>IF(在职员工基本信息!B2154="","",在职员工基本信息!B2154)</f>
        <v/>
      </c>
      <c r="H2157" s="1" t="str">
        <f>IF(在职员工基本信息!C2154="","",在职员工基本信息!C2154)</f>
        <v/>
      </c>
      <c r="J2157" s="23" t="str">
        <f t="shared" si="165"/>
        <v/>
      </c>
      <c r="K2157" s="23" t="str">
        <f t="shared" si="166"/>
        <v/>
      </c>
      <c r="L2157" s="23" t="str">
        <f t="shared" si="167"/>
        <v/>
      </c>
      <c r="M2157" s="23" t="str">
        <f t="shared" si="168"/>
        <v/>
      </c>
      <c r="N2157" s="23" t="str">
        <f t="shared" si="169"/>
        <v/>
      </c>
    </row>
    <row r="2158" spans="1:14">
      <c r="A2158" s="1" t="str">
        <f>B2158&amp;COUNTIF(B$8:B2158,B2158)</f>
        <v>2146</v>
      </c>
      <c r="B2158" s="1" t="str">
        <f>IF(MONTH(在职员工基本信息!G2155)=$L$4,MONTH(在职员工基本信息!G2155),"")</f>
        <v/>
      </c>
      <c r="D2158" s="1" t="str">
        <f>IFERROR(IF(在职员工基本信息!D2155="","",在职员工基本信息!D2155),"")</f>
        <v/>
      </c>
      <c r="E2158" s="1" t="str">
        <f>IF(在职员工基本信息!E2155="","",在职员工基本信息!E2155)</f>
        <v/>
      </c>
      <c r="F2158" s="23" t="str">
        <f>IF(在职员工基本信息!G2155="","",在职员工基本信息!G2155)</f>
        <v/>
      </c>
      <c r="G2158" s="1" t="str">
        <f>IF(在职员工基本信息!B2155="","",在职员工基本信息!B2155)</f>
        <v/>
      </c>
      <c r="H2158" s="1" t="str">
        <f>IF(在职员工基本信息!C2155="","",在职员工基本信息!C2155)</f>
        <v/>
      </c>
      <c r="J2158" s="23" t="str">
        <f t="shared" si="165"/>
        <v/>
      </c>
      <c r="K2158" s="23" t="str">
        <f t="shared" si="166"/>
        <v/>
      </c>
      <c r="L2158" s="23" t="str">
        <f t="shared" si="167"/>
        <v/>
      </c>
      <c r="M2158" s="23" t="str">
        <f t="shared" si="168"/>
        <v/>
      </c>
      <c r="N2158" s="23" t="str">
        <f t="shared" si="169"/>
        <v/>
      </c>
    </row>
    <row r="2159" spans="1:14">
      <c r="A2159" s="1" t="str">
        <f>B2159&amp;COUNTIF(B$8:B2159,B2159)</f>
        <v>2147</v>
      </c>
      <c r="B2159" s="1" t="str">
        <f>IF(MONTH(在职员工基本信息!G2156)=$L$4,MONTH(在职员工基本信息!G2156),"")</f>
        <v/>
      </c>
      <c r="D2159" s="1" t="str">
        <f>IFERROR(IF(在职员工基本信息!D2156="","",在职员工基本信息!D2156),"")</f>
        <v/>
      </c>
      <c r="E2159" s="1" t="str">
        <f>IF(在职员工基本信息!E2156="","",在职员工基本信息!E2156)</f>
        <v/>
      </c>
      <c r="F2159" s="23" t="str">
        <f>IF(在职员工基本信息!G2156="","",在职员工基本信息!G2156)</f>
        <v/>
      </c>
      <c r="G2159" s="1" t="str">
        <f>IF(在职员工基本信息!B2156="","",在职员工基本信息!B2156)</f>
        <v/>
      </c>
      <c r="H2159" s="1" t="str">
        <f>IF(在职员工基本信息!C2156="","",在职员工基本信息!C2156)</f>
        <v/>
      </c>
      <c r="J2159" s="23" t="str">
        <f t="shared" si="165"/>
        <v/>
      </c>
      <c r="K2159" s="23" t="str">
        <f t="shared" si="166"/>
        <v/>
      </c>
      <c r="L2159" s="23" t="str">
        <f t="shared" si="167"/>
        <v/>
      </c>
      <c r="M2159" s="23" t="str">
        <f t="shared" si="168"/>
        <v/>
      </c>
      <c r="N2159" s="23" t="str">
        <f t="shared" si="169"/>
        <v/>
      </c>
    </row>
    <row r="2160" spans="1:14">
      <c r="A2160" s="1" t="str">
        <f>B2160&amp;COUNTIF(B$8:B2160,B2160)</f>
        <v>2148</v>
      </c>
      <c r="B2160" s="1" t="str">
        <f>IF(MONTH(在职员工基本信息!G2157)=$L$4,MONTH(在职员工基本信息!G2157),"")</f>
        <v/>
      </c>
      <c r="D2160" s="1" t="str">
        <f>IFERROR(IF(在职员工基本信息!D2157="","",在职员工基本信息!D2157),"")</f>
        <v/>
      </c>
      <c r="E2160" s="1" t="str">
        <f>IF(在职员工基本信息!E2157="","",在职员工基本信息!E2157)</f>
        <v/>
      </c>
      <c r="F2160" s="23" t="str">
        <f>IF(在职员工基本信息!G2157="","",在职员工基本信息!G2157)</f>
        <v/>
      </c>
      <c r="G2160" s="1" t="str">
        <f>IF(在职员工基本信息!B2157="","",在职员工基本信息!B2157)</f>
        <v/>
      </c>
      <c r="H2160" s="1" t="str">
        <f>IF(在职员工基本信息!C2157="","",在职员工基本信息!C2157)</f>
        <v/>
      </c>
      <c r="J2160" s="23" t="str">
        <f t="shared" si="165"/>
        <v/>
      </c>
      <c r="K2160" s="23" t="str">
        <f t="shared" si="166"/>
        <v/>
      </c>
      <c r="L2160" s="23" t="str">
        <f t="shared" si="167"/>
        <v/>
      </c>
      <c r="M2160" s="23" t="str">
        <f t="shared" si="168"/>
        <v/>
      </c>
      <c r="N2160" s="23" t="str">
        <f t="shared" si="169"/>
        <v/>
      </c>
    </row>
    <row r="2161" spans="1:14">
      <c r="A2161" s="1" t="str">
        <f>B2161&amp;COUNTIF(B$8:B2161,B2161)</f>
        <v>2149</v>
      </c>
      <c r="B2161" s="1" t="str">
        <f>IF(MONTH(在职员工基本信息!G2158)=$L$4,MONTH(在职员工基本信息!G2158),"")</f>
        <v/>
      </c>
      <c r="D2161" s="1" t="str">
        <f>IFERROR(IF(在职员工基本信息!D2158="","",在职员工基本信息!D2158),"")</f>
        <v/>
      </c>
      <c r="E2161" s="1" t="str">
        <f>IF(在职员工基本信息!E2158="","",在职员工基本信息!E2158)</f>
        <v/>
      </c>
      <c r="F2161" s="23" t="str">
        <f>IF(在职员工基本信息!G2158="","",在职员工基本信息!G2158)</f>
        <v/>
      </c>
      <c r="G2161" s="1" t="str">
        <f>IF(在职员工基本信息!B2158="","",在职员工基本信息!B2158)</f>
        <v/>
      </c>
      <c r="H2161" s="1" t="str">
        <f>IF(在职员工基本信息!C2158="","",在职员工基本信息!C2158)</f>
        <v/>
      </c>
      <c r="J2161" s="23" t="str">
        <f t="shared" si="165"/>
        <v/>
      </c>
      <c r="K2161" s="23" t="str">
        <f t="shared" si="166"/>
        <v/>
      </c>
      <c r="L2161" s="23" t="str">
        <f t="shared" si="167"/>
        <v/>
      </c>
      <c r="M2161" s="23" t="str">
        <f t="shared" si="168"/>
        <v/>
      </c>
      <c r="N2161" s="23" t="str">
        <f t="shared" si="169"/>
        <v/>
      </c>
    </row>
    <row r="2162" spans="1:14">
      <c r="A2162" s="1" t="str">
        <f>B2162&amp;COUNTIF(B$8:B2162,B2162)</f>
        <v>2150</v>
      </c>
      <c r="B2162" s="1" t="str">
        <f>IF(MONTH(在职员工基本信息!G2159)=$L$4,MONTH(在职员工基本信息!G2159),"")</f>
        <v/>
      </c>
      <c r="D2162" s="1" t="str">
        <f>IFERROR(IF(在职员工基本信息!D2159="","",在职员工基本信息!D2159),"")</f>
        <v/>
      </c>
      <c r="E2162" s="1" t="str">
        <f>IF(在职员工基本信息!E2159="","",在职员工基本信息!E2159)</f>
        <v/>
      </c>
      <c r="F2162" s="23" t="str">
        <f>IF(在职员工基本信息!G2159="","",在职员工基本信息!G2159)</f>
        <v/>
      </c>
      <c r="G2162" s="1" t="str">
        <f>IF(在职员工基本信息!B2159="","",在职员工基本信息!B2159)</f>
        <v/>
      </c>
      <c r="H2162" s="1" t="str">
        <f>IF(在职员工基本信息!C2159="","",在职员工基本信息!C2159)</f>
        <v/>
      </c>
      <c r="J2162" s="23" t="str">
        <f t="shared" si="165"/>
        <v/>
      </c>
      <c r="K2162" s="23" t="str">
        <f t="shared" si="166"/>
        <v/>
      </c>
      <c r="L2162" s="23" t="str">
        <f t="shared" si="167"/>
        <v/>
      </c>
      <c r="M2162" s="23" t="str">
        <f t="shared" si="168"/>
        <v/>
      </c>
      <c r="N2162" s="23" t="str">
        <f t="shared" si="169"/>
        <v/>
      </c>
    </row>
    <row r="2163" spans="1:14">
      <c r="A2163" s="1" t="str">
        <f>B2163&amp;COUNTIF(B$8:B2163,B2163)</f>
        <v>2151</v>
      </c>
      <c r="B2163" s="1" t="str">
        <f>IF(MONTH(在职员工基本信息!G2160)=$L$4,MONTH(在职员工基本信息!G2160),"")</f>
        <v/>
      </c>
      <c r="D2163" s="1" t="str">
        <f>IFERROR(IF(在职员工基本信息!D2160="","",在职员工基本信息!D2160),"")</f>
        <v/>
      </c>
      <c r="E2163" s="1" t="str">
        <f>IF(在职员工基本信息!E2160="","",在职员工基本信息!E2160)</f>
        <v/>
      </c>
      <c r="F2163" s="23" t="str">
        <f>IF(在职员工基本信息!G2160="","",在职员工基本信息!G2160)</f>
        <v/>
      </c>
      <c r="G2163" s="1" t="str">
        <f>IF(在职员工基本信息!B2160="","",在职员工基本信息!B2160)</f>
        <v/>
      </c>
      <c r="H2163" s="1" t="str">
        <f>IF(在职员工基本信息!C2160="","",在职员工基本信息!C2160)</f>
        <v/>
      </c>
      <c r="J2163" s="23" t="str">
        <f t="shared" si="165"/>
        <v/>
      </c>
      <c r="K2163" s="23" t="str">
        <f t="shared" si="166"/>
        <v/>
      </c>
      <c r="L2163" s="23" t="str">
        <f t="shared" si="167"/>
        <v/>
      </c>
      <c r="M2163" s="23" t="str">
        <f t="shared" si="168"/>
        <v/>
      </c>
      <c r="N2163" s="23" t="str">
        <f t="shared" si="169"/>
        <v/>
      </c>
    </row>
    <row r="2164" spans="1:14">
      <c r="A2164" s="1" t="str">
        <f>B2164&amp;COUNTIF(B$8:B2164,B2164)</f>
        <v>2152</v>
      </c>
      <c r="B2164" s="1" t="str">
        <f>IF(MONTH(在职员工基本信息!G2161)=$L$4,MONTH(在职员工基本信息!G2161),"")</f>
        <v/>
      </c>
      <c r="D2164" s="1" t="str">
        <f>IFERROR(IF(在职员工基本信息!D2161="","",在职员工基本信息!D2161),"")</f>
        <v/>
      </c>
      <c r="E2164" s="1" t="str">
        <f>IF(在职员工基本信息!E2161="","",在职员工基本信息!E2161)</f>
        <v/>
      </c>
      <c r="F2164" s="23" t="str">
        <f>IF(在职员工基本信息!G2161="","",在职员工基本信息!G2161)</f>
        <v/>
      </c>
      <c r="G2164" s="1" t="str">
        <f>IF(在职员工基本信息!B2161="","",在职员工基本信息!B2161)</f>
        <v/>
      </c>
      <c r="H2164" s="1" t="str">
        <f>IF(在职员工基本信息!C2161="","",在职员工基本信息!C2161)</f>
        <v/>
      </c>
      <c r="J2164" s="23" t="str">
        <f t="shared" si="165"/>
        <v/>
      </c>
      <c r="K2164" s="23" t="str">
        <f t="shared" si="166"/>
        <v/>
      </c>
      <c r="L2164" s="23" t="str">
        <f t="shared" si="167"/>
        <v/>
      </c>
      <c r="M2164" s="23" t="str">
        <f t="shared" si="168"/>
        <v/>
      </c>
      <c r="N2164" s="23" t="str">
        <f t="shared" si="169"/>
        <v/>
      </c>
    </row>
    <row r="2165" spans="1:14">
      <c r="A2165" s="1" t="str">
        <f>B2165&amp;COUNTIF(B$8:B2165,B2165)</f>
        <v>2153</v>
      </c>
      <c r="B2165" s="1" t="str">
        <f>IF(MONTH(在职员工基本信息!G2162)=$L$4,MONTH(在职员工基本信息!G2162),"")</f>
        <v/>
      </c>
      <c r="D2165" s="1" t="str">
        <f>IFERROR(IF(在职员工基本信息!D2162="","",在职员工基本信息!D2162),"")</f>
        <v/>
      </c>
      <c r="E2165" s="1" t="str">
        <f>IF(在职员工基本信息!E2162="","",在职员工基本信息!E2162)</f>
        <v/>
      </c>
      <c r="F2165" s="23" t="str">
        <f>IF(在职员工基本信息!G2162="","",在职员工基本信息!G2162)</f>
        <v/>
      </c>
      <c r="G2165" s="1" t="str">
        <f>IF(在职员工基本信息!B2162="","",在职员工基本信息!B2162)</f>
        <v/>
      </c>
      <c r="H2165" s="1" t="str">
        <f>IF(在职员工基本信息!C2162="","",在职员工基本信息!C2162)</f>
        <v/>
      </c>
      <c r="J2165" s="23" t="str">
        <f t="shared" si="165"/>
        <v/>
      </c>
      <c r="K2165" s="23" t="str">
        <f t="shared" si="166"/>
        <v/>
      </c>
      <c r="L2165" s="23" t="str">
        <f t="shared" si="167"/>
        <v/>
      </c>
      <c r="M2165" s="23" t="str">
        <f t="shared" si="168"/>
        <v/>
      </c>
      <c r="N2165" s="23" t="str">
        <f t="shared" si="169"/>
        <v/>
      </c>
    </row>
    <row r="2166" spans="1:14">
      <c r="A2166" s="1" t="str">
        <f>B2166&amp;COUNTIF(B$8:B2166,B2166)</f>
        <v>2154</v>
      </c>
      <c r="B2166" s="1" t="str">
        <f>IF(MONTH(在职员工基本信息!G2163)=$L$4,MONTH(在职员工基本信息!G2163),"")</f>
        <v/>
      </c>
      <c r="D2166" s="1" t="str">
        <f>IFERROR(IF(在职员工基本信息!D2163="","",在职员工基本信息!D2163),"")</f>
        <v/>
      </c>
      <c r="E2166" s="1" t="str">
        <f>IF(在职员工基本信息!E2163="","",在职员工基本信息!E2163)</f>
        <v/>
      </c>
      <c r="F2166" s="23" t="str">
        <f>IF(在职员工基本信息!G2163="","",在职员工基本信息!G2163)</f>
        <v/>
      </c>
      <c r="G2166" s="1" t="str">
        <f>IF(在职员工基本信息!B2163="","",在职员工基本信息!B2163)</f>
        <v/>
      </c>
      <c r="H2166" s="1" t="str">
        <f>IF(在职员工基本信息!C2163="","",在职员工基本信息!C2163)</f>
        <v/>
      </c>
      <c r="J2166" s="23" t="str">
        <f t="shared" si="165"/>
        <v/>
      </c>
      <c r="K2166" s="23" t="str">
        <f t="shared" si="166"/>
        <v/>
      </c>
      <c r="L2166" s="23" t="str">
        <f t="shared" si="167"/>
        <v/>
      </c>
      <c r="M2166" s="23" t="str">
        <f t="shared" si="168"/>
        <v/>
      </c>
      <c r="N2166" s="23" t="str">
        <f t="shared" si="169"/>
        <v/>
      </c>
    </row>
    <row r="2167" spans="1:14">
      <c r="A2167" s="1" t="str">
        <f>B2167&amp;COUNTIF(B$8:B2167,B2167)</f>
        <v>2155</v>
      </c>
      <c r="B2167" s="1" t="str">
        <f>IF(MONTH(在职员工基本信息!G2164)=$L$4,MONTH(在职员工基本信息!G2164),"")</f>
        <v/>
      </c>
      <c r="D2167" s="1" t="str">
        <f>IFERROR(IF(在职员工基本信息!D2164="","",在职员工基本信息!D2164),"")</f>
        <v/>
      </c>
      <c r="E2167" s="1" t="str">
        <f>IF(在职员工基本信息!E2164="","",在职员工基本信息!E2164)</f>
        <v/>
      </c>
      <c r="F2167" s="23" t="str">
        <f>IF(在职员工基本信息!G2164="","",在职员工基本信息!G2164)</f>
        <v/>
      </c>
      <c r="G2167" s="1" t="str">
        <f>IF(在职员工基本信息!B2164="","",在职员工基本信息!B2164)</f>
        <v/>
      </c>
      <c r="H2167" s="1" t="str">
        <f>IF(在职员工基本信息!C2164="","",在职员工基本信息!C2164)</f>
        <v/>
      </c>
      <c r="J2167" s="23" t="str">
        <f t="shared" si="165"/>
        <v/>
      </c>
      <c r="K2167" s="23" t="str">
        <f t="shared" si="166"/>
        <v/>
      </c>
      <c r="L2167" s="23" t="str">
        <f t="shared" si="167"/>
        <v/>
      </c>
      <c r="M2167" s="23" t="str">
        <f t="shared" si="168"/>
        <v/>
      </c>
      <c r="N2167" s="23" t="str">
        <f t="shared" si="169"/>
        <v/>
      </c>
    </row>
    <row r="2168" spans="1:14">
      <c r="A2168" s="1" t="str">
        <f>B2168&amp;COUNTIF(B$8:B2168,B2168)</f>
        <v>2156</v>
      </c>
      <c r="B2168" s="1" t="str">
        <f>IF(MONTH(在职员工基本信息!G2165)=$L$4,MONTH(在职员工基本信息!G2165),"")</f>
        <v/>
      </c>
      <c r="D2168" s="1" t="str">
        <f>IFERROR(IF(在职员工基本信息!D2165="","",在职员工基本信息!D2165),"")</f>
        <v/>
      </c>
      <c r="E2168" s="1" t="str">
        <f>IF(在职员工基本信息!E2165="","",在职员工基本信息!E2165)</f>
        <v/>
      </c>
      <c r="F2168" s="23" t="str">
        <f>IF(在职员工基本信息!G2165="","",在职员工基本信息!G2165)</f>
        <v/>
      </c>
      <c r="G2168" s="1" t="str">
        <f>IF(在职员工基本信息!B2165="","",在职员工基本信息!B2165)</f>
        <v/>
      </c>
      <c r="H2168" s="1" t="str">
        <f>IF(在职员工基本信息!C2165="","",在职员工基本信息!C2165)</f>
        <v/>
      </c>
      <c r="J2168" s="23" t="str">
        <f t="shared" si="165"/>
        <v/>
      </c>
      <c r="K2168" s="23" t="str">
        <f t="shared" si="166"/>
        <v/>
      </c>
      <c r="L2168" s="23" t="str">
        <f t="shared" si="167"/>
        <v/>
      </c>
      <c r="M2168" s="23" t="str">
        <f t="shared" si="168"/>
        <v/>
      </c>
      <c r="N2168" s="23" t="str">
        <f t="shared" si="169"/>
        <v/>
      </c>
    </row>
    <row r="2169" spans="1:14">
      <c r="A2169" s="1" t="str">
        <f>B2169&amp;COUNTIF(B$8:B2169,B2169)</f>
        <v>2157</v>
      </c>
      <c r="B2169" s="1" t="str">
        <f>IF(MONTH(在职员工基本信息!G2166)=$L$4,MONTH(在职员工基本信息!G2166),"")</f>
        <v/>
      </c>
      <c r="D2169" s="1" t="str">
        <f>IFERROR(IF(在职员工基本信息!D2166="","",在职员工基本信息!D2166),"")</f>
        <v/>
      </c>
      <c r="E2169" s="1" t="str">
        <f>IF(在职员工基本信息!E2166="","",在职员工基本信息!E2166)</f>
        <v/>
      </c>
      <c r="F2169" s="23" t="str">
        <f>IF(在职员工基本信息!G2166="","",在职员工基本信息!G2166)</f>
        <v/>
      </c>
      <c r="G2169" s="1" t="str">
        <f>IF(在职员工基本信息!B2166="","",在职员工基本信息!B2166)</f>
        <v/>
      </c>
      <c r="H2169" s="1" t="str">
        <f>IF(在职员工基本信息!C2166="","",在职员工基本信息!C2166)</f>
        <v/>
      </c>
      <c r="J2169" s="23" t="str">
        <f t="shared" si="165"/>
        <v/>
      </c>
      <c r="K2169" s="23" t="str">
        <f t="shared" si="166"/>
        <v/>
      </c>
      <c r="L2169" s="23" t="str">
        <f t="shared" si="167"/>
        <v/>
      </c>
      <c r="M2169" s="23" t="str">
        <f t="shared" si="168"/>
        <v/>
      </c>
      <c r="N2169" s="23" t="str">
        <f t="shared" si="169"/>
        <v/>
      </c>
    </row>
    <row r="2170" spans="1:14">
      <c r="A2170" s="1" t="str">
        <f>B2170&amp;COUNTIF(B$8:B2170,B2170)</f>
        <v>2158</v>
      </c>
      <c r="B2170" s="1" t="str">
        <f>IF(MONTH(在职员工基本信息!G2167)=$L$4,MONTH(在职员工基本信息!G2167),"")</f>
        <v/>
      </c>
      <c r="D2170" s="1" t="str">
        <f>IFERROR(IF(在职员工基本信息!D2167="","",在职员工基本信息!D2167),"")</f>
        <v/>
      </c>
      <c r="E2170" s="1" t="str">
        <f>IF(在职员工基本信息!E2167="","",在职员工基本信息!E2167)</f>
        <v/>
      </c>
      <c r="F2170" s="23" t="str">
        <f>IF(在职员工基本信息!G2167="","",在职员工基本信息!G2167)</f>
        <v/>
      </c>
      <c r="G2170" s="1" t="str">
        <f>IF(在职员工基本信息!B2167="","",在职员工基本信息!B2167)</f>
        <v/>
      </c>
      <c r="H2170" s="1" t="str">
        <f>IF(在职员工基本信息!C2167="","",在职员工基本信息!C2167)</f>
        <v/>
      </c>
      <c r="J2170" s="23" t="str">
        <f t="shared" si="165"/>
        <v/>
      </c>
      <c r="K2170" s="23" t="str">
        <f t="shared" si="166"/>
        <v/>
      </c>
      <c r="L2170" s="23" t="str">
        <f t="shared" si="167"/>
        <v/>
      </c>
      <c r="M2170" s="23" t="str">
        <f t="shared" si="168"/>
        <v/>
      </c>
      <c r="N2170" s="23" t="str">
        <f t="shared" si="169"/>
        <v/>
      </c>
    </row>
    <row r="2171" spans="1:14">
      <c r="A2171" s="1" t="str">
        <f>B2171&amp;COUNTIF(B$8:B2171,B2171)</f>
        <v>2159</v>
      </c>
      <c r="B2171" s="1" t="str">
        <f>IF(MONTH(在职员工基本信息!G2168)=$L$4,MONTH(在职员工基本信息!G2168),"")</f>
        <v/>
      </c>
      <c r="D2171" s="1" t="str">
        <f>IFERROR(IF(在职员工基本信息!D2168="","",在职员工基本信息!D2168),"")</f>
        <v/>
      </c>
      <c r="E2171" s="1" t="str">
        <f>IF(在职员工基本信息!E2168="","",在职员工基本信息!E2168)</f>
        <v/>
      </c>
      <c r="F2171" s="23" t="str">
        <f>IF(在职员工基本信息!G2168="","",在职员工基本信息!G2168)</f>
        <v/>
      </c>
      <c r="G2171" s="1" t="str">
        <f>IF(在职员工基本信息!B2168="","",在职员工基本信息!B2168)</f>
        <v/>
      </c>
      <c r="H2171" s="1" t="str">
        <f>IF(在职员工基本信息!C2168="","",在职员工基本信息!C2168)</f>
        <v/>
      </c>
      <c r="J2171" s="23" t="str">
        <f t="shared" si="165"/>
        <v/>
      </c>
      <c r="K2171" s="23" t="str">
        <f t="shared" si="166"/>
        <v/>
      </c>
      <c r="L2171" s="23" t="str">
        <f t="shared" si="167"/>
        <v/>
      </c>
      <c r="M2171" s="23" t="str">
        <f t="shared" si="168"/>
        <v/>
      </c>
      <c r="N2171" s="23" t="str">
        <f t="shared" si="169"/>
        <v/>
      </c>
    </row>
    <row r="2172" spans="1:14">
      <c r="A2172" s="1" t="str">
        <f>B2172&amp;COUNTIF(B$8:B2172,B2172)</f>
        <v>2160</v>
      </c>
      <c r="B2172" s="1" t="str">
        <f>IF(MONTH(在职员工基本信息!G2169)=$L$4,MONTH(在职员工基本信息!G2169),"")</f>
        <v/>
      </c>
      <c r="D2172" s="1" t="str">
        <f>IFERROR(IF(在职员工基本信息!D2169="","",在职员工基本信息!D2169),"")</f>
        <v/>
      </c>
      <c r="E2172" s="1" t="str">
        <f>IF(在职员工基本信息!E2169="","",在职员工基本信息!E2169)</f>
        <v/>
      </c>
      <c r="F2172" s="23" t="str">
        <f>IF(在职员工基本信息!G2169="","",在职员工基本信息!G2169)</f>
        <v/>
      </c>
      <c r="G2172" s="1" t="str">
        <f>IF(在职员工基本信息!B2169="","",在职员工基本信息!B2169)</f>
        <v/>
      </c>
      <c r="H2172" s="1" t="str">
        <f>IF(在职员工基本信息!C2169="","",在职员工基本信息!C2169)</f>
        <v/>
      </c>
      <c r="J2172" s="23" t="str">
        <f t="shared" si="165"/>
        <v/>
      </c>
      <c r="K2172" s="23" t="str">
        <f t="shared" si="166"/>
        <v/>
      </c>
      <c r="L2172" s="23" t="str">
        <f t="shared" si="167"/>
        <v/>
      </c>
      <c r="M2172" s="23" t="str">
        <f t="shared" si="168"/>
        <v/>
      </c>
      <c r="N2172" s="23" t="str">
        <f t="shared" si="169"/>
        <v/>
      </c>
    </row>
    <row r="2173" spans="1:14">
      <c r="A2173" s="1" t="str">
        <f>B2173&amp;COUNTIF(B$8:B2173,B2173)</f>
        <v>2161</v>
      </c>
      <c r="B2173" s="1" t="str">
        <f>IF(MONTH(在职员工基本信息!G2170)=$L$4,MONTH(在职员工基本信息!G2170),"")</f>
        <v/>
      </c>
      <c r="D2173" s="1" t="str">
        <f>IFERROR(IF(在职员工基本信息!D2170="","",在职员工基本信息!D2170),"")</f>
        <v/>
      </c>
      <c r="E2173" s="1" t="str">
        <f>IF(在职员工基本信息!E2170="","",在职员工基本信息!E2170)</f>
        <v/>
      </c>
      <c r="F2173" s="23" t="str">
        <f>IF(在职员工基本信息!G2170="","",在职员工基本信息!G2170)</f>
        <v/>
      </c>
      <c r="G2173" s="1" t="str">
        <f>IF(在职员工基本信息!B2170="","",在职员工基本信息!B2170)</f>
        <v/>
      </c>
      <c r="H2173" s="1" t="str">
        <f>IF(在职员工基本信息!C2170="","",在职员工基本信息!C2170)</f>
        <v/>
      </c>
      <c r="J2173" s="23" t="str">
        <f t="shared" si="165"/>
        <v/>
      </c>
      <c r="K2173" s="23" t="str">
        <f t="shared" si="166"/>
        <v/>
      </c>
      <c r="L2173" s="23" t="str">
        <f t="shared" si="167"/>
        <v/>
      </c>
      <c r="M2173" s="23" t="str">
        <f t="shared" si="168"/>
        <v/>
      </c>
      <c r="N2173" s="23" t="str">
        <f t="shared" si="169"/>
        <v/>
      </c>
    </row>
    <row r="2174" spans="1:14">
      <c r="A2174" s="1" t="str">
        <f>B2174&amp;COUNTIF(B$8:B2174,B2174)</f>
        <v>2162</v>
      </c>
      <c r="B2174" s="1" t="str">
        <f>IF(MONTH(在职员工基本信息!G2171)=$L$4,MONTH(在职员工基本信息!G2171),"")</f>
        <v/>
      </c>
      <c r="D2174" s="1" t="str">
        <f>IFERROR(IF(在职员工基本信息!D2171="","",在职员工基本信息!D2171),"")</f>
        <v/>
      </c>
      <c r="E2174" s="1" t="str">
        <f>IF(在职员工基本信息!E2171="","",在职员工基本信息!E2171)</f>
        <v/>
      </c>
      <c r="F2174" s="23" t="str">
        <f>IF(在职员工基本信息!G2171="","",在职员工基本信息!G2171)</f>
        <v/>
      </c>
      <c r="G2174" s="1" t="str">
        <f>IF(在职员工基本信息!B2171="","",在职员工基本信息!B2171)</f>
        <v/>
      </c>
      <c r="H2174" s="1" t="str">
        <f>IF(在职员工基本信息!C2171="","",在职员工基本信息!C2171)</f>
        <v/>
      </c>
      <c r="J2174" s="23" t="str">
        <f t="shared" si="165"/>
        <v/>
      </c>
      <c r="K2174" s="23" t="str">
        <f t="shared" si="166"/>
        <v/>
      </c>
      <c r="L2174" s="23" t="str">
        <f t="shared" si="167"/>
        <v/>
      </c>
      <c r="M2174" s="23" t="str">
        <f t="shared" si="168"/>
        <v/>
      </c>
      <c r="N2174" s="23" t="str">
        <f t="shared" si="169"/>
        <v/>
      </c>
    </row>
    <row r="2175" spans="1:14">
      <c r="A2175" s="1" t="str">
        <f>B2175&amp;COUNTIF(B$8:B2175,B2175)</f>
        <v>2163</v>
      </c>
      <c r="B2175" s="1" t="str">
        <f>IF(MONTH(在职员工基本信息!G2172)=$L$4,MONTH(在职员工基本信息!G2172),"")</f>
        <v/>
      </c>
      <c r="D2175" s="1" t="str">
        <f>IFERROR(IF(在职员工基本信息!D2172="","",在职员工基本信息!D2172),"")</f>
        <v/>
      </c>
      <c r="E2175" s="1" t="str">
        <f>IF(在职员工基本信息!E2172="","",在职员工基本信息!E2172)</f>
        <v/>
      </c>
      <c r="F2175" s="23" t="str">
        <f>IF(在职员工基本信息!G2172="","",在职员工基本信息!G2172)</f>
        <v/>
      </c>
      <c r="G2175" s="1" t="str">
        <f>IF(在职员工基本信息!B2172="","",在职员工基本信息!B2172)</f>
        <v/>
      </c>
      <c r="H2175" s="1" t="str">
        <f>IF(在职员工基本信息!C2172="","",在职员工基本信息!C2172)</f>
        <v/>
      </c>
      <c r="J2175" s="23" t="str">
        <f t="shared" si="165"/>
        <v/>
      </c>
      <c r="K2175" s="23" t="str">
        <f t="shared" si="166"/>
        <v/>
      </c>
      <c r="L2175" s="23" t="str">
        <f t="shared" si="167"/>
        <v/>
      </c>
      <c r="M2175" s="23" t="str">
        <f t="shared" si="168"/>
        <v/>
      </c>
      <c r="N2175" s="23" t="str">
        <f t="shared" si="169"/>
        <v/>
      </c>
    </row>
    <row r="2176" spans="1:14">
      <c r="A2176" s="1" t="str">
        <f>B2176&amp;COUNTIF(B$8:B2176,B2176)</f>
        <v>2164</v>
      </c>
      <c r="B2176" s="1" t="str">
        <f>IF(MONTH(在职员工基本信息!G2173)=$L$4,MONTH(在职员工基本信息!G2173),"")</f>
        <v/>
      </c>
      <c r="D2176" s="1" t="str">
        <f>IFERROR(IF(在职员工基本信息!D2173="","",在职员工基本信息!D2173),"")</f>
        <v/>
      </c>
      <c r="E2176" s="1" t="str">
        <f>IF(在职员工基本信息!E2173="","",在职员工基本信息!E2173)</f>
        <v/>
      </c>
      <c r="F2176" s="23" t="str">
        <f>IF(在职员工基本信息!G2173="","",在职员工基本信息!G2173)</f>
        <v/>
      </c>
      <c r="G2176" s="1" t="str">
        <f>IF(在职员工基本信息!B2173="","",在职员工基本信息!B2173)</f>
        <v/>
      </c>
      <c r="H2176" s="1" t="str">
        <f>IF(在职员工基本信息!C2173="","",在职员工基本信息!C2173)</f>
        <v/>
      </c>
      <c r="J2176" s="23" t="str">
        <f t="shared" si="165"/>
        <v/>
      </c>
      <c r="K2176" s="23" t="str">
        <f t="shared" si="166"/>
        <v/>
      </c>
      <c r="L2176" s="23" t="str">
        <f t="shared" si="167"/>
        <v/>
      </c>
      <c r="M2176" s="23" t="str">
        <f t="shared" si="168"/>
        <v/>
      </c>
      <c r="N2176" s="23" t="str">
        <f t="shared" si="169"/>
        <v/>
      </c>
    </row>
    <row r="2177" spans="1:14">
      <c r="A2177" s="1" t="str">
        <f>B2177&amp;COUNTIF(B$8:B2177,B2177)</f>
        <v>2165</v>
      </c>
      <c r="B2177" s="1" t="str">
        <f>IF(MONTH(在职员工基本信息!G2174)=$L$4,MONTH(在职员工基本信息!G2174),"")</f>
        <v/>
      </c>
      <c r="D2177" s="1" t="str">
        <f>IFERROR(IF(在职员工基本信息!D2174="","",在职员工基本信息!D2174),"")</f>
        <v/>
      </c>
      <c r="E2177" s="1" t="str">
        <f>IF(在职员工基本信息!E2174="","",在职员工基本信息!E2174)</f>
        <v/>
      </c>
      <c r="F2177" s="23" t="str">
        <f>IF(在职员工基本信息!G2174="","",在职员工基本信息!G2174)</f>
        <v/>
      </c>
      <c r="G2177" s="1" t="str">
        <f>IF(在职员工基本信息!B2174="","",在职员工基本信息!B2174)</f>
        <v/>
      </c>
      <c r="H2177" s="1" t="str">
        <f>IF(在职员工基本信息!C2174="","",在职员工基本信息!C2174)</f>
        <v/>
      </c>
      <c r="J2177" s="23" t="str">
        <f t="shared" si="165"/>
        <v/>
      </c>
      <c r="K2177" s="23" t="str">
        <f t="shared" si="166"/>
        <v/>
      </c>
      <c r="L2177" s="23" t="str">
        <f t="shared" si="167"/>
        <v/>
      </c>
      <c r="M2177" s="23" t="str">
        <f t="shared" si="168"/>
        <v/>
      </c>
      <c r="N2177" s="23" t="str">
        <f t="shared" si="169"/>
        <v/>
      </c>
    </row>
    <row r="2178" spans="1:14">
      <c r="A2178" s="1" t="str">
        <f>B2178&amp;COUNTIF(B$8:B2178,B2178)</f>
        <v>2166</v>
      </c>
      <c r="B2178" s="1" t="str">
        <f>IF(MONTH(在职员工基本信息!G2175)=$L$4,MONTH(在职员工基本信息!G2175),"")</f>
        <v/>
      </c>
      <c r="D2178" s="1" t="str">
        <f>IFERROR(IF(在职员工基本信息!D2175="","",在职员工基本信息!D2175),"")</f>
        <v/>
      </c>
      <c r="E2178" s="1" t="str">
        <f>IF(在职员工基本信息!E2175="","",在职员工基本信息!E2175)</f>
        <v/>
      </c>
      <c r="F2178" s="23" t="str">
        <f>IF(在职员工基本信息!G2175="","",在职员工基本信息!G2175)</f>
        <v/>
      </c>
      <c r="G2178" s="1" t="str">
        <f>IF(在职员工基本信息!B2175="","",在职员工基本信息!B2175)</f>
        <v/>
      </c>
      <c r="H2178" s="1" t="str">
        <f>IF(在职员工基本信息!C2175="","",在职员工基本信息!C2175)</f>
        <v/>
      </c>
      <c r="J2178" s="23" t="str">
        <f t="shared" si="165"/>
        <v/>
      </c>
      <c r="K2178" s="23" t="str">
        <f t="shared" si="166"/>
        <v/>
      </c>
      <c r="L2178" s="23" t="str">
        <f t="shared" si="167"/>
        <v/>
      </c>
      <c r="M2178" s="23" t="str">
        <f t="shared" si="168"/>
        <v/>
      </c>
      <c r="N2178" s="23" t="str">
        <f t="shared" si="169"/>
        <v/>
      </c>
    </row>
    <row r="2179" spans="1:14">
      <c r="A2179" s="1" t="str">
        <f>B2179&amp;COUNTIF(B$8:B2179,B2179)</f>
        <v>2167</v>
      </c>
      <c r="B2179" s="1" t="str">
        <f>IF(MONTH(在职员工基本信息!G2176)=$L$4,MONTH(在职员工基本信息!G2176),"")</f>
        <v/>
      </c>
      <c r="D2179" s="1" t="str">
        <f>IFERROR(IF(在职员工基本信息!D2176="","",在职员工基本信息!D2176),"")</f>
        <v/>
      </c>
      <c r="E2179" s="1" t="str">
        <f>IF(在职员工基本信息!E2176="","",在职员工基本信息!E2176)</f>
        <v/>
      </c>
      <c r="F2179" s="23" t="str">
        <f>IF(在职员工基本信息!G2176="","",在职员工基本信息!G2176)</f>
        <v/>
      </c>
      <c r="G2179" s="1" t="str">
        <f>IF(在职员工基本信息!B2176="","",在职员工基本信息!B2176)</f>
        <v/>
      </c>
      <c r="H2179" s="1" t="str">
        <f>IF(在职员工基本信息!C2176="","",在职员工基本信息!C2176)</f>
        <v/>
      </c>
      <c r="J2179" s="23" t="str">
        <f t="shared" si="165"/>
        <v/>
      </c>
      <c r="K2179" s="23" t="str">
        <f t="shared" si="166"/>
        <v/>
      </c>
      <c r="L2179" s="23" t="str">
        <f t="shared" si="167"/>
        <v/>
      </c>
      <c r="M2179" s="23" t="str">
        <f t="shared" si="168"/>
        <v/>
      </c>
      <c r="N2179" s="23" t="str">
        <f t="shared" si="169"/>
        <v/>
      </c>
    </row>
    <row r="2180" spans="1:14">
      <c r="A2180" s="1" t="str">
        <f>B2180&amp;COUNTIF(B$8:B2180,B2180)</f>
        <v>2168</v>
      </c>
      <c r="B2180" s="1" t="str">
        <f>IF(MONTH(在职员工基本信息!G2177)=$L$4,MONTH(在职员工基本信息!G2177),"")</f>
        <v/>
      </c>
      <c r="D2180" s="1" t="str">
        <f>IFERROR(IF(在职员工基本信息!D2177="","",在职员工基本信息!D2177),"")</f>
        <v/>
      </c>
      <c r="E2180" s="1" t="str">
        <f>IF(在职员工基本信息!E2177="","",在职员工基本信息!E2177)</f>
        <v/>
      </c>
      <c r="F2180" s="23" t="str">
        <f>IF(在职员工基本信息!G2177="","",在职员工基本信息!G2177)</f>
        <v/>
      </c>
      <c r="G2180" s="1" t="str">
        <f>IF(在职员工基本信息!B2177="","",在职员工基本信息!B2177)</f>
        <v/>
      </c>
      <c r="H2180" s="1" t="str">
        <f>IF(在职员工基本信息!C2177="","",在职员工基本信息!C2177)</f>
        <v/>
      </c>
      <c r="J2180" s="23" t="str">
        <f t="shared" si="165"/>
        <v/>
      </c>
      <c r="K2180" s="23" t="str">
        <f t="shared" si="166"/>
        <v/>
      </c>
      <c r="L2180" s="23" t="str">
        <f t="shared" si="167"/>
        <v/>
      </c>
      <c r="M2180" s="23" t="str">
        <f t="shared" si="168"/>
        <v/>
      </c>
      <c r="N2180" s="23" t="str">
        <f t="shared" si="169"/>
        <v/>
      </c>
    </row>
    <row r="2181" spans="1:14">
      <c r="A2181" s="1" t="str">
        <f>B2181&amp;COUNTIF(B$8:B2181,B2181)</f>
        <v>2169</v>
      </c>
      <c r="B2181" s="1" t="str">
        <f>IF(MONTH(在职员工基本信息!G2178)=$L$4,MONTH(在职员工基本信息!G2178),"")</f>
        <v/>
      </c>
      <c r="D2181" s="1" t="str">
        <f>IFERROR(IF(在职员工基本信息!D2178="","",在职员工基本信息!D2178),"")</f>
        <v/>
      </c>
      <c r="E2181" s="1" t="str">
        <f>IF(在职员工基本信息!E2178="","",在职员工基本信息!E2178)</f>
        <v/>
      </c>
      <c r="F2181" s="23" t="str">
        <f>IF(在职员工基本信息!G2178="","",在职员工基本信息!G2178)</f>
        <v/>
      </c>
      <c r="G2181" s="1" t="str">
        <f>IF(在职员工基本信息!B2178="","",在职员工基本信息!B2178)</f>
        <v/>
      </c>
      <c r="H2181" s="1" t="str">
        <f>IF(在职员工基本信息!C2178="","",在职员工基本信息!C2178)</f>
        <v/>
      </c>
      <c r="J2181" s="23" t="str">
        <f t="shared" si="165"/>
        <v/>
      </c>
      <c r="K2181" s="23" t="str">
        <f t="shared" si="166"/>
        <v/>
      </c>
      <c r="L2181" s="23" t="str">
        <f t="shared" si="167"/>
        <v/>
      </c>
      <c r="M2181" s="23" t="str">
        <f t="shared" si="168"/>
        <v/>
      </c>
      <c r="N2181" s="23" t="str">
        <f t="shared" si="169"/>
        <v/>
      </c>
    </row>
    <row r="2182" spans="1:14">
      <c r="A2182" s="1" t="str">
        <f>B2182&amp;COUNTIF(B$8:B2182,B2182)</f>
        <v>2170</v>
      </c>
      <c r="B2182" s="1" t="str">
        <f>IF(MONTH(在职员工基本信息!G2179)=$L$4,MONTH(在职员工基本信息!G2179),"")</f>
        <v/>
      </c>
      <c r="D2182" s="1" t="str">
        <f>IFERROR(IF(在职员工基本信息!D2179="","",在职员工基本信息!D2179),"")</f>
        <v/>
      </c>
      <c r="E2182" s="1" t="str">
        <f>IF(在职员工基本信息!E2179="","",在职员工基本信息!E2179)</f>
        <v/>
      </c>
      <c r="F2182" s="23" t="str">
        <f>IF(在职员工基本信息!G2179="","",在职员工基本信息!G2179)</f>
        <v/>
      </c>
      <c r="G2182" s="1" t="str">
        <f>IF(在职员工基本信息!B2179="","",在职员工基本信息!B2179)</f>
        <v/>
      </c>
      <c r="H2182" s="1" t="str">
        <f>IF(在职员工基本信息!C2179="","",在职员工基本信息!C2179)</f>
        <v/>
      </c>
      <c r="J2182" s="23" t="str">
        <f t="shared" si="165"/>
        <v/>
      </c>
      <c r="K2182" s="23" t="str">
        <f t="shared" si="166"/>
        <v/>
      </c>
      <c r="L2182" s="23" t="str">
        <f t="shared" si="167"/>
        <v/>
      </c>
      <c r="M2182" s="23" t="str">
        <f t="shared" si="168"/>
        <v/>
      </c>
      <c r="N2182" s="23" t="str">
        <f t="shared" si="169"/>
        <v/>
      </c>
    </row>
    <row r="2183" spans="1:14">
      <c r="A2183" s="1" t="str">
        <f>B2183&amp;COUNTIF(B$8:B2183,B2183)</f>
        <v>2171</v>
      </c>
      <c r="B2183" s="1" t="str">
        <f>IF(MONTH(在职员工基本信息!G2180)=$L$4,MONTH(在职员工基本信息!G2180),"")</f>
        <v/>
      </c>
      <c r="D2183" s="1" t="str">
        <f>IFERROR(IF(在职员工基本信息!D2180="","",在职员工基本信息!D2180),"")</f>
        <v/>
      </c>
      <c r="E2183" s="1" t="str">
        <f>IF(在职员工基本信息!E2180="","",在职员工基本信息!E2180)</f>
        <v/>
      </c>
      <c r="F2183" s="23" t="str">
        <f>IF(在职员工基本信息!G2180="","",在职员工基本信息!G2180)</f>
        <v/>
      </c>
      <c r="G2183" s="1" t="str">
        <f>IF(在职员工基本信息!B2180="","",在职员工基本信息!B2180)</f>
        <v/>
      </c>
      <c r="H2183" s="1" t="str">
        <f>IF(在职员工基本信息!C2180="","",在职员工基本信息!C2180)</f>
        <v/>
      </c>
      <c r="J2183" s="23" t="str">
        <f t="shared" si="165"/>
        <v/>
      </c>
      <c r="K2183" s="23" t="str">
        <f t="shared" si="166"/>
        <v/>
      </c>
      <c r="L2183" s="23" t="str">
        <f t="shared" si="167"/>
        <v/>
      </c>
      <c r="M2183" s="23" t="str">
        <f t="shared" si="168"/>
        <v/>
      </c>
      <c r="N2183" s="23" t="str">
        <f t="shared" si="169"/>
        <v/>
      </c>
    </row>
    <row r="2184" spans="1:14">
      <c r="A2184" s="1" t="str">
        <f>B2184&amp;COUNTIF(B$8:B2184,B2184)</f>
        <v>2172</v>
      </c>
      <c r="B2184" s="1" t="str">
        <f>IF(MONTH(在职员工基本信息!G2181)=$L$4,MONTH(在职员工基本信息!G2181),"")</f>
        <v/>
      </c>
      <c r="D2184" s="1" t="str">
        <f>IFERROR(IF(在职员工基本信息!D2181="","",在职员工基本信息!D2181),"")</f>
        <v/>
      </c>
      <c r="E2184" s="1" t="str">
        <f>IF(在职员工基本信息!E2181="","",在职员工基本信息!E2181)</f>
        <v/>
      </c>
      <c r="F2184" s="23" t="str">
        <f>IF(在职员工基本信息!G2181="","",在职员工基本信息!G2181)</f>
        <v/>
      </c>
      <c r="G2184" s="1" t="str">
        <f>IF(在职员工基本信息!B2181="","",在职员工基本信息!B2181)</f>
        <v/>
      </c>
      <c r="H2184" s="1" t="str">
        <f>IF(在职员工基本信息!C2181="","",在职员工基本信息!C2181)</f>
        <v/>
      </c>
      <c r="J2184" s="23" t="str">
        <f t="shared" ref="J2184:J2247" si="170">IFERROR(VLOOKUP($L$4&amp;(ROW()-7),$A:$H,4,0),"")</f>
        <v/>
      </c>
      <c r="K2184" s="23" t="str">
        <f t="shared" ref="K2184:K2247" si="171">IFERROR(VLOOKUP($L$4&amp;(ROW()-7),$A:$H,5,0),"")</f>
        <v/>
      </c>
      <c r="L2184" s="23" t="str">
        <f t="shared" ref="L2184:L2247" si="172">IFERROR(VLOOKUP($L$4&amp;(ROW()-7),$A:$H,6,0),"")</f>
        <v/>
      </c>
      <c r="M2184" s="23" t="str">
        <f t="shared" ref="M2184:M2247" si="173">IFERROR(VLOOKUP($L$4&amp;(ROW()-7),$A:$H,7,0),"")</f>
        <v/>
      </c>
      <c r="N2184" s="23" t="str">
        <f t="shared" ref="N2184:N2247" si="174">IFERROR(VLOOKUP($L$4&amp;(ROW()-7),$A:$H,8,0),"")</f>
        <v/>
      </c>
    </row>
    <row r="2185" spans="1:14">
      <c r="A2185" s="1" t="str">
        <f>B2185&amp;COUNTIF(B$8:B2185,B2185)</f>
        <v>2173</v>
      </c>
      <c r="B2185" s="1" t="str">
        <f>IF(MONTH(在职员工基本信息!G2182)=$L$4,MONTH(在职员工基本信息!G2182),"")</f>
        <v/>
      </c>
      <c r="D2185" s="1" t="str">
        <f>IFERROR(IF(在职员工基本信息!D2182="","",在职员工基本信息!D2182),"")</f>
        <v/>
      </c>
      <c r="E2185" s="1" t="str">
        <f>IF(在职员工基本信息!E2182="","",在职员工基本信息!E2182)</f>
        <v/>
      </c>
      <c r="F2185" s="23" t="str">
        <f>IF(在职员工基本信息!G2182="","",在职员工基本信息!G2182)</f>
        <v/>
      </c>
      <c r="G2185" s="1" t="str">
        <f>IF(在职员工基本信息!B2182="","",在职员工基本信息!B2182)</f>
        <v/>
      </c>
      <c r="H2185" s="1" t="str">
        <f>IF(在职员工基本信息!C2182="","",在职员工基本信息!C2182)</f>
        <v/>
      </c>
      <c r="J2185" s="23" t="str">
        <f t="shared" si="170"/>
        <v/>
      </c>
      <c r="K2185" s="23" t="str">
        <f t="shared" si="171"/>
        <v/>
      </c>
      <c r="L2185" s="23" t="str">
        <f t="shared" si="172"/>
        <v/>
      </c>
      <c r="M2185" s="23" t="str">
        <f t="shared" si="173"/>
        <v/>
      </c>
      <c r="N2185" s="23" t="str">
        <f t="shared" si="174"/>
        <v/>
      </c>
    </row>
    <row r="2186" spans="1:14">
      <c r="A2186" s="1" t="str">
        <f>B2186&amp;COUNTIF(B$8:B2186,B2186)</f>
        <v>2174</v>
      </c>
      <c r="B2186" s="1" t="str">
        <f>IF(MONTH(在职员工基本信息!G2183)=$L$4,MONTH(在职员工基本信息!G2183),"")</f>
        <v/>
      </c>
      <c r="D2186" s="1" t="str">
        <f>IFERROR(IF(在职员工基本信息!D2183="","",在职员工基本信息!D2183),"")</f>
        <v/>
      </c>
      <c r="E2186" s="1" t="str">
        <f>IF(在职员工基本信息!E2183="","",在职员工基本信息!E2183)</f>
        <v/>
      </c>
      <c r="F2186" s="23" t="str">
        <f>IF(在职员工基本信息!G2183="","",在职员工基本信息!G2183)</f>
        <v/>
      </c>
      <c r="G2186" s="1" t="str">
        <f>IF(在职员工基本信息!B2183="","",在职员工基本信息!B2183)</f>
        <v/>
      </c>
      <c r="H2186" s="1" t="str">
        <f>IF(在职员工基本信息!C2183="","",在职员工基本信息!C2183)</f>
        <v/>
      </c>
      <c r="J2186" s="23" t="str">
        <f t="shared" si="170"/>
        <v/>
      </c>
      <c r="K2186" s="23" t="str">
        <f t="shared" si="171"/>
        <v/>
      </c>
      <c r="L2186" s="23" t="str">
        <f t="shared" si="172"/>
        <v/>
      </c>
      <c r="M2186" s="23" t="str">
        <f t="shared" si="173"/>
        <v/>
      </c>
      <c r="N2186" s="23" t="str">
        <f t="shared" si="174"/>
        <v/>
      </c>
    </row>
    <row r="2187" spans="1:14">
      <c r="A2187" s="1" t="str">
        <f>B2187&amp;COUNTIF(B$8:B2187,B2187)</f>
        <v>2175</v>
      </c>
      <c r="B2187" s="1" t="str">
        <f>IF(MONTH(在职员工基本信息!G2184)=$L$4,MONTH(在职员工基本信息!G2184),"")</f>
        <v/>
      </c>
      <c r="D2187" s="1" t="str">
        <f>IFERROR(IF(在职员工基本信息!D2184="","",在职员工基本信息!D2184),"")</f>
        <v/>
      </c>
      <c r="E2187" s="1" t="str">
        <f>IF(在职员工基本信息!E2184="","",在职员工基本信息!E2184)</f>
        <v/>
      </c>
      <c r="F2187" s="23" t="str">
        <f>IF(在职员工基本信息!G2184="","",在职员工基本信息!G2184)</f>
        <v/>
      </c>
      <c r="G2187" s="1" t="str">
        <f>IF(在职员工基本信息!B2184="","",在职员工基本信息!B2184)</f>
        <v/>
      </c>
      <c r="H2187" s="1" t="str">
        <f>IF(在职员工基本信息!C2184="","",在职员工基本信息!C2184)</f>
        <v/>
      </c>
      <c r="J2187" s="23" t="str">
        <f t="shared" si="170"/>
        <v/>
      </c>
      <c r="K2187" s="23" t="str">
        <f t="shared" si="171"/>
        <v/>
      </c>
      <c r="L2187" s="23" t="str">
        <f t="shared" si="172"/>
        <v/>
      </c>
      <c r="M2187" s="23" t="str">
        <f t="shared" si="173"/>
        <v/>
      </c>
      <c r="N2187" s="23" t="str">
        <f t="shared" si="174"/>
        <v/>
      </c>
    </row>
    <row r="2188" spans="1:14">
      <c r="A2188" s="1" t="str">
        <f>B2188&amp;COUNTIF(B$8:B2188,B2188)</f>
        <v>2176</v>
      </c>
      <c r="B2188" s="1" t="str">
        <f>IF(MONTH(在职员工基本信息!G2185)=$L$4,MONTH(在职员工基本信息!G2185),"")</f>
        <v/>
      </c>
      <c r="D2188" s="1" t="str">
        <f>IFERROR(IF(在职员工基本信息!D2185="","",在职员工基本信息!D2185),"")</f>
        <v/>
      </c>
      <c r="E2188" s="1" t="str">
        <f>IF(在职员工基本信息!E2185="","",在职员工基本信息!E2185)</f>
        <v/>
      </c>
      <c r="F2188" s="23" t="str">
        <f>IF(在职员工基本信息!G2185="","",在职员工基本信息!G2185)</f>
        <v/>
      </c>
      <c r="G2188" s="1" t="str">
        <f>IF(在职员工基本信息!B2185="","",在职员工基本信息!B2185)</f>
        <v/>
      </c>
      <c r="H2188" s="1" t="str">
        <f>IF(在职员工基本信息!C2185="","",在职员工基本信息!C2185)</f>
        <v/>
      </c>
      <c r="J2188" s="23" t="str">
        <f t="shared" si="170"/>
        <v/>
      </c>
      <c r="K2188" s="23" t="str">
        <f t="shared" si="171"/>
        <v/>
      </c>
      <c r="L2188" s="23" t="str">
        <f t="shared" si="172"/>
        <v/>
      </c>
      <c r="M2188" s="23" t="str">
        <f t="shared" si="173"/>
        <v/>
      </c>
      <c r="N2188" s="23" t="str">
        <f t="shared" si="174"/>
        <v/>
      </c>
    </row>
    <row r="2189" spans="1:14">
      <c r="A2189" s="1" t="str">
        <f>B2189&amp;COUNTIF(B$8:B2189,B2189)</f>
        <v>2177</v>
      </c>
      <c r="B2189" s="1" t="str">
        <f>IF(MONTH(在职员工基本信息!G2186)=$L$4,MONTH(在职员工基本信息!G2186),"")</f>
        <v/>
      </c>
      <c r="D2189" s="1" t="str">
        <f>IFERROR(IF(在职员工基本信息!D2186="","",在职员工基本信息!D2186),"")</f>
        <v/>
      </c>
      <c r="E2189" s="1" t="str">
        <f>IF(在职员工基本信息!E2186="","",在职员工基本信息!E2186)</f>
        <v/>
      </c>
      <c r="F2189" s="23" t="str">
        <f>IF(在职员工基本信息!G2186="","",在职员工基本信息!G2186)</f>
        <v/>
      </c>
      <c r="G2189" s="1" t="str">
        <f>IF(在职员工基本信息!B2186="","",在职员工基本信息!B2186)</f>
        <v/>
      </c>
      <c r="H2189" s="1" t="str">
        <f>IF(在职员工基本信息!C2186="","",在职员工基本信息!C2186)</f>
        <v/>
      </c>
      <c r="J2189" s="23" t="str">
        <f t="shared" si="170"/>
        <v/>
      </c>
      <c r="K2189" s="23" t="str">
        <f t="shared" si="171"/>
        <v/>
      </c>
      <c r="L2189" s="23" t="str">
        <f t="shared" si="172"/>
        <v/>
      </c>
      <c r="M2189" s="23" t="str">
        <f t="shared" si="173"/>
        <v/>
      </c>
      <c r="N2189" s="23" t="str">
        <f t="shared" si="174"/>
        <v/>
      </c>
    </row>
    <row r="2190" spans="1:14">
      <c r="A2190" s="1" t="str">
        <f>B2190&amp;COUNTIF(B$8:B2190,B2190)</f>
        <v>2178</v>
      </c>
      <c r="B2190" s="1" t="str">
        <f>IF(MONTH(在职员工基本信息!G2187)=$L$4,MONTH(在职员工基本信息!G2187),"")</f>
        <v/>
      </c>
      <c r="D2190" s="1" t="str">
        <f>IFERROR(IF(在职员工基本信息!D2187="","",在职员工基本信息!D2187),"")</f>
        <v/>
      </c>
      <c r="E2190" s="1" t="str">
        <f>IF(在职员工基本信息!E2187="","",在职员工基本信息!E2187)</f>
        <v/>
      </c>
      <c r="F2190" s="23" t="str">
        <f>IF(在职员工基本信息!G2187="","",在职员工基本信息!G2187)</f>
        <v/>
      </c>
      <c r="G2190" s="1" t="str">
        <f>IF(在职员工基本信息!B2187="","",在职员工基本信息!B2187)</f>
        <v/>
      </c>
      <c r="H2190" s="1" t="str">
        <f>IF(在职员工基本信息!C2187="","",在职员工基本信息!C2187)</f>
        <v/>
      </c>
      <c r="J2190" s="23" t="str">
        <f t="shared" si="170"/>
        <v/>
      </c>
      <c r="K2190" s="23" t="str">
        <f t="shared" si="171"/>
        <v/>
      </c>
      <c r="L2190" s="23" t="str">
        <f t="shared" si="172"/>
        <v/>
      </c>
      <c r="M2190" s="23" t="str">
        <f t="shared" si="173"/>
        <v/>
      </c>
      <c r="N2190" s="23" t="str">
        <f t="shared" si="174"/>
        <v/>
      </c>
    </row>
    <row r="2191" spans="1:14">
      <c r="A2191" s="1" t="str">
        <f>B2191&amp;COUNTIF(B$8:B2191,B2191)</f>
        <v>2179</v>
      </c>
      <c r="B2191" s="1" t="str">
        <f>IF(MONTH(在职员工基本信息!G2188)=$L$4,MONTH(在职员工基本信息!G2188),"")</f>
        <v/>
      </c>
      <c r="D2191" s="1" t="str">
        <f>IFERROR(IF(在职员工基本信息!D2188="","",在职员工基本信息!D2188),"")</f>
        <v/>
      </c>
      <c r="E2191" s="1" t="str">
        <f>IF(在职员工基本信息!E2188="","",在职员工基本信息!E2188)</f>
        <v/>
      </c>
      <c r="F2191" s="23" t="str">
        <f>IF(在职员工基本信息!G2188="","",在职员工基本信息!G2188)</f>
        <v/>
      </c>
      <c r="G2191" s="1" t="str">
        <f>IF(在职员工基本信息!B2188="","",在职员工基本信息!B2188)</f>
        <v/>
      </c>
      <c r="H2191" s="1" t="str">
        <f>IF(在职员工基本信息!C2188="","",在职员工基本信息!C2188)</f>
        <v/>
      </c>
      <c r="J2191" s="23" t="str">
        <f t="shared" si="170"/>
        <v/>
      </c>
      <c r="K2191" s="23" t="str">
        <f t="shared" si="171"/>
        <v/>
      </c>
      <c r="L2191" s="23" t="str">
        <f t="shared" si="172"/>
        <v/>
      </c>
      <c r="M2191" s="23" t="str">
        <f t="shared" si="173"/>
        <v/>
      </c>
      <c r="N2191" s="23" t="str">
        <f t="shared" si="174"/>
        <v/>
      </c>
    </row>
    <row r="2192" spans="1:14">
      <c r="A2192" s="1" t="str">
        <f>B2192&amp;COUNTIF(B$8:B2192,B2192)</f>
        <v>2180</v>
      </c>
      <c r="B2192" s="1" t="str">
        <f>IF(MONTH(在职员工基本信息!G2189)=$L$4,MONTH(在职员工基本信息!G2189),"")</f>
        <v/>
      </c>
      <c r="D2192" s="1" t="str">
        <f>IFERROR(IF(在职员工基本信息!D2189="","",在职员工基本信息!D2189),"")</f>
        <v/>
      </c>
      <c r="E2192" s="1" t="str">
        <f>IF(在职员工基本信息!E2189="","",在职员工基本信息!E2189)</f>
        <v/>
      </c>
      <c r="F2192" s="23" t="str">
        <f>IF(在职员工基本信息!G2189="","",在职员工基本信息!G2189)</f>
        <v/>
      </c>
      <c r="G2192" s="1" t="str">
        <f>IF(在职员工基本信息!B2189="","",在职员工基本信息!B2189)</f>
        <v/>
      </c>
      <c r="H2192" s="1" t="str">
        <f>IF(在职员工基本信息!C2189="","",在职员工基本信息!C2189)</f>
        <v/>
      </c>
      <c r="J2192" s="23" t="str">
        <f t="shared" si="170"/>
        <v/>
      </c>
      <c r="K2192" s="23" t="str">
        <f t="shared" si="171"/>
        <v/>
      </c>
      <c r="L2192" s="23" t="str">
        <f t="shared" si="172"/>
        <v/>
      </c>
      <c r="M2192" s="23" t="str">
        <f t="shared" si="173"/>
        <v/>
      </c>
      <c r="N2192" s="23" t="str">
        <f t="shared" si="174"/>
        <v/>
      </c>
    </row>
    <row r="2193" spans="1:14">
      <c r="A2193" s="1" t="str">
        <f>B2193&amp;COUNTIF(B$8:B2193,B2193)</f>
        <v>2181</v>
      </c>
      <c r="B2193" s="1" t="str">
        <f>IF(MONTH(在职员工基本信息!G2190)=$L$4,MONTH(在职员工基本信息!G2190),"")</f>
        <v/>
      </c>
      <c r="D2193" s="1" t="str">
        <f>IFERROR(IF(在职员工基本信息!D2190="","",在职员工基本信息!D2190),"")</f>
        <v/>
      </c>
      <c r="E2193" s="1" t="str">
        <f>IF(在职员工基本信息!E2190="","",在职员工基本信息!E2190)</f>
        <v/>
      </c>
      <c r="F2193" s="23" t="str">
        <f>IF(在职员工基本信息!G2190="","",在职员工基本信息!G2190)</f>
        <v/>
      </c>
      <c r="G2193" s="1" t="str">
        <f>IF(在职员工基本信息!B2190="","",在职员工基本信息!B2190)</f>
        <v/>
      </c>
      <c r="H2193" s="1" t="str">
        <f>IF(在职员工基本信息!C2190="","",在职员工基本信息!C2190)</f>
        <v/>
      </c>
      <c r="J2193" s="23" t="str">
        <f t="shared" si="170"/>
        <v/>
      </c>
      <c r="K2193" s="23" t="str">
        <f t="shared" si="171"/>
        <v/>
      </c>
      <c r="L2193" s="23" t="str">
        <f t="shared" si="172"/>
        <v/>
      </c>
      <c r="M2193" s="23" t="str">
        <f t="shared" si="173"/>
        <v/>
      </c>
      <c r="N2193" s="23" t="str">
        <f t="shared" si="174"/>
        <v/>
      </c>
    </row>
    <row r="2194" spans="1:14">
      <c r="A2194" s="1" t="str">
        <f>B2194&amp;COUNTIF(B$8:B2194,B2194)</f>
        <v>2182</v>
      </c>
      <c r="B2194" s="1" t="str">
        <f>IF(MONTH(在职员工基本信息!G2191)=$L$4,MONTH(在职员工基本信息!G2191),"")</f>
        <v/>
      </c>
      <c r="D2194" s="1" t="str">
        <f>IFERROR(IF(在职员工基本信息!D2191="","",在职员工基本信息!D2191),"")</f>
        <v/>
      </c>
      <c r="E2194" s="1" t="str">
        <f>IF(在职员工基本信息!E2191="","",在职员工基本信息!E2191)</f>
        <v/>
      </c>
      <c r="F2194" s="23" t="str">
        <f>IF(在职员工基本信息!G2191="","",在职员工基本信息!G2191)</f>
        <v/>
      </c>
      <c r="G2194" s="1" t="str">
        <f>IF(在职员工基本信息!B2191="","",在职员工基本信息!B2191)</f>
        <v/>
      </c>
      <c r="H2194" s="1" t="str">
        <f>IF(在职员工基本信息!C2191="","",在职员工基本信息!C2191)</f>
        <v/>
      </c>
      <c r="J2194" s="23" t="str">
        <f t="shared" si="170"/>
        <v/>
      </c>
      <c r="K2194" s="23" t="str">
        <f t="shared" si="171"/>
        <v/>
      </c>
      <c r="L2194" s="23" t="str">
        <f t="shared" si="172"/>
        <v/>
      </c>
      <c r="M2194" s="23" t="str">
        <f t="shared" si="173"/>
        <v/>
      </c>
      <c r="N2194" s="23" t="str">
        <f t="shared" si="174"/>
        <v/>
      </c>
    </row>
    <row r="2195" spans="1:14">
      <c r="A2195" s="1" t="str">
        <f>B2195&amp;COUNTIF(B$8:B2195,B2195)</f>
        <v>2183</v>
      </c>
      <c r="B2195" s="1" t="str">
        <f>IF(MONTH(在职员工基本信息!G2192)=$L$4,MONTH(在职员工基本信息!G2192),"")</f>
        <v/>
      </c>
      <c r="D2195" s="1" t="str">
        <f>IFERROR(IF(在职员工基本信息!D2192="","",在职员工基本信息!D2192),"")</f>
        <v/>
      </c>
      <c r="E2195" s="1" t="str">
        <f>IF(在职员工基本信息!E2192="","",在职员工基本信息!E2192)</f>
        <v/>
      </c>
      <c r="F2195" s="23" t="str">
        <f>IF(在职员工基本信息!G2192="","",在职员工基本信息!G2192)</f>
        <v/>
      </c>
      <c r="G2195" s="1" t="str">
        <f>IF(在职员工基本信息!B2192="","",在职员工基本信息!B2192)</f>
        <v/>
      </c>
      <c r="H2195" s="1" t="str">
        <f>IF(在职员工基本信息!C2192="","",在职员工基本信息!C2192)</f>
        <v/>
      </c>
      <c r="J2195" s="23" t="str">
        <f t="shared" si="170"/>
        <v/>
      </c>
      <c r="K2195" s="23" t="str">
        <f t="shared" si="171"/>
        <v/>
      </c>
      <c r="L2195" s="23" t="str">
        <f t="shared" si="172"/>
        <v/>
      </c>
      <c r="M2195" s="23" t="str">
        <f t="shared" si="173"/>
        <v/>
      </c>
      <c r="N2195" s="23" t="str">
        <f t="shared" si="174"/>
        <v/>
      </c>
    </row>
    <row r="2196" spans="1:14">
      <c r="A2196" s="1" t="str">
        <f>B2196&amp;COUNTIF(B$8:B2196,B2196)</f>
        <v>2184</v>
      </c>
      <c r="B2196" s="1" t="str">
        <f>IF(MONTH(在职员工基本信息!G2193)=$L$4,MONTH(在职员工基本信息!G2193),"")</f>
        <v/>
      </c>
      <c r="D2196" s="1" t="str">
        <f>IFERROR(IF(在职员工基本信息!D2193="","",在职员工基本信息!D2193),"")</f>
        <v/>
      </c>
      <c r="E2196" s="1" t="str">
        <f>IF(在职员工基本信息!E2193="","",在职员工基本信息!E2193)</f>
        <v/>
      </c>
      <c r="F2196" s="23" t="str">
        <f>IF(在职员工基本信息!G2193="","",在职员工基本信息!G2193)</f>
        <v/>
      </c>
      <c r="G2196" s="1" t="str">
        <f>IF(在职员工基本信息!B2193="","",在职员工基本信息!B2193)</f>
        <v/>
      </c>
      <c r="H2196" s="1" t="str">
        <f>IF(在职员工基本信息!C2193="","",在职员工基本信息!C2193)</f>
        <v/>
      </c>
      <c r="J2196" s="23" t="str">
        <f t="shared" si="170"/>
        <v/>
      </c>
      <c r="K2196" s="23" t="str">
        <f t="shared" si="171"/>
        <v/>
      </c>
      <c r="L2196" s="23" t="str">
        <f t="shared" si="172"/>
        <v/>
      </c>
      <c r="M2196" s="23" t="str">
        <f t="shared" si="173"/>
        <v/>
      </c>
      <c r="N2196" s="23" t="str">
        <f t="shared" si="174"/>
        <v/>
      </c>
    </row>
    <row r="2197" spans="1:14">
      <c r="A2197" s="1" t="str">
        <f>B2197&amp;COUNTIF(B$8:B2197,B2197)</f>
        <v>2185</v>
      </c>
      <c r="B2197" s="1" t="str">
        <f>IF(MONTH(在职员工基本信息!G2194)=$L$4,MONTH(在职员工基本信息!G2194),"")</f>
        <v/>
      </c>
      <c r="D2197" s="1" t="str">
        <f>IFERROR(IF(在职员工基本信息!D2194="","",在职员工基本信息!D2194),"")</f>
        <v/>
      </c>
      <c r="E2197" s="1" t="str">
        <f>IF(在职员工基本信息!E2194="","",在职员工基本信息!E2194)</f>
        <v/>
      </c>
      <c r="F2197" s="23" t="str">
        <f>IF(在职员工基本信息!G2194="","",在职员工基本信息!G2194)</f>
        <v/>
      </c>
      <c r="G2197" s="1" t="str">
        <f>IF(在职员工基本信息!B2194="","",在职员工基本信息!B2194)</f>
        <v/>
      </c>
      <c r="H2197" s="1" t="str">
        <f>IF(在职员工基本信息!C2194="","",在职员工基本信息!C2194)</f>
        <v/>
      </c>
      <c r="J2197" s="23" t="str">
        <f t="shared" si="170"/>
        <v/>
      </c>
      <c r="K2197" s="23" t="str">
        <f t="shared" si="171"/>
        <v/>
      </c>
      <c r="L2197" s="23" t="str">
        <f t="shared" si="172"/>
        <v/>
      </c>
      <c r="M2197" s="23" t="str">
        <f t="shared" si="173"/>
        <v/>
      </c>
      <c r="N2197" s="23" t="str">
        <f t="shared" si="174"/>
        <v/>
      </c>
    </row>
    <row r="2198" spans="1:14">
      <c r="A2198" s="1" t="str">
        <f>B2198&amp;COUNTIF(B$8:B2198,B2198)</f>
        <v>2186</v>
      </c>
      <c r="B2198" s="1" t="str">
        <f>IF(MONTH(在职员工基本信息!G2195)=$L$4,MONTH(在职员工基本信息!G2195),"")</f>
        <v/>
      </c>
      <c r="D2198" s="1" t="str">
        <f>IFERROR(IF(在职员工基本信息!D2195="","",在职员工基本信息!D2195),"")</f>
        <v/>
      </c>
      <c r="E2198" s="1" t="str">
        <f>IF(在职员工基本信息!E2195="","",在职员工基本信息!E2195)</f>
        <v/>
      </c>
      <c r="F2198" s="23" t="str">
        <f>IF(在职员工基本信息!G2195="","",在职员工基本信息!G2195)</f>
        <v/>
      </c>
      <c r="G2198" s="1" t="str">
        <f>IF(在职员工基本信息!B2195="","",在职员工基本信息!B2195)</f>
        <v/>
      </c>
      <c r="H2198" s="1" t="str">
        <f>IF(在职员工基本信息!C2195="","",在职员工基本信息!C2195)</f>
        <v/>
      </c>
      <c r="J2198" s="23" t="str">
        <f t="shared" si="170"/>
        <v/>
      </c>
      <c r="K2198" s="23" t="str">
        <f t="shared" si="171"/>
        <v/>
      </c>
      <c r="L2198" s="23" t="str">
        <f t="shared" si="172"/>
        <v/>
      </c>
      <c r="M2198" s="23" t="str">
        <f t="shared" si="173"/>
        <v/>
      </c>
      <c r="N2198" s="23" t="str">
        <f t="shared" si="174"/>
        <v/>
      </c>
    </row>
    <row r="2199" spans="1:14">
      <c r="A2199" s="1" t="str">
        <f>B2199&amp;COUNTIF(B$8:B2199,B2199)</f>
        <v>2187</v>
      </c>
      <c r="B2199" s="1" t="str">
        <f>IF(MONTH(在职员工基本信息!G2196)=$L$4,MONTH(在职员工基本信息!G2196),"")</f>
        <v/>
      </c>
      <c r="D2199" s="1" t="str">
        <f>IFERROR(IF(在职员工基本信息!D2196="","",在职员工基本信息!D2196),"")</f>
        <v/>
      </c>
      <c r="E2199" s="1" t="str">
        <f>IF(在职员工基本信息!E2196="","",在职员工基本信息!E2196)</f>
        <v/>
      </c>
      <c r="F2199" s="23" t="str">
        <f>IF(在职员工基本信息!G2196="","",在职员工基本信息!G2196)</f>
        <v/>
      </c>
      <c r="G2199" s="1" t="str">
        <f>IF(在职员工基本信息!B2196="","",在职员工基本信息!B2196)</f>
        <v/>
      </c>
      <c r="H2199" s="1" t="str">
        <f>IF(在职员工基本信息!C2196="","",在职员工基本信息!C2196)</f>
        <v/>
      </c>
      <c r="J2199" s="23" t="str">
        <f t="shared" si="170"/>
        <v/>
      </c>
      <c r="K2199" s="23" t="str">
        <f t="shared" si="171"/>
        <v/>
      </c>
      <c r="L2199" s="23" t="str">
        <f t="shared" si="172"/>
        <v/>
      </c>
      <c r="M2199" s="23" t="str">
        <f t="shared" si="173"/>
        <v/>
      </c>
      <c r="N2199" s="23" t="str">
        <f t="shared" si="174"/>
        <v/>
      </c>
    </row>
    <row r="2200" spans="1:14">
      <c r="A2200" s="1" t="str">
        <f>B2200&amp;COUNTIF(B$8:B2200,B2200)</f>
        <v>2188</v>
      </c>
      <c r="B2200" s="1" t="str">
        <f>IF(MONTH(在职员工基本信息!G2197)=$L$4,MONTH(在职员工基本信息!G2197),"")</f>
        <v/>
      </c>
      <c r="D2200" s="1" t="str">
        <f>IFERROR(IF(在职员工基本信息!D2197="","",在职员工基本信息!D2197),"")</f>
        <v/>
      </c>
      <c r="E2200" s="1" t="str">
        <f>IF(在职员工基本信息!E2197="","",在职员工基本信息!E2197)</f>
        <v/>
      </c>
      <c r="F2200" s="23" t="str">
        <f>IF(在职员工基本信息!G2197="","",在职员工基本信息!G2197)</f>
        <v/>
      </c>
      <c r="G2200" s="1" t="str">
        <f>IF(在职员工基本信息!B2197="","",在职员工基本信息!B2197)</f>
        <v/>
      </c>
      <c r="H2200" s="1" t="str">
        <f>IF(在职员工基本信息!C2197="","",在职员工基本信息!C2197)</f>
        <v/>
      </c>
      <c r="J2200" s="23" t="str">
        <f t="shared" si="170"/>
        <v/>
      </c>
      <c r="K2200" s="23" t="str">
        <f t="shared" si="171"/>
        <v/>
      </c>
      <c r="L2200" s="23" t="str">
        <f t="shared" si="172"/>
        <v/>
      </c>
      <c r="M2200" s="23" t="str">
        <f t="shared" si="173"/>
        <v/>
      </c>
      <c r="N2200" s="23" t="str">
        <f t="shared" si="174"/>
        <v/>
      </c>
    </row>
    <row r="2201" spans="1:14">
      <c r="A2201" s="1" t="str">
        <f>B2201&amp;COUNTIF(B$8:B2201,B2201)</f>
        <v>2189</v>
      </c>
      <c r="B2201" s="1" t="str">
        <f>IF(MONTH(在职员工基本信息!G2198)=$L$4,MONTH(在职员工基本信息!G2198),"")</f>
        <v/>
      </c>
      <c r="D2201" s="1" t="str">
        <f>IFERROR(IF(在职员工基本信息!D2198="","",在职员工基本信息!D2198),"")</f>
        <v/>
      </c>
      <c r="E2201" s="1" t="str">
        <f>IF(在职员工基本信息!E2198="","",在职员工基本信息!E2198)</f>
        <v/>
      </c>
      <c r="F2201" s="23" t="str">
        <f>IF(在职员工基本信息!G2198="","",在职员工基本信息!G2198)</f>
        <v/>
      </c>
      <c r="G2201" s="1" t="str">
        <f>IF(在职员工基本信息!B2198="","",在职员工基本信息!B2198)</f>
        <v/>
      </c>
      <c r="H2201" s="1" t="str">
        <f>IF(在职员工基本信息!C2198="","",在职员工基本信息!C2198)</f>
        <v/>
      </c>
      <c r="J2201" s="23" t="str">
        <f t="shared" si="170"/>
        <v/>
      </c>
      <c r="K2201" s="23" t="str">
        <f t="shared" si="171"/>
        <v/>
      </c>
      <c r="L2201" s="23" t="str">
        <f t="shared" si="172"/>
        <v/>
      </c>
      <c r="M2201" s="23" t="str">
        <f t="shared" si="173"/>
        <v/>
      </c>
      <c r="N2201" s="23" t="str">
        <f t="shared" si="174"/>
        <v/>
      </c>
    </row>
    <row r="2202" spans="1:14">
      <c r="A2202" s="1" t="str">
        <f>B2202&amp;COUNTIF(B$8:B2202,B2202)</f>
        <v>2190</v>
      </c>
      <c r="B2202" s="1" t="str">
        <f>IF(MONTH(在职员工基本信息!G2199)=$L$4,MONTH(在职员工基本信息!G2199),"")</f>
        <v/>
      </c>
      <c r="D2202" s="1" t="str">
        <f>IFERROR(IF(在职员工基本信息!D2199="","",在职员工基本信息!D2199),"")</f>
        <v/>
      </c>
      <c r="E2202" s="1" t="str">
        <f>IF(在职员工基本信息!E2199="","",在职员工基本信息!E2199)</f>
        <v/>
      </c>
      <c r="F2202" s="23" t="str">
        <f>IF(在职员工基本信息!G2199="","",在职员工基本信息!G2199)</f>
        <v/>
      </c>
      <c r="G2202" s="1" t="str">
        <f>IF(在职员工基本信息!B2199="","",在职员工基本信息!B2199)</f>
        <v/>
      </c>
      <c r="H2202" s="1" t="str">
        <f>IF(在职员工基本信息!C2199="","",在职员工基本信息!C2199)</f>
        <v/>
      </c>
      <c r="J2202" s="23" t="str">
        <f t="shared" si="170"/>
        <v/>
      </c>
      <c r="K2202" s="23" t="str">
        <f t="shared" si="171"/>
        <v/>
      </c>
      <c r="L2202" s="23" t="str">
        <f t="shared" si="172"/>
        <v/>
      </c>
      <c r="M2202" s="23" t="str">
        <f t="shared" si="173"/>
        <v/>
      </c>
      <c r="N2202" s="23" t="str">
        <f t="shared" si="174"/>
        <v/>
      </c>
    </row>
    <row r="2203" spans="1:14">
      <c r="A2203" s="1" t="str">
        <f>B2203&amp;COUNTIF(B$8:B2203,B2203)</f>
        <v>2191</v>
      </c>
      <c r="B2203" s="1" t="str">
        <f>IF(MONTH(在职员工基本信息!G2200)=$L$4,MONTH(在职员工基本信息!G2200),"")</f>
        <v/>
      </c>
      <c r="D2203" s="1" t="str">
        <f>IFERROR(IF(在职员工基本信息!D2200="","",在职员工基本信息!D2200),"")</f>
        <v/>
      </c>
      <c r="E2203" s="1" t="str">
        <f>IF(在职员工基本信息!E2200="","",在职员工基本信息!E2200)</f>
        <v/>
      </c>
      <c r="F2203" s="23" t="str">
        <f>IF(在职员工基本信息!G2200="","",在职员工基本信息!G2200)</f>
        <v/>
      </c>
      <c r="G2203" s="1" t="str">
        <f>IF(在职员工基本信息!B2200="","",在职员工基本信息!B2200)</f>
        <v/>
      </c>
      <c r="H2203" s="1" t="str">
        <f>IF(在职员工基本信息!C2200="","",在职员工基本信息!C2200)</f>
        <v/>
      </c>
      <c r="J2203" s="23" t="str">
        <f t="shared" si="170"/>
        <v/>
      </c>
      <c r="K2203" s="23" t="str">
        <f t="shared" si="171"/>
        <v/>
      </c>
      <c r="L2203" s="23" t="str">
        <f t="shared" si="172"/>
        <v/>
      </c>
      <c r="M2203" s="23" t="str">
        <f t="shared" si="173"/>
        <v/>
      </c>
      <c r="N2203" s="23" t="str">
        <f t="shared" si="174"/>
        <v/>
      </c>
    </row>
    <row r="2204" spans="1:14">
      <c r="A2204" s="1" t="str">
        <f>B2204&amp;COUNTIF(B$8:B2204,B2204)</f>
        <v>2192</v>
      </c>
      <c r="B2204" s="1" t="str">
        <f>IF(MONTH(在职员工基本信息!G2201)=$L$4,MONTH(在职员工基本信息!G2201),"")</f>
        <v/>
      </c>
      <c r="D2204" s="1" t="str">
        <f>IFERROR(IF(在职员工基本信息!D2201="","",在职员工基本信息!D2201),"")</f>
        <v/>
      </c>
      <c r="E2204" s="1" t="str">
        <f>IF(在职员工基本信息!E2201="","",在职员工基本信息!E2201)</f>
        <v/>
      </c>
      <c r="F2204" s="23" t="str">
        <f>IF(在职员工基本信息!G2201="","",在职员工基本信息!G2201)</f>
        <v/>
      </c>
      <c r="G2204" s="1" t="str">
        <f>IF(在职员工基本信息!B2201="","",在职员工基本信息!B2201)</f>
        <v/>
      </c>
      <c r="H2204" s="1" t="str">
        <f>IF(在职员工基本信息!C2201="","",在职员工基本信息!C2201)</f>
        <v/>
      </c>
      <c r="J2204" s="23" t="str">
        <f t="shared" si="170"/>
        <v/>
      </c>
      <c r="K2204" s="23" t="str">
        <f t="shared" si="171"/>
        <v/>
      </c>
      <c r="L2204" s="23" t="str">
        <f t="shared" si="172"/>
        <v/>
      </c>
      <c r="M2204" s="23" t="str">
        <f t="shared" si="173"/>
        <v/>
      </c>
      <c r="N2204" s="23" t="str">
        <f t="shared" si="174"/>
        <v/>
      </c>
    </row>
    <row r="2205" spans="1:14">
      <c r="A2205" s="1" t="str">
        <f>B2205&amp;COUNTIF(B$8:B2205,B2205)</f>
        <v>2193</v>
      </c>
      <c r="B2205" s="1" t="str">
        <f>IF(MONTH(在职员工基本信息!G2202)=$L$4,MONTH(在职员工基本信息!G2202),"")</f>
        <v/>
      </c>
      <c r="D2205" s="1" t="str">
        <f>IFERROR(IF(在职员工基本信息!D2202="","",在职员工基本信息!D2202),"")</f>
        <v/>
      </c>
      <c r="E2205" s="1" t="str">
        <f>IF(在职员工基本信息!E2202="","",在职员工基本信息!E2202)</f>
        <v/>
      </c>
      <c r="F2205" s="23" t="str">
        <f>IF(在职员工基本信息!G2202="","",在职员工基本信息!G2202)</f>
        <v/>
      </c>
      <c r="G2205" s="1" t="str">
        <f>IF(在职员工基本信息!B2202="","",在职员工基本信息!B2202)</f>
        <v/>
      </c>
      <c r="H2205" s="1" t="str">
        <f>IF(在职员工基本信息!C2202="","",在职员工基本信息!C2202)</f>
        <v/>
      </c>
      <c r="J2205" s="23" t="str">
        <f t="shared" si="170"/>
        <v/>
      </c>
      <c r="K2205" s="23" t="str">
        <f t="shared" si="171"/>
        <v/>
      </c>
      <c r="L2205" s="23" t="str">
        <f t="shared" si="172"/>
        <v/>
      </c>
      <c r="M2205" s="23" t="str">
        <f t="shared" si="173"/>
        <v/>
      </c>
      <c r="N2205" s="23" t="str">
        <f t="shared" si="174"/>
        <v/>
      </c>
    </row>
    <row r="2206" spans="1:14">
      <c r="A2206" s="1" t="str">
        <f>B2206&amp;COUNTIF(B$8:B2206,B2206)</f>
        <v>2194</v>
      </c>
      <c r="B2206" s="1" t="str">
        <f>IF(MONTH(在职员工基本信息!G2203)=$L$4,MONTH(在职员工基本信息!G2203),"")</f>
        <v/>
      </c>
      <c r="D2206" s="1" t="str">
        <f>IFERROR(IF(在职员工基本信息!D2203="","",在职员工基本信息!D2203),"")</f>
        <v/>
      </c>
      <c r="E2206" s="1" t="str">
        <f>IF(在职员工基本信息!E2203="","",在职员工基本信息!E2203)</f>
        <v/>
      </c>
      <c r="F2206" s="23" t="str">
        <f>IF(在职员工基本信息!G2203="","",在职员工基本信息!G2203)</f>
        <v/>
      </c>
      <c r="G2206" s="1" t="str">
        <f>IF(在职员工基本信息!B2203="","",在职员工基本信息!B2203)</f>
        <v/>
      </c>
      <c r="H2206" s="1" t="str">
        <f>IF(在职员工基本信息!C2203="","",在职员工基本信息!C2203)</f>
        <v/>
      </c>
      <c r="J2206" s="23" t="str">
        <f t="shared" si="170"/>
        <v/>
      </c>
      <c r="K2206" s="23" t="str">
        <f t="shared" si="171"/>
        <v/>
      </c>
      <c r="L2206" s="23" t="str">
        <f t="shared" si="172"/>
        <v/>
      </c>
      <c r="M2206" s="23" t="str">
        <f t="shared" si="173"/>
        <v/>
      </c>
      <c r="N2206" s="23" t="str">
        <f t="shared" si="174"/>
        <v/>
      </c>
    </row>
    <row r="2207" spans="1:14">
      <c r="A2207" s="1" t="str">
        <f>B2207&amp;COUNTIF(B$8:B2207,B2207)</f>
        <v>2195</v>
      </c>
      <c r="B2207" s="1" t="str">
        <f>IF(MONTH(在职员工基本信息!G2204)=$L$4,MONTH(在职员工基本信息!G2204),"")</f>
        <v/>
      </c>
      <c r="D2207" s="1" t="str">
        <f>IFERROR(IF(在职员工基本信息!D2204="","",在职员工基本信息!D2204),"")</f>
        <v/>
      </c>
      <c r="E2207" s="1" t="str">
        <f>IF(在职员工基本信息!E2204="","",在职员工基本信息!E2204)</f>
        <v/>
      </c>
      <c r="F2207" s="23" t="str">
        <f>IF(在职员工基本信息!G2204="","",在职员工基本信息!G2204)</f>
        <v/>
      </c>
      <c r="G2207" s="1" t="str">
        <f>IF(在职员工基本信息!B2204="","",在职员工基本信息!B2204)</f>
        <v/>
      </c>
      <c r="H2207" s="1" t="str">
        <f>IF(在职员工基本信息!C2204="","",在职员工基本信息!C2204)</f>
        <v/>
      </c>
      <c r="J2207" s="23" t="str">
        <f t="shared" si="170"/>
        <v/>
      </c>
      <c r="K2207" s="23" t="str">
        <f t="shared" si="171"/>
        <v/>
      </c>
      <c r="L2207" s="23" t="str">
        <f t="shared" si="172"/>
        <v/>
      </c>
      <c r="M2207" s="23" t="str">
        <f t="shared" si="173"/>
        <v/>
      </c>
      <c r="N2207" s="23" t="str">
        <f t="shared" si="174"/>
        <v/>
      </c>
    </row>
    <row r="2208" spans="1:14">
      <c r="A2208" s="1" t="str">
        <f>B2208&amp;COUNTIF(B$8:B2208,B2208)</f>
        <v>2196</v>
      </c>
      <c r="B2208" s="1" t="str">
        <f>IF(MONTH(在职员工基本信息!G2205)=$L$4,MONTH(在职员工基本信息!G2205),"")</f>
        <v/>
      </c>
      <c r="D2208" s="1" t="str">
        <f>IFERROR(IF(在职员工基本信息!D2205="","",在职员工基本信息!D2205),"")</f>
        <v/>
      </c>
      <c r="E2208" s="1" t="str">
        <f>IF(在职员工基本信息!E2205="","",在职员工基本信息!E2205)</f>
        <v/>
      </c>
      <c r="F2208" s="23" t="str">
        <f>IF(在职员工基本信息!G2205="","",在职员工基本信息!G2205)</f>
        <v/>
      </c>
      <c r="G2208" s="1" t="str">
        <f>IF(在职员工基本信息!B2205="","",在职员工基本信息!B2205)</f>
        <v/>
      </c>
      <c r="H2208" s="1" t="str">
        <f>IF(在职员工基本信息!C2205="","",在职员工基本信息!C2205)</f>
        <v/>
      </c>
      <c r="J2208" s="23" t="str">
        <f t="shared" si="170"/>
        <v/>
      </c>
      <c r="K2208" s="23" t="str">
        <f t="shared" si="171"/>
        <v/>
      </c>
      <c r="L2208" s="23" t="str">
        <f t="shared" si="172"/>
        <v/>
      </c>
      <c r="M2208" s="23" t="str">
        <f t="shared" si="173"/>
        <v/>
      </c>
      <c r="N2208" s="23" t="str">
        <f t="shared" si="174"/>
        <v/>
      </c>
    </row>
    <row r="2209" spans="1:14">
      <c r="A2209" s="1" t="str">
        <f>B2209&amp;COUNTIF(B$8:B2209,B2209)</f>
        <v>2197</v>
      </c>
      <c r="B2209" s="1" t="str">
        <f>IF(MONTH(在职员工基本信息!G2206)=$L$4,MONTH(在职员工基本信息!G2206),"")</f>
        <v/>
      </c>
      <c r="D2209" s="1" t="str">
        <f>IFERROR(IF(在职员工基本信息!D2206="","",在职员工基本信息!D2206),"")</f>
        <v/>
      </c>
      <c r="E2209" s="1" t="str">
        <f>IF(在职员工基本信息!E2206="","",在职员工基本信息!E2206)</f>
        <v/>
      </c>
      <c r="F2209" s="23" t="str">
        <f>IF(在职员工基本信息!G2206="","",在职员工基本信息!G2206)</f>
        <v/>
      </c>
      <c r="G2209" s="1" t="str">
        <f>IF(在职员工基本信息!B2206="","",在职员工基本信息!B2206)</f>
        <v/>
      </c>
      <c r="H2209" s="1" t="str">
        <f>IF(在职员工基本信息!C2206="","",在职员工基本信息!C2206)</f>
        <v/>
      </c>
      <c r="J2209" s="23" t="str">
        <f t="shared" si="170"/>
        <v/>
      </c>
      <c r="K2209" s="23" t="str">
        <f t="shared" si="171"/>
        <v/>
      </c>
      <c r="L2209" s="23" t="str">
        <f t="shared" si="172"/>
        <v/>
      </c>
      <c r="M2209" s="23" t="str">
        <f t="shared" si="173"/>
        <v/>
      </c>
      <c r="N2209" s="23" t="str">
        <f t="shared" si="174"/>
        <v/>
      </c>
    </row>
    <row r="2210" spans="1:14">
      <c r="A2210" s="1" t="str">
        <f>B2210&amp;COUNTIF(B$8:B2210,B2210)</f>
        <v>2198</v>
      </c>
      <c r="B2210" s="1" t="str">
        <f>IF(MONTH(在职员工基本信息!G2207)=$L$4,MONTH(在职员工基本信息!G2207),"")</f>
        <v/>
      </c>
      <c r="D2210" s="1" t="str">
        <f>IFERROR(IF(在职员工基本信息!D2207="","",在职员工基本信息!D2207),"")</f>
        <v/>
      </c>
      <c r="E2210" s="1" t="str">
        <f>IF(在职员工基本信息!E2207="","",在职员工基本信息!E2207)</f>
        <v/>
      </c>
      <c r="F2210" s="23" t="str">
        <f>IF(在职员工基本信息!G2207="","",在职员工基本信息!G2207)</f>
        <v/>
      </c>
      <c r="G2210" s="1" t="str">
        <f>IF(在职员工基本信息!B2207="","",在职员工基本信息!B2207)</f>
        <v/>
      </c>
      <c r="H2210" s="1" t="str">
        <f>IF(在职员工基本信息!C2207="","",在职员工基本信息!C2207)</f>
        <v/>
      </c>
      <c r="J2210" s="23" t="str">
        <f t="shared" si="170"/>
        <v/>
      </c>
      <c r="K2210" s="23" t="str">
        <f t="shared" si="171"/>
        <v/>
      </c>
      <c r="L2210" s="23" t="str">
        <f t="shared" si="172"/>
        <v/>
      </c>
      <c r="M2210" s="23" t="str">
        <f t="shared" si="173"/>
        <v/>
      </c>
      <c r="N2210" s="23" t="str">
        <f t="shared" si="174"/>
        <v/>
      </c>
    </row>
    <row r="2211" spans="1:14">
      <c r="A2211" s="1" t="str">
        <f>B2211&amp;COUNTIF(B$8:B2211,B2211)</f>
        <v>2199</v>
      </c>
      <c r="B2211" s="1" t="str">
        <f>IF(MONTH(在职员工基本信息!G2208)=$L$4,MONTH(在职员工基本信息!G2208),"")</f>
        <v/>
      </c>
      <c r="D2211" s="1" t="str">
        <f>IFERROR(IF(在职员工基本信息!D2208="","",在职员工基本信息!D2208),"")</f>
        <v/>
      </c>
      <c r="E2211" s="1" t="str">
        <f>IF(在职员工基本信息!E2208="","",在职员工基本信息!E2208)</f>
        <v/>
      </c>
      <c r="F2211" s="23" t="str">
        <f>IF(在职员工基本信息!G2208="","",在职员工基本信息!G2208)</f>
        <v/>
      </c>
      <c r="G2211" s="1" t="str">
        <f>IF(在职员工基本信息!B2208="","",在职员工基本信息!B2208)</f>
        <v/>
      </c>
      <c r="H2211" s="1" t="str">
        <f>IF(在职员工基本信息!C2208="","",在职员工基本信息!C2208)</f>
        <v/>
      </c>
      <c r="J2211" s="23" t="str">
        <f t="shared" si="170"/>
        <v/>
      </c>
      <c r="K2211" s="23" t="str">
        <f t="shared" si="171"/>
        <v/>
      </c>
      <c r="L2211" s="23" t="str">
        <f t="shared" si="172"/>
        <v/>
      </c>
      <c r="M2211" s="23" t="str">
        <f t="shared" si="173"/>
        <v/>
      </c>
      <c r="N2211" s="23" t="str">
        <f t="shared" si="174"/>
        <v/>
      </c>
    </row>
    <row r="2212" spans="1:14">
      <c r="A2212" s="1" t="str">
        <f>B2212&amp;COUNTIF(B$8:B2212,B2212)</f>
        <v>2200</v>
      </c>
      <c r="B2212" s="1" t="str">
        <f>IF(MONTH(在职员工基本信息!G2209)=$L$4,MONTH(在职员工基本信息!G2209),"")</f>
        <v/>
      </c>
      <c r="D2212" s="1" t="str">
        <f>IFERROR(IF(在职员工基本信息!D2209="","",在职员工基本信息!D2209),"")</f>
        <v/>
      </c>
      <c r="E2212" s="1" t="str">
        <f>IF(在职员工基本信息!E2209="","",在职员工基本信息!E2209)</f>
        <v/>
      </c>
      <c r="F2212" s="23" t="str">
        <f>IF(在职员工基本信息!G2209="","",在职员工基本信息!G2209)</f>
        <v/>
      </c>
      <c r="G2212" s="1" t="str">
        <f>IF(在职员工基本信息!B2209="","",在职员工基本信息!B2209)</f>
        <v/>
      </c>
      <c r="H2212" s="1" t="str">
        <f>IF(在职员工基本信息!C2209="","",在职员工基本信息!C2209)</f>
        <v/>
      </c>
      <c r="J2212" s="23" t="str">
        <f t="shared" si="170"/>
        <v/>
      </c>
      <c r="K2212" s="23" t="str">
        <f t="shared" si="171"/>
        <v/>
      </c>
      <c r="L2212" s="23" t="str">
        <f t="shared" si="172"/>
        <v/>
      </c>
      <c r="M2212" s="23" t="str">
        <f t="shared" si="173"/>
        <v/>
      </c>
      <c r="N2212" s="23" t="str">
        <f t="shared" si="174"/>
        <v/>
      </c>
    </row>
    <row r="2213" spans="1:14">
      <c r="A2213" s="1" t="str">
        <f>B2213&amp;COUNTIF(B$8:B2213,B2213)</f>
        <v>2201</v>
      </c>
      <c r="B2213" s="1" t="str">
        <f>IF(MONTH(在职员工基本信息!G2210)=$L$4,MONTH(在职员工基本信息!G2210),"")</f>
        <v/>
      </c>
      <c r="D2213" s="1" t="str">
        <f>IFERROR(IF(在职员工基本信息!D2210="","",在职员工基本信息!D2210),"")</f>
        <v/>
      </c>
      <c r="E2213" s="1" t="str">
        <f>IF(在职员工基本信息!E2210="","",在职员工基本信息!E2210)</f>
        <v/>
      </c>
      <c r="F2213" s="23" t="str">
        <f>IF(在职员工基本信息!G2210="","",在职员工基本信息!G2210)</f>
        <v/>
      </c>
      <c r="G2213" s="1" t="str">
        <f>IF(在职员工基本信息!B2210="","",在职员工基本信息!B2210)</f>
        <v/>
      </c>
      <c r="H2213" s="1" t="str">
        <f>IF(在职员工基本信息!C2210="","",在职员工基本信息!C2210)</f>
        <v/>
      </c>
      <c r="J2213" s="23" t="str">
        <f t="shared" si="170"/>
        <v/>
      </c>
      <c r="K2213" s="23" t="str">
        <f t="shared" si="171"/>
        <v/>
      </c>
      <c r="L2213" s="23" t="str">
        <f t="shared" si="172"/>
        <v/>
      </c>
      <c r="M2213" s="23" t="str">
        <f t="shared" si="173"/>
        <v/>
      </c>
      <c r="N2213" s="23" t="str">
        <f t="shared" si="174"/>
        <v/>
      </c>
    </row>
    <row r="2214" spans="1:14">
      <c r="A2214" s="1" t="str">
        <f>B2214&amp;COUNTIF(B$8:B2214,B2214)</f>
        <v>2202</v>
      </c>
      <c r="B2214" s="1" t="str">
        <f>IF(MONTH(在职员工基本信息!G2211)=$L$4,MONTH(在职员工基本信息!G2211),"")</f>
        <v/>
      </c>
      <c r="D2214" s="1" t="str">
        <f>IFERROR(IF(在职员工基本信息!D2211="","",在职员工基本信息!D2211),"")</f>
        <v/>
      </c>
      <c r="E2214" s="1" t="str">
        <f>IF(在职员工基本信息!E2211="","",在职员工基本信息!E2211)</f>
        <v/>
      </c>
      <c r="F2214" s="23" t="str">
        <f>IF(在职员工基本信息!G2211="","",在职员工基本信息!G2211)</f>
        <v/>
      </c>
      <c r="G2214" s="1" t="str">
        <f>IF(在职员工基本信息!B2211="","",在职员工基本信息!B2211)</f>
        <v/>
      </c>
      <c r="H2214" s="1" t="str">
        <f>IF(在职员工基本信息!C2211="","",在职员工基本信息!C2211)</f>
        <v/>
      </c>
      <c r="J2214" s="23" t="str">
        <f t="shared" si="170"/>
        <v/>
      </c>
      <c r="K2214" s="23" t="str">
        <f t="shared" si="171"/>
        <v/>
      </c>
      <c r="L2214" s="23" t="str">
        <f t="shared" si="172"/>
        <v/>
      </c>
      <c r="M2214" s="23" t="str">
        <f t="shared" si="173"/>
        <v/>
      </c>
      <c r="N2214" s="23" t="str">
        <f t="shared" si="174"/>
        <v/>
      </c>
    </row>
    <row r="2215" spans="1:14">
      <c r="A2215" s="1" t="str">
        <f>B2215&amp;COUNTIF(B$8:B2215,B2215)</f>
        <v>2203</v>
      </c>
      <c r="B2215" s="1" t="str">
        <f>IF(MONTH(在职员工基本信息!G2212)=$L$4,MONTH(在职员工基本信息!G2212),"")</f>
        <v/>
      </c>
      <c r="D2215" s="1" t="str">
        <f>IFERROR(IF(在职员工基本信息!D2212="","",在职员工基本信息!D2212),"")</f>
        <v/>
      </c>
      <c r="E2215" s="1" t="str">
        <f>IF(在职员工基本信息!E2212="","",在职员工基本信息!E2212)</f>
        <v/>
      </c>
      <c r="F2215" s="23" t="str">
        <f>IF(在职员工基本信息!G2212="","",在职员工基本信息!G2212)</f>
        <v/>
      </c>
      <c r="G2215" s="1" t="str">
        <f>IF(在职员工基本信息!B2212="","",在职员工基本信息!B2212)</f>
        <v/>
      </c>
      <c r="H2215" s="1" t="str">
        <f>IF(在职员工基本信息!C2212="","",在职员工基本信息!C2212)</f>
        <v/>
      </c>
      <c r="J2215" s="23" t="str">
        <f t="shared" si="170"/>
        <v/>
      </c>
      <c r="K2215" s="23" t="str">
        <f t="shared" si="171"/>
        <v/>
      </c>
      <c r="L2215" s="23" t="str">
        <f t="shared" si="172"/>
        <v/>
      </c>
      <c r="M2215" s="23" t="str">
        <f t="shared" si="173"/>
        <v/>
      </c>
      <c r="N2215" s="23" t="str">
        <f t="shared" si="174"/>
        <v/>
      </c>
    </row>
    <row r="2216" spans="1:14">
      <c r="A2216" s="1" t="str">
        <f>B2216&amp;COUNTIF(B$8:B2216,B2216)</f>
        <v>2204</v>
      </c>
      <c r="B2216" s="1" t="str">
        <f>IF(MONTH(在职员工基本信息!G2213)=$L$4,MONTH(在职员工基本信息!G2213),"")</f>
        <v/>
      </c>
      <c r="D2216" s="1" t="str">
        <f>IFERROR(IF(在职员工基本信息!D2213="","",在职员工基本信息!D2213),"")</f>
        <v/>
      </c>
      <c r="E2216" s="1" t="str">
        <f>IF(在职员工基本信息!E2213="","",在职员工基本信息!E2213)</f>
        <v/>
      </c>
      <c r="F2216" s="23" t="str">
        <f>IF(在职员工基本信息!G2213="","",在职员工基本信息!G2213)</f>
        <v/>
      </c>
      <c r="G2216" s="1" t="str">
        <f>IF(在职员工基本信息!B2213="","",在职员工基本信息!B2213)</f>
        <v/>
      </c>
      <c r="H2216" s="1" t="str">
        <f>IF(在职员工基本信息!C2213="","",在职员工基本信息!C2213)</f>
        <v/>
      </c>
      <c r="J2216" s="23" t="str">
        <f t="shared" si="170"/>
        <v/>
      </c>
      <c r="K2216" s="23" t="str">
        <f t="shared" si="171"/>
        <v/>
      </c>
      <c r="L2216" s="23" t="str">
        <f t="shared" si="172"/>
        <v/>
      </c>
      <c r="M2216" s="23" t="str">
        <f t="shared" si="173"/>
        <v/>
      </c>
      <c r="N2216" s="23" t="str">
        <f t="shared" si="174"/>
        <v/>
      </c>
    </row>
    <row r="2217" spans="1:14">
      <c r="A2217" s="1" t="str">
        <f>B2217&amp;COUNTIF(B$8:B2217,B2217)</f>
        <v>2205</v>
      </c>
      <c r="B2217" s="1" t="str">
        <f>IF(MONTH(在职员工基本信息!G2214)=$L$4,MONTH(在职员工基本信息!G2214),"")</f>
        <v/>
      </c>
      <c r="D2217" s="1" t="str">
        <f>IFERROR(IF(在职员工基本信息!D2214="","",在职员工基本信息!D2214),"")</f>
        <v/>
      </c>
      <c r="E2217" s="1" t="str">
        <f>IF(在职员工基本信息!E2214="","",在职员工基本信息!E2214)</f>
        <v/>
      </c>
      <c r="F2217" s="23" t="str">
        <f>IF(在职员工基本信息!G2214="","",在职员工基本信息!G2214)</f>
        <v/>
      </c>
      <c r="G2217" s="1" t="str">
        <f>IF(在职员工基本信息!B2214="","",在职员工基本信息!B2214)</f>
        <v/>
      </c>
      <c r="H2217" s="1" t="str">
        <f>IF(在职员工基本信息!C2214="","",在职员工基本信息!C2214)</f>
        <v/>
      </c>
      <c r="J2217" s="23" t="str">
        <f t="shared" si="170"/>
        <v/>
      </c>
      <c r="K2217" s="23" t="str">
        <f t="shared" si="171"/>
        <v/>
      </c>
      <c r="L2217" s="23" t="str">
        <f t="shared" si="172"/>
        <v/>
      </c>
      <c r="M2217" s="23" t="str">
        <f t="shared" si="173"/>
        <v/>
      </c>
      <c r="N2217" s="23" t="str">
        <f t="shared" si="174"/>
        <v/>
      </c>
    </row>
    <row r="2218" spans="1:14">
      <c r="A2218" s="1" t="str">
        <f>B2218&amp;COUNTIF(B$8:B2218,B2218)</f>
        <v>2206</v>
      </c>
      <c r="B2218" s="1" t="str">
        <f>IF(MONTH(在职员工基本信息!G2215)=$L$4,MONTH(在职员工基本信息!G2215),"")</f>
        <v/>
      </c>
      <c r="D2218" s="1" t="str">
        <f>IFERROR(IF(在职员工基本信息!D2215="","",在职员工基本信息!D2215),"")</f>
        <v/>
      </c>
      <c r="E2218" s="1" t="str">
        <f>IF(在职员工基本信息!E2215="","",在职员工基本信息!E2215)</f>
        <v/>
      </c>
      <c r="F2218" s="23" t="str">
        <f>IF(在职员工基本信息!G2215="","",在职员工基本信息!G2215)</f>
        <v/>
      </c>
      <c r="G2218" s="1" t="str">
        <f>IF(在职员工基本信息!B2215="","",在职员工基本信息!B2215)</f>
        <v/>
      </c>
      <c r="H2218" s="1" t="str">
        <f>IF(在职员工基本信息!C2215="","",在职员工基本信息!C2215)</f>
        <v/>
      </c>
      <c r="J2218" s="23" t="str">
        <f t="shared" si="170"/>
        <v/>
      </c>
      <c r="K2218" s="23" t="str">
        <f t="shared" si="171"/>
        <v/>
      </c>
      <c r="L2218" s="23" t="str">
        <f t="shared" si="172"/>
        <v/>
      </c>
      <c r="M2218" s="23" t="str">
        <f t="shared" si="173"/>
        <v/>
      </c>
      <c r="N2218" s="23" t="str">
        <f t="shared" si="174"/>
        <v/>
      </c>
    </row>
    <row r="2219" spans="1:14">
      <c r="A2219" s="1" t="str">
        <f>B2219&amp;COUNTIF(B$8:B2219,B2219)</f>
        <v>2207</v>
      </c>
      <c r="B2219" s="1" t="str">
        <f>IF(MONTH(在职员工基本信息!G2216)=$L$4,MONTH(在职员工基本信息!G2216),"")</f>
        <v/>
      </c>
      <c r="D2219" s="1" t="str">
        <f>IFERROR(IF(在职员工基本信息!D2216="","",在职员工基本信息!D2216),"")</f>
        <v/>
      </c>
      <c r="E2219" s="1" t="str">
        <f>IF(在职员工基本信息!E2216="","",在职员工基本信息!E2216)</f>
        <v/>
      </c>
      <c r="F2219" s="23" t="str">
        <f>IF(在职员工基本信息!G2216="","",在职员工基本信息!G2216)</f>
        <v/>
      </c>
      <c r="G2219" s="1" t="str">
        <f>IF(在职员工基本信息!B2216="","",在职员工基本信息!B2216)</f>
        <v/>
      </c>
      <c r="H2219" s="1" t="str">
        <f>IF(在职员工基本信息!C2216="","",在职员工基本信息!C2216)</f>
        <v/>
      </c>
      <c r="J2219" s="23" t="str">
        <f t="shared" si="170"/>
        <v/>
      </c>
      <c r="K2219" s="23" t="str">
        <f t="shared" si="171"/>
        <v/>
      </c>
      <c r="L2219" s="23" t="str">
        <f t="shared" si="172"/>
        <v/>
      </c>
      <c r="M2219" s="23" t="str">
        <f t="shared" si="173"/>
        <v/>
      </c>
      <c r="N2219" s="23" t="str">
        <f t="shared" si="174"/>
        <v/>
      </c>
    </row>
    <row r="2220" spans="1:14">
      <c r="A2220" s="1" t="str">
        <f>B2220&amp;COUNTIF(B$8:B2220,B2220)</f>
        <v>2208</v>
      </c>
      <c r="B2220" s="1" t="str">
        <f>IF(MONTH(在职员工基本信息!G2217)=$L$4,MONTH(在职员工基本信息!G2217),"")</f>
        <v/>
      </c>
      <c r="D2220" s="1" t="str">
        <f>IFERROR(IF(在职员工基本信息!D2217="","",在职员工基本信息!D2217),"")</f>
        <v/>
      </c>
      <c r="E2220" s="1" t="str">
        <f>IF(在职员工基本信息!E2217="","",在职员工基本信息!E2217)</f>
        <v/>
      </c>
      <c r="F2220" s="23" t="str">
        <f>IF(在职员工基本信息!G2217="","",在职员工基本信息!G2217)</f>
        <v/>
      </c>
      <c r="G2220" s="1" t="str">
        <f>IF(在职员工基本信息!B2217="","",在职员工基本信息!B2217)</f>
        <v/>
      </c>
      <c r="H2220" s="1" t="str">
        <f>IF(在职员工基本信息!C2217="","",在职员工基本信息!C2217)</f>
        <v/>
      </c>
      <c r="J2220" s="23" t="str">
        <f t="shared" si="170"/>
        <v/>
      </c>
      <c r="K2220" s="23" t="str">
        <f t="shared" si="171"/>
        <v/>
      </c>
      <c r="L2220" s="23" t="str">
        <f t="shared" si="172"/>
        <v/>
      </c>
      <c r="M2220" s="23" t="str">
        <f t="shared" si="173"/>
        <v/>
      </c>
      <c r="N2220" s="23" t="str">
        <f t="shared" si="174"/>
        <v/>
      </c>
    </row>
    <row r="2221" spans="1:14">
      <c r="A2221" s="1" t="str">
        <f>B2221&amp;COUNTIF(B$8:B2221,B2221)</f>
        <v>2209</v>
      </c>
      <c r="B2221" s="1" t="str">
        <f>IF(MONTH(在职员工基本信息!G2218)=$L$4,MONTH(在职员工基本信息!G2218),"")</f>
        <v/>
      </c>
      <c r="D2221" s="1" t="str">
        <f>IFERROR(IF(在职员工基本信息!D2218="","",在职员工基本信息!D2218),"")</f>
        <v/>
      </c>
      <c r="E2221" s="1" t="str">
        <f>IF(在职员工基本信息!E2218="","",在职员工基本信息!E2218)</f>
        <v/>
      </c>
      <c r="F2221" s="23" t="str">
        <f>IF(在职员工基本信息!G2218="","",在职员工基本信息!G2218)</f>
        <v/>
      </c>
      <c r="G2221" s="1" t="str">
        <f>IF(在职员工基本信息!B2218="","",在职员工基本信息!B2218)</f>
        <v/>
      </c>
      <c r="H2221" s="1" t="str">
        <f>IF(在职员工基本信息!C2218="","",在职员工基本信息!C2218)</f>
        <v/>
      </c>
      <c r="J2221" s="23" t="str">
        <f t="shared" si="170"/>
        <v/>
      </c>
      <c r="K2221" s="23" t="str">
        <f t="shared" si="171"/>
        <v/>
      </c>
      <c r="L2221" s="23" t="str">
        <f t="shared" si="172"/>
        <v/>
      </c>
      <c r="M2221" s="23" t="str">
        <f t="shared" si="173"/>
        <v/>
      </c>
      <c r="N2221" s="23" t="str">
        <f t="shared" si="174"/>
        <v/>
      </c>
    </row>
    <row r="2222" spans="1:14">
      <c r="A2222" s="1" t="str">
        <f>B2222&amp;COUNTIF(B$8:B2222,B2222)</f>
        <v>2210</v>
      </c>
      <c r="B2222" s="1" t="str">
        <f>IF(MONTH(在职员工基本信息!G2219)=$L$4,MONTH(在职员工基本信息!G2219),"")</f>
        <v/>
      </c>
      <c r="D2222" s="1" t="str">
        <f>IFERROR(IF(在职员工基本信息!D2219="","",在职员工基本信息!D2219),"")</f>
        <v/>
      </c>
      <c r="E2222" s="1" t="str">
        <f>IF(在职员工基本信息!E2219="","",在职员工基本信息!E2219)</f>
        <v/>
      </c>
      <c r="F2222" s="23" t="str">
        <f>IF(在职员工基本信息!G2219="","",在职员工基本信息!G2219)</f>
        <v/>
      </c>
      <c r="G2222" s="1" t="str">
        <f>IF(在职员工基本信息!B2219="","",在职员工基本信息!B2219)</f>
        <v/>
      </c>
      <c r="H2222" s="1" t="str">
        <f>IF(在职员工基本信息!C2219="","",在职员工基本信息!C2219)</f>
        <v/>
      </c>
      <c r="J2222" s="23" t="str">
        <f t="shared" si="170"/>
        <v/>
      </c>
      <c r="K2222" s="23" t="str">
        <f t="shared" si="171"/>
        <v/>
      </c>
      <c r="L2222" s="23" t="str">
        <f t="shared" si="172"/>
        <v/>
      </c>
      <c r="M2222" s="23" t="str">
        <f t="shared" si="173"/>
        <v/>
      </c>
      <c r="N2222" s="23" t="str">
        <f t="shared" si="174"/>
        <v/>
      </c>
    </row>
    <row r="2223" spans="1:14">
      <c r="A2223" s="1" t="str">
        <f>B2223&amp;COUNTIF(B$8:B2223,B2223)</f>
        <v>2211</v>
      </c>
      <c r="B2223" s="1" t="str">
        <f>IF(MONTH(在职员工基本信息!G2220)=$L$4,MONTH(在职员工基本信息!G2220),"")</f>
        <v/>
      </c>
      <c r="D2223" s="1" t="str">
        <f>IFERROR(IF(在职员工基本信息!D2220="","",在职员工基本信息!D2220),"")</f>
        <v/>
      </c>
      <c r="E2223" s="1" t="str">
        <f>IF(在职员工基本信息!E2220="","",在职员工基本信息!E2220)</f>
        <v/>
      </c>
      <c r="F2223" s="23" t="str">
        <f>IF(在职员工基本信息!G2220="","",在职员工基本信息!G2220)</f>
        <v/>
      </c>
      <c r="G2223" s="1" t="str">
        <f>IF(在职员工基本信息!B2220="","",在职员工基本信息!B2220)</f>
        <v/>
      </c>
      <c r="H2223" s="1" t="str">
        <f>IF(在职员工基本信息!C2220="","",在职员工基本信息!C2220)</f>
        <v/>
      </c>
      <c r="J2223" s="23" t="str">
        <f t="shared" si="170"/>
        <v/>
      </c>
      <c r="K2223" s="23" t="str">
        <f t="shared" si="171"/>
        <v/>
      </c>
      <c r="L2223" s="23" t="str">
        <f t="shared" si="172"/>
        <v/>
      </c>
      <c r="M2223" s="23" t="str">
        <f t="shared" si="173"/>
        <v/>
      </c>
      <c r="N2223" s="23" t="str">
        <f t="shared" si="174"/>
        <v/>
      </c>
    </row>
    <row r="2224" spans="1:14">
      <c r="A2224" s="1" t="str">
        <f>B2224&amp;COUNTIF(B$8:B2224,B2224)</f>
        <v>2212</v>
      </c>
      <c r="B2224" s="1" t="str">
        <f>IF(MONTH(在职员工基本信息!G2221)=$L$4,MONTH(在职员工基本信息!G2221),"")</f>
        <v/>
      </c>
      <c r="D2224" s="1" t="str">
        <f>IFERROR(IF(在职员工基本信息!D2221="","",在职员工基本信息!D2221),"")</f>
        <v/>
      </c>
      <c r="E2224" s="1" t="str">
        <f>IF(在职员工基本信息!E2221="","",在职员工基本信息!E2221)</f>
        <v/>
      </c>
      <c r="F2224" s="23" t="str">
        <f>IF(在职员工基本信息!G2221="","",在职员工基本信息!G2221)</f>
        <v/>
      </c>
      <c r="G2224" s="1" t="str">
        <f>IF(在职员工基本信息!B2221="","",在职员工基本信息!B2221)</f>
        <v/>
      </c>
      <c r="H2224" s="1" t="str">
        <f>IF(在职员工基本信息!C2221="","",在职员工基本信息!C2221)</f>
        <v/>
      </c>
      <c r="J2224" s="23" t="str">
        <f t="shared" si="170"/>
        <v/>
      </c>
      <c r="K2224" s="23" t="str">
        <f t="shared" si="171"/>
        <v/>
      </c>
      <c r="L2224" s="23" t="str">
        <f t="shared" si="172"/>
        <v/>
      </c>
      <c r="M2224" s="23" t="str">
        <f t="shared" si="173"/>
        <v/>
      </c>
      <c r="N2224" s="23" t="str">
        <f t="shared" si="174"/>
        <v/>
      </c>
    </row>
    <row r="2225" spans="1:14">
      <c r="A2225" s="1" t="str">
        <f>B2225&amp;COUNTIF(B$8:B2225,B2225)</f>
        <v>2213</v>
      </c>
      <c r="B2225" s="1" t="str">
        <f>IF(MONTH(在职员工基本信息!G2222)=$L$4,MONTH(在职员工基本信息!G2222),"")</f>
        <v/>
      </c>
      <c r="D2225" s="1" t="str">
        <f>IFERROR(IF(在职员工基本信息!D2222="","",在职员工基本信息!D2222),"")</f>
        <v/>
      </c>
      <c r="E2225" s="1" t="str">
        <f>IF(在职员工基本信息!E2222="","",在职员工基本信息!E2222)</f>
        <v/>
      </c>
      <c r="F2225" s="23" t="str">
        <f>IF(在职员工基本信息!G2222="","",在职员工基本信息!G2222)</f>
        <v/>
      </c>
      <c r="G2225" s="1" t="str">
        <f>IF(在职员工基本信息!B2222="","",在职员工基本信息!B2222)</f>
        <v/>
      </c>
      <c r="H2225" s="1" t="str">
        <f>IF(在职员工基本信息!C2222="","",在职员工基本信息!C2222)</f>
        <v/>
      </c>
      <c r="J2225" s="23" t="str">
        <f t="shared" si="170"/>
        <v/>
      </c>
      <c r="K2225" s="23" t="str">
        <f t="shared" si="171"/>
        <v/>
      </c>
      <c r="L2225" s="23" t="str">
        <f t="shared" si="172"/>
        <v/>
      </c>
      <c r="M2225" s="23" t="str">
        <f t="shared" si="173"/>
        <v/>
      </c>
      <c r="N2225" s="23" t="str">
        <f t="shared" si="174"/>
        <v/>
      </c>
    </row>
    <row r="2226" spans="1:14">
      <c r="A2226" s="1" t="str">
        <f>B2226&amp;COUNTIF(B$8:B2226,B2226)</f>
        <v>2214</v>
      </c>
      <c r="B2226" s="1" t="str">
        <f>IF(MONTH(在职员工基本信息!G2223)=$L$4,MONTH(在职员工基本信息!G2223),"")</f>
        <v/>
      </c>
      <c r="D2226" s="1" t="str">
        <f>IFERROR(IF(在职员工基本信息!D2223="","",在职员工基本信息!D2223),"")</f>
        <v/>
      </c>
      <c r="E2226" s="1" t="str">
        <f>IF(在职员工基本信息!E2223="","",在职员工基本信息!E2223)</f>
        <v/>
      </c>
      <c r="F2226" s="23" t="str">
        <f>IF(在职员工基本信息!G2223="","",在职员工基本信息!G2223)</f>
        <v/>
      </c>
      <c r="G2226" s="1" t="str">
        <f>IF(在职员工基本信息!B2223="","",在职员工基本信息!B2223)</f>
        <v/>
      </c>
      <c r="H2226" s="1" t="str">
        <f>IF(在职员工基本信息!C2223="","",在职员工基本信息!C2223)</f>
        <v/>
      </c>
      <c r="J2226" s="23" t="str">
        <f t="shared" si="170"/>
        <v/>
      </c>
      <c r="K2226" s="23" t="str">
        <f t="shared" si="171"/>
        <v/>
      </c>
      <c r="L2226" s="23" t="str">
        <f t="shared" si="172"/>
        <v/>
      </c>
      <c r="M2226" s="23" t="str">
        <f t="shared" si="173"/>
        <v/>
      </c>
      <c r="N2226" s="23" t="str">
        <f t="shared" si="174"/>
        <v/>
      </c>
    </row>
    <row r="2227" spans="1:14">
      <c r="A2227" s="1" t="str">
        <f>B2227&amp;COUNTIF(B$8:B2227,B2227)</f>
        <v>2215</v>
      </c>
      <c r="B2227" s="1" t="str">
        <f>IF(MONTH(在职员工基本信息!G2224)=$L$4,MONTH(在职员工基本信息!G2224),"")</f>
        <v/>
      </c>
      <c r="D2227" s="1" t="str">
        <f>IFERROR(IF(在职员工基本信息!D2224="","",在职员工基本信息!D2224),"")</f>
        <v/>
      </c>
      <c r="E2227" s="1" t="str">
        <f>IF(在职员工基本信息!E2224="","",在职员工基本信息!E2224)</f>
        <v/>
      </c>
      <c r="F2227" s="23" t="str">
        <f>IF(在职员工基本信息!G2224="","",在职员工基本信息!G2224)</f>
        <v/>
      </c>
      <c r="G2227" s="1" t="str">
        <f>IF(在职员工基本信息!B2224="","",在职员工基本信息!B2224)</f>
        <v/>
      </c>
      <c r="H2227" s="1" t="str">
        <f>IF(在职员工基本信息!C2224="","",在职员工基本信息!C2224)</f>
        <v/>
      </c>
      <c r="J2227" s="23" t="str">
        <f t="shared" si="170"/>
        <v/>
      </c>
      <c r="K2227" s="23" t="str">
        <f t="shared" si="171"/>
        <v/>
      </c>
      <c r="L2227" s="23" t="str">
        <f t="shared" si="172"/>
        <v/>
      </c>
      <c r="M2227" s="23" t="str">
        <f t="shared" si="173"/>
        <v/>
      </c>
      <c r="N2227" s="23" t="str">
        <f t="shared" si="174"/>
        <v/>
      </c>
    </row>
    <row r="2228" spans="1:14">
      <c r="A2228" s="1" t="str">
        <f>B2228&amp;COUNTIF(B$8:B2228,B2228)</f>
        <v>2216</v>
      </c>
      <c r="B2228" s="1" t="str">
        <f>IF(MONTH(在职员工基本信息!G2225)=$L$4,MONTH(在职员工基本信息!G2225),"")</f>
        <v/>
      </c>
      <c r="D2228" s="1" t="str">
        <f>IFERROR(IF(在职员工基本信息!D2225="","",在职员工基本信息!D2225),"")</f>
        <v/>
      </c>
      <c r="E2228" s="1" t="str">
        <f>IF(在职员工基本信息!E2225="","",在职员工基本信息!E2225)</f>
        <v/>
      </c>
      <c r="F2228" s="23" t="str">
        <f>IF(在职员工基本信息!G2225="","",在职员工基本信息!G2225)</f>
        <v/>
      </c>
      <c r="G2228" s="1" t="str">
        <f>IF(在职员工基本信息!B2225="","",在职员工基本信息!B2225)</f>
        <v/>
      </c>
      <c r="H2228" s="1" t="str">
        <f>IF(在职员工基本信息!C2225="","",在职员工基本信息!C2225)</f>
        <v/>
      </c>
      <c r="J2228" s="23" t="str">
        <f t="shared" si="170"/>
        <v/>
      </c>
      <c r="K2228" s="23" t="str">
        <f t="shared" si="171"/>
        <v/>
      </c>
      <c r="L2228" s="23" t="str">
        <f t="shared" si="172"/>
        <v/>
      </c>
      <c r="M2228" s="23" t="str">
        <f t="shared" si="173"/>
        <v/>
      </c>
      <c r="N2228" s="23" t="str">
        <f t="shared" si="174"/>
        <v/>
      </c>
    </row>
    <row r="2229" spans="1:14">
      <c r="A2229" s="1" t="str">
        <f>B2229&amp;COUNTIF(B$8:B2229,B2229)</f>
        <v>2217</v>
      </c>
      <c r="B2229" s="1" t="str">
        <f>IF(MONTH(在职员工基本信息!G2226)=$L$4,MONTH(在职员工基本信息!G2226),"")</f>
        <v/>
      </c>
      <c r="D2229" s="1" t="str">
        <f>IFERROR(IF(在职员工基本信息!D2226="","",在职员工基本信息!D2226),"")</f>
        <v/>
      </c>
      <c r="E2229" s="1" t="str">
        <f>IF(在职员工基本信息!E2226="","",在职员工基本信息!E2226)</f>
        <v/>
      </c>
      <c r="F2229" s="23" t="str">
        <f>IF(在职员工基本信息!G2226="","",在职员工基本信息!G2226)</f>
        <v/>
      </c>
      <c r="G2229" s="1" t="str">
        <f>IF(在职员工基本信息!B2226="","",在职员工基本信息!B2226)</f>
        <v/>
      </c>
      <c r="H2229" s="1" t="str">
        <f>IF(在职员工基本信息!C2226="","",在职员工基本信息!C2226)</f>
        <v/>
      </c>
      <c r="J2229" s="23" t="str">
        <f t="shared" si="170"/>
        <v/>
      </c>
      <c r="K2229" s="23" t="str">
        <f t="shared" si="171"/>
        <v/>
      </c>
      <c r="L2229" s="23" t="str">
        <f t="shared" si="172"/>
        <v/>
      </c>
      <c r="M2229" s="23" t="str">
        <f t="shared" si="173"/>
        <v/>
      </c>
      <c r="N2229" s="23" t="str">
        <f t="shared" si="174"/>
        <v/>
      </c>
    </row>
    <row r="2230" spans="1:14">
      <c r="A2230" s="1" t="str">
        <f>B2230&amp;COUNTIF(B$8:B2230,B2230)</f>
        <v>2218</v>
      </c>
      <c r="B2230" s="1" t="str">
        <f>IF(MONTH(在职员工基本信息!G2227)=$L$4,MONTH(在职员工基本信息!G2227),"")</f>
        <v/>
      </c>
      <c r="D2230" s="1" t="str">
        <f>IFERROR(IF(在职员工基本信息!D2227="","",在职员工基本信息!D2227),"")</f>
        <v/>
      </c>
      <c r="E2230" s="1" t="str">
        <f>IF(在职员工基本信息!E2227="","",在职员工基本信息!E2227)</f>
        <v/>
      </c>
      <c r="F2230" s="23" t="str">
        <f>IF(在职员工基本信息!G2227="","",在职员工基本信息!G2227)</f>
        <v/>
      </c>
      <c r="G2230" s="1" t="str">
        <f>IF(在职员工基本信息!B2227="","",在职员工基本信息!B2227)</f>
        <v/>
      </c>
      <c r="H2230" s="1" t="str">
        <f>IF(在职员工基本信息!C2227="","",在职员工基本信息!C2227)</f>
        <v/>
      </c>
      <c r="J2230" s="23" t="str">
        <f t="shared" si="170"/>
        <v/>
      </c>
      <c r="K2230" s="23" t="str">
        <f t="shared" si="171"/>
        <v/>
      </c>
      <c r="L2230" s="23" t="str">
        <f t="shared" si="172"/>
        <v/>
      </c>
      <c r="M2230" s="23" t="str">
        <f t="shared" si="173"/>
        <v/>
      </c>
      <c r="N2230" s="23" t="str">
        <f t="shared" si="174"/>
        <v/>
      </c>
    </row>
    <row r="2231" spans="1:14">
      <c r="A2231" s="1" t="str">
        <f>B2231&amp;COUNTIF(B$8:B2231,B2231)</f>
        <v>2219</v>
      </c>
      <c r="B2231" s="1" t="str">
        <f>IF(MONTH(在职员工基本信息!G2228)=$L$4,MONTH(在职员工基本信息!G2228),"")</f>
        <v/>
      </c>
      <c r="D2231" s="1" t="str">
        <f>IFERROR(IF(在职员工基本信息!D2228="","",在职员工基本信息!D2228),"")</f>
        <v/>
      </c>
      <c r="E2231" s="1" t="str">
        <f>IF(在职员工基本信息!E2228="","",在职员工基本信息!E2228)</f>
        <v/>
      </c>
      <c r="F2231" s="23" t="str">
        <f>IF(在职员工基本信息!G2228="","",在职员工基本信息!G2228)</f>
        <v/>
      </c>
      <c r="G2231" s="1" t="str">
        <f>IF(在职员工基本信息!B2228="","",在职员工基本信息!B2228)</f>
        <v/>
      </c>
      <c r="H2231" s="1" t="str">
        <f>IF(在职员工基本信息!C2228="","",在职员工基本信息!C2228)</f>
        <v/>
      </c>
      <c r="J2231" s="23" t="str">
        <f t="shared" si="170"/>
        <v/>
      </c>
      <c r="K2231" s="23" t="str">
        <f t="shared" si="171"/>
        <v/>
      </c>
      <c r="L2231" s="23" t="str">
        <f t="shared" si="172"/>
        <v/>
      </c>
      <c r="M2231" s="23" t="str">
        <f t="shared" si="173"/>
        <v/>
      </c>
      <c r="N2231" s="23" t="str">
        <f t="shared" si="174"/>
        <v/>
      </c>
    </row>
    <row r="2232" spans="1:14">
      <c r="A2232" s="1" t="str">
        <f>B2232&amp;COUNTIF(B$8:B2232,B2232)</f>
        <v>2220</v>
      </c>
      <c r="B2232" s="1" t="str">
        <f>IF(MONTH(在职员工基本信息!G2229)=$L$4,MONTH(在职员工基本信息!G2229),"")</f>
        <v/>
      </c>
      <c r="D2232" s="1" t="str">
        <f>IFERROR(IF(在职员工基本信息!D2229="","",在职员工基本信息!D2229),"")</f>
        <v/>
      </c>
      <c r="E2232" s="1" t="str">
        <f>IF(在职员工基本信息!E2229="","",在职员工基本信息!E2229)</f>
        <v/>
      </c>
      <c r="F2232" s="23" t="str">
        <f>IF(在职员工基本信息!G2229="","",在职员工基本信息!G2229)</f>
        <v/>
      </c>
      <c r="G2232" s="1" t="str">
        <f>IF(在职员工基本信息!B2229="","",在职员工基本信息!B2229)</f>
        <v/>
      </c>
      <c r="H2232" s="1" t="str">
        <f>IF(在职员工基本信息!C2229="","",在职员工基本信息!C2229)</f>
        <v/>
      </c>
      <c r="J2232" s="23" t="str">
        <f t="shared" si="170"/>
        <v/>
      </c>
      <c r="K2232" s="23" t="str">
        <f t="shared" si="171"/>
        <v/>
      </c>
      <c r="L2232" s="23" t="str">
        <f t="shared" si="172"/>
        <v/>
      </c>
      <c r="M2232" s="23" t="str">
        <f t="shared" si="173"/>
        <v/>
      </c>
      <c r="N2232" s="23" t="str">
        <f t="shared" si="174"/>
        <v/>
      </c>
    </row>
    <row r="2233" spans="1:14">
      <c r="A2233" s="1" t="str">
        <f>B2233&amp;COUNTIF(B$8:B2233,B2233)</f>
        <v>2221</v>
      </c>
      <c r="B2233" s="1" t="str">
        <f>IF(MONTH(在职员工基本信息!G2230)=$L$4,MONTH(在职员工基本信息!G2230),"")</f>
        <v/>
      </c>
      <c r="D2233" s="1" t="str">
        <f>IFERROR(IF(在职员工基本信息!D2230="","",在职员工基本信息!D2230),"")</f>
        <v/>
      </c>
      <c r="E2233" s="1" t="str">
        <f>IF(在职员工基本信息!E2230="","",在职员工基本信息!E2230)</f>
        <v/>
      </c>
      <c r="F2233" s="23" t="str">
        <f>IF(在职员工基本信息!G2230="","",在职员工基本信息!G2230)</f>
        <v/>
      </c>
      <c r="G2233" s="1" t="str">
        <f>IF(在职员工基本信息!B2230="","",在职员工基本信息!B2230)</f>
        <v/>
      </c>
      <c r="H2233" s="1" t="str">
        <f>IF(在职员工基本信息!C2230="","",在职员工基本信息!C2230)</f>
        <v/>
      </c>
      <c r="J2233" s="23" t="str">
        <f t="shared" si="170"/>
        <v/>
      </c>
      <c r="K2233" s="23" t="str">
        <f t="shared" si="171"/>
        <v/>
      </c>
      <c r="L2233" s="23" t="str">
        <f t="shared" si="172"/>
        <v/>
      </c>
      <c r="M2233" s="23" t="str">
        <f t="shared" si="173"/>
        <v/>
      </c>
      <c r="N2233" s="23" t="str">
        <f t="shared" si="174"/>
        <v/>
      </c>
    </row>
    <row r="2234" spans="1:14">
      <c r="A2234" s="1" t="str">
        <f>B2234&amp;COUNTIF(B$8:B2234,B2234)</f>
        <v>2222</v>
      </c>
      <c r="B2234" s="1" t="str">
        <f>IF(MONTH(在职员工基本信息!G2231)=$L$4,MONTH(在职员工基本信息!G2231),"")</f>
        <v/>
      </c>
      <c r="D2234" s="1" t="str">
        <f>IFERROR(IF(在职员工基本信息!D2231="","",在职员工基本信息!D2231),"")</f>
        <v/>
      </c>
      <c r="E2234" s="1" t="str">
        <f>IF(在职员工基本信息!E2231="","",在职员工基本信息!E2231)</f>
        <v/>
      </c>
      <c r="F2234" s="23" t="str">
        <f>IF(在职员工基本信息!G2231="","",在职员工基本信息!G2231)</f>
        <v/>
      </c>
      <c r="G2234" s="1" t="str">
        <f>IF(在职员工基本信息!B2231="","",在职员工基本信息!B2231)</f>
        <v/>
      </c>
      <c r="H2234" s="1" t="str">
        <f>IF(在职员工基本信息!C2231="","",在职员工基本信息!C2231)</f>
        <v/>
      </c>
      <c r="J2234" s="23" t="str">
        <f t="shared" si="170"/>
        <v/>
      </c>
      <c r="K2234" s="23" t="str">
        <f t="shared" si="171"/>
        <v/>
      </c>
      <c r="L2234" s="23" t="str">
        <f t="shared" si="172"/>
        <v/>
      </c>
      <c r="M2234" s="23" t="str">
        <f t="shared" si="173"/>
        <v/>
      </c>
      <c r="N2234" s="23" t="str">
        <f t="shared" si="174"/>
        <v/>
      </c>
    </row>
    <row r="2235" spans="1:14">
      <c r="A2235" s="1" t="str">
        <f>B2235&amp;COUNTIF(B$8:B2235,B2235)</f>
        <v>2223</v>
      </c>
      <c r="B2235" s="1" t="str">
        <f>IF(MONTH(在职员工基本信息!G2232)=$L$4,MONTH(在职员工基本信息!G2232),"")</f>
        <v/>
      </c>
      <c r="D2235" s="1" t="str">
        <f>IFERROR(IF(在职员工基本信息!D2232="","",在职员工基本信息!D2232),"")</f>
        <v/>
      </c>
      <c r="E2235" s="1" t="str">
        <f>IF(在职员工基本信息!E2232="","",在职员工基本信息!E2232)</f>
        <v/>
      </c>
      <c r="F2235" s="23" t="str">
        <f>IF(在职员工基本信息!G2232="","",在职员工基本信息!G2232)</f>
        <v/>
      </c>
      <c r="G2235" s="1" t="str">
        <f>IF(在职员工基本信息!B2232="","",在职员工基本信息!B2232)</f>
        <v/>
      </c>
      <c r="H2235" s="1" t="str">
        <f>IF(在职员工基本信息!C2232="","",在职员工基本信息!C2232)</f>
        <v/>
      </c>
      <c r="J2235" s="23" t="str">
        <f t="shared" si="170"/>
        <v/>
      </c>
      <c r="K2235" s="23" t="str">
        <f t="shared" si="171"/>
        <v/>
      </c>
      <c r="L2235" s="23" t="str">
        <f t="shared" si="172"/>
        <v/>
      </c>
      <c r="M2235" s="23" t="str">
        <f t="shared" si="173"/>
        <v/>
      </c>
      <c r="N2235" s="23" t="str">
        <f t="shared" si="174"/>
        <v/>
      </c>
    </row>
    <row r="2236" spans="1:14">
      <c r="A2236" s="1" t="str">
        <f>B2236&amp;COUNTIF(B$8:B2236,B2236)</f>
        <v>2224</v>
      </c>
      <c r="B2236" s="1" t="str">
        <f>IF(MONTH(在职员工基本信息!G2233)=$L$4,MONTH(在职员工基本信息!G2233),"")</f>
        <v/>
      </c>
      <c r="D2236" s="1" t="str">
        <f>IFERROR(IF(在职员工基本信息!D2233="","",在职员工基本信息!D2233),"")</f>
        <v/>
      </c>
      <c r="E2236" s="1" t="str">
        <f>IF(在职员工基本信息!E2233="","",在职员工基本信息!E2233)</f>
        <v/>
      </c>
      <c r="F2236" s="23" t="str">
        <f>IF(在职员工基本信息!G2233="","",在职员工基本信息!G2233)</f>
        <v/>
      </c>
      <c r="G2236" s="1" t="str">
        <f>IF(在职员工基本信息!B2233="","",在职员工基本信息!B2233)</f>
        <v/>
      </c>
      <c r="H2236" s="1" t="str">
        <f>IF(在职员工基本信息!C2233="","",在职员工基本信息!C2233)</f>
        <v/>
      </c>
      <c r="J2236" s="23" t="str">
        <f t="shared" si="170"/>
        <v/>
      </c>
      <c r="K2236" s="23" t="str">
        <f t="shared" si="171"/>
        <v/>
      </c>
      <c r="L2236" s="23" t="str">
        <f t="shared" si="172"/>
        <v/>
      </c>
      <c r="M2236" s="23" t="str">
        <f t="shared" si="173"/>
        <v/>
      </c>
      <c r="N2236" s="23" t="str">
        <f t="shared" si="174"/>
        <v/>
      </c>
    </row>
    <row r="2237" spans="1:14">
      <c r="A2237" s="1" t="str">
        <f>B2237&amp;COUNTIF(B$8:B2237,B2237)</f>
        <v>2225</v>
      </c>
      <c r="B2237" s="1" t="str">
        <f>IF(MONTH(在职员工基本信息!G2234)=$L$4,MONTH(在职员工基本信息!G2234),"")</f>
        <v/>
      </c>
      <c r="D2237" s="1" t="str">
        <f>IFERROR(IF(在职员工基本信息!D2234="","",在职员工基本信息!D2234),"")</f>
        <v/>
      </c>
      <c r="E2237" s="1" t="str">
        <f>IF(在职员工基本信息!E2234="","",在职员工基本信息!E2234)</f>
        <v/>
      </c>
      <c r="F2237" s="23" t="str">
        <f>IF(在职员工基本信息!G2234="","",在职员工基本信息!G2234)</f>
        <v/>
      </c>
      <c r="G2237" s="1" t="str">
        <f>IF(在职员工基本信息!B2234="","",在职员工基本信息!B2234)</f>
        <v/>
      </c>
      <c r="H2237" s="1" t="str">
        <f>IF(在职员工基本信息!C2234="","",在职员工基本信息!C2234)</f>
        <v/>
      </c>
      <c r="J2237" s="23" t="str">
        <f t="shared" si="170"/>
        <v/>
      </c>
      <c r="K2237" s="23" t="str">
        <f t="shared" si="171"/>
        <v/>
      </c>
      <c r="L2237" s="23" t="str">
        <f t="shared" si="172"/>
        <v/>
      </c>
      <c r="M2237" s="23" t="str">
        <f t="shared" si="173"/>
        <v/>
      </c>
      <c r="N2237" s="23" t="str">
        <f t="shared" si="174"/>
        <v/>
      </c>
    </row>
    <row r="2238" spans="1:14">
      <c r="A2238" s="1" t="str">
        <f>B2238&amp;COUNTIF(B$8:B2238,B2238)</f>
        <v>2226</v>
      </c>
      <c r="B2238" s="1" t="str">
        <f>IF(MONTH(在职员工基本信息!G2235)=$L$4,MONTH(在职员工基本信息!G2235),"")</f>
        <v/>
      </c>
      <c r="D2238" s="1" t="str">
        <f>IFERROR(IF(在职员工基本信息!D2235="","",在职员工基本信息!D2235),"")</f>
        <v/>
      </c>
      <c r="E2238" s="1" t="str">
        <f>IF(在职员工基本信息!E2235="","",在职员工基本信息!E2235)</f>
        <v/>
      </c>
      <c r="F2238" s="23" t="str">
        <f>IF(在职员工基本信息!G2235="","",在职员工基本信息!G2235)</f>
        <v/>
      </c>
      <c r="G2238" s="1" t="str">
        <f>IF(在职员工基本信息!B2235="","",在职员工基本信息!B2235)</f>
        <v/>
      </c>
      <c r="H2238" s="1" t="str">
        <f>IF(在职员工基本信息!C2235="","",在职员工基本信息!C2235)</f>
        <v/>
      </c>
      <c r="J2238" s="23" t="str">
        <f t="shared" si="170"/>
        <v/>
      </c>
      <c r="K2238" s="23" t="str">
        <f t="shared" si="171"/>
        <v/>
      </c>
      <c r="L2238" s="23" t="str">
        <f t="shared" si="172"/>
        <v/>
      </c>
      <c r="M2238" s="23" t="str">
        <f t="shared" si="173"/>
        <v/>
      </c>
      <c r="N2238" s="23" t="str">
        <f t="shared" si="174"/>
        <v/>
      </c>
    </row>
    <row r="2239" spans="1:14">
      <c r="A2239" s="1" t="str">
        <f>B2239&amp;COUNTIF(B$8:B2239,B2239)</f>
        <v>2227</v>
      </c>
      <c r="B2239" s="1" t="str">
        <f>IF(MONTH(在职员工基本信息!G2236)=$L$4,MONTH(在职员工基本信息!G2236),"")</f>
        <v/>
      </c>
      <c r="D2239" s="1" t="str">
        <f>IFERROR(IF(在职员工基本信息!D2236="","",在职员工基本信息!D2236),"")</f>
        <v/>
      </c>
      <c r="E2239" s="1" t="str">
        <f>IF(在职员工基本信息!E2236="","",在职员工基本信息!E2236)</f>
        <v/>
      </c>
      <c r="F2239" s="23" t="str">
        <f>IF(在职员工基本信息!G2236="","",在职员工基本信息!G2236)</f>
        <v/>
      </c>
      <c r="G2239" s="1" t="str">
        <f>IF(在职员工基本信息!B2236="","",在职员工基本信息!B2236)</f>
        <v/>
      </c>
      <c r="H2239" s="1" t="str">
        <f>IF(在职员工基本信息!C2236="","",在职员工基本信息!C2236)</f>
        <v/>
      </c>
      <c r="J2239" s="23" t="str">
        <f t="shared" si="170"/>
        <v/>
      </c>
      <c r="K2239" s="23" t="str">
        <f t="shared" si="171"/>
        <v/>
      </c>
      <c r="L2239" s="23" t="str">
        <f t="shared" si="172"/>
        <v/>
      </c>
      <c r="M2239" s="23" t="str">
        <f t="shared" si="173"/>
        <v/>
      </c>
      <c r="N2239" s="23" t="str">
        <f t="shared" si="174"/>
        <v/>
      </c>
    </row>
    <row r="2240" spans="1:14">
      <c r="A2240" s="1" t="str">
        <f>B2240&amp;COUNTIF(B$8:B2240,B2240)</f>
        <v>2228</v>
      </c>
      <c r="B2240" s="1" t="str">
        <f>IF(MONTH(在职员工基本信息!G2237)=$L$4,MONTH(在职员工基本信息!G2237),"")</f>
        <v/>
      </c>
      <c r="D2240" s="1" t="str">
        <f>IFERROR(IF(在职员工基本信息!D2237="","",在职员工基本信息!D2237),"")</f>
        <v/>
      </c>
      <c r="E2240" s="1" t="str">
        <f>IF(在职员工基本信息!E2237="","",在职员工基本信息!E2237)</f>
        <v/>
      </c>
      <c r="F2240" s="23" t="str">
        <f>IF(在职员工基本信息!G2237="","",在职员工基本信息!G2237)</f>
        <v/>
      </c>
      <c r="G2240" s="1" t="str">
        <f>IF(在职员工基本信息!B2237="","",在职员工基本信息!B2237)</f>
        <v/>
      </c>
      <c r="H2240" s="1" t="str">
        <f>IF(在职员工基本信息!C2237="","",在职员工基本信息!C2237)</f>
        <v/>
      </c>
      <c r="J2240" s="23" t="str">
        <f t="shared" si="170"/>
        <v/>
      </c>
      <c r="K2240" s="23" t="str">
        <f t="shared" si="171"/>
        <v/>
      </c>
      <c r="L2240" s="23" t="str">
        <f t="shared" si="172"/>
        <v/>
      </c>
      <c r="M2240" s="23" t="str">
        <f t="shared" si="173"/>
        <v/>
      </c>
      <c r="N2240" s="23" t="str">
        <f t="shared" si="174"/>
        <v/>
      </c>
    </row>
    <row r="2241" spans="1:14">
      <c r="A2241" s="1" t="str">
        <f>B2241&amp;COUNTIF(B$8:B2241,B2241)</f>
        <v>2229</v>
      </c>
      <c r="B2241" s="1" t="str">
        <f>IF(MONTH(在职员工基本信息!G2238)=$L$4,MONTH(在职员工基本信息!G2238),"")</f>
        <v/>
      </c>
      <c r="D2241" s="1" t="str">
        <f>IFERROR(IF(在职员工基本信息!D2238="","",在职员工基本信息!D2238),"")</f>
        <v/>
      </c>
      <c r="E2241" s="1" t="str">
        <f>IF(在职员工基本信息!E2238="","",在职员工基本信息!E2238)</f>
        <v/>
      </c>
      <c r="F2241" s="23" t="str">
        <f>IF(在职员工基本信息!G2238="","",在职员工基本信息!G2238)</f>
        <v/>
      </c>
      <c r="G2241" s="1" t="str">
        <f>IF(在职员工基本信息!B2238="","",在职员工基本信息!B2238)</f>
        <v/>
      </c>
      <c r="H2241" s="1" t="str">
        <f>IF(在职员工基本信息!C2238="","",在职员工基本信息!C2238)</f>
        <v/>
      </c>
      <c r="J2241" s="23" t="str">
        <f t="shared" si="170"/>
        <v/>
      </c>
      <c r="K2241" s="23" t="str">
        <f t="shared" si="171"/>
        <v/>
      </c>
      <c r="L2241" s="23" t="str">
        <f t="shared" si="172"/>
        <v/>
      </c>
      <c r="M2241" s="23" t="str">
        <f t="shared" si="173"/>
        <v/>
      </c>
      <c r="N2241" s="23" t="str">
        <f t="shared" si="174"/>
        <v/>
      </c>
    </row>
    <row r="2242" spans="1:14">
      <c r="A2242" s="1" t="str">
        <f>B2242&amp;COUNTIF(B$8:B2242,B2242)</f>
        <v>2230</v>
      </c>
      <c r="B2242" s="1" t="str">
        <f>IF(MONTH(在职员工基本信息!G2239)=$L$4,MONTH(在职员工基本信息!G2239),"")</f>
        <v/>
      </c>
      <c r="D2242" s="1" t="str">
        <f>IFERROR(IF(在职员工基本信息!D2239="","",在职员工基本信息!D2239),"")</f>
        <v/>
      </c>
      <c r="E2242" s="1" t="str">
        <f>IF(在职员工基本信息!E2239="","",在职员工基本信息!E2239)</f>
        <v/>
      </c>
      <c r="F2242" s="23" t="str">
        <f>IF(在职员工基本信息!G2239="","",在职员工基本信息!G2239)</f>
        <v/>
      </c>
      <c r="G2242" s="1" t="str">
        <f>IF(在职员工基本信息!B2239="","",在职员工基本信息!B2239)</f>
        <v/>
      </c>
      <c r="H2242" s="1" t="str">
        <f>IF(在职员工基本信息!C2239="","",在职员工基本信息!C2239)</f>
        <v/>
      </c>
      <c r="J2242" s="23" t="str">
        <f t="shared" si="170"/>
        <v/>
      </c>
      <c r="K2242" s="23" t="str">
        <f t="shared" si="171"/>
        <v/>
      </c>
      <c r="L2242" s="23" t="str">
        <f t="shared" si="172"/>
        <v/>
      </c>
      <c r="M2242" s="23" t="str">
        <f t="shared" si="173"/>
        <v/>
      </c>
      <c r="N2242" s="23" t="str">
        <f t="shared" si="174"/>
        <v/>
      </c>
    </row>
    <row r="2243" spans="1:14">
      <c r="A2243" s="1" t="str">
        <f>B2243&amp;COUNTIF(B$8:B2243,B2243)</f>
        <v>2231</v>
      </c>
      <c r="B2243" s="1" t="str">
        <f>IF(MONTH(在职员工基本信息!G2240)=$L$4,MONTH(在职员工基本信息!G2240),"")</f>
        <v/>
      </c>
      <c r="D2243" s="1" t="str">
        <f>IFERROR(IF(在职员工基本信息!D2240="","",在职员工基本信息!D2240),"")</f>
        <v/>
      </c>
      <c r="E2243" s="1" t="str">
        <f>IF(在职员工基本信息!E2240="","",在职员工基本信息!E2240)</f>
        <v/>
      </c>
      <c r="F2243" s="23" t="str">
        <f>IF(在职员工基本信息!G2240="","",在职员工基本信息!G2240)</f>
        <v/>
      </c>
      <c r="G2243" s="1" t="str">
        <f>IF(在职员工基本信息!B2240="","",在职员工基本信息!B2240)</f>
        <v/>
      </c>
      <c r="H2243" s="1" t="str">
        <f>IF(在职员工基本信息!C2240="","",在职员工基本信息!C2240)</f>
        <v/>
      </c>
      <c r="J2243" s="23" t="str">
        <f t="shared" si="170"/>
        <v/>
      </c>
      <c r="K2243" s="23" t="str">
        <f t="shared" si="171"/>
        <v/>
      </c>
      <c r="L2243" s="23" t="str">
        <f t="shared" si="172"/>
        <v/>
      </c>
      <c r="M2243" s="23" t="str">
        <f t="shared" si="173"/>
        <v/>
      </c>
      <c r="N2243" s="23" t="str">
        <f t="shared" si="174"/>
        <v/>
      </c>
    </row>
    <row r="2244" spans="1:14">
      <c r="A2244" s="1" t="str">
        <f>B2244&amp;COUNTIF(B$8:B2244,B2244)</f>
        <v>2232</v>
      </c>
      <c r="B2244" s="1" t="str">
        <f>IF(MONTH(在职员工基本信息!G2241)=$L$4,MONTH(在职员工基本信息!G2241),"")</f>
        <v/>
      </c>
      <c r="D2244" s="1" t="str">
        <f>IFERROR(IF(在职员工基本信息!D2241="","",在职员工基本信息!D2241),"")</f>
        <v/>
      </c>
      <c r="E2244" s="1" t="str">
        <f>IF(在职员工基本信息!E2241="","",在职员工基本信息!E2241)</f>
        <v/>
      </c>
      <c r="F2244" s="23" t="str">
        <f>IF(在职员工基本信息!G2241="","",在职员工基本信息!G2241)</f>
        <v/>
      </c>
      <c r="G2244" s="1" t="str">
        <f>IF(在职员工基本信息!B2241="","",在职员工基本信息!B2241)</f>
        <v/>
      </c>
      <c r="H2244" s="1" t="str">
        <f>IF(在职员工基本信息!C2241="","",在职员工基本信息!C2241)</f>
        <v/>
      </c>
      <c r="J2244" s="23" t="str">
        <f t="shared" si="170"/>
        <v/>
      </c>
      <c r="K2244" s="23" t="str">
        <f t="shared" si="171"/>
        <v/>
      </c>
      <c r="L2244" s="23" t="str">
        <f t="shared" si="172"/>
        <v/>
      </c>
      <c r="M2244" s="23" t="str">
        <f t="shared" si="173"/>
        <v/>
      </c>
      <c r="N2244" s="23" t="str">
        <f t="shared" si="174"/>
        <v/>
      </c>
    </row>
    <row r="2245" spans="1:14">
      <c r="A2245" s="1" t="str">
        <f>B2245&amp;COUNTIF(B$8:B2245,B2245)</f>
        <v>2233</v>
      </c>
      <c r="B2245" s="1" t="str">
        <f>IF(MONTH(在职员工基本信息!G2242)=$L$4,MONTH(在职员工基本信息!G2242),"")</f>
        <v/>
      </c>
      <c r="D2245" s="1" t="str">
        <f>IFERROR(IF(在职员工基本信息!D2242="","",在职员工基本信息!D2242),"")</f>
        <v/>
      </c>
      <c r="E2245" s="1" t="str">
        <f>IF(在职员工基本信息!E2242="","",在职员工基本信息!E2242)</f>
        <v/>
      </c>
      <c r="F2245" s="23" t="str">
        <f>IF(在职员工基本信息!G2242="","",在职员工基本信息!G2242)</f>
        <v/>
      </c>
      <c r="G2245" s="1" t="str">
        <f>IF(在职员工基本信息!B2242="","",在职员工基本信息!B2242)</f>
        <v/>
      </c>
      <c r="H2245" s="1" t="str">
        <f>IF(在职员工基本信息!C2242="","",在职员工基本信息!C2242)</f>
        <v/>
      </c>
      <c r="J2245" s="23" t="str">
        <f t="shared" si="170"/>
        <v/>
      </c>
      <c r="K2245" s="23" t="str">
        <f t="shared" si="171"/>
        <v/>
      </c>
      <c r="L2245" s="23" t="str">
        <f t="shared" si="172"/>
        <v/>
      </c>
      <c r="M2245" s="23" t="str">
        <f t="shared" si="173"/>
        <v/>
      </c>
      <c r="N2245" s="23" t="str">
        <f t="shared" si="174"/>
        <v/>
      </c>
    </row>
    <row r="2246" spans="1:14">
      <c r="A2246" s="1" t="str">
        <f>B2246&amp;COUNTIF(B$8:B2246,B2246)</f>
        <v>2234</v>
      </c>
      <c r="B2246" s="1" t="str">
        <f>IF(MONTH(在职员工基本信息!G2243)=$L$4,MONTH(在职员工基本信息!G2243),"")</f>
        <v/>
      </c>
      <c r="D2246" s="1" t="str">
        <f>IFERROR(IF(在职员工基本信息!D2243="","",在职员工基本信息!D2243),"")</f>
        <v/>
      </c>
      <c r="E2246" s="1" t="str">
        <f>IF(在职员工基本信息!E2243="","",在职员工基本信息!E2243)</f>
        <v/>
      </c>
      <c r="F2246" s="23" t="str">
        <f>IF(在职员工基本信息!G2243="","",在职员工基本信息!G2243)</f>
        <v/>
      </c>
      <c r="G2246" s="1" t="str">
        <f>IF(在职员工基本信息!B2243="","",在职员工基本信息!B2243)</f>
        <v/>
      </c>
      <c r="H2246" s="1" t="str">
        <f>IF(在职员工基本信息!C2243="","",在职员工基本信息!C2243)</f>
        <v/>
      </c>
      <c r="J2246" s="23" t="str">
        <f t="shared" si="170"/>
        <v/>
      </c>
      <c r="K2246" s="23" t="str">
        <f t="shared" si="171"/>
        <v/>
      </c>
      <c r="L2246" s="23" t="str">
        <f t="shared" si="172"/>
        <v/>
      </c>
      <c r="M2246" s="23" t="str">
        <f t="shared" si="173"/>
        <v/>
      </c>
      <c r="N2246" s="23" t="str">
        <f t="shared" si="174"/>
        <v/>
      </c>
    </row>
    <row r="2247" spans="1:14">
      <c r="A2247" s="1" t="str">
        <f>B2247&amp;COUNTIF(B$8:B2247,B2247)</f>
        <v>2235</v>
      </c>
      <c r="B2247" s="1" t="str">
        <f>IF(MONTH(在职员工基本信息!G2244)=$L$4,MONTH(在职员工基本信息!G2244),"")</f>
        <v/>
      </c>
      <c r="D2247" s="1" t="str">
        <f>IFERROR(IF(在职员工基本信息!D2244="","",在职员工基本信息!D2244),"")</f>
        <v/>
      </c>
      <c r="E2247" s="1" t="str">
        <f>IF(在职员工基本信息!E2244="","",在职员工基本信息!E2244)</f>
        <v/>
      </c>
      <c r="F2247" s="23" t="str">
        <f>IF(在职员工基本信息!G2244="","",在职员工基本信息!G2244)</f>
        <v/>
      </c>
      <c r="G2247" s="1" t="str">
        <f>IF(在职员工基本信息!B2244="","",在职员工基本信息!B2244)</f>
        <v/>
      </c>
      <c r="H2247" s="1" t="str">
        <f>IF(在职员工基本信息!C2244="","",在职员工基本信息!C2244)</f>
        <v/>
      </c>
      <c r="J2247" s="23" t="str">
        <f t="shared" si="170"/>
        <v/>
      </c>
      <c r="K2247" s="23" t="str">
        <f t="shared" si="171"/>
        <v/>
      </c>
      <c r="L2247" s="23" t="str">
        <f t="shared" si="172"/>
        <v/>
      </c>
      <c r="M2247" s="23" t="str">
        <f t="shared" si="173"/>
        <v/>
      </c>
      <c r="N2247" s="23" t="str">
        <f t="shared" si="174"/>
        <v/>
      </c>
    </row>
    <row r="2248" spans="1:14">
      <c r="A2248" s="1" t="str">
        <f>B2248&amp;COUNTIF(B$8:B2248,B2248)</f>
        <v>2236</v>
      </c>
      <c r="B2248" s="1" t="str">
        <f>IF(MONTH(在职员工基本信息!G2245)=$L$4,MONTH(在职员工基本信息!G2245),"")</f>
        <v/>
      </c>
      <c r="D2248" s="1" t="str">
        <f>IFERROR(IF(在职员工基本信息!D2245="","",在职员工基本信息!D2245),"")</f>
        <v/>
      </c>
      <c r="E2248" s="1" t="str">
        <f>IF(在职员工基本信息!E2245="","",在职员工基本信息!E2245)</f>
        <v/>
      </c>
      <c r="F2248" s="23" t="str">
        <f>IF(在职员工基本信息!G2245="","",在职员工基本信息!G2245)</f>
        <v/>
      </c>
      <c r="G2248" s="1" t="str">
        <f>IF(在职员工基本信息!B2245="","",在职员工基本信息!B2245)</f>
        <v/>
      </c>
      <c r="H2248" s="1" t="str">
        <f>IF(在职员工基本信息!C2245="","",在职员工基本信息!C2245)</f>
        <v/>
      </c>
      <c r="J2248" s="23" t="str">
        <f t="shared" ref="J2248:J2311" si="175">IFERROR(VLOOKUP($L$4&amp;(ROW()-7),$A:$H,4,0),"")</f>
        <v/>
      </c>
      <c r="K2248" s="23" t="str">
        <f t="shared" ref="K2248:K2311" si="176">IFERROR(VLOOKUP($L$4&amp;(ROW()-7),$A:$H,5,0),"")</f>
        <v/>
      </c>
      <c r="L2248" s="23" t="str">
        <f t="shared" ref="L2248:L2311" si="177">IFERROR(VLOOKUP($L$4&amp;(ROW()-7),$A:$H,6,0),"")</f>
        <v/>
      </c>
      <c r="M2248" s="23" t="str">
        <f t="shared" ref="M2248:M2311" si="178">IFERROR(VLOOKUP($L$4&amp;(ROW()-7),$A:$H,7,0),"")</f>
        <v/>
      </c>
      <c r="N2248" s="23" t="str">
        <f t="shared" ref="N2248:N2311" si="179">IFERROR(VLOOKUP($L$4&amp;(ROW()-7),$A:$H,8,0),"")</f>
        <v/>
      </c>
    </row>
    <row r="2249" spans="1:14">
      <c r="A2249" s="1" t="str">
        <f>B2249&amp;COUNTIF(B$8:B2249,B2249)</f>
        <v>2237</v>
      </c>
      <c r="B2249" s="1" t="str">
        <f>IF(MONTH(在职员工基本信息!G2246)=$L$4,MONTH(在职员工基本信息!G2246),"")</f>
        <v/>
      </c>
      <c r="D2249" s="1" t="str">
        <f>IFERROR(IF(在职员工基本信息!D2246="","",在职员工基本信息!D2246),"")</f>
        <v/>
      </c>
      <c r="E2249" s="1" t="str">
        <f>IF(在职员工基本信息!E2246="","",在职员工基本信息!E2246)</f>
        <v/>
      </c>
      <c r="F2249" s="23" t="str">
        <f>IF(在职员工基本信息!G2246="","",在职员工基本信息!G2246)</f>
        <v/>
      </c>
      <c r="G2249" s="1" t="str">
        <f>IF(在职员工基本信息!B2246="","",在职员工基本信息!B2246)</f>
        <v/>
      </c>
      <c r="H2249" s="1" t="str">
        <f>IF(在职员工基本信息!C2246="","",在职员工基本信息!C2246)</f>
        <v/>
      </c>
      <c r="J2249" s="23" t="str">
        <f t="shared" si="175"/>
        <v/>
      </c>
      <c r="K2249" s="23" t="str">
        <f t="shared" si="176"/>
        <v/>
      </c>
      <c r="L2249" s="23" t="str">
        <f t="shared" si="177"/>
        <v/>
      </c>
      <c r="M2249" s="23" t="str">
        <f t="shared" si="178"/>
        <v/>
      </c>
      <c r="N2249" s="23" t="str">
        <f t="shared" si="179"/>
        <v/>
      </c>
    </row>
    <row r="2250" spans="1:14">
      <c r="A2250" s="1" t="str">
        <f>B2250&amp;COUNTIF(B$8:B2250,B2250)</f>
        <v>2238</v>
      </c>
      <c r="B2250" s="1" t="str">
        <f>IF(MONTH(在职员工基本信息!G2247)=$L$4,MONTH(在职员工基本信息!G2247),"")</f>
        <v/>
      </c>
      <c r="D2250" s="1" t="str">
        <f>IFERROR(IF(在职员工基本信息!D2247="","",在职员工基本信息!D2247),"")</f>
        <v/>
      </c>
      <c r="E2250" s="1" t="str">
        <f>IF(在职员工基本信息!E2247="","",在职员工基本信息!E2247)</f>
        <v/>
      </c>
      <c r="F2250" s="23" t="str">
        <f>IF(在职员工基本信息!G2247="","",在职员工基本信息!G2247)</f>
        <v/>
      </c>
      <c r="G2250" s="1" t="str">
        <f>IF(在职员工基本信息!B2247="","",在职员工基本信息!B2247)</f>
        <v/>
      </c>
      <c r="H2250" s="1" t="str">
        <f>IF(在职员工基本信息!C2247="","",在职员工基本信息!C2247)</f>
        <v/>
      </c>
      <c r="J2250" s="23" t="str">
        <f t="shared" si="175"/>
        <v/>
      </c>
      <c r="K2250" s="23" t="str">
        <f t="shared" si="176"/>
        <v/>
      </c>
      <c r="L2250" s="23" t="str">
        <f t="shared" si="177"/>
        <v/>
      </c>
      <c r="M2250" s="23" t="str">
        <f t="shared" si="178"/>
        <v/>
      </c>
      <c r="N2250" s="23" t="str">
        <f t="shared" si="179"/>
        <v/>
      </c>
    </row>
    <row r="2251" spans="1:14">
      <c r="A2251" s="1" t="str">
        <f>B2251&amp;COUNTIF(B$8:B2251,B2251)</f>
        <v>2239</v>
      </c>
      <c r="B2251" s="1" t="str">
        <f>IF(MONTH(在职员工基本信息!G2248)=$L$4,MONTH(在职员工基本信息!G2248),"")</f>
        <v/>
      </c>
      <c r="D2251" s="1" t="str">
        <f>IFERROR(IF(在职员工基本信息!D2248="","",在职员工基本信息!D2248),"")</f>
        <v/>
      </c>
      <c r="E2251" s="1" t="str">
        <f>IF(在职员工基本信息!E2248="","",在职员工基本信息!E2248)</f>
        <v/>
      </c>
      <c r="F2251" s="23" t="str">
        <f>IF(在职员工基本信息!G2248="","",在职员工基本信息!G2248)</f>
        <v/>
      </c>
      <c r="G2251" s="1" t="str">
        <f>IF(在职员工基本信息!B2248="","",在职员工基本信息!B2248)</f>
        <v/>
      </c>
      <c r="H2251" s="1" t="str">
        <f>IF(在职员工基本信息!C2248="","",在职员工基本信息!C2248)</f>
        <v/>
      </c>
      <c r="J2251" s="23" t="str">
        <f t="shared" si="175"/>
        <v/>
      </c>
      <c r="K2251" s="23" t="str">
        <f t="shared" si="176"/>
        <v/>
      </c>
      <c r="L2251" s="23" t="str">
        <f t="shared" si="177"/>
        <v/>
      </c>
      <c r="M2251" s="23" t="str">
        <f t="shared" si="178"/>
        <v/>
      </c>
      <c r="N2251" s="23" t="str">
        <f t="shared" si="179"/>
        <v/>
      </c>
    </row>
    <row r="2252" spans="1:14">
      <c r="A2252" s="1" t="str">
        <f>B2252&amp;COUNTIF(B$8:B2252,B2252)</f>
        <v>2240</v>
      </c>
      <c r="B2252" s="1" t="str">
        <f>IF(MONTH(在职员工基本信息!G2249)=$L$4,MONTH(在职员工基本信息!G2249),"")</f>
        <v/>
      </c>
      <c r="D2252" s="1" t="str">
        <f>IFERROR(IF(在职员工基本信息!D2249="","",在职员工基本信息!D2249),"")</f>
        <v/>
      </c>
      <c r="E2252" s="1" t="str">
        <f>IF(在职员工基本信息!E2249="","",在职员工基本信息!E2249)</f>
        <v/>
      </c>
      <c r="F2252" s="23" t="str">
        <f>IF(在职员工基本信息!G2249="","",在职员工基本信息!G2249)</f>
        <v/>
      </c>
      <c r="G2252" s="1" t="str">
        <f>IF(在职员工基本信息!B2249="","",在职员工基本信息!B2249)</f>
        <v/>
      </c>
      <c r="H2252" s="1" t="str">
        <f>IF(在职员工基本信息!C2249="","",在职员工基本信息!C2249)</f>
        <v/>
      </c>
      <c r="J2252" s="23" t="str">
        <f t="shared" si="175"/>
        <v/>
      </c>
      <c r="K2252" s="23" t="str">
        <f t="shared" si="176"/>
        <v/>
      </c>
      <c r="L2252" s="23" t="str">
        <f t="shared" si="177"/>
        <v/>
      </c>
      <c r="M2252" s="23" t="str">
        <f t="shared" si="178"/>
        <v/>
      </c>
      <c r="N2252" s="23" t="str">
        <f t="shared" si="179"/>
        <v/>
      </c>
    </row>
    <row r="2253" spans="1:14">
      <c r="A2253" s="1" t="str">
        <f>B2253&amp;COUNTIF(B$8:B2253,B2253)</f>
        <v>2241</v>
      </c>
      <c r="B2253" s="1" t="str">
        <f>IF(MONTH(在职员工基本信息!G2250)=$L$4,MONTH(在职员工基本信息!G2250),"")</f>
        <v/>
      </c>
      <c r="D2253" s="1" t="str">
        <f>IFERROR(IF(在职员工基本信息!D2250="","",在职员工基本信息!D2250),"")</f>
        <v/>
      </c>
      <c r="E2253" s="1" t="str">
        <f>IF(在职员工基本信息!E2250="","",在职员工基本信息!E2250)</f>
        <v/>
      </c>
      <c r="F2253" s="23" t="str">
        <f>IF(在职员工基本信息!G2250="","",在职员工基本信息!G2250)</f>
        <v/>
      </c>
      <c r="G2253" s="1" t="str">
        <f>IF(在职员工基本信息!B2250="","",在职员工基本信息!B2250)</f>
        <v/>
      </c>
      <c r="H2253" s="1" t="str">
        <f>IF(在职员工基本信息!C2250="","",在职员工基本信息!C2250)</f>
        <v/>
      </c>
      <c r="J2253" s="23" t="str">
        <f t="shared" si="175"/>
        <v/>
      </c>
      <c r="K2253" s="23" t="str">
        <f t="shared" si="176"/>
        <v/>
      </c>
      <c r="L2253" s="23" t="str">
        <f t="shared" si="177"/>
        <v/>
      </c>
      <c r="M2253" s="23" t="str">
        <f t="shared" si="178"/>
        <v/>
      </c>
      <c r="N2253" s="23" t="str">
        <f t="shared" si="179"/>
        <v/>
      </c>
    </row>
    <row r="2254" spans="1:14">
      <c r="A2254" s="1" t="str">
        <f>B2254&amp;COUNTIF(B$8:B2254,B2254)</f>
        <v>2242</v>
      </c>
      <c r="B2254" s="1" t="str">
        <f>IF(MONTH(在职员工基本信息!G2251)=$L$4,MONTH(在职员工基本信息!G2251),"")</f>
        <v/>
      </c>
      <c r="D2254" s="1" t="str">
        <f>IFERROR(IF(在职员工基本信息!D2251="","",在职员工基本信息!D2251),"")</f>
        <v/>
      </c>
      <c r="E2254" s="1" t="str">
        <f>IF(在职员工基本信息!E2251="","",在职员工基本信息!E2251)</f>
        <v/>
      </c>
      <c r="F2254" s="23" t="str">
        <f>IF(在职员工基本信息!G2251="","",在职员工基本信息!G2251)</f>
        <v/>
      </c>
      <c r="G2254" s="1" t="str">
        <f>IF(在职员工基本信息!B2251="","",在职员工基本信息!B2251)</f>
        <v/>
      </c>
      <c r="H2254" s="1" t="str">
        <f>IF(在职员工基本信息!C2251="","",在职员工基本信息!C2251)</f>
        <v/>
      </c>
      <c r="J2254" s="23" t="str">
        <f t="shared" si="175"/>
        <v/>
      </c>
      <c r="K2254" s="23" t="str">
        <f t="shared" si="176"/>
        <v/>
      </c>
      <c r="L2254" s="23" t="str">
        <f t="shared" si="177"/>
        <v/>
      </c>
      <c r="M2254" s="23" t="str">
        <f t="shared" si="178"/>
        <v/>
      </c>
      <c r="N2254" s="23" t="str">
        <f t="shared" si="179"/>
        <v/>
      </c>
    </row>
    <row r="2255" spans="1:14">
      <c r="A2255" s="1" t="str">
        <f>B2255&amp;COUNTIF(B$8:B2255,B2255)</f>
        <v>2243</v>
      </c>
      <c r="B2255" s="1" t="str">
        <f>IF(MONTH(在职员工基本信息!G2252)=$L$4,MONTH(在职员工基本信息!G2252),"")</f>
        <v/>
      </c>
      <c r="D2255" s="1" t="str">
        <f>IFERROR(IF(在职员工基本信息!D2252="","",在职员工基本信息!D2252),"")</f>
        <v/>
      </c>
      <c r="E2255" s="1" t="str">
        <f>IF(在职员工基本信息!E2252="","",在职员工基本信息!E2252)</f>
        <v/>
      </c>
      <c r="F2255" s="23" t="str">
        <f>IF(在职员工基本信息!G2252="","",在职员工基本信息!G2252)</f>
        <v/>
      </c>
      <c r="G2255" s="1" t="str">
        <f>IF(在职员工基本信息!B2252="","",在职员工基本信息!B2252)</f>
        <v/>
      </c>
      <c r="H2255" s="1" t="str">
        <f>IF(在职员工基本信息!C2252="","",在职员工基本信息!C2252)</f>
        <v/>
      </c>
      <c r="J2255" s="23" t="str">
        <f t="shared" si="175"/>
        <v/>
      </c>
      <c r="K2255" s="23" t="str">
        <f t="shared" si="176"/>
        <v/>
      </c>
      <c r="L2255" s="23" t="str">
        <f t="shared" si="177"/>
        <v/>
      </c>
      <c r="M2255" s="23" t="str">
        <f t="shared" si="178"/>
        <v/>
      </c>
      <c r="N2255" s="23" t="str">
        <f t="shared" si="179"/>
        <v/>
      </c>
    </row>
    <row r="2256" spans="1:14">
      <c r="A2256" s="1" t="str">
        <f>B2256&amp;COUNTIF(B$8:B2256,B2256)</f>
        <v>2244</v>
      </c>
      <c r="B2256" s="1" t="str">
        <f>IF(MONTH(在职员工基本信息!G2253)=$L$4,MONTH(在职员工基本信息!G2253),"")</f>
        <v/>
      </c>
      <c r="D2256" s="1" t="str">
        <f>IFERROR(IF(在职员工基本信息!D2253="","",在职员工基本信息!D2253),"")</f>
        <v/>
      </c>
      <c r="E2256" s="1" t="str">
        <f>IF(在职员工基本信息!E2253="","",在职员工基本信息!E2253)</f>
        <v/>
      </c>
      <c r="F2256" s="23" t="str">
        <f>IF(在职员工基本信息!G2253="","",在职员工基本信息!G2253)</f>
        <v/>
      </c>
      <c r="G2256" s="1" t="str">
        <f>IF(在职员工基本信息!B2253="","",在职员工基本信息!B2253)</f>
        <v/>
      </c>
      <c r="H2256" s="1" t="str">
        <f>IF(在职员工基本信息!C2253="","",在职员工基本信息!C2253)</f>
        <v/>
      </c>
      <c r="J2256" s="23" t="str">
        <f t="shared" si="175"/>
        <v/>
      </c>
      <c r="K2256" s="23" t="str">
        <f t="shared" si="176"/>
        <v/>
      </c>
      <c r="L2256" s="23" t="str">
        <f t="shared" si="177"/>
        <v/>
      </c>
      <c r="M2256" s="23" t="str">
        <f t="shared" si="178"/>
        <v/>
      </c>
      <c r="N2256" s="23" t="str">
        <f t="shared" si="179"/>
        <v/>
      </c>
    </row>
    <row r="2257" spans="1:14">
      <c r="A2257" s="1" t="str">
        <f>B2257&amp;COUNTIF(B$8:B2257,B2257)</f>
        <v>2245</v>
      </c>
      <c r="B2257" s="1" t="str">
        <f>IF(MONTH(在职员工基本信息!G2254)=$L$4,MONTH(在职员工基本信息!G2254),"")</f>
        <v/>
      </c>
      <c r="D2257" s="1" t="str">
        <f>IFERROR(IF(在职员工基本信息!D2254="","",在职员工基本信息!D2254),"")</f>
        <v/>
      </c>
      <c r="E2257" s="1" t="str">
        <f>IF(在职员工基本信息!E2254="","",在职员工基本信息!E2254)</f>
        <v/>
      </c>
      <c r="F2257" s="23" t="str">
        <f>IF(在职员工基本信息!G2254="","",在职员工基本信息!G2254)</f>
        <v/>
      </c>
      <c r="G2257" s="1" t="str">
        <f>IF(在职员工基本信息!B2254="","",在职员工基本信息!B2254)</f>
        <v/>
      </c>
      <c r="H2257" s="1" t="str">
        <f>IF(在职员工基本信息!C2254="","",在职员工基本信息!C2254)</f>
        <v/>
      </c>
      <c r="J2257" s="23" t="str">
        <f t="shared" si="175"/>
        <v/>
      </c>
      <c r="K2257" s="23" t="str">
        <f t="shared" si="176"/>
        <v/>
      </c>
      <c r="L2257" s="23" t="str">
        <f t="shared" si="177"/>
        <v/>
      </c>
      <c r="M2257" s="23" t="str">
        <f t="shared" si="178"/>
        <v/>
      </c>
      <c r="N2257" s="23" t="str">
        <f t="shared" si="179"/>
        <v/>
      </c>
    </row>
    <row r="2258" spans="1:14">
      <c r="A2258" s="1" t="str">
        <f>B2258&amp;COUNTIF(B$8:B2258,B2258)</f>
        <v>2246</v>
      </c>
      <c r="B2258" s="1" t="str">
        <f>IF(MONTH(在职员工基本信息!G2255)=$L$4,MONTH(在职员工基本信息!G2255),"")</f>
        <v/>
      </c>
      <c r="D2258" s="1" t="str">
        <f>IFERROR(IF(在职员工基本信息!D2255="","",在职员工基本信息!D2255),"")</f>
        <v/>
      </c>
      <c r="E2258" s="1" t="str">
        <f>IF(在职员工基本信息!E2255="","",在职员工基本信息!E2255)</f>
        <v/>
      </c>
      <c r="F2258" s="23" t="str">
        <f>IF(在职员工基本信息!G2255="","",在职员工基本信息!G2255)</f>
        <v/>
      </c>
      <c r="G2258" s="1" t="str">
        <f>IF(在职员工基本信息!B2255="","",在职员工基本信息!B2255)</f>
        <v/>
      </c>
      <c r="H2258" s="1" t="str">
        <f>IF(在职员工基本信息!C2255="","",在职员工基本信息!C2255)</f>
        <v/>
      </c>
      <c r="J2258" s="23" t="str">
        <f t="shared" si="175"/>
        <v/>
      </c>
      <c r="K2258" s="23" t="str">
        <f t="shared" si="176"/>
        <v/>
      </c>
      <c r="L2258" s="23" t="str">
        <f t="shared" si="177"/>
        <v/>
      </c>
      <c r="M2258" s="23" t="str">
        <f t="shared" si="178"/>
        <v/>
      </c>
      <c r="N2258" s="23" t="str">
        <f t="shared" si="179"/>
        <v/>
      </c>
    </row>
    <row r="2259" spans="1:14">
      <c r="A2259" s="1" t="str">
        <f>B2259&amp;COUNTIF(B$8:B2259,B2259)</f>
        <v>2247</v>
      </c>
      <c r="B2259" s="1" t="str">
        <f>IF(MONTH(在职员工基本信息!G2256)=$L$4,MONTH(在职员工基本信息!G2256),"")</f>
        <v/>
      </c>
      <c r="D2259" s="1" t="str">
        <f>IFERROR(IF(在职员工基本信息!D2256="","",在职员工基本信息!D2256),"")</f>
        <v/>
      </c>
      <c r="E2259" s="1" t="str">
        <f>IF(在职员工基本信息!E2256="","",在职员工基本信息!E2256)</f>
        <v/>
      </c>
      <c r="F2259" s="23" t="str">
        <f>IF(在职员工基本信息!G2256="","",在职员工基本信息!G2256)</f>
        <v/>
      </c>
      <c r="G2259" s="1" t="str">
        <f>IF(在职员工基本信息!B2256="","",在职员工基本信息!B2256)</f>
        <v/>
      </c>
      <c r="H2259" s="1" t="str">
        <f>IF(在职员工基本信息!C2256="","",在职员工基本信息!C2256)</f>
        <v/>
      </c>
      <c r="J2259" s="23" t="str">
        <f t="shared" si="175"/>
        <v/>
      </c>
      <c r="K2259" s="23" t="str">
        <f t="shared" si="176"/>
        <v/>
      </c>
      <c r="L2259" s="23" t="str">
        <f t="shared" si="177"/>
        <v/>
      </c>
      <c r="M2259" s="23" t="str">
        <f t="shared" si="178"/>
        <v/>
      </c>
      <c r="N2259" s="23" t="str">
        <f t="shared" si="179"/>
        <v/>
      </c>
    </row>
    <row r="2260" spans="1:14">
      <c r="A2260" s="1" t="str">
        <f>B2260&amp;COUNTIF(B$8:B2260,B2260)</f>
        <v>2248</v>
      </c>
      <c r="B2260" s="1" t="str">
        <f>IF(MONTH(在职员工基本信息!G2257)=$L$4,MONTH(在职员工基本信息!G2257),"")</f>
        <v/>
      </c>
      <c r="D2260" s="1" t="str">
        <f>IFERROR(IF(在职员工基本信息!D2257="","",在职员工基本信息!D2257),"")</f>
        <v/>
      </c>
      <c r="E2260" s="1" t="str">
        <f>IF(在职员工基本信息!E2257="","",在职员工基本信息!E2257)</f>
        <v/>
      </c>
      <c r="F2260" s="23" t="str">
        <f>IF(在职员工基本信息!G2257="","",在职员工基本信息!G2257)</f>
        <v/>
      </c>
      <c r="G2260" s="1" t="str">
        <f>IF(在职员工基本信息!B2257="","",在职员工基本信息!B2257)</f>
        <v/>
      </c>
      <c r="H2260" s="1" t="str">
        <f>IF(在职员工基本信息!C2257="","",在职员工基本信息!C2257)</f>
        <v/>
      </c>
      <c r="J2260" s="23" t="str">
        <f t="shared" si="175"/>
        <v/>
      </c>
      <c r="K2260" s="23" t="str">
        <f t="shared" si="176"/>
        <v/>
      </c>
      <c r="L2260" s="23" t="str">
        <f t="shared" si="177"/>
        <v/>
      </c>
      <c r="M2260" s="23" t="str">
        <f t="shared" si="178"/>
        <v/>
      </c>
      <c r="N2260" s="23" t="str">
        <f t="shared" si="179"/>
        <v/>
      </c>
    </row>
    <row r="2261" spans="1:14">
      <c r="A2261" s="1" t="str">
        <f>B2261&amp;COUNTIF(B$8:B2261,B2261)</f>
        <v>2249</v>
      </c>
      <c r="B2261" s="1" t="str">
        <f>IF(MONTH(在职员工基本信息!G2258)=$L$4,MONTH(在职员工基本信息!G2258),"")</f>
        <v/>
      </c>
      <c r="D2261" s="1" t="str">
        <f>IFERROR(IF(在职员工基本信息!D2258="","",在职员工基本信息!D2258),"")</f>
        <v/>
      </c>
      <c r="E2261" s="1" t="str">
        <f>IF(在职员工基本信息!E2258="","",在职员工基本信息!E2258)</f>
        <v/>
      </c>
      <c r="F2261" s="23" t="str">
        <f>IF(在职员工基本信息!G2258="","",在职员工基本信息!G2258)</f>
        <v/>
      </c>
      <c r="G2261" s="1" t="str">
        <f>IF(在职员工基本信息!B2258="","",在职员工基本信息!B2258)</f>
        <v/>
      </c>
      <c r="H2261" s="1" t="str">
        <f>IF(在职员工基本信息!C2258="","",在职员工基本信息!C2258)</f>
        <v/>
      </c>
      <c r="J2261" s="23" t="str">
        <f t="shared" si="175"/>
        <v/>
      </c>
      <c r="K2261" s="23" t="str">
        <f t="shared" si="176"/>
        <v/>
      </c>
      <c r="L2261" s="23" t="str">
        <f t="shared" si="177"/>
        <v/>
      </c>
      <c r="M2261" s="23" t="str">
        <f t="shared" si="178"/>
        <v/>
      </c>
      <c r="N2261" s="23" t="str">
        <f t="shared" si="179"/>
        <v/>
      </c>
    </row>
    <row r="2262" spans="1:14">
      <c r="A2262" s="1" t="str">
        <f>B2262&amp;COUNTIF(B$8:B2262,B2262)</f>
        <v>2250</v>
      </c>
      <c r="B2262" s="1" t="str">
        <f>IF(MONTH(在职员工基本信息!G2259)=$L$4,MONTH(在职员工基本信息!G2259),"")</f>
        <v/>
      </c>
      <c r="D2262" s="1" t="str">
        <f>IFERROR(IF(在职员工基本信息!D2259="","",在职员工基本信息!D2259),"")</f>
        <v/>
      </c>
      <c r="E2262" s="1" t="str">
        <f>IF(在职员工基本信息!E2259="","",在职员工基本信息!E2259)</f>
        <v/>
      </c>
      <c r="F2262" s="23" t="str">
        <f>IF(在职员工基本信息!G2259="","",在职员工基本信息!G2259)</f>
        <v/>
      </c>
      <c r="G2262" s="1" t="str">
        <f>IF(在职员工基本信息!B2259="","",在职员工基本信息!B2259)</f>
        <v/>
      </c>
      <c r="H2262" s="1" t="str">
        <f>IF(在职员工基本信息!C2259="","",在职员工基本信息!C2259)</f>
        <v/>
      </c>
      <c r="J2262" s="23" t="str">
        <f t="shared" si="175"/>
        <v/>
      </c>
      <c r="K2262" s="23" t="str">
        <f t="shared" si="176"/>
        <v/>
      </c>
      <c r="L2262" s="23" t="str">
        <f t="shared" si="177"/>
        <v/>
      </c>
      <c r="M2262" s="23" t="str">
        <f t="shared" si="178"/>
        <v/>
      </c>
      <c r="N2262" s="23" t="str">
        <f t="shared" si="179"/>
        <v/>
      </c>
    </row>
    <row r="2263" spans="1:14">
      <c r="A2263" s="1" t="str">
        <f>B2263&amp;COUNTIF(B$8:B2263,B2263)</f>
        <v>2251</v>
      </c>
      <c r="B2263" s="1" t="str">
        <f>IF(MONTH(在职员工基本信息!G2260)=$L$4,MONTH(在职员工基本信息!G2260),"")</f>
        <v/>
      </c>
      <c r="D2263" s="1" t="str">
        <f>IFERROR(IF(在职员工基本信息!D2260="","",在职员工基本信息!D2260),"")</f>
        <v/>
      </c>
      <c r="E2263" s="1" t="str">
        <f>IF(在职员工基本信息!E2260="","",在职员工基本信息!E2260)</f>
        <v/>
      </c>
      <c r="F2263" s="23" t="str">
        <f>IF(在职员工基本信息!G2260="","",在职员工基本信息!G2260)</f>
        <v/>
      </c>
      <c r="G2263" s="1" t="str">
        <f>IF(在职员工基本信息!B2260="","",在职员工基本信息!B2260)</f>
        <v/>
      </c>
      <c r="H2263" s="1" t="str">
        <f>IF(在职员工基本信息!C2260="","",在职员工基本信息!C2260)</f>
        <v/>
      </c>
      <c r="J2263" s="23" t="str">
        <f t="shared" si="175"/>
        <v/>
      </c>
      <c r="K2263" s="23" t="str">
        <f t="shared" si="176"/>
        <v/>
      </c>
      <c r="L2263" s="23" t="str">
        <f t="shared" si="177"/>
        <v/>
      </c>
      <c r="M2263" s="23" t="str">
        <f t="shared" si="178"/>
        <v/>
      </c>
      <c r="N2263" s="23" t="str">
        <f t="shared" si="179"/>
        <v/>
      </c>
    </row>
    <row r="2264" spans="1:14">
      <c r="A2264" s="1" t="str">
        <f>B2264&amp;COUNTIF(B$8:B2264,B2264)</f>
        <v>2252</v>
      </c>
      <c r="B2264" s="1" t="str">
        <f>IF(MONTH(在职员工基本信息!G2261)=$L$4,MONTH(在职员工基本信息!G2261),"")</f>
        <v/>
      </c>
      <c r="D2264" s="1" t="str">
        <f>IFERROR(IF(在职员工基本信息!D2261="","",在职员工基本信息!D2261),"")</f>
        <v/>
      </c>
      <c r="E2264" s="1" t="str">
        <f>IF(在职员工基本信息!E2261="","",在职员工基本信息!E2261)</f>
        <v/>
      </c>
      <c r="F2264" s="23" t="str">
        <f>IF(在职员工基本信息!G2261="","",在职员工基本信息!G2261)</f>
        <v/>
      </c>
      <c r="G2264" s="1" t="str">
        <f>IF(在职员工基本信息!B2261="","",在职员工基本信息!B2261)</f>
        <v/>
      </c>
      <c r="H2264" s="1" t="str">
        <f>IF(在职员工基本信息!C2261="","",在职员工基本信息!C2261)</f>
        <v/>
      </c>
      <c r="J2264" s="23" t="str">
        <f t="shared" si="175"/>
        <v/>
      </c>
      <c r="K2264" s="23" t="str">
        <f t="shared" si="176"/>
        <v/>
      </c>
      <c r="L2264" s="23" t="str">
        <f t="shared" si="177"/>
        <v/>
      </c>
      <c r="M2264" s="23" t="str">
        <f t="shared" si="178"/>
        <v/>
      </c>
      <c r="N2264" s="23" t="str">
        <f t="shared" si="179"/>
        <v/>
      </c>
    </row>
    <row r="2265" spans="1:14">
      <c r="A2265" s="1" t="str">
        <f>B2265&amp;COUNTIF(B$8:B2265,B2265)</f>
        <v>2253</v>
      </c>
      <c r="B2265" s="1" t="str">
        <f>IF(MONTH(在职员工基本信息!G2262)=$L$4,MONTH(在职员工基本信息!G2262),"")</f>
        <v/>
      </c>
      <c r="D2265" s="1" t="str">
        <f>IFERROR(IF(在职员工基本信息!D2262="","",在职员工基本信息!D2262),"")</f>
        <v/>
      </c>
      <c r="E2265" s="1" t="str">
        <f>IF(在职员工基本信息!E2262="","",在职员工基本信息!E2262)</f>
        <v/>
      </c>
      <c r="F2265" s="23" t="str">
        <f>IF(在职员工基本信息!G2262="","",在职员工基本信息!G2262)</f>
        <v/>
      </c>
      <c r="G2265" s="1" t="str">
        <f>IF(在职员工基本信息!B2262="","",在职员工基本信息!B2262)</f>
        <v/>
      </c>
      <c r="H2265" s="1" t="str">
        <f>IF(在职员工基本信息!C2262="","",在职员工基本信息!C2262)</f>
        <v/>
      </c>
      <c r="J2265" s="23" t="str">
        <f t="shared" si="175"/>
        <v/>
      </c>
      <c r="K2265" s="23" t="str">
        <f t="shared" si="176"/>
        <v/>
      </c>
      <c r="L2265" s="23" t="str">
        <f t="shared" si="177"/>
        <v/>
      </c>
      <c r="M2265" s="23" t="str">
        <f t="shared" si="178"/>
        <v/>
      </c>
      <c r="N2265" s="23" t="str">
        <f t="shared" si="179"/>
        <v/>
      </c>
    </row>
    <row r="2266" spans="1:14">
      <c r="A2266" s="1" t="str">
        <f>B2266&amp;COUNTIF(B$8:B2266,B2266)</f>
        <v>2254</v>
      </c>
      <c r="B2266" s="1" t="str">
        <f>IF(MONTH(在职员工基本信息!G2263)=$L$4,MONTH(在职员工基本信息!G2263),"")</f>
        <v/>
      </c>
      <c r="D2266" s="1" t="str">
        <f>IFERROR(IF(在职员工基本信息!D2263="","",在职员工基本信息!D2263),"")</f>
        <v/>
      </c>
      <c r="E2266" s="1" t="str">
        <f>IF(在职员工基本信息!E2263="","",在职员工基本信息!E2263)</f>
        <v/>
      </c>
      <c r="F2266" s="23" t="str">
        <f>IF(在职员工基本信息!G2263="","",在职员工基本信息!G2263)</f>
        <v/>
      </c>
      <c r="G2266" s="1" t="str">
        <f>IF(在职员工基本信息!B2263="","",在职员工基本信息!B2263)</f>
        <v/>
      </c>
      <c r="H2266" s="1" t="str">
        <f>IF(在职员工基本信息!C2263="","",在职员工基本信息!C2263)</f>
        <v/>
      </c>
      <c r="J2266" s="23" t="str">
        <f t="shared" si="175"/>
        <v/>
      </c>
      <c r="K2266" s="23" t="str">
        <f t="shared" si="176"/>
        <v/>
      </c>
      <c r="L2266" s="23" t="str">
        <f t="shared" si="177"/>
        <v/>
      </c>
      <c r="M2266" s="23" t="str">
        <f t="shared" si="178"/>
        <v/>
      </c>
      <c r="N2266" s="23" t="str">
        <f t="shared" si="179"/>
        <v/>
      </c>
    </row>
    <row r="2267" spans="1:14">
      <c r="A2267" s="1" t="str">
        <f>B2267&amp;COUNTIF(B$8:B2267,B2267)</f>
        <v>2255</v>
      </c>
      <c r="B2267" s="1" t="str">
        <f>IF(MONTH(在职员工基本信息!G2264)=$L$4,MONTH(在职员工基本信息!G2264),"")</f>
        <v/>
      </c>
      <c r="D2267" s="1" t="str">
        <f>IFERROR(IF(在职员工基本信息!D2264="","",在职员工基本信息!D2264),"")</f>
        <v/>
      </c>
      <c r="E2267" s="1" t="str">
        <f>IF(在职员工基本信息!E2264="","",在职员工基本信息!E2264)</f>
        <v/>
      </c>
      <c r="F2267" s="23" t="str">
        <f>IF(在职员工基本信息!G2264="","",在职员工基本信息!G2264)</f>
        <v/>
      </c>
      <c r="G2267" s="1" t="str">
        <f>IF(在职员工基本信息!B2264="","",在职员工基本信息!B2264)</f>
        <v/>
      </c>
      <c r="H2267" s="1" t="str">
        <f>IF(在职员工基本信息!C2264="","",在职员工基本信息!C2264)</f>
        <v/>
      </c>
      <c r="J2267" s="23" t="str">
        <f t="shared" si="175"/>
        <v/>
      </c>
      <c r="K2267" s="23" t="str">
        <f t="shared" si="176"/>
        <v/>
      </c>
      <c r="L2267" s="23" t="str">
        <f t="shared" si="177"/>
        <v/>
      </c>
      <c r="M2267" s="23" t="str">
        <f t="shared" si="178"/>
        <v/>
      </c>
      <c r="N2267" s="23" t="str">
        <f t="shared" si="179"/>
        <v/>
      </c>
    </row>
    <row r="2268" spans="1:14">
      <c r="A2268" s="1" t="str">
        <f>B2268&amp;COUNTIF(B$8:B2268,B2268)</f>
        <v>2256</v>
      </c>
      <c r="B2268" s="1" t="str">
        <f>IF(MONTH(在职员工基本信息!G2265)=$L$4,MONTH(在职员工基本信息!G2265),"")</f>
        <v/>
      </c>
      <c r="D2268" s="1" t="str">
        <f>IFERROR(IF(在职员工基本信息!D2265="","",在职员工基本信息!D2265),"")</f>
        <v/>
      </c>
      <c r="E2268" s="1" t="str">
        <f>IF(在职员工基本信息!E2265="","",在职员工基本信息!E2265)</f>
        <v/>
      </c>
      <c r="F2268" s="23" t="str">
        <f>IF(在职员工基本信息!G2265="","",在职员工基本信息!G2265)</f>
        <v/>
      </c>
      <c r="G2268" s="1" t="str">
        <f>IF(在职员工基本信息!B2265="","",在职员工基本信息!B2265)</f>
        <v/>
      </c>
      <c r="H2268" s="1" t="str">
        <f>IF(在职员工基本信息!C2265="","",在职员工基本信息!C2265)</f>
        <v/>
      </c>
      <c r="J2268" s="23" t="str">
        <f t="shared" si="175"/>
        <v/>
      </c>
      <c r="K2268" s="23" t="str">
        <f t="shared" si="176"/>
        <v/>
      </c>
      <c r="L2268" s="23" t="str">
        <f t="shared" si="177"/>
        <v/>
      </c>
      <c r="M2268" s="23" t="str">
        <f t="shared" si="178"/>
        <v/>
      </c>
      <c r="N2268" s="23" t="str">
        <f t="shared" si="179"/>
        <v/>
      </c>
    </row>
    <row r="2269" spans="1:14">
      <c r="A2269" s="1" t="str">
        <f>B2269&amp;COUNTIF(B$8:B2269,B2269)</f>
        <v>2257</v>
      </c>
      <c r="B2269" s="1" t="str">
        <f>IF(MONTH(在职员工基本信息!G2266)=$L$4,MONTH(在职员工基本信息!G2266),"")</f>
        <v/>
      </c>
      <c r="D2269" s="1" t="str">
        <f>IFERROR(IF(在职员工基本信息!D2266="","",在职员工基本信息!D2266),"")</f>
        <v/>
      </c>
      <c r="E2269" s="1" t="str">
        <f>IF(在职员工基本信息!E2266="","",在职员工基本信息!E2266)</f>
        <v/>
      </c>
      <c r="F2269" s="23" t="str">
        <f>IF(在职员工基本信息!G2266="","",在职员工基本信息!G2266)</f>
        <v/>
      </c>
      <c r="G2269" s="1" t="str">
        <f>IF(在职员工基本信息!B2266="","",在职员工基本信息!B2266)</f>
        <v/>
      </c>
      <c r="H2269" s="1" t="str">
        <f>IF(在职员工基本信息!C2266="","",在职员工基本信息!C2266)</f>
        <v/>
      </c>
      <c r="J2269" s="23" t="str">
        <f t="shared" si="175"/>
        <v/>
      </c>
      <c r="K2269" s="23" t="str">
        <f t="shared" si="176"/>
        <v/>
      </c>
      <c r="L2269" s="23" t="str">
        <f t="shared" si="177"/>
        <v/>
      </c>
      <c r="M2269" s="23" t="str">
        <f t="shared" si="178"/>
        <v/>
      </c>
      <c r="N2269" s="23" t="str">
        <f t="shared" si="179"/>
        <v/>
      </c>
    </row>
    <row r="2270" spans="1:14">
      <c r="A2270" s="1" t="str">
        <f>B2270&amp;COUNTIF(B$8:B2270,B2270)</f>
        <v>2258</v>
      </c>
      <c r="B2270" s="1" t="str">
        <f>IF(MONTH(在职员工基本信息!G2267)=$L$4,MONTH(在职员工基本信息!G2267),"")</f>
        <v/>
      </c>
      <c r="D2270" s="1" t="str">
        <f>IFERROR(IF(在职员工基本信息!D2267="","",在职员工基本信息!D2267),"")</f>
        <v/>
      </c>
      <c r="E2270" s="1" t="str">
        <f>IF(在职员工基本信息!E2267="","",在职员工基本信息!E2267)</f>
        <v/>
      </c>
      <c r="F2270" s="23" t="str">
        <f>IF(在职员工基本信息!G2267="","",在职员工基本信息!G2267)</f>
        <v/>
      </c>
      <c r="G2270" s="1" t="str">
        <f>IF(在职员工基本信息!B2267="","",在职员工基本信息!B2267)</f>
        <v/>
      </c>
      <c r="H2270" s="1" t="str">
        <f>IF(在职员工基本信息!C2267="","",在职员工基本信息!C2267)</f>
        <v/>
      </c>
      <c r="J2270" s="23" t="str">
        <f t="shared" si="175"/>
        <v/>
      </c>
      <c r="K2270" s="23" t="str">
        <f t="shared" si="176"/>
        <v/>
      </c>
      <c r="L2270" s="23" t="str">
        <f t="shared" si="177"/>
        <v/>
      </c>
      <c r="M2270" s="23" t="str">
        <f t="shared" si="178"/>
        <v/>
      </c>
      <c r="N2270" s="23" t="str">
        <f t="shared" si="179"/>
        <v/>
      </c>
    </row>
    <row r="2271" spans="1:14">
      <c r="A2271" s="1" t="str">
        <f>B2271&amp;COUNTIF(B$8:B2271,B2271)</f>
        <v>2259</v>
      </c>
      <c r="B2271" s="1" t="str">
        <f>IF(MONTH(在职员工基本信息!G2268)=$L$4,MONTH(在职员工基本信息!G2268),"")</f>
        <v/>
      </c>
      <c r="D2271" s="1" t="str">
        <f>IFERROR(IF(在职员工基本信息!D2268="","",在职员工基本信息!D2268),"")</f>
        <v/>
      </c>
      <c r="E2271" s="1" t="str">
        <f>IF(在职员工基本信息!E2268="","",在职员工基本信息!E2268)</f>
        <v/>
      </c>
      <c r="F2271" s="23" t="str">
        <f>IF(在职员工基本信息!G2268="","",在职员工基本信息!G2268)</f>
        <v/>
      </c>
      <c r="G2271" s="1" t="str">
        <f>IF(在职员工基本信息!B2268="","",在职员工基本信息!B2268)</f>
        <v/>
      </c>
      <c r="H2271" s="1" t="str">
        <f>IF(在职员工基本信息!C2268="","",在职员工基本信息!C2268)</f>
        <v/>
      </c>
      <c r="J2271" s="23" t="str">
        <f t="shared" si="175"/>
        <v/>
      </c>
      <c r="K2271" s="23" t="str">
        <f t="shared" si="176"/>
        <v/>
      </c>
      <c r="L2271" s="23" t="str">
        <f t="shared" si="177"/>
        <v/>
      </c>
      <c r="M2271" s="23" t="str">
        <f t="shared" si="178"/>
        <v/>
      </c>
      <c r="N2271" s="23" t="str">
        <f t="shared" si="179"/>
        <v/>
      </c>
    </row>
    <row r="2272" spans="1:14">
      <c r="A2272" s="1" t="str">
        <f>B2272&amp;COUNTIF(B$8:B2272,B2272)</f>
        <v>2260</v>
      </c>
      <c r="B2272" s="1" t="str">
        <f>IF(MONTH(在职员工基本信息!G2269)=$L$4,MONTH(在职员工基本信息!G2269),"")</f>
        <v/>
      </c>
      <c r="D2272" s="1" t="str">
        <f>IFERROR(IF(在职员工基本信息!D2269="","",在职员工基本信息!D2269),"")</f>
        <v/>
      </c>
      <c r="E2272" s="1" t="str">
        <f>IF(在职员工基本信息!E2269="","",在职员工基本信息!E2269)</f>
        <v/>
      </c>
      <c r="F2272" s="23" t="str">
        <f>IF(在职员工基本信息!G2269="","",在职员工基本信息!G2269)</f>
        <v/>
      </c>
      <c r="G2272" s="1" t="str">
        <f>IF(在职员工基本信息!B2269="","",在职员工基本信息!B2269)</f>
        <v/>
      </c>
      <c r="H2272" s="1" t="str">
        <f>IF(在职员工基本信息!C2269="","",在职员工基本信息!C2269)</f>
        <v/>
      </c>
      <c r="J2272" s="23" t="str">
        <f t="shared" si="175"/>
        <v/>
      </c>
      <c r="K2272" s="23" t="str">
        <f t="shared" si="176"/>
        <v/>
      </c>
      <c r="L2272" s="23" t="str">
        <f t="shared" si="177"/>
        <v/>
      </c>
      <c r="M2272" s="23" t="str">
        <f t="shared" si="178"/>
        <v/>
      </c>
      <c r="N2272" s="23" t="str">
        <f t="shared" si="179"/>
        <v/>
      </c>
    </row>
    <row r="2273" spans="1:14">
      <c r="A2273" s="1" t="str">
        <f>B2273&amp;COUNTIF(B$8:B2273,B2273)</f>
        <v>2261</v>
      </c>
      <c r="B2273" s="1" t="str">
        <f>IF(MONTH(在职员工基本信息!G2270)=$L$4,MONTH(在职员工基本信息!G2270),"")</f>
        <v/>
      </c>
      <c r="D2273" s="1" t="str">
        <f>IFERROR(IF(在职员工基本信息!D2270="","",在职员工基本信息!D2270),"")</f>
        <v/>
      </c>
      <c r="E2273" s="1" t="str">
        <f>IF(在职员工基本信息!E2270="","",在职员工基本信息!E2270)</f>
        <v/>
      </c>
      <c r="F2273" s="23" t="str">
        <f>IF(在职员工基本信息!G2270="","",在职员工基本信息!G2270)</f>
        <v/>
      </c>
      <c r="G2273" s="1" t="str">
        <f>IF(在职员工基本信息!B2270="","",在职员工基本信息!B2270)</f>
        <v/>
      </c>
      <c r="H2273" s="1" t="str">
        <f>IF(在职员工基本信息!C2270="","",在职员工基本信息!C2270)</f>
        <v/>
      </c>
      <c r="J2273" s="23" t="str">
        <f t="shared" si="175"/>
        <v/>
      </c>
      <c r="K2273" s="23" t="str">
        <f t="shared" si="176"/>
        <v/>
      </c>
      <c r="L2273" s="23" t="str">
        <f t="shared" si="177"/>
        <v/>
      </c>
      <c r="M2273" s="23" t="str">
        <f t="shared" si="178"/>
        <v/>
      </c>
      <c r="N2273" s="23" t="str">
        <f t="shared" si="179"/>
        <v/>
      </c>
    </row>
    <row r="2274" spans="1:14">
      <c r="A2274" s="1" t="str">
        <f>B2274&amp;COUNTIF(B$8:B2274,B2274)</f>
        <v>2262</v>
      </c>
      <c r="B2274" s="1" t="str">
        <f>IF(MONTH(在职员工基本信息!G2271)=$L$4,MONTH(在职员工基本信息!G2271),"")</f>
        <v/>
      </c>
      <c r="D2274" s="1" t="str">
        <f>IFERROR(IF(在职员工基本信息!D2271="","",在职员工基本信息!D2271),"")</f>
        <v/>
      </c>
      <c r="E2274" s="1" t="str">
        <f>IF(在职员工基本信息!E2271="","",在职员工基本信息!E2271)</f>
        <v/>
      </c>
      <c r="F2274" s="23" t="str">
        <f>IF(在职员工基本信息!G2271="","",在职员工基本信息!G2271)</f>
        <v/>
      </c>
      <c r="G2274" s="1" t="str">
        <f>IF(在职员工基本信息!B2271="","",在职员工基本信息!B2271)</f>
        <v/>
      </c>
      <c r="H2274" s="1" t="str">
        <f>IF(在职员工基本信息!C2271="","",在职员工基本信息!C2271)</f>
        <v/>
      </c>
      <c r="J2274" s="23" t="str">
        <f t="shared" si="175"/>
        <v/>
      </c>
      <c r="K2274" s="23" t="str">
        <f t="shared" si="176"/>
        <v/>
      </c>
      <c r="L2274" s="23" t="str">
        <f t="shared" si="177"/>
        <v/>
      </c>
      <c r="M2274" s="23" t="str">
        <f t="shared" si="178"/>
        <v/>
      </c>
      <c r="N2274" s="23" t="str">
        <f t="shared" si="179"/>
        <v/>
      </c>
    </row>
    <row r="2275" spans="1:14">
      <c r="A2275" s="1" t="str">
        <f>B2275&amp;COUNTIF(B$8:B2275,B2275)</f>
        <v>2263</v>
      </c>
      <c r="B2275" s="1" t="str">
        <f>IF(MONTH(在职员工基本信息!G2272)=$L$4,MONTH(在职员工基本信息!G2272),"")</f>
        <v/>
      </c>
      <c r="D2275" s="1" t="str">
        <f>IFERROR(IF(在职员工基本信息!D2272="","",在职员工基本信息!D2272),"")</f>
        <v/>
      </c>
      <c r="E2275" s="1" t="str">
        <f>IF(在职员工基本信息!E2272="","",在职员工基本信息!E2272)</f>
        <v/>
      </c>
      <c r="F2275" s="23" t="str">
        <f>IF(在职员工基本信息!G2272="","",在职员工基本信息!G2272)</f>
        <v/>
      </c>
      <c r="G2275" s="1" t="str">
        <f>IF(在职员工基本信息!B2272="","",在职员工基本信息!B2272)</f>
        <v/>
      </c>
      <c r="H2275" s="1" t="str">
        <f>IF(在职员工基本信息!C2272="","",在职员工基本信息!C2272)</f>
        <v/>
      </c>
      <c r="J2275" s="23" t="str">
        <f t="shared" si="175"/>
        <v/>
      </c>
      <c r="K2275" s="23" t="str">
        <f t="shared" si="176"/>
        <v/>
      </c>
      <c r="L2275" s="23" t="str">
        <f t="shared" si="177"/>
        <v/>
      </c>
      <c r="M2275" s="23" t="str">
        <f t="shared" si="178"/>
        <v/>
      </c>
      <c r="N2275" s="23" t="str">
        <f t="shared" si="179"/>
        <v/>
      </c>
    </row>
    <row r="2276" spans="1:14">
      <c r="A2276" s="1" t="str">
        <f>B2276&amp;COUNTIF(B$8:B2276,B2276)</f>
        <v>2264</v>
      </c>
      <c r="B2276" s="1" t="str">
        <f>IF(MONTH(在职员工基本信息!G2273)=$L$4,MONTH(在职员工基本信息!G2273),"")</f>
        <v/>
      </c>
      <c r="D2276" s="1" t="str">
        <f>IFERROR(IF(在职员工基本信息!D2273="","",在职员工基本信息!D2273),"")</f>
        <v/>
      </c>
      <c r="E2276" s="1" t="str">
        <f>IF(在职员工基本信息!E2273="","",在职员工基本信息!E2273)</f>
        <v/>
      </c>
      <c r="F2276" s="23" t="str">
        <f>IF(在职员工基本信息!G2273="","",在职员工基本信息!G2273)</f>
        <v/>
      </c>
      <c r="G2276" s="1" t="str">
        <f>IF(在职员工基本信息!B2273="","",在职员工基本信息!B2273)</f>
        <v/>
      </c>
      <c r="H2276" s="1" t="str">
        <f>IF(在职员工基本信息!C2273="","",在职员工基本信息!C2273)</f>
        <v/>
      </c>
      <c r="J2276" s="23" t="str">
        <f t="shared" si="175"/>
        <v/>
      </c>
      <c r="K2276" s="23" t="str">
        <f t="shared" si="176"/>
        <v/>
      </c>
      <c r="L2276" s="23" t="str">
        <f t="shared" si="177"/>
        <v/>
      </c>
      <c r="M2276" s="23" t="str">
        <f t="shared" si="178"/>
        <v/>
      </c>
      <c r="N2276" s="23" t="str">
        <f t="shared" si="179"/>
        <v/>
      </c>
    </row>
    <row r="2277" spans="1:14">
      <c r="A2277" s="1" t="str">
        <f>B2277&amp;COUNTIF(B$8:B2277,B2277)</f>
        <v>2265</v>
      </c>
      <c r="B2277" s="1" t="str">
        <f>IF(MONTH(在职员工基本信息!G2274)=$L$4,MONTH(在职员工基本信息!G2274),"")</f>
        <v/>
      </c>
      <c r="D2277" s="1" t="str">
        <f>IFERROR(IF(在职员工基本信息!D2274="","",在职员工基本信息!D2274),"")</f>
        <v/>
      </c>
      <c r="E2277" s="1" t="str">
        <f>IF(在职员工基本信息!E2274="","",在职员工基本信息!E2274)</f>
        <v/>
      </c>
      <c r="F2277" s="23" t="str">
        <f>IF(在职员工基本信息!G2274="","",在职员工基本信息!G2274)</f>
        <v/>
      </c>
      <c r="G2277" s="1" t="str">
        <f>IF(在职员工基本信息!B2274="","",在职员工基本信息!B2274)</f>
        <v/>
      </c>
      <c r="H2277" s="1" t="str">
        <f>IF(在职员工基本信息!C2274="","",在职员工基本信息!C2274)</f>
        <v/>
      </c>
      <c r="J2277" s="23" t="str">
        <f t="shared" si="175"/>
        <v/>
      </c>
      <c r="K2277" s="23" t="str">
        <f t="shared" si="176"/>
        <v/>
      </c>
      <c r="L2277" s="23" t="str">
        <f t="shared" si="177"/>
        <v/>
      </c>
      <c r="M2277" s="23" t="str">
        <f t="shared" si="178"/>
        <v/>
      </c>
      <c r="N2277" s="23" t="str">
        <f t="shared" si="179"/>
        <v/>
      </c>
    </row>
    <row r="2278" spans="1:14">
      <c r="A2278" s="1" t="str">
        <f>B2278&amp;COUNTIF(B$8:B2278,B2278)</f>
        <v>2266</v>
      </c>
      <c r="B2278" s="1" t="str">
        <f>IF(MONTH(在职员工基本信息!G2275)=$L$4,MONTH(在职员工基本信息!G2275),"")</f>
        <v/>
      </c>
      <c r="D2278" s="1" t="str">
        <f>IFERROR(IF(在职员工基本信息!D2275="","",在职员工基本信息!D2275),"")</f>
        <v/>
      </c>
      <c r="E2278" s="1" t="str">
        <f>IF(在职员工基本信息!E2275="","",在职员工基本信息!E2275)</f>
        <v/>
      </c>
      <c r="F2278" s="23" t="str">
        <f>IF(在职员工基本信息!G2275="","",在职员工基本信息!G2275)</f>
        <v/>
      </c>
      <c r="G2278" s="1" t="str">
        <f>IF(在职员工基本信息!B2275="","",在职员工基本信息!B2275)</f>
        <v/>
      </c>
      <c r="H2278" s="1" t="str">
        <f>IF(在职员工基本信息!C2275="","",在职员工基本信息!C2275)</f>
        <v/>
      </c>
      <c r="J2278" s="23" t="str">
        <f t="shared" si="175"/>
        <v/>
      </c>
      <c r="K2278" s="23" t="str">
        <f t="shared" si="176"/>
        <v/>
      </c>
      <c r="L2278" s="23" t="str">
        <f t="shared" si="177"/>
        <v/>
      </c>
      <c r="M2278" s="23" t="str">
        <f t="shared" si="178"/>
        <v/>
      </c>
      <c r="N2278" s="23" t="str">
        <f t="shared" si="179"/>
        <v/>
      </c>
    </row>
    <row r="2279" spans="1:14">
      <c r="A2279" s="1" t="str">
        <f>B2279&amp;COUNTIF(B$8:B2279,B2279)</f>
        <v>2267</v>
      </c>
      <c r="B2279" s="1" t="str">
        <f>IF(MONTH(在职员工基本信息!G2276)=$L$4,MONTH(在职员工基本信息!G2276),"")</f>
        <v/>
      </c>
      <c r="D2279" s="1" t="str">
        <f>IFERROR(IF(在职员工基本信息!D2276="","",在职员工基本信息!D2276),"")</f>
        <v/>
      </c>
      <c r="E2279" s="1" t="str">
        <f>IF(在职员工基本信息!E2276="","",在职员工基本信息!E2276)</f>
        <v/>
      </c>
      <c r="F2279" s="23" t="str">
        <f>IF(在职员工基本信息!G2276="","",在职员工基本信息!G2276)</f>
        <v/>
      </c>
      <c r="G2279" s="1" t="str">
        <f>IF(在职员工基本信息!B2276="","",在职员工基本信息!B2276)</f>
        <v/>
      </c>
      <c r="H2279" s="1" t="str">
        <f>IF(在职员工基本信息!C2276="","",在职员工基本信息!C2276)</f>
        <v/>
      </c>
      <c r="J2279" s="23" t="str">
        <f t="shared" si="175"/>
        <v/>
      </c>
      <c r="K2279" s="23" t="str">
        <f t="shared" si="176"/>
        <v/>
      </c>
      <c r="L2279" s="23" t="str">
        <f t="shared" si="177"/>
        <v/>
      </c>
      <c r="M2279" s="23" t="str">
        <f t="shared" si="178"/>
        <v/>
      </c>
      <c r="N2279" s="23" t="str">
        <f t="shared" si="179"/>
        <v/>
      </c>
    </row>
    <row r="2280" spans="1:14">
      <c r="A2280" s="1" t="str">
        <f>B2280&amp;COUNTIF(B$8:B2280,B2280)</f>
        <v>2268</v>
      </c>
      <c r="B2280" s="1" t="str">
        <f>IF(MONTH(在职员工基本信息!G2277)=$L$4,MONTH(在职员工基本信息!G2277),"")</f>
        <v/>
      </c>
      <c r="D2280" s="1" t="str">
        <f>IFERROR(IF(在职员工基本信息!D2277="","",在职员工基本信息!D2277),"")</f>
        <v/>
      </c>
      <c r="E2280" s="1" t="str">
        <f>IF(在职员工基本信息!E2277="","",在职员工基本信息!E2277)</f>
        <v/>
      </c>
      <c r="F2280" s="23" t="str">
        <f>IF(在职员工基本信息!G2277="","",在职员工基本信息!G2277)</f>
        <v/>
      </c>
      <c r="G2280" s="1" t="str">
        <f>IF(在职员工基本信息!B2277="","",在职员工基本信息!B2277)</f>
        <v/>
      </c>
      <c r="H2280" s="1" t="str">
        <f>IF(在职员工基本信息!C2277="","",在职员工基本信息!C2277)</f>
        <v/>
      </c>
      <c r="J2280" s="23" t="str">
        <f t="shared" si="175"/>
        <v/>
      </c>
      <c r="K2280" s="23" t="str">
        <f t="shared" si="176"/>
        <v/>
      </c>
      <c r="L2280" s="23" t="str">
        <f t="shared" si="177"/>
        <v/>
      </c>
      <c r="M2280" s="23" t="str">
        <f t="shared" si="178"/>
        <v/>
      </c>
      <c r="N2280" s="23" t="str">
        <f t="shared" si="179"/>
        <v/>
      </c>
    </row>
    <row r="2281" spans="1:14">
      <c r="A2281" s="1" t="str">
        <f>B2281&amp;COUNTIF(B$8:B2281,B2281)</f>
        <v>2269</v>
      </c>
      <c r="B2281" s="1" t="str">
        <f>IF(MONTH(在职员工基本信息!G2278)=$L$4,MONTH(在职员工基本信息!G2278),"")</f>
        <v/>
      </c>
      <c r="D2281" s="1" t="str">
        <f>IFERROR(IF(在职员工基本信息!D2278="","",在职员工基本信息!D2278),"")</f>
        <v/>
      </c>
      <c r="E2281" s="1" t="str">
        <f>IF(在职员工基本信息!E2278="","",在职员工基本信息!E2278)</f>
        <v/>
      </c>
      <c r="F2281" s="23" t="str">
        <f>IF(在职员工基本信息!G2278="","",在职员工基本信息!G2278)</f>
        <v/>
      </c>
      <c r="G2281" s="1" t="str">
        <f>IF(在职员工基本信息!B2278="","",在职员工基本信息!B2278)</f>
        <v/>
      </c>
      <c r="H2281" s="1" t="str">
        <f>IF(在职员工基本信息!C2278="","",在职员工基本信息!C2278)</f>
        <v/>
      </c>
      <c r="J2281" s="23" t="str">
        <f t="shared" si="175"/>
        <v/>
      </c>
      <c r="K2281" s="23" t="str">
        <f t="shared" si="176"/>
        <v/>
      </c>
      <c r="L2281" s="23" t="str">
        <f t="shared" si="177"/>
        <v/>
      </c>
      <c r="M2281" s="23" t="str">
        <f t="shared" si="178"/>
        <v/>
      </c>
      <c r="N2281" s="23" t="str">
        <f t="shared" si="179"/>
        <v/>
      </c>
    </row>
    <row r="2282" spans="1:14">
      <c r="A2282" s="1" t="str">
        <f>B2282&amp;COUNTIF(B$8:B2282,B2282)</f>
        <v>2270</v>
      </c>
      <c r="B2282" s="1" t="str">
        <f>IF(MONTH(在职员工基本信息!G2279)=$L$4,MONTH(在职员工基本信息!G2279),"")</f>
        <v/>
      </c>
      <c r="D2282" s="1" t="str">
        <f>IFERROR(IF(在职员工基本信息!D2279="","",在职员工基本信息!D2279),"")</f>
        <v/>
      </c>
      <c r="E2282" s="1" t="str">
        <f>IF(在职员工基本信息!E2279="","",在职员工基本信息!E2279)</f>
        <v/>
      </c>
      <c r="F2282" s="23" t="str">
        <f>IF(在职员工基本信息!G2279="","",在职员工基本信息!G2279)</f>
        <v/>
      </c>
      <c r="G2282" s="1" t="str">
        <f>IF(在职员工基本信息!B2279="","",在职员工基本信息!B2279)</f>
        <v/>
      </c>
      <c r="H2282" s="1" t="str">
        <f>IF(在职员工基本信息!C2279="","",在职员工基本信息!C2279)</f>
        <v/>
      </c>
      <c r="J2282" s="23" t="str">
        <f t="shared" si="175"/>
        <v/>
      </c>
      <c r="K2282" s="23" t="str">
        <f t="shared" si="176"/>
        <v/>
      </c>
      <c r="L2282" s="23" t="str">
        <f t="shared" si="177"/>
        <v/>
      </c>
      <c r="M2282" s="23" t="str">
        <f t="shared" si="178"/>
        <v/>
      </c>
      <c r="N2282" s="23" t="str">
        <f t="shared" si="179"/>
        <v/>
      </c>
    </row>
    <row r="2283" spans="1:14">
      <c r="A2283" s="1" t="str">
        <f>B2283&amp;COUNTIF(B$8:B2283,B2283)</f>
        <v>2271</v>
      </c>
      <c r="B2283" s="1" t="str">
        <f>IF(MONTH(在职员工基本信息!G2280)=$L$4,MONTH(在职员工基本信息!G2280),"")</f>
        <v/>
      </c>
      <c r="D2283" s="1" t="str">
        <f>IFERROR(IF(在职员工基本信息!D2280="","",在职员工基本信息!D2280),"")</f>
        <v/>
      </c>
      <c r="E2283" s="1" t="str">
        <f>IF(在职员工基本信息!E2280="","",在职员工基本信息!E2280)</f>
        <v/>
      </c>
      <c r="F2283" s="23" t="str">
        <f>IF(在职员工基本信息!G2280="","",在职员工基本信息!G2280)</f>
        <v/>
      </c>
      <c r="G2283" s="1" t="str">
        <f>IF(在职员工基本信息!B2280="","",在职员工基本信息!B2280)</f>
        <v/>
      </c>
      <c r="H2283" s="1" t="str">
        <f>IF(在职员工基本信息!C2280="","",在职员工基本信息!C2280)</f>
        <v/>
      </c>
      <c r="J2283" s="23" t="str">
        <f t="shared" si="175"/>
        <v/>
      </c>
      <c r="K2283" s="23" t="str">
        <f t="shared" si="176"/>
        <v/>
      </c>
      <c r="L2283" s="23" t="str">
        <f t="shared" si="177"/>
        <v/>
      </c>
      <c r="M2283" s="23" t="str">
        <f t="shared" si="178"/>
        <v/>
      </c>
      <c r="N2283" s="23" t="str">
        <f t="shared" si="179"/>
        <v/>
      </c>
    </row>
    <row r="2284" spans="1:14">
      <c r="A2284" s="1" t="str">
        <f>B2284&amp;COUNTIF(B$8:B2284,B2284)</f>
        <v>2272</v>
      </c>
      <c r="B2284" s="1" t="str">
        <f>IF(MONTH(在职员工基本信息!G2281)=$L$4,MONTH(在职员工基本信息!G2281),"")</f>
        <v/>
      </c>
      <c r="D2284" s="1" t="str">
        <f>IFERROR(IF(在职员工基本信息!D2281="","",在职员工基本信息!D2281),"")</f>
        <v/>
      </c>
      <c r="E2284" s="1" t="str">
        <f>IF(在职员工基本信息!E2281="","",在职员工基本信息!E2281)</f>
        <v/>
      </c>
      <c r="F2284" s="23" t="str">
        <f>IF(在职员工基本信息!G2281="","",在职员工基本信息!G2281)</f>
        <v/>
      </c>
      <c r="G2284" s="1" t="str">
        <f>IF(在职员工基本信息!B2281="","",在职员工基本信息!B2281)</f>
        <v/>
      </c>
      <c r="H2284" s="1" t="str">
        <f>IF(在职员工基本信息!C2281="","",在职员工基本信息!C2281)</f>
        <v/>
      </c>
      <c r="J2284" s="23" t="str">
        <f t="shared" si="175"/>
        <v/>
      </c>
      <c r="K2284" s="23" t="str">
        <f t="shared" si="176"/>
        <v/>
      </c>
      <c r="L2284" s="23" t="str">
        <f t="shared" si="177"/>
        <v/>
      </c>
      <c r="M2284" s="23" t="str">
        <f t="shared" si="178"/>
        <v/>
      </c>
      <c r="N2284" s="23" t="str">
        <f t="shared" si="179"/>
        <v/>
      </c>
    </row>
    <row r="2285" spans="1:14">
      <c r="A2285" s="1" t="str">
        <f>B2285&amp;COUNTIF(B$8:B2285,B2285)</f>
        <v>2273</v>
      </c>
      <c r="B2285" s="1" t="str">
        <f>IF(MONTH(在职员工基本信息!G2282)=$L$4,MONTH(在职员工基本信息!G2282),"")</f>
        <v/>
      </c>
      <c r="D2285" s="1" t="str">
        <f>IFERROR(IF(在职员工基本信息!D2282="","",在职员工基本信息!D2282),"")</f>
        <v/>
      </c>
      <c r="E2285" s="1" t="str">
        <f>IF(在职员工基本信息!E2282="","",在职员工基本信息!E2282)</f>
        <v/>
      </c>
      <c r="F2285" s="23" t="str">
        <f>IF(在职员工基本信息!G2282="","",在职员工基本信息!G2282)</f>
        <v/>
      </c>
      <c r="G2285" s="1" t="str">
        <f>IF(在职员工基本信息!B2282="","",在职员工基本信息!B2282)</f>
        <v/>
      </c>
      <c r="H2285" s="1" t="str">
        <f>IF(在职员工基本信息!C2282="","",在职员工基本信息!C2282)</f>
        <v/>
      </c>
      <c r="J2285" s="23" t="str">
        <f t="shared" si="175"/>
        <v/>
      </c>
      <c r="K2285" s="23" t="str">
        <f t="shared" si="176"/>
        <v/>
      </c>
      <c r="L2285" s="23" t="str">
        <f t="shared" si="177"/>
        <v/>
      </c>
      <c r="M2285" s="23" t="str">
        <f t="shared" si="178"/>
        <v/>
      </c>
      <c r="N2285" s="23" t="str">
        <f t="shared" si="179"/>
        <v/>
      </c>
    </row>
    <row r="2286" spans="1:14">
      <c r="A2286" s="1" t="str">
        <f>B2286&amp;COUNTIF(B$8:B2286,B2286)</f>
        <v>2274</v>
      </c>
      <c r="B2286" s="1" t="str">
        <f>IF(MONTH(在职员工基本信息!G2283)=$L$4,MONTH(在职员工基本信息!G2283),"")</f>
        <v/>
      </c>
      <c r="D2286" s="1" t="str">
        <f>IFERROR(IF(在职员工基本信息!D2283="","",在职员工基本信息!D2283),"")</f>
        <v/>
      </c>
      <c r="E2286" s="1" t="str">
        <f>IF(在职员工基本信息!E2283="","",在职员工基本信息!E2283)</f>
        <v/>
      </c>
      <c r="F2286" s="23" t="str">
        <f>IF(在职员工基本信息!G2283="","",在职员工基本信息!G2283)</f>
        <v/>
      </c>
      <c r="G2286" s="1" t="str">
        <f>IF(在职员工基本信息!B2283="","",在职员工基本信息!B2283)</f>
        <v/>
      </c>
      <c r="H2286" s="1" t="str">
        <f>IF(在职员工基本信息!C2283="","",在职员工基本信息!C2283)</f>
        <v/>
      </c>
      <c r="J2286" s="23" t="str">
        <f t="shared" si="175"/>
        <v/>
      </c>
      <c r="K2286" s="23" t="str">
        <f t="shared" si="176"/>
        <v/>
      </c>
      <c r="L2286" s="23" t="str">
        <f t="shared" si="177"/>
        <v/>
      </c>
      <c r="M2286" s="23" t="str">
        <f t="shared" si="178"/>
        <v/>
      </c>
      <c r="N2286" s="23" t="str">
        <f t="shared" si="179"/>
        <v/>
      </c>
    </row>
    <row r="2287" spans="1:14">
      <c r="A2287" s="1" t="str">
        <f>B2287&amp;COUNTIF(B$8:B2287,B2287)</f>
        <v>2275</v>
      </c>
      <c r="B2287" s="1" t="str">
        <f>IF(MONTH(在职员工基本信息!G2284)=$L$4,MONTH(在职员工基本信息!G2284),"")</f>
        <v/>
      </c>
      <c r="D2287" s="1" t="str">
        <f>IFERROR(IF(在职员工基本信息!D2284="","",在职员工基本信息!D2284),"")</f>
        <v/>
      </c>
      <c r="E2287" s="1" t="str">
        <f>IF(在职员工基本信息!E2284="","",在职员工基本信息!E2284)</f>
        <v/>
      </c>
      <c r="F2287" s="23" t="str">
        <f>IF(在职员工基本信息!G2284="","",在职员工基本信息!G2284)</f>
        <v/>
      </c>
      <c r="G2287" s="1" t="str">
        <f>IF(在职员工基本信息!B2284="","",在职员工基本信息!B2284)</f>
        <v/>
      </c>
      <c r="H2287" s="1" t="str">
        <f>IF(在职员工基本信息!C2284="","",在职员工基本信息!C2284)</f>
        <v/>
      </c>
      <c r="J2287" s="23" t="str">
        <f t="shared" si="175"/>
        <v/>
      </c>
      <c r="K2287" s="23" t="str">
        <f t="shared" si="176"/>
        <v/>
      </c>
      <c r="L2287" s="23" t="str">
        <f t="shared" si="177"/>
        <v/>
      </c>
      <c r="M2287" s="23" t="str">
        <f t="shared" si="178"/>
        <v/>
      </c>
      <c r="N2287" s="23" t="str">
        <f t="shared" si="179"/>
        <v/>
      </c>
    </row>
    <row r="2288" spans="1:14">
      <c r="A2288" s="1" t="str">
        <f>B2288&amp;COUNTIF(B$8:B2288,B2288)</f>
        <v>2276</v>
      </c>
      <c r="B2288" s="1" t="str">
        <f>IF(MONTH(在职员工基本信息!G2285)=$L$4,MONTH(在职员工基本信息!G2285),"")</f>
        <v/>
      </c>
      <c r="D2288" s="1" t="str">
        <f>IFERROR(IF(在职员工基本信息!D2285="","",在职员工基本信息!D2285),"")</f>
        <v/>
      </c>
      <c r="E2288" s="1" t="str">
        <f>IF(在职员工基本信息!E2285="","",在职员工基本信息!E2285)</f>
        <v/>
      </c>
      <c r="F2288" s="23" t="str">
        <f>IF(在职员工基本信息!G2285="","",在职员工基本信息!G2285)</f>
        <v/>
      </c>
      <c r="G2288" s="1" t="str">
        <f>IF(在职员工基本信息!B2285="","",在职员工基本信息!B2285)</f>
        <v/>
      </c>
      <c r="H2288" s="1" t="str">
        <f>IF(在职员工基本信息!C2285="","",在职员工基本信息!C2285)</f>
        <v/>
      </c>
      <c r="J2288" s="23" t="str">
        <f t="shared" si="175"/>
        <v/>
      </c>
      <c r="K2288" s="23" t="str">
        <f t="shared" si="176"/>
        <v/>
      </c>
      <c r="L2288" s="23" t="str">
        <f t="shared" si="177"/>
        <v/>
      </c>
      <c r="M2288" s="23" t="str">
        <f t="shared" si="178"/>
        <v/>
      </c>
      <c r="N2288" s="23" t="str">
        <f t="shared" si="179"/>
        <v/>
      </c>
    </row>
    <row r="2289" spans="1:14">
      <c r="A2289" s="1" t="str">
        <f>B2289&amp;COUNTIF(B$8:B2289,B2289)</f>
        <v>2277</v>
      </c>
      <c r="B2289" s="1" t="str">
        <f>IF(MONTH(在职员工基本信息!G2286)=$L$4,MONTH(在职员工基本信息!G2286),"")</f>
        <v/>
      </c>
      <c r="D2289" s="1" t="str">
        <f>IFERROR(IF(在职员工基本信息!D2286="","",在职员工基本信息!D2286),"")</f>
        <v/>
      </c>
      <c r="E2289" s="1" t="str">
        <f>IF(在职员工基本信息!E2286="","",在职员工基本信息!E2286)</f>
        <v/>
      </c>
      <c r="F2289" s="23" t="str">
        <f>IF(在职员工基本信息!G2286="","",在职员工基本信息!G2286)</f>
        <v/>
      </c>
      <c r="G2289" s="1" t="str">
        <f>IF(在职员工基本信息!B2286="","",在职员工基本信息!B2286)</f>
        <v/>
      </c>
      <c r="H2289" s="1" t="str">
        <f>IF(在职员工基本信息!C2286="","",在职员工基本信息!C2286)</f>
        <v/>
      </c>
      <c r="J2289" s="23" t="str">
        <f t="shared" si="175"/>
        <v/>
      </c>
      <c r="K2289" s="23" t="str">
        <f t="shared" si="176"/>
        <v/>
      </c>
      <c r="L2289" s="23" t="str">
        <f t="shared" si="177"/>
        <v/>
      </c>
      <c r="M2289" s="23" t="str">
        <f t="shared" si="178"/>
        <v/>
      </c>
      <c r="N2289" s="23" t="str">
        <f t="shared" si="179"/>
        <v/>
      </c>
    </row>
    <row r="2290" spans="1:14">
      <c r="A2290" s="1" t="str">
        <f>B2290&amp;COUNTIF(B$8:B2290,B2290)</f>
        <v>2278</v>
      </c>
      <c r="B2290" s="1" t="str">
        <f>IF(MONTH(在职员工基本信息!G2287)=$L$4,MONTH(在职员工基本信息!G2287),"")</f>
        <v/>
      </c>
      <c r="D2290" s="1" t="str">
        <f>IFERROR(IF(在职员工基本信息!D2287="","",在职员工基本信息!D2287),"")</f>
        <v/>
      </c>
      <c r="E2290" s="1" t="str">
        <f>IF(在职员工基本信息!E2287="","",在职员工基本信息!E2287)</f>
        <v/>
      </c>
      <c r="F2290" s="23" t="str">
        <f>IF(在职员工基本信息!G2287="","",在职员工基本信息!G2287)</f>
        <v/>
      </c>
      <c r="G2290" s="1" t="str">
        <f>IF(在职员工基本信息!B2287="","",在职员工基本信息!B2287)</f>
        <v/>
      </c>
      <c r="H2290" s="1" t="str">
        <f>IF(在职员工基本信息!C2287="","",在职员工基本信息!C2287)</f>
        <v/>
      </c>
      <c r="J2290" s="23" t="str">
        <f t="shared" si="175"/>
        <v/>
      </c>
      <c r="K2290" s="23" t="str">
        <f t="shared" si="176"/>
        <v/>
      </c>
      <c r="L2290" s="23" t="str">
        <f t="shared" si="177"/>
        <v/>
      </c>
      <c r="M2290" s="23" t="str">
        <f t="shared" si="178"/>
        <v/>
      </c>
      <c r="N2290" s="23" t="str">
        <f t="shared" si="179"/>
        <v/>
      </c>
    </row>
    <row r="2291" spans="1:14">
      <c r="A2291" s="1" t="str">
        <f>B2291&amp;COUNTIF(B$8:B2291,B2291)</f>
        <v>2279</v>
      </c>
      <c r="B2291" s="1" t="str">
        <f>IF(MONTH(在职员工基本信息!G2288)=$L$4,MONTH(在职员工基本信息!G2288),"")</f>
        <v/>
      </c>
      <c r="D2291" s="1" t="str">
        <f>IFERROR(IF(在职员工基本信息!D2288="","",在职员工基本信息!D2288),"")</f>
        <v/>
      </c>
      <c r="E2291" s="1" t="str">
        <f>IF(在职员工基本信息!E2288="","",在职员工基本信息!E2288)</f>
        <v/>
      </c>
      <c r="F2291" s="23" t="str">
        <f>IF(在职员工基本信息!G2288="","",在职员工基本信息!G2288)</f>
        <v/>
      </c>
      <c r="G2291" s="1" t="str">
        <f>IF(在职员工基本信息!B2288="","",在职员工基本信息!B2288)</f>
        <v/>
      </c>
      <c r="H2291" s="1" t="str">
        <f>IF(在职员工基本信息!C2288="","",在职员工基本信息!C2288)</f>
        <v/>
      </c>
      <c r="J2291" s="23" t="str">
        <f t="shared" si="175"/>
        <v/>
      </c>
      <c r="K2291" s="23" t="str">
        <f t="shared" si="176"/>
        <v/>
      </c>
      <c r="L2291" s="23" t="str">
        <f t="shared" si="177"/>
        <v/>
      </c>
      <c r="M2291" s="23" t="str">
        <f t="shared" si="178"/>
        <v/>
      </c>
      <c r="N2291" s="23" t="str">
        <f t="shared" si="179"/>
        <v/>
      </c>
    </row>
    <row r="2292" spans="1:14">
      <c r="A2292" s="1" t="str">
        <f>B2292&amp;COUNTIF(B$8:B2292,B2292)</f>
        <v>2280</v>
      </c>
      <c r="B2292" s="1" t="str">
        <f>IF(MONTH(在职员工基本信息!G2289)=$L$4,MONTH(在职员工基本信息!G2289),"")</f>
        <v/>
      </c>
      <c r="D2292" s="1" t="str">
        <f>IFERROR(IF(在职员工基本信息!D2289="","",在职员工基本信息!D2289),"")</f>
        <v/>
      </c>
      <c r="E2292" s="1" t="str">
        <f>IF(在职员工基本信息!E2289="","",在职员工基本信息!E2289)</f>
        <v/>
      </c>
      <c r="F2292" s="23" t="str">
        <f>IF(在职员工基本信息!G2289="","",在职员工基本信息!G2289)</f>
        <v/>
      </c>
      <c r="G2292" s="1" t="str">
        <f>IF(在职员工基本信息!B2289="","",在职员工基本信息!B2289)</f>
        <v/>
      </c>
      <c r="H2292" s="1" t="str">
        <f>IF(在职员工基本信息!C2289="","",在职员工基本信息!C2289)</f>
        <v/>
      </c>
      <c r="J2292" s="23" t="str">
        <f t="shared" si="175"/>
        <v/>
      </c>
      <c r="K2292" s="23" t="str">
        <f t="shared" si="176"/>
        <v/>
      </c>
      <c r="L2292" s="23" t="str">
        <f t="shared" si="177"/>
        <v/>
      </c>
      <c r="M2292" s="23" t="str">
        <f t="shared" si="178"/>
        <v/>
      </c>
      <c r="N2292" s="23" t="str">
        <f t="shared" si="179"/>
        <v/>
      </c>
    </row>
    <row r="2293" spans="1:14">
      <c r="A2293" s="1" t="str">
        <f>B2293&amp;COUNTIF(B$8:B2293,B2293)</f>
        <v>2281</v>
      </c>
      <c r="B2293" s="1" t="str">
        <f>IF(MONTH(在职员工基本信息!G2290)=$L$4,MONTH(在职员工基本信息!G2290),"")</f>
        <v/>
      </c>
      <c r="D2293" s="1" t="str">
        <f>IFERROR(IF(在职员工基本信息!D2290="","",在职员工基本信息!D2290),"")</f>
        <v/>
      </c>
      <c r="E2293" s="1" t="str">
        <f>IF(在职员工基本信息!E2290="","",在职员工基本信息!E2290)</f>
        <v/>
      </c>
      <c r="F2293" s="23" t="str">
        <f>IF(在职员工基本信息!G2290="","",在职员工基本信息!G2290)</f>
        <v/>
      </c>
      <c r="G2293" s="1" t="str">
        <f>IF(在职员工基本信息!B2290="","",在职员工基本信息!B2290)</f>
        <v/>
      </c>
      <c r="H2293" s="1" t="str">
        <f>IF(在职员工基本信息!C2290="","",在职员工基本信息!C2290)</f>
        <v/>
      </c>
      <c r="J2293" s="23" t="str">
        <f t="shared" si="175"/>
        <v/>
      </c>
      <c r="K2293" s="23" t="str">
        <f t="shared" si="176"/>
        <v/>
      </c>
      <c r="L2293" s="23" t="str">
        <f t="shared" si="177"/>
        <v/>
      </c>
      <c r="M2293" s="23" t="str">
        <f t="shared" si="178"/>
        <v/>
      </c>
      <c r="N2293" s="23" t="str">
        <f t="shared" si="179"/>
        <v/>
      </c>
    </row>
    <row r="2294" spans="1:14">
      <c r="A2294" s="1" t="str">
        <f>B2294&amp;COUNTIF(B$8:B2294,B2294)</f>
        <v>2282</v>
      </c>
      <c r="B2294" s="1" t="str">
        <f>IF(MONTH(在职员工基本信息!G2291)=$L$4,MONTH(在职员工基本信息!G2291),"")</f>
        <v/>
      </c>
      <c r="D2294" s="1" t="str">
        <f>IFERROR(IF(在职员工基本信息!D2291="","",在职员工基本信息!D2291),"")</f>
        <v/>
      </c>
      <c r="E2294" s="1" t="str">
        <f>IF(在职员工基本信息!E2291="","",在职员工基本信息!E2291)</f>
        <v/>
      </c>
      <c r="F2294" s="23" t="str">
        <f>IF(在职员工基本信息!G2291="","",在职员工基本信息!G2291)</f>
        <v/>
      </c>
      <c r="G2294" s="1" t="str">
        <f>IF(在职员工基本信息!B2291="","",在职员工基本信息!B2291)</f>
        <v/>
      </c>
      <c r="H2294" s="1" t="str">
        <f>IF(在职员工基本信息!C2291="","",在职员工基本信息!C2291)</f>
        <v/>
      </c>
      <c r="J2294" s="23" t="str">
        <f t="shared" si="175"/>
        <v/>
      </c>
      <c r="K2294" s="23" t="str">
        <f t="shared" si="176"/>
        <v/>
      </c>
      <c r="L2294" s="23" t="str">
        <f t="shared" si="177"/>
        <v/>
      </c>
      <c r="M2294" s="23" t="str">
        <f t="shared" si="178"/>
        <v/>
      </c>
      <c r="N2294" s="23" t="str">
        <f t="shared" si="179"/>
        <v/>
      </c>
    </row>
    <row r="2295" spans="1:14">
      <c r="A2295" s="1" t="str">
        <f>B2295&amp;COUNTIF(B$8:B2295,B2295)</f>
        <v>2283</v>
      </c>
      <c r="B2295" s="1" t="str">
        <f>IF(MONTH(在职员工基本信息!G2292)=$L$4,MONTH(在职员工基本信息!G2292),"")</f>
        <v/>
      </c>
      <c r="D2295" s="1" t="str">
        <f>IFERROR(IF(在职员工基本信息!D2292="","",在职员工基本信息!D2292),"")</f>
        <v/>
      </c>
      <c r="E2295" s="1" t="str">
        <f>IF(在职员工基本信息!E2292="","",在职员工基本信息!E2292)</f>
        <v/>
      </c>
      <c r="F2295" s="23" t="str">
        <f>IF(在职员工基本信息!G2292="","",在职员工基本信息!G2292)</f>
        <v/>
      </c>
      <c r="G2295" s="1" t="str">
        <f>IF(在职员工基本信息!B2292="","",在职员工基本信息!B2292)</f>
        <v/>
      </c>
      <c r="H2295" s="1" t="str">
        <f>IF(在职员工基本信息!C2292="","",在职员工基本信息!C2292)</f>
        <v/>
      </c>
      <c r="J2295" s="23" t="str">
        <f t="shared" si="175"/>
        <v/>
      </c>
      <c r="K2295" s="23" t="str">
        <f t="shared" si="176"/>
        <v/>
      </c>
      <c r="L2295" s="23" t="str">
        <f t="shared" si="177"/>
        <v/>
      </c>
      <c r="M2295" s="23" t="str">
        <f t="shared" si="178"/>
        <v/>
      </c>
      <c r="N2295" s="23" t="str">
        <f t="shared" si="179"/>
        <v/>
      </c>
    </row>
    <row r="2296" spans="1:14">
      <c r="A2296" s="1" t="str">
        <f>B2296&amp;COUNTIF(B$8:B2296,B2296)</f>
        <v>2284</v>
      </c>
      <c r="B2296" s="1" t="str">
        <f>IF(MONTH(在职员工基本信息!G2293)=$L$4,MONTH(在职员工基本信息!G2293),"")</f>
        <v/>
      </c>
      <c r="D2296" s="1" t="str">
        <f>IFERROR(IF(在职员工基本信息!D2293="","",在职员工基本信息!D2293),"")</f>
        <v/>
      </c>
      <c r="E2296" s="1" t="str">
        <f>IF(在职员工基本信息!E2293="","",在职员工基本信息!E2293)</f>
        <v/>
      </c>
      <c r="F2296" s="23" t="str">
        <f>IF(在职员工基本信息!G2293="","",在职员工基本信息!G2293)</f>
        <v/>
      </c>
      <c r="G2296" s="1" t="str">
        <f>IF(在职员工基本信息!B2293="","",在职员工基本信息!B2293)</f>
        <v/>
      </c>
      <c r="H2296" s="1" t="str">
        <f>IF(在职员工基本信息!C2293="","",在职员工基本信息!C2293)</f>
        <v/>
      </c>
      <c r="J2296" s="23" t="str">
        <f t="shared" si="175"/>
        <v/>
      </c>
      <c r="K2296" s="23" t="str">
        <f t="shared" si="176"/>
        <v/>
      </c>
      <c r="L2296" s="23" t="str">
        <f t="shared" si="177"/>
        <v/>
      </c>
      <c r="M2296" s="23" t="str">
        <f t="shared" si="178"/>
        <v/>
      </c>
      <c r="N2296" s="23" t="str">
        <f t="shared" si="179"/>
        <v/>
      </c>
    </row>
    <row r="2297" spans="1:14">
      <c r="A2297" s="1" t="str">
        <f>B2297&amp;COUNTIF(B$8:B2297,B2297)</f>
        <v>2285</v>
      </c>
      <c r="B2297" s="1" t="str">
        <f>IF(MONTH(在职员工基本信息!G2294)=$L$4,MONTH(在职员工基本信息!G2294),"")</f>
        <v/>
      </c>
      <c r="D2297" s="1" t="str">
        <f>IFERROR(IF(在职员工基本信息!D2294="","",在职员工基本信息!D2294),"")</f>
        <v/>
      </c>
      <c r="E2297" s="1" t="str">
        <f>IF(在职员工基本信息!E2294="","",在职员工基本信息!E2294)</f>
        <v/>
      </c>
      <c r="F2297" s="23" t="str">
        <f>IF(在职员工基本信息!G2294="","",在职员工基本信息!G2294)</f>
        <v/>
      </c>
      <c r="G2297" s="1" t="str">
        <f>IF(在职员工基本信息!B2294="","",在职员工基本信息!B2294)</f>
        <v/>
      </c>
      <c r="H2297" s="1" t="str">
        <f>IF(在职员工基本信息!C2294="","",在职员工基本信息!C2294)</f>
        <v/>
      </c>
      <c r="J2297" s="23" t="str">
        <f t="shared" si="175"/>
        <v/>
      </c>
      <c r="K2297" s="23" t="str">
        <f t="shared" si="176"/>
        <v/>
      </c>
      <c r="L2297" s="23" t="str">
        <f t="shared" si="177"/>
        <v/>
      </c>
      <c r="M2297" s="23" t="str">
        <f t="shared" si="178"/>
        <v/>
      </c>
      <c r="N2297" s="23" t="str">
        <f t="shared" si="179"/>
        <v/>
      </c>
    </row>
    <row r="2298" spans="1:14">
      <c r="A2298" s="1" t="str">
        <f>B2298&amp;COUNTIF(B$8:B2298,B2298)</f>
        <v>2286</v>
      </c>
      <c r="B2298" s="1" t="str">
        <f>IF(MONTH(在职员工基本信息!G2295)=$L$4,MONTH(在职员工基本信息!G2295),"")</f>
        <v/>
      </c>
      <c r="D2298" s="1" t="str">
        <f>IFERROR(IF(在职员工基本信息!D2295="","",在职员工基本信息!D2295),"")</f>
        <v/>
      </c>
      <c r="E2298" s="1" t="str">
        <f>IF(在职员工基本信息!E2295="","",在职员工基本信息!E2295)</f>
        <v/>
      </c>
      <c r="F2298" s="23" t="str">
        <f>IF(在职员工基本信息!G2295="","",在职员工基本信息!G2295)</f>
        <v/>
      </c>
      <c r="G2298" s="1" t="str">
        <f>IF(在职员工基本信息!B2295="","",在职员工基本信息!B2295)</f>
        <v/>
      </c>
      <c r="H2298" s="1" t="str">
        <f>IF(在职员工基本信息!C2295="","",在职员工基本信息!C2295)</f>
        <v/>
      </c>
      <c r="J2298" s="23" t="str">
        <f t="shared" si="175"/>
        <v/>
      </c>
      <c r="K2298" s="23" t="str">
        <f t="shared" si="176"/>
        <v/>
      </c>
      <c r="L2298" s="23" t="str">
        <f t="shared" si="177"/>
        <v/>
      </c>
      <c r="M2298" s="23" t="str">
        <f t="shared" si="178"/>
        <v/>
      </c>
      <c r="N2298" s="23" t="str">
        <f t="shared" si="179"/>
        <v/>
      </c>
    </row>
    <row r="2299" spans="1:14">
      <c r="A2299" s="1" t="str">
        <f>B2299&amp;COUNTIF(B$8:B2299,B2299)</f>
        <v>2287</v>
      </c>
      <c r="B2299" s="1" t="str">
        <f>IF(MONTH(在职员工基本信息!G2296)=$L$4,MONTH(在职员工基本信息!G2296),"")</f>
        <v/>
      </c>
      <c r="D2299" s="1" t="str">
        <f>IFERROR(IF(在职员工基本信息!D2296="","",在职员工基本信息!D2296),"")</f>
        <v/>
      </c>
      <c r="E2299" s="1" t="str">
        <f>IF(在职员工基本信息!E2296="","",在职员工基本信息!E2296)</f>
        <v/>
      </c>
      <c r="F2299" s="23" t="str">
        <f>IF(在职员工基本信息!G2296="","",在职员工基本信息!G2296)</f>
        <v/>
      </c>
      <c r="G2299" s="1" t="str">
        <f>IF(在职员工基本信息!B2296="","",在职员工基本信息!B2296)</f>
        <v/>
      </c>
      <c r="H2299" s="1" t="str">
        <f>IF(在职员工基本信息!C2296="","",在职员工基本信息!C2296)</f>
        <v/>
      </c>
      <c r="J2299" s="23" t="str">
        <f t="shared" si="175"/>
        <v/>
      </c>
      <c r="K2299" s="23" t="str">
        <f t="shared" si="176"/>
        <v/>
      </c>
      <c r="L2299" s="23" t="str">
        <f t="shared" si="177"/>
        <v/>
      </c>
      <c r="M2299" s="23" t="str">
        <f t="shared" si="178"/>
        <v/>
      </c>
      <c r="N2299" s="23" t="str">
        <f t="shared" si="179"/>
        <v/>
      </c>
    </row>
    <row r="2300" spans="1:14">
      <c r="A2300" s="1" t="str">
        <f>B2300&amp;COUNTIF(B$8:B2300,B2300)</f>
        <v>2288</v>
      </c>
      <c r="B2300" s="1" t="str">
        <f>IF(MONTH(在职员工基本信息!G2297)=$L$4,MONTH(在职员工基本信息!G2297),"")</f>
        <v/>
      </c>
      <c r="D2300" s="1" t="str">
        <f>IFERROR(IF(在职员工基本信息!D2297="","",在职员工基本信息!D2297),"")</f>
        <v/>
      </c>
      <c r="E2300" s="1" t="str">
        <f>IF(在职员工基本信息!E2297="","",在职员工基本信息!E2297)</f>
        <v/>
      </c>
      <c r="F2300" s="23" t="str">
        <f>IF(在职员工基本信息!G2297="","",在职员工基本信息!G2297)</f>
        <v/>
      </c>
      <c r="G2300" s="1" t="str">
        <f>IF(在职员工基本信息!B2297="","",在职员工基本信息!B2297)</f>
        <v/>
      </c>
      <c r="H2300" s="1" t="str">
        <f>IF(在职员工基本信息!C2297="","",在职员工基本信息!C2297)</f>
        <v/>
      </c>
      <c r="J2300" s="23" t="str">
        <f t="shared" si="175"/>
        <v/>
      </c>
      <c r="K2300" s="23" t="str">
        <f t="shared" si="176"/>
        <v/>
      </c>
      <c r="L2300" s="23" t="str">
        <f t="shared" si="177"/>
        <v/>
      </c>
      <c r="M2300" s="23" t="str">
        <f t="shared" si="178"/>
        <v/>
      </c>
      <c r="N2300" s="23" t="str">
        <f t="shared" si="179"/>
        <v/>
      </c>
    </row>
    <row r="2301" spans="1:14">
      <c r="A2301" s="1" t="str">
        <f>B2301&amp;COUNTIF(B$8:B2301,B2301)</f>
        <v>2289</v>
      </c>
      <c r="B2301" s="1" t="str">
        <f>IF(MONTH(在职员工基本信息!G2298)=$L$4,MONTH(在职员工基本信息!G2298),"")</f>
        <v/>
      </c>
      <c r="D2301" s="1" t="str">
        <f>IFERROR(IF(在职员工基本信息!D2298="","",在职员工基本信息!D2298),"")</f>
        <v/>
      </c>
      <c r="E2301" s="1" t="str">
        <f>IF(在职员工基本信息!E2298="","",在职员工基本信息!E2298)</f>
        <v/>
      </c>
      <c r="F2301" s="23" t="str">
        <f>IF(在职员工基本信息!G2298="","",在职员工基本信息!G2298)</f>
        <v/>
      </c>
      <c r="G2301" s="1" t="str">
        <f>IF(在职员工基本信息!B2298="","",在职员工基本信息!B2298)</f>
        <v/>
      </c>
      <c r="H2301" s="1" t="str">
        <f>IF(在职员工基本信息!C2298="","",在职员工基本信息!C2298)</f>
        <v/>
      </c>
      <c r="J2301" s="23" t="str">
        <f t="shared" si="175"/>
        <v/>
      </c>
      <c r="K2301" s="23" t="str">
        <f t="shared" si="176"/>
        <v/>
      </c>
      <c r="L2301" s="23" t="str">
        <f t="shared" si="177"/>
        <v/>
      </c>
      <c r="M2301" s="23" t="str">
        <f t="shared" si="178"/>
        <v/>
      </c>
      <c r="N2301" s="23" t="str">
        <f t="shared" si="179"/>
        <v/>
      </c>
    </row>
    <row r="2302" spans="1:14">
      <c r="A2302" s="1" t="str">
        <f>B2302&amp;COUNTIF(B$8:B2302,B2302)</f>
        <v>2290</v>
      </c>
      <c r="B2302" s="1" t="str">
        <f>IF(MONTH(在职员工基本信息!G2299)=$L$4,MONTH(在职员工基本信息!G2299),"")</f>
        <v/>
      </c>
      <c r="D2302" s="1" t="str">
        <f>IFERROR(IF(在职员工基本信息!D2299="","",在职员工基本信息!D2299),"")</f>
        <v/>
      </c>
      <c r="E2302" s="1" t="str">
        <f>IF(在职员工基本信息!E2299="","",在职员工基本信息!E2299)</f>
        <v/>
      </c>
      <c r="F2302" s="23" t="str">
        <f>IF(在职员工基本信息!G2299="","",在职员工基本信息!G2299)</f>
        <v/>
      </c>
      <c r="G2302" s="1" t="str">
        <f>IF(在职员工基本信息!B2299="","",在职员工基本信息!B2299)</f>
        <v/>
      </c>
      <c r="H2302" s="1" t="str">
        <f>IF(在职员工基本信息!C2299="","",在职员工基本信息!C2299)</f>
        <v/>
      </c>
      <c r="J2302" s="23" t="str">
        <f t="shared" si="175"/>
        <v/>
      </c>
      <c r="K2302" s="23" t="str">
        <f t="shared" si="176"/>
        <v/>
      </c>
      <c r="L2302" s="23" t="str">
        <f t="shared" si="177"/>
        <v/>
      </c>
      <c r="M2302" s="23" t="str">
        <f t="shared" si="178"/>
        <v/>
      </c>
      <c r="N2302" s="23" t="str">
        <f t="shared" si="179"/>
        <v/>
      </c>
    </row>
    <row r="2303" spans="1:14">
      <c r="A2303" s="1" t="str">
        <f>B2303&amp;COUNTIF(B$8:B2303,B2303)</f>
        <v>2291</v>
      </c>
      <c r="B2303" s="1" t="str">
        <f>IF(MONTH(在职员工基本信息!G2300)=$L$4,MONTH(在职员工基本信息!G2300),"")</f>
        <v/>
      </c>
      <c r="D2303" s="1" t="str">
        <f>IFERROR(IF(在职员工基本信息!D2300="","",在职员工基本信息!D2300),"")</f>
        <v/>
      </c>
      <c r="E2303" s="1" t="str">
        <f>IF(在职员工基本信息!E2300="","",在职员工基本信息!E2300)</f>
        <v/>
      </c>
      <c r="F2303" s="23" t="str">
        <f>IF(在职员工基本信息!G2300="","",在职员工基本信息!G2300)</f>
        <v/>
      </c>
      <c r="G2303" s="1" t="str">
        <f>IF(在职员工基本信息!B2300="","",在职员工基本信息!B2300)</f>
        <v/>
      </c>
      <c r="H2303" s="1" t="str">
        <f>IF(在职员工基本信息!C2300="","",在职员工基本信息!C2300)</f>
        <v/>
      </c>
      <c r="J2303" s="23" t="str">
        <f t="shared" si="175"/>
        <v/>
      </c>
      <c r="K2303" s="23" t="str">
        <f t="shared" si="176"/>
        <v/>
      </c>
      <c r="L2303" s="23" t="str">
        <f t="shared" si="177"/>
        <v/>
      </c>
      <c r="M2303" s="23" t="str">
        <f t="shared" si="178"/>
        <v/>
      </c>
      <c r="N2303" s="23" t="str">
        <f t="shared" si="179"/>
        <v/>
      </c>
    </row>
    <row r="2304" spans="1:14">
      <c r="A2304" s="1" t="str">
        <f>B2304&amp;COUNTIF(B$8:B2304,B2304)</f>
        <v>2292</v>
      </c>
      <c r="B2304" s="1" t="str">
        <f>IF(MONTH(在职员工基本信息!G2301)=$L$4,MONTH(在职员工基本信息!G2301),"")</f>
        <v/>
      </c>
      <c r="D2304" s="1" t="str">
        <f>IFERROR(IF(在职员工基本信息!D2301="","",在职员工基本信息!D2301),"")</f>
        <v/>
      </c>
      <c r="E2304" s="1" t="str">
        <f>IF(在职员工基本信息!E2301="","",在职员工基本信息!E2301)</f>
        <v/>
      </c>
      <c r="F2304" s="23" t="str">
        <f>IF(在职员工基本信息!G2301="","",在职员工基本信息!G2301)</f>
        <v/>
      </c>
      <c r="G2304" s="1" t="str">
        <f>IF(在职员工基本信息!B2301="","",在职员工基本信息!B2301)</f>
        <v/>
      </c>
      <c r="H2304" s="1" t="str">
        <f>IF(在职员工基本信息!C2301="","",在职员工基本信息!C2301)</f>
        <v/>
      </c>
      <c r="J2304" s="23" t="str">
        <f t="shared" si="175"/>
        <v/>
      </c>
      <c r="K2304" s="23" t="str">
        <f t="shared" si="176"/>
        <v/>
      </c>
      <c r="L2304" s="23" t="str">
        <f t="shared" si="177"/>
        <v/>
      </c>
      <c r="M2304" s="23" t="str">
        <f t="shared" si="178"/>
        <v/>
      </c>
      <c r="N2304" s="23" t="str">
        <f t="shared" si="179"/>
        <v/>
      </c>
    </row>
    <row r="2305" spans="1:14">
      <c r="A2305" s="1" t="str">
        <f>B2305&amp;COUNTIF(B$8:B2305,B2305)</f>
        <v>2293</v>
      </c>
      <c r="B2305" s="1" t="str">
        <f>IF(MONTH(在职员工基本信息!G2302)=$L$4,MONTH(在职员工基本信息!G2302),"")</f>
        <v/>
      </c>
      <c r="D2305" s="1" t="str">
        <f>IFERROR(IF(在职员工基本信息!D2302="","",在职员工基本信息!D2302),"")</f>
        <v/>
      </c>
      <c r="E2305" s="1" t="str">
        <f>IF(在职员工基本信息!E2302="","",在职员工基本信息!E2302)</f>
        <v/>
      </c>
      <c r="F2305" s="23" t="str">
        <f>IF(在职员工基本信息!G2302="","",在职员工基本信息!G2302)</f>
        <v/>
      </c>
      <c r="G2305" s="1" t="str">
        <f>IF(在职员工基本信息!B2302="","",在职员工基本信息!B2302)</f>
        <v/>
      </c>
      <c r="H2305" s="1" t="str">
        <f>IF(在职员工基本信息!C2302="","",在职员工基本信息!C2302)</f>
        <v/>
      </c>
      <c r="J2305" s="23" t="str">
        <f t="shared" si="175"/>
        <v/>
      </c>
      <c r="K2305" s="23" t="str">
        <f t="shared" si="176"/>
        <v/>
      </c>
      <c r="L2305" s="23" t="str">
        <f t="shared" si="177"/>
        <v/>
      </c>
      <c r="M2305" s="23" t="str">
        <f t="shared" si="178"/>
        <v/>
      </c>
      <c r="N2305" s="23" t="str">
        <f t="shared" si="179"/>
        <v/>
      </c>
    </row>
    <row r="2306" spans="1:14">
      <c r="A2306" s="1" t="str">
        <f>B2306&amp;COUNTIF(B$8:B2306,B2306)</f>
        <v>2294</v>
      </c>
      <c r="B2306" s="1" t="str">
        <f>IF(MONTH(在职员工基本信息!G2303)=$L$4,MONTH(在职员工基本信息!G2303),"")</f>
        <v/>
      </c>
      <c r="D2306" s="1" t="str">
        <f>IFERROR(IF(在职员工基本信息!D2303="","",在职员工基本信息!D2303),"")</f>
        <v/>
      </c>
      <c r="E2306" s="1" t="str">
        <f>IF(在职员工基本信息!E2303="","",在职员工基本信息!E2303)</f>
        <v/>
      </c>
      <c r="F2306" s="23" t="str">
        <f>IF(在职员工基本信息!G2303="","",在职员工基本信息!G2303)</f>
        <v/>
      </c>
      <c r="G2306" s="1" t="str">
        <f>IF(在职员工基本信息!B2303="","",在职员工基本信息!B2303)</f>
        <v/>
      </c>
      <c r="H2306" s="1" t="str">
        <f>IF(在职员工基本信息!C2303="","",在职员工基本信息!C2303)</f>
        <v/>
      </c>
      <c r="J2306" s="23" t="str">
        <f t="shared" si="175"/>
        <v/>
      </c>
      <c r="K2306" s="23" t="str">
        <f t="shared" si="176"/>
        <v/>
      </c>
      <c r="L2306" s="23" t="str">
        <f t="shared" si="177"/>
        <v/>
      </c>
      <c r="M2306" s="23" t="str">
        <f t="shared" si="178"/>
        <v/>
      </c>
      <c r="N2306" s="23" t="str">
        <f t="shared" si="179"/>
        <v/>
      </c>
    </row>
    <row r="2307" spans="1:14">
      <c r="A2307" s="1" t="str">
        <f>B2307&amp;COUNTIF(B$8:B2307,B2307)</f>
        <v>2295</v>
      </c>
      <c r="B2307" s="1" t="str">
        <f>IF(MONTH(在职员工基本信息!G2304)=$L$4,MONTH(在职员工基本信息!G2304),"")</f>
        <v/>
      </c>
      <c r="D2307" s="1" t="str">
        <f>IFERROR(IF(在职员工基本信息!D2304="","",在职员工基本信息!D2304),"")</f>
        <v/>
      </c>
      <c r="E2307" s="1" t="str">
        <f>IF(在职员工基本信息!E2304="","",在职员工基本信息!E2304)</f>
        <v/>
      </c>
      <c r="F2307" s="23" t="str">
        <f>IF(在职员工基本信息!G2304="","",在职员工基本信息!G2304)</f>
        <v/>
      </c>
      <c r="G2307" s="1" t="str">
        <f>IF(在职员工基本信息!B2304="","",在职员工基本信息!B2304)</f>
        <v/>
      </c>
      <c r="H2307" s="1" t="str">
        <f>IF(在职员工基本信息!C2304="","",在职员工基本信息!C2304)</f>
        <v/>
      </c>
      <c r="J2307" s="23" t="str">
        <f t="shared" si="175"/>
        <v/>
      </c>
      <c r="K2307" s="23" t="str">
        <f t="shared" si="176"/>
        <v/>
      </c>
      <c r="L2307" s="23" t="str">
        <f t="shared" si="177"/>
        <v/>
      </c>
      <c r="M2307" s="23" t="str">
        <f t="shared" si="178"/>
        <v/>
      </c>
      <c r="N2307" s="23" t="str">
        <f t="shared" si="179"/>
        <v/>
      </c>
    </row>
    <row r="2308" spans="1:14">
      <c r="A2308" s="1" t="str">
        <f>B2308&amp;COUNTIF(B$8:B2308,B2308)</f>
        <v>2296</v>
      </c>
      <c r="B2308" s="1" t="str">
        <f>IF(MONTH(在职员工基本信息!G2305)=$L$4,MONTH(在职员工基本信息!G2305),"")</f>
        <v/>
      </c>
      <c r="D2308" s="1" t="str">
        <f>IFERROR(IF(在职员工基本信息!D2305="","",在职员工基本信息!D2305),"")</f>
        <v/>
      </c>
      <c r="E2308" s="1" t="str">
        <f>IF(在职员工基本信息!E2305="","",在职员工基本信息!E2305)</f>
        <v/>
      </c>
      <c r="F2308" s="23" t="str">
        <f>IF(在职员工基本信息!G2305="","",在职员工基本信息!G2305)</f>
        <v/>
      </c>
      <c r="G2308" s="1" t="str">
        <f>IF(在职员工基本信息!B2305="","",在职员工基本信息!B2305)</f>
        <v/>
      </c>
      <c r="H2308" s="1" t="str">
        <f>IF(在职员工基本信息!C2305="","",在职员工基本信息!C2305)</f>
        <v/>
      </c>
      <c r="J2308" s="23" t="str">
        <f t="shared" si="175"/>
        <v/>
      </c>
      <c r="K2308" s="23" t="str">
        <f t="shared" si="176"/>
        <v/>
      </c>
      <c r="L2308" s="23" t="str">
        <f t="shared" si="177"/>
        <v/>
      </c>
      <c r="M2308" s="23" t="str">
        <f t="shared" si="178"/>
        <v/>
      </c>
      <c r="N2308" s="23" t="str">
        <f t="shared" si="179"/>
        <v/>
      </c>
    </row>
    <row r="2309" spans="1:14">
      <c r="A2309" s="1" t="str">
        <f>B2309&amp;COUNTIF(B$8:B2309,B2309)</f>
        <v>2297</v>
      </c>
      <c r="B2309" s="1" t="str">
        <f>IF(MONTH(在职员工基本信息!G2306)=$L$4,MONTH(在职员工基本信息!G2306),"")</f>
        <v/>
      </c>
      <c r="D2309" s="1" t="str">
        <f>IFERROR(IF(在职员工基本信息!D2306="","",在职员工基本信息!D2306),"")</f>
        <v/>
      </c>
      <c r="E2309" s="1" t="str">
        <f>IF(在职员工基本信息!E2306="","",在职员工基本信息!E2306)</f>
        <v/>
      </c>
      <c r="F2309" s="23" t="str">
        <f>IF(在职员工基本信息!G2306="","",在职员工基本信息!G2306)</f>
        <v/>
      </c>
      <c r="G2309" s="1" t="str">
        <f>IF(在职员工基本信息!B2306="","",在职员工基本信息!B2306)</f>
        <v/>
      </c>
      <c r="H2309" s="1" t="str">
        <f>IF(在职员工基本信息!C2306="","",在职员工基本信息!C2306)</f>
        <v/>
      </c>
      <c r="J2309" s="23" t="str">
        <f t="shared" si="175"/>
        <v/>
      </c>
      <c r="K2309" s="23" t="str">
        <f t="shared" si="176"/>
        <v/>
      </c>
      <c r="L2309" s="23" t="str">
        <f t="shared" si="177"/>
        <v/>
      </c>
      <c r="M2309" s="23" t="str">
        <f t="shared" si="178"/>
        <v/>
      </c>
      <c r="N2309" s="23" t="str">
        <f t="shared" si="179"/>
        <v/>
      </c>
    </row>
    <row r="2310" spans="1:14">
      <c r="A2310" s="1" t="str">
        <f>B2310&amp;COUNTIF(B$8:B2310,B2310)</f>
        <v>2298</v>
      </c>
      <c r="B2310" s="1" t="str">
        <f>IF(MONTH(在职员工基本信息!G2307)=$L$4,MONTH(在职员工基本信息!G2307),"")</f>
        <v/>
      </c>
      <c r="D2310" s="1" t="str">
        <f>IFERROR(IF(在职员工基本信息!D2307="","",在职员工基本信息!D2307),"")</f>
        <v/>
      </c>
      <c r="E2310" s="1" t="str">
        <f>IF(在职员工基本信息!E2307="","",在职员工基本信息!E2307)</f>
        <v/>
      </c>
      <c r="F2310" s="23" t="str">
        <f>IF(在职员工基本信息!G2307="","",在职员工基本信息!G2307)</f>
        <v/>
      </c>
      <c r="G2310" s="1" t="str">
        <f>IF(在职员工基本信息!B2307="","",在职员工基本信息!B2307)</f>
        <v/>
      </c>
      <c r="H2310" s="1" t="str">
        <f>IF(在职员工基本信息!C2307="","",在职员工基本信息!C2307)</f>
        <v/>
      </c>
      <c r="J2310" s="23" t="str">
        <f t="shared" si="175"/>
        <v/>
      </c>
      <c r="K2310" s="23" t="str">
        <f t="shared" si="176"/>
        <v/>
      </c>
      <c r="L2310" s="23" t="str">
        <f t="shared" si="177"/>
        <v/>
      </c>
      <c r="M2310" s="23" t="str">
        <f t="shared" si="178"/>
        <v/>
      </c>
      <c r="N2310" s="23" t="str">
        <f t="shared" si="179"/>
        <v/>
      </c>
    </row>
    <row r="2311" spans="1:14">
      <c r="A2311" s="1" t="str">
        <f>B2311&amp;COUNTIF(B$8:B2311,B2311)</f>
        <v>2299</v>
      </c>
      <c r="B2311" s="1" t="str">
        <f>IF(MONTH(在职员工基本信息!G2308)=$L$4,MONTH(在职员工基本信息!G2308),"")</f>
        <v/>
      </c>
      <c r="D2311" s="1" t="str">
        <f>IFERROR(IF(在职员工基本信息!D2308="","",在职员工基本信息!D2308),"")</f>
        <v/>
      </c>
      <c r="E2311" s="1" t="str">
        <f>IF(在职员工基本信息!E2308="","",在职员工基本信息!E2308)</f>
        <v/>
      </c>
      <c r="F2311" s="23" t="str">
        <f>IF(在职员工基本信息!G2308="","",在职员工基本信息!G2308)</f>
        <v/>
      </c>
      <c r="G2311" s="1" t="str">
        <f>IF(在职员工基本信息!B2308="","",在职员工基本信息!B2308)</f>
        <v/>
      </c>
      <c r="H2311" s="1" t="str">
        <f>IF(在职员工基本信息!C2308="","",在职员工基本信息!C2308)</f>
        <v/>
      </c>
      <c r="J2311" s="23" t="str">
        <f t="shared" si="175"/>
        <v/>
      </c>
      <c r="K2311" s="23" t="str">
        <f t="shared" si="176"/>
        <v/>
      </c>
      <c r="L2311" s="23" t="str">
        <f t="shared" si="177"/>
        <v/>
      </c>
      <c r="M2311" s="23" t="str">
        <f t="shared" si="178"/>
        <v/>
      </c>
      <c r="N2311" s="23" t="str">
        <f t="shared" si="179"/>
        <v/>
      </c>
    </row>
    <row r="2312" spans="1:14">
      <c r="A2312" s="1" t="str">
        <f>B2312&amp;COUNTIF(B$8:B2312,B2312)</f>
        <v>2300</v>
      </c>
      <c r="B2312" s="1" t="str">
        <f>IF(MONTH(在职员工基本信息!G2309)=$L$4,MONTH(在职员工基本信息!G2309),"")</f>
        <v/>
      </c>
      <c r="D2312" s="1" t="str">
        <f>IFERROR(IF(在职员工基本信息!D2309="","",在职员工基本信息!D2309),"")</f>
        <v/>
      </c>
      <c r="E2312" s="1" t="str">
        <f>IF(在职员工基本信息!E2309="","",在职员工基本信息!E2309)</f>
        <v/>
      </c>
      <c r="F2312" s="23" t="str">
        <f>IF(在职员工基本信息!G2309="","",在职员工基本信息!G2309)</f>
        <v/>
      </c>
      <c r="G2312" s="1" t="str">
        <f>IF(在职员工基本信息!B2309="","",在职员工基本信息!B2309)</f>
        <v/>
      </c>
      <c r="H2312" s="1" t="str">
        <f>IF(在职员工基本信息!C2309="","",在职员工基本信息!C2309)</f>
        <v/>
      </c>
      <c r="J2312" s="23" t="str">
        <f t="shared" ref="J2312:J2375" si="180">IFERROR(VLOOKUP($L$4&amp;(ROW()-7),$A:$H,4,0),"")</f>
        <v/>
      </c>
      <c r="K2312" s="23" t="str">
        <f t="shared" ref="K2312:K2375" si="181">IFERROR(VLOOKUP($L$4&amp;(ROW()-7),$A:$H,5,0),"")</f>
        <v/>
      </c>
      <c r="L2312" s="23" t="str">
        <f t="shared" ref="L2312:L2375" si="182">IFERROR(VLOOKUP($L$4&amp;(ROW()-7),$A:$H,6,0),"")</f>
        <v/>
      </c>
      <c r="M2312" s="23" t="str">
        <f t="shared" ref="M2312:M2375" si="183">IFERROR(VLOOKUP($L$4&amp;(ROW()-7),$A:$H,7,0),"")</f>
        <v/>
      </c>
      <c r="N2312" s="23" t="str">
        <f t="shared" ref="N2312:N2375" si="184">IFERROR(VLOOKUP($L$4&amp;(ROW()-7),$A:$H,8,0),"")</f>
        <v/>
      </c>
    </row>
    <row r="2313" spans="1:14">
      <c r="A2313" s="1" t="str">
        <f>B2313&amp;COUNTIF(B$8:B2313,B2313)</f>
        <v>2301</v>
      </c>
      <c r="B2313" s="1" t="str">
        <f>IF(MONTH(在职员工基本信息!G2310)=$L$4,MONTH(在职员工基本信息!G2310),"")</f>
        <v/>
      </c>
      <c r="D2313" s="1" t="str">
        <f>IFERROR(IF(在职员工基本信息!D2310="","",在职员工基本信息!D2310),"")</f>
        <v/>
      </c>
      <c r="E2313" s="1" t="str">
        <f>IF(在职员工基本信息!E2310="","",在职员工基本信息!E2310)</f>
        <v/>
      </c>
      <c r="F2313" s="23" t="str">
        <f>IF(在职员工基本信息!G2310="","",在职员工基本信息!G2310)</f>
        <v/>
      </c>
      <c r="G2313" s="1" t="str">
        <f>IF(在职员工基本信息!B2310="","",在职员工基本信息!B2310)</f>
        <v/>
      </c>
      <c r="H2313" s="1" t="str">
        <f>IF(在职员工基本信息!C2310="","",在职员工基本信息!C2310)</f>
        <v/>
      </c>
      <c r="J2313" s="23" t="str">
        <f t="shared" si="180"/>
        <v/>
      </c>
      <c r="K2313" s="23" t="str">
        <f t="shared" si="181"/>
        <v/>
      </c>
      <c r="L2313" s="23" t="str">
        <f t="shared" si="182"/>
        <v/>
      </c>
      <c r="M2313" s="23" t="str">
        <f t="shared" si="183"/>
        <v/>
      </c>
      <c r="N2313" s="23" t="str">
        <f t="shared" si="184"/>
        <v/>
      </c>
    </row>
    <row r="2314" spans="1:14">
      <c r="A2314" s="1" t="str">
        <f>B2314&amp;COUNTIF(B$8:B2314,B2314)</f>
        <v>2302</v>
      </c>
      <c r="B2314" s="1" t="str">
        <f>IF(MONTH(在职员工基本信息!G2311)=$L$4,MONTH(在职员工基本信息!G2311),"")</f>
        <v/>
      </c>
      <c r="D2314" s="1" t="str">
        <f>IFERROR(IF(在职员工基本信息!D2311="","",在职员工基本信息!D2311),"")</f>
        <v/>
      </c>
      <c r="E2314" s="1" t="str">
        <f>IF(在职员工基本信息!E2311="","",在职员工基本信息!E2311)</f>
        <v/>
      </c>
      <c r="F2314" s="23" t="str">
        <f>IF(在职员工基本信息!G2311="","",在职员工基本信息!G2311)</f>
        <v/>
      </c>
      <c r="G2314" s="1" t="str">
        <f>IF(在职员工基本信息!B2311="","",在职员工基本信息!B2311)</f>
        <v/>
      </c>
      <c r="H2314" s="1" t="str">
        <f>IF(在职员工基本信息!C2311="","",在职员工基本信息!C2311)</f>
        <v/>
      </c>
      <c r="J2314" s="23" t="str">
        <f t="shared" si="180"/>
        <v/>
      </c>
      <c r="K2314" s="23" t="str">
        <f t="shared" si="181"/>
        <v/>
      </c>
      <c r="L2314" s="23" t="str">
        <f t="shared" si="182"/>
        <v/>
      </c>
      <c r="M2314" s="23" t="str">
        <f t="shared" si="183"/>
        <v/>
      </c>
      <c r="N2314" s="23" t="str">
        <f t="shared" si="184"/>
        <v/>
      </c>
    </row>
    <row r="2315" spans="1:14">
      <c r="A2315" s="1" t="str">
        <f>B2315&amp;COUNTIF(B$8:B2315,B2315)</f>
        <v>2303</v>
      </c>
      <c r="B2315" s="1" t="str">
        <f>IF(MONTH(在职员工基本信息!G2312)=$L$4,MONTH(在职员工基本信息!G2312),"")</f>
        <v/>
      </c>
      <c r="D2315" s="1" t="str">
        <f>IFERROR(IF(在职员工基本信息!D2312="","",在职员工基本信息!D2312),"")</f>
        <v/>
      </c>
      <c r="E2315" s="1" t="str">
        <f>IF(在职员工基本信息!E2312="","",在职员工基本信息!E2312)</f>
        <v/>
      </c>
      <c r="F2315" s="23" t="str">
        <f>IF(在职员工基本信息!G2312="","",在职员工基本信息!G2312)</f>
        <v/>
      </c>
      <c r="G2315" s="1" t="str">
        <f>IF(在职员工基本信息!B2312="","",在职员工基本信息!B2312)</f>
        <v/>
      </c>
      <c r="H2315" s="1" t="str">
        <f>IF(在职员工基本信息!C2312="","",在职员工基本信息!C2312)</f>
        <v/>
      </c>
      <c r="J2315" s="23" t="str">
        <f t="shared" si="180"/>
        <v/>
      </c>
      <c r="K2315" s="23" t="str">
        <f t="shared" si="181"/>
        <v/>
      </c>
      <c r="L2315" s="23" t="str">
        <f t="shared" si="182"/>
        <v/>
      </c>
      <c r="M2315" s="23" t="str">
        <f t="shared" si="183"/>
        <v/>
      </c>
      <c r="N2315" s="23" t="str">
        <f t="shared" si="184"/>
        <v/>
      </c>
    </row>
    <row r="2316" spans="1:14">
      <c r="A2316" s="1" t="str">
        <f>B2316&amp;COUNTIF(B$8:B2316,B2316)</f>
        <v>2304</v>
      </c>
      <c r="B2316" s="1" t="str">
        <f>IF(MONTH(在职员工基本信息!G2313)=$L$4,MONTH(在职员工基本信息!G2313),"")</f>
        <v/>
      </c>
      <c r="D2316" s="1" t="str">
        <f>IFERROR(IF(在职员工基本信息!D2313="","",在职员工基本信息!D2313),"")</f>
        <v/>
      </c>
      <c r="E2316" s="1" t="str">
        <f>IF(在职员工基本信息!E2313="","",在职员工基本信息!E2313)</f>
        <v/>
      </c>
      <c r="F2316" s="23" t="str">
        <f>IF(在职员工基本信息!G2313="","",在职员工基本信息!G2313)</f>
        <v/>
      </c>
      <c r="G2316" s="1" t="str">
        <f>IF(在职员工基本信息!B2313="","",在职员工基本信息!B2313)</f>
        <v/>
      </c>
      <c r="H2316" s="1" t="str">
        <f>IF(在职员工基本信息!C2313="","",在职员工基本信息!C2313)</f>
        <v/>
      </c>
      <c r="J2316" s="23" t="str">
        <f t="shared" si="180"/>
        <v/>
      </c>
      <c r="K2316" s="23" t="str">
        <f t="shared" si="181"/>
        <v/>
      </c>
      <c r="L2316" s="23" t="str">
        <f t="shared" si="182"/>
        <v/>
      </c>
      <c r="M2316" s="23" t="str">
        <f t="shared" si="183"/>
        <v/>
      </c>
      <c r="N2316" s="23" t="str">
        <f t="shared" si="184"/>
        <v/>
      </c>
    </row>
    <row r="2317" spans="1:14">
      <c r="A2317" s="1" t="str">
        <f>B2317&amp;COUNTIF(B$8:B2317,B2317)</f>
        <v>2305</v>
      </c>
      <c r="B2317" s="1" t="str">
        <f>IF(MONTH(在职员工基本信息!G2314)=$L$4,MONTH(在职员工基本信息!G2314),"")</f>
        <v/>
      </c>
      <c r="D2317" s="1" t="str">
        <f>IFERROR(IF(在职员工基本信息!D2314="","",在职员工基本信息!D2314),"")</f>
        <v/>
      </c>
      <c r="E2317" s="1" t="str">
        <f>IF(在职员工基本信息!E2314="","",在职员工基本信息!E2314)</f>
        <v/>
      </c>
      <c r="F2317" s="23" t="str">
        <f>IF(在职员工基本信息!G2314="","",在职员工基本信息!G2314)</f>
        <v/>
      </c>
      <c r="G2317" s="1" t="str">
        <f>IF(在职员工基本信息!B2314="","",在职员工基本信息!B2314)</f>
        <v/>
      </c>
      <c r="H2317" s="1" t="str">
        <f>IF(在职员工基本信息!C2314="","",在职员工基本信息!C2314)</f>
        <v/>
      </c>
      <c r="J2317" s="23" t="str">
        <f t="shared" si="180"/>
        <v/>
      </c>
      <c r="K2317" s="23" t="str">
        <f t="shared" si="181"/>
        <v/>
      </c>
      <c r="L2317" s="23" t="str">
        <f t="shared" si="182"/>
        <v/>
      </c>
      <c r="M2317" s="23" t="str">
        <f t="shared" si="183"/>
        <v/>
      </c>
      <c r="N2317" s="23" t="str">
        <f t="shared" si="184"/>
        <v/>
      </c>
    </row>
    <row r="2318" spans="1:14">
      <c r="A2318" s="1" t="str">
        <f>B2318&amp;COUNTIF(B$8:B2318,B2318)</f>
        <v>2306</v>
      </c>
      <c r="B2318" s="1" t="str">
        <f>IF(MONTH(在职员工基本信息!G2315)=$L$4,MONTH(在职员工基本信息!G2315),"")</f>
        <v/>
      </c>
      <c r="D2318" s="1" t="str">
        <f>IFERROR(IF(在职员工基本信息!D2315="","",在职员工基本信息!D2315),"")</f>
        <v/>
      </c>
      <c r="E2318" s="1" t="str">
        <f>IF(在职员工基本信息!E2315="","",在职员工基本信息!E2315)</f>
        <v/>
      </c>
      <c r="F2318" s="23" t="str">
        <f>IF(在职员工基本信息!G2315="","",在职员工基本信息!G2315)</f>
        <v/>
      </c>
      <c r="G2318" s="1" t="str">
        <f>IF(在职员工基本信息!B2315="","",在职员工基本信息!B2315)</f>
        <v/>
      </c>
      <c r="H2318" s="1" t="str">
        <f>IF(在职员工基本信息!C2315="","",在职员工基本信息!C2315)</f>
        <v/>
      </c>
      <c r="J2318" s="23" t="str">
        <f t="shared" si="180"/>
        <v/>
      </c>
      <c r="K2318" s="23" t="str">
        <f t="shared" si="181"/>
        <v/>
      </c>
      <c r="L2318" s="23" t="str">
        <f t="shared" si="182"/>
        <v/>
      </c>
      <c r="M2318" s="23" t="str">
        <f t="shared" si="183"/>
        <v/>
      </c>
      <c r="N2318" s="23" t="str">
        <f t="shared" si="184"/>
        <v/>
      </c>
    </row>
    <row r="2319" spans="1:14">
      <c r="A2319" s="1" t="str">
        <f>B2319&amp;COUNTIF(B$8:B2319,B2319)</f>
        <v>2307</v>
      </c>
      <c r="B2319" s="1" t="str">
        <f>IF(MONTH(在职员工基本信息!G2316)=$L$4,MONTH(在职员工基本信息!G2316),"")</f>
        <v/>
      </c>
      <c r="D2319" s="1" t="str">
        <f>IFERROR(IF(在职员工基本信息!D2316="","",在职员工基本信息!D2316),"")</f>
        <v/>
      </c>
      <c r="E2319" s="1" t="str">
        <f>IF(在职员工基本信息!E2316="","",在职员工基本信息!E2316)</f>
        <v/>
      </c>
      <c r="F2319" s="23" t="str">
        <f>IF(在职员工基本信息!G2316="","",在职员工基本信息!G2316)</f>
        <v/>
      </c>
      <c r="G2319" s="1" t="str">
        <f>IF(在职员工基本信息!B2316="","",在职员工基本信息!B2316)</f>
        <v/>
      </c>
      <c r="H2319" s="1" t="str">
        <f>IF(在职员工基本信息!C2316="","",在职员工基本信息!C2316)</f>
        <v/>
      </c>
      <c r="J2319" s="23" t="str">
        <f t="shared" si="180"/>
        <v/>
      </c>
      <c r="K2319" s="23" t="str">
        <f t="shared" si="181"/>
        <v/>
      </c>
      <c r="L2319" s="23" t="str">
        <f t="shared" si="182"/>
        <v/>
      </c>
      <c r="M2319" s="23" t="str">
        <f t="shared" si="183"/>
        <v/>
      </c>
      <c r="N2319" s="23" t="str">
        <f t="shared" si="184"/>
        <v/>
      </c>
    </row>
    <row r="2320" spans="1:14">
      <c r="A2320" s="1" t="str">
        <f>B2320&amp;COUNTIF(B$8:B2320,B2320)</f>
        <v>2308</v>
      </c>
      <c r="B2320" s="1" t="str">
        <f>IF(MONTH(在职员工基本信息!G2317)=$L$4,MONTH(在职员工基本信息!G2317),"")</f>
        <v/>
      </c>
      <c r="D2320" s="1" t="str">
        <f>IFERROR(IF(在职员工基本信息!D2317="","",在职员工基本信息!D2317),"")</f>
        <v/>
      </c>
      <c r="E2320" s="1" t="str">
        <f>IF(在职员工基本信息!E2317="","",在职员工基本信息!E2317)</f>
        <v/>
      </c>
      <c r="F2320" s="23" t="str">
        <f>IF(在职员工基本信息!G2317="","",在职员工基本信息!G2317)</f>
        <v/>
      </c>
      <c r="G2320" s="1" t="str">
        <f>IF(在职员工基本信息!B2317="","",在职员工基本信息!B2317)</f>
        <v/>
      </c>
      <c r="H2320" s="1" t="str">
        <f>IF(在职员工基本信息!C2317="","",在职员工基本信息!C2317)</f>
        <v/>
      </c>
      <c r="J2320" s="23" t="str">
        <f t="shared" si="180"/>
        <v/>
      </c>
      <c r="K2320" s="23" t="str">
        <f t="shared" si="181"/>
        <v/>
      </c>
      <c r="L2320" s="23" t="str">
        <f t="shared" si="182"/>
        <v/>
      </c>
      <c r="M2320" s="23" t="str">
        <f t="shared" si="183"/>
        <v/>
      </c>
      <c r="N2320" s="23" t="str">
        <f t="shared" si="184"/>
        <v/>
      </c>
    </row>
    <row r="2321" spans="1:14">
      <c r="A2321" s="1" t="str">
        <f>B2321&amp;COUNTIF(B$8:B2321,B2321)</f>
        <v>2309</v>
      </c>
      <c r="B2321" s="1" t="str">
        <f>IF(MONTH(在职员工基本信息!G2318)=$L$4,MONTH(在职员工基本信息!G2318),"")</f>
        <v/>
      </c>
      <c r="D2321" s="1" t="str">
        <f>IFERROR(IF(在职员工基本信息!D2318="","",在职员工基本信息!D2318),"")</f>
        <v/>
      </c>
      <c r="E2321" s="1" t="str">
        <f>IF(在职员工基本信息!E2318="","",在职员工基本信息!E2318)</f>
        <v/>
      </c>
      <c r="F2321" s="23" t="str">
        <f>IF(在职员工基本信息!G2318="","",在职员工基本信息!G2318)</f>
        <v/>
      </c>
      <c r="G2321" s="1" t="str">
        <f>IF(在职员工基本信息!B2318="","",在职员工基本信息!B2318)</f>
        <v/>
      </c>
      <c r="H2321" s="1" t="str">
        <f>IF(在职员工基本信息!C2318="","",在职员工基本信息!C2318)</f>
        <v/>
      </c>
      <c r="J2321" s="23" t="str">
        <f t="shared" si="180"/>
        <v/>
      </c>
      <c r="K2321" s="23" t="str">
        <f t="shared" si="181"/>
        <v/>
      </c>
      <c r="L2321" s="23" t="str">
        <f t="shared" si="182"/>
        <v/>
      </c>
      <c r="M2321" s="23" t="str">
        <f t="shared" si="183"/>
        <v/>
      </c>
      <c r="N2321" s="23" t="str">
        <f t="shared" si="184"/>
        <v/>
      </c>
    </row>
    <row r="2322" spans="1:14">
      <c r="A2322" s="1" t="str">
        <f>B2322&amp;COUNTIF(B$8:B2322,B2322)</f>
        <v>2310</v>
      </c>
      <c r="B2322" s="1" t="str">
        <f>IF(MONTH(在职员工基本信息!G2319)=$L$4,MONTH(在职员工基本信息!G2319),"")</f>
        <v/>
      </c>
      <c r="D2322" s="1" t="str">
        <f>IFERROR(IF(在职员工基本信息!D2319="","",在职员工基本信息!D2319),"")</f>
        <v/>
      </c>
      <c r="E2322" s="1" t="str">
        <f>IF(在职员工基本信息!E2319="","",在职员工基本信息!E2319)</f>
        <v/>
      </c>
      <c r="F2322" s="23" t="str">
        <f>IF(在职员工基本信息!G2319="","",在职员工基本信息!G2319)</f>
        <v/>
      </c>
      <c r="G2322" s="1" t="str">
        <f>IF(在职员工基本信息!B2319="","",在职员工基本信息!B2319)</f>
        <v/>
      </c>
      <c r="H2322" s="1" t="str">
        <f>IF(在职员工基本信息!C2319="","",在职员工基本信息!C2319)</f>
        <v/>
      </c>
      <c r="J2322" s="23" t="str">
        <f t="shared" si="180"/>
        <v/>
      </c>
      <c r="K2322" s="23" t="str">
        <f t="shared" si="181"/>
        <v/>
      </c>
      <c r="L2322" s="23" t="str">
        <f t="shared" si="182"/>
        <v/>
      </c>
      <c r="M2322" s="23" t="str">
        <f t="shared" si="183"/>
        <v/>
      </c>
      <c r="N2322" s="23" t="str">
        <f t="shared" si="184"/>
        <v/>
      </c>
    </row>
    <row r="2323" spans="1:14">
      <c r="A2323" s="1" t="str">
        <f>B2323&amp;COUNTIF(B$8:B2323,B2323)</f>
        <v>2311</v>
      </c>
      <c r="B2323" s="1" t="str">
        <f>IF(MONTH(在职员工基本信息!G2320)=$L$4,MONTH(在职员工基本信息!G2320),"")</f>
        <v/>
      </c>
      <c r="D2323" s="1" t="str">
        <f>IFERROR(IF(在职员工基本信息!D2320="","",在职员工基本信息!D2320),"")</f>
        <v/>
      </c>
      <c r="E2323" s="1" t="str">
        <f>IF(在职员工基本信息!E2320="","",在职员工基本信息!E2320)</f>
        <v/>
      </c>
      <c r="F2323" s="23" t="str">
        <f>IF(在职员工基本信息!G2320="","",在职员工基本信息!G2320)</f>
        <v/>
      </c>
      <c r="G2323" s="1" t="str">
        <f>IF(在职员工基本信息!B2320="","",在职员工基本信息!B2320)</f>
        <v/>
      </c>
      <c r="H2323" s="1" t="str">
        <f>IF(在职员工基本信息!C2320="","",在职员工基本信息!C2320)</f>
        <v/>
      </c>
      <c r="J2323" s="23" t="str">
        <f t="shared" si="180"/>
        <v/>
      </c>
      <c r="K2323" s="23" t="str">
        <f t="shared" si="181"/>
        <v/>
      </c>
      <c r="L2323" s="23" t="str">
        <f t="shared" si="182"/>
        <v/>
      </c>
      <c r="M2323" s="23" t="str">
        <f t="shared" si="183"/>
        <v/>
      </c>
      <c r="N2323" s="23" t="str">
        <f t="shared" si="184"/>
        <v/>
      </c>
    </row>
    <row r="2324" spans="1:14">
      <c r="A2324" s="1" t="str">
        <f>B2324&amp;COUNTIF(B$8:B2324,B2324)</f>
        <v>2312</v>
      </c>
      <c r="B2324" s="1" t="str">
        <f>IF(MONTH(在职员工基本信息!G2321)=$L$4,MONTH(在职员工基本信息!G2321),"")</f>
        <v/>
      </c>
      <c r="D2324" s="1" t="str">
        <f>IFERROR(IF(在职员工基本信息!D2321="","",在职员工基本信息!D2321),"")</f>
        <v/>
      </c>
      <c r="E2324" s="1" t="str">
        <f>IF(在职员工基本信息!E2321="","",在职员工基本信息!E2321)</f>
        <v/>
      </c>
      <c r="F2324" s="23" t="str">
        <f>IF(在职员工基本信息!G2321="","",在职员工基本信息!G2321)</f>
        <v/>
      </c>
      <c r="G2324" s="1" t="str">
        <f>IF(在职员工基本信息!B2321="","",在职员工基本信息!B2321)</f>
        <v/>
      </c>
      <c r="H2324" s="1" t="str">
        <f>IF(在职员工基本信息!C2321="","",在职员工基本信息!C2321)</f>
        <v/>
      </c>
      <c r="J2324" s="23" t="str">
        <f t="shared" si="180"/>
        <v/>
      </c>
      <c r="K2324" s="23" t="str">
        <f t="shared" si="181"/>
        <v/>
      </c>
      <c r="L2324" s="23" t="str">
        <f t="shared" si="182"/>
        <v/>
      </c>
      <c r="M2324" s="23" t="str">
        <f t="shared" si="183"/>
        <v/>
      </c>
      <c r="N2324" s="23" t="str">
        <f t="shared" si="184"/>
        <v/>
      </c>
    </row>
    <row r="2325" spans="1:14">
      <c r="A2325" s="1" t="str">
        <f>B2325&amp;COUNTIF(B$8:B2325,B2325)</f>
        <v>2313</v>
      </c>
      <c r="B2325" s="1" t="str">
        <f>IF(MONTH(在职员工基本信息!G2322)=$L$4,MONTH(在职员工基本信息!G2322),"")</f>
        <v/>
      </c>
      <c r="D2325" s="1" t="str">
        <f>IFERROR(IF(在职员工基本信息!D2322="","",在职员工基本信息!D2322),"")</f>
        <v/>
      </c>
      <c r="E2325" s="1" t="str">
        <f>IF(在职员工基本信息!E2322="","",在职员工基本信息!E2322)</f>
        <v/>
      </c>
      <c r="F2325" s="23" t="str">
        <f>IF(在职员工基本信息!G2322="","",在职员工基本信息!G2322)</f>
        <v/>
      </c>
      <c r="G2325" s="1" t="str">
        <f>IF(在职员工基本信息!B2322="","",在职员工基本信息!B2322)</f>
        <v/>
      </c>
      <c r="H2325" s="1" t="str">
        <f>IF(在职员工基本信息!C2322="","",在职员工基本信息!C2322)</f>
        <v/>
      </c>
      <c r="J2325" s="23" t="str">
        <f t="shared" si="180"/>
        <v/>
      </c>
      <c r="K2325" s="23" t="str">
        <f t="shared" si="181"/>
        <v/>
      </c>
      <c r="L2325" s="23" t="str">
        <f t="shared" si="182"/>
        <v/>
      </c>
      <c r="M2325" s="23" t="str">
        <f t="shared" si="183"/>
        <v/>
      </c>
      <c r="N2325" s="23" t="str">
        <f t="shared" si="184"/>
        <v/>
      </c>
    </row>
    <row r="2326" spans="1:14">
      <c r="A2326" s="1" t="str">
        <f>B2326&amp;COUNTIF(B$8:B2326,B2326)</f>
        <v>2314</v>
      </c>
      <c r="B2326" s="1" t="str">
        <f>IF(MONTH(在职员工基本信息!G2323)=$L$4,MONTH(在职员工基本信息!G2323),"")</f>
        <v/>
      </c>
      <c r="D2326" s="1" t="str">
        <f>IFERROR(IF(在职员工基本信息!D2323="","",在职员工基本信息!D2323),"")</f>
        <v/>
      </c>
      <c r="E2326" s="1" t="str">
        <f>IF(在职员工基本信息!E2323="","",在职员工基本信息!E2323)</f>
        <v/>
      </c>
      <c r="F2326" s="23" t="str">
        <f>IF(在职员工基本信息!G2323="","",在职员工基本信息!G2323)</f>
        <v/>
      </c>
      <c r="G2326" s="1" t="str">
        <f>IF(在职员工基本信息!B2323="","",在职员工基本信息!B2323)</f>
        <v/>
      </c>
      <c r="H2326" s="1" t="str">
        <f>IF(在职员工基本信息!C2323="","",在职员工基本信息!C2323)</f>
        <v/>
      </c>
      <c r="J2326" s="23" t="str">
        <f t="shared" si="180"/>
        <v/>
      </c>
      <c r="K2326" s="23" t="str">
        <f t="shared" si="181"/>
        <v/>
      </c>
      <c r="L2326" s="23" t="str">
        <f t="shared" si="182"/>
        <v/>
      </c>
      <c r="M2326" s="23" t="str">
        <f t="shared" si="183"/>
        <v/>
      </c>
      <c r="N2326" s="23" t="str">
        <f t="shared" si="184"/>
        <v/>
      </c>
    </row>
    <row r="2327" spans="1:14">
      <c r="A2327" s="1" t="str">
        <f>B2327&amp;COUNTIF(B$8:B2327,B2327)</f>
        <v>2315</v>
      </c>
      <c r="B2327" s="1" t="str">
        <f>IF(MONTH(在职员工基本信息!G2324)=$L$4,MONTH(在职员工基本信息!G2324),"")</f>
        <v/>
      </c>
      <c r="D2327" s="1" t="str">
        <f>IFERROR(IF(在职员工基本信息!D2324="","",在职员工基本信息!D2324),"")</f>
        <v/>
      </c>
      <c r="E2327" s="1" t="str">
        <f>IF(在职员工基本信息!E2324="","",在职员工基本信息!E2324)</f>
        <v/>
      </c>
      <c r="F2327" s="23" t="str">
        <f>IF(在职员工基本信息!G2324="","",在职员工基本信息!G2324)</f>
        <v/>
      </c>
      <c r="G2327" s="1" t="str">
        <f>IF(在职员工基本信息!B2324="","",在职员工基本信息!B2324)</f>
        <v/>
      </c>
      <c r="H2327" s="1" t="str">
        <f>IF(在职员工基本信息!C2324="","",在职员工基本信息!C2324)</f>
        <v/>
      </c>
      <c r="J2327" s="23" t="str">
        <f t="shared" si="180"/>
        <v/>
      </c>
      <c r="K2327" s="23" t="str">
        <f t="shared" si="181"/>
        <v/>
      </c>
      <c r="L2327" s="23" t="str">
        <f t="shared" si="182"/>
        <v/>
      </c>
      <c r="M2327" s="23" t="str">
        <f t="shared" si="183"/>
        <v/>
      </c>
      <c r="N2327" s="23" t="str">
        <f t="shared" si="184"/>
        <v/>
      </c>
    </row>
    <row r="2328" spans="1:14">
      <c r="A2328" s="1" t="str">
        <f>B2328&amp;COUNTIF(B$8:B2328,B2328)</f>
        <v>2316</v>
      </c>
      <c r="B2328" s="1" t="str">
        <f>IF(MONTH(在职员工基本信息!G2325)=$L$4,MONTH(在职员工基本信息!G2325),"")</f>
        <v/>
      </c>
      <c r="D2328" s="1" t="str">
        <f>IFERROR(IF(在职员工基本信息!D2325="","",在职员工基本信息!D2325),"")</f>
        <v/>
      </c>
      <c r="E2328" s="1" t="str">
        <f>IF(在职员工基本信息!E2325="","",在职员工基本信息!E2325)</f>
        <v/>
      </c>
      <c r="F2328" s="23" t="str">
        <f>IF(在职员工基本信息!G2325="","",在职员工基本信息!G2325)</f>
        <v/>
      </c>
      <c r="G2328" s="1" t="str">
        <f>IF(在职员工基本信息!B2325="","",在职员工基本信息!B2325)</f>
        <v/>
      </c>
      <c r="H2328" s="1" t="str">
        <f>IF(在职员工基本信息!C2325="","",在职员工基本信息!C2325)</f>
        <v/>
      </c>
      <c r="J2328" s="23" t="str">
        <f t="shared" si="180"/>
        <v/>
      </c>
      <c r="K2328" s="23" t="str">
        <f t="shared" si="181"/>
        <v/>
      </c>
      <c r="L2328" s="23" t="str">
        <f t="shared" si="182"/>
        <v/>
      </c>
      <c r="M2328" s="23" t="str">
        <f t="shared" si="183"/>
        <v/>
      </c>
      <c r="N2328" s="23" t="str">
        <f t="shared" si="184"/>
        <v/>
      </c>
    </row>
    <row r="2329" spans="1:14">
      <c r="A2329" s="1" t="str">
        <f>B2329&amp;COUNTIF(B$8:B2329,B2329)</f>
        <v>2317</v>
      </c>
      <c r="B2329" s="1" t="str">
        <f>IF(MONTH(在职员工基本信息!G2326)=$L$4,MONTH(在职员工基本信息!G2326),"")</f>
        <v/>
      </c>
      <c r="D2329" s="1" t="str">
        <f>IFERROR(IF(在职员工基本信息!D2326="","",在职员工基本信息!D2326),"")</f>
        <v/>
      </c>
      <c r="E2329" s="1" t="str">
        <f>IF(在职员工基本信息!E2326="","",在职员工基本信息!E2326)</f>
        <v/>
      </c>
      <c r="F2329" s="23" t="str">
        <f>IF(在职员工基本信息!G2326="","",在职员工基本信息!G2326)</f>
        <v/>
      </c>
      <c r="G2329" s="1" t="str">
        <f>IF(在职员工基本信息!B2326="","",在职员工基本信息!B2326)</f>
        <v/>
      </c>
      <c r="H2329" s="1" t="str">
        <f>IF(在职员工基本信息!C2326="","",在职员工基本信息!C2326)</f>
        <v/>
      </c>
      <c r="J2329" s="23" t="str">
        <f t="shared" si="180"/>
        <v/>
      </c>
      <c r="K2329" s="23" t="str">
        <f t="shared" si="181"/>
        <v/>
      </c>
      <c r="L2329" s="23" t="str">
        <f t="shared" si="182"/>
        <v/>
      </c>
      <c r="M2329" s="23" t="str">
        <f t="shared" si="183"/>
        <v/>
      </c>
      <c r="N2329" s="23" t="str">
        <f t="shared" si="184"/>
        <v/>
      </c>
    </row>
    <row r="2330" spans="1:14">
      <c r="A2330" s="1" t="str">
        <f>B2330&amp;COUNTIF(B$8:B2330,B2330)</f>
        <v>2318</v>
      </c>
      <c r="B2330" s="1" t="str">
        <f>IF(MONTH(在职员工基本信息!G2327)=$L$4,MONTH(在职员工基本信息!G2327),"")</f>
        <v/>
      </c>
      <c r="D2330" s="1" t="str">
        <f>IFERROR(IF(在职员工基本信息!D2327="","",在职员工基本信息!D2327),"")</f>
        <v/>
      </c>
      <c r="E2330" s="1" t="str">
        <f>IF(在职员工基本信息!E2327="","",在职员工基本信息!E2327)</f>
        <v/>
      </c>
      <c r="F2330" s="23" t="str">
        <f>IF(在职员工基本信息!G2327="","",在职员工基本信息!G2327)</f>
        <v/>
      </c>
      <c r="G2330" s="1" t="str">
        <f>IF(在职员工基本信息!B2327="","",在职员工基本信息!B2327)</f>
        <v/>
      </c>
      <c r="H2330" s="1" t="str">
        <f>IF(在职员工基本信息!C2327="","",在职员工基本信息!C2327)</f>
        <v/>
      </c>
      <c r="J2330" s="23" t="str">
        <f t="shared" si="180"/>
        <v/>
      </c>
      <c r="K2330" s="23" t="str">
        <f t="shared" si="181"/>
        <v/>
      </c>
      <c r="L2330" s="23" t="str">
        <f t="shared" si="182"/>
        <v/>
      </c>
      <c r="M2330" s="23" t="str">
        <f t="shared" si="183"/>
        <v/>
      </c>
      <c r="N2330" s="23" t="str">
        <f t="shared" si="184"/>
        <v/>
      </c>
    </row>
    <row r="2331" spans="1:14">
      <c r="A2331" s="1" t="str">
        <f>B2331&amp;COUNTIF(B$8:B2331,B2331)</f>
        <v>2319</v>
      </c>
      <c r="B2331" s="1" t="str">
        <f>IF(MONTH(在职员工基本信息!G2328)=$L$4,MONTH(在职员工基本信息!G2328),"")</f>
        <v/>
      </c>
      <c r="D2331" s="1" t="str">
        <f>IFERROR(IF(在职员工基本信息!D2328="","",在职员工基本信息!D2328),"")</f>
        <v/>
      </c>
      <c r="E2331" s="1" t="str">
        <f>IF(在职员工基本信息!E2328="","",在职员工基本信息!E2328)</f>
        <v/>
      </c>
      <c r="F2331" s="23" t="str">
        <f>IF(在职员工基本信息!G2328="","",在职员工基本信息!G2328)</f>
        <v/>
      </c>
      <c r="G2331" s="1" t="str">
        <f>IF(在职员工基本信息!B2328="","",在职员工基本信息!B2328)</f>
        <v/>
      </c>
      <c r="H2331" s="1" t="str">
        <f>IF(在职员工基本信息!C2328="","",在职员工基本信息!C2328)</f>
        <v/>
      </c>
      <c r="J2331" s="23" t="str">
        <f t="shared" si="180"/>
        <v/>
      </c>
      <c r="K2331" s="23" t="str">
        <f t="shared" si="181"/>
        <v/>
      </c>
      <c r="L2331" s="23" t="str">
        <f t="shared" si="182"/>
        <v/>
      </c>
      <c r="M2331" s="23" t="str">
        <f t="shared" si="183"/>
        <v/>
      </c>
      <c r="N2331" s="23" t="str">
        <f t="shared" si="184"/>
        <v/>
      </c>
    </row>
    <row r="2332" spans="1:14">
      <c r="A2332" s="1" t="str">
        <f>B2332&amp;COUNTIF(B$8:B2332,B2332)</f>
        <v>2320</v>
      </c>
      <c r="B2332" s="1" t="str">
        <f>IF(MONTH(在职员工基本信息!G2329)=$L$4,MONTH(在职员工基本信息!G2329),"")</f>
        <v/>
      </c>
      <c r="D2332" s="1" t="str">
        <f>IFERROR(IF(在职员工基本信息!D2329="","",在职员工基本信息!D2329),"")</f>
        <v/>
      </c>
      <c r="E2332" s="1" t="str">
        <f>IF(在职员工基本信息!E2329="","",在职员工基本信息!E2329)</f>
        <v/>
      </c>
      <c r="F2332" s="23" t="str">
        <f>IF(在职员工基本信息!G2329="","",在职员工基本信息!G2329)</f>
        <v/>
      </c>
      <c r="G2332" s="1" t="str">
        <f>IF(在职员工基本信息!B2329="","",在职员工基本信息!B2329)</f>
        <v/>
      </c>
      <c r="H2332" s="1" t="str">
        <f>IF(在职员工基本信息!C2329="","",在职员工基本信息!C2329)</f>
        <v/>
      </c>
      <c r="J2332" s="23" t="str">
        <f t="shared" si="180"/>
        <v/>
      </c>
      <c r="K2332" s="23" t="str">
        <f t="shared" si="181"/>
        <v/>
      </c>
      <c r="L2332" s="23" t="str">
        <f t="shared" si="182"/>
        <v/>
      </c>
      <c r="M2332" s="23" t="str">
        <f t="shared" si="183"/>
        <v/>
      </c>
      <c r="N2332" s="23" t="str">
        <f t="shared" si="184"/>
        <v/>
      </c>
    </row>
    <row r="2333" spans="1:14">
      <c r="A2333" s="1" t="str">
        <f>B2333&amp;COUNTIF(B$8:B2333,B2333)</f>
        <v>2321</v>
      </c>
      <c r="B2333" s="1" t="str">
        <f>IF(MONTH(在职员工基本信息!G2330)=$L$4,MONTH(在职员工基本信息!G2330),"")</f>
        <v/>
      </c>
      <c r="D2333" s="1" t="str">
        <f>IFERROR(IF(在职员工基本信息!D2330="","",在职员工基本信息!D2330),"")</f>
        <v/>
      </c>
      <c r="E2333" s="1" t="str">
        <f>IF(在职员工基本信息!E2330="","",在职员工基本信息!E2330)</f>
        <v/>
      </c>
      <c r="F2333" s="23" t="str">
        <f>IF(在职员工基本信息!G2330="","",在职员工基本信息!G2330)</f>
        <v/>
      </c>
      <c r="G2333" s="1" t="str">
        <f>IF(在职员工基本信息!B2330="","",在职员工基本信息!B2330)</f>
        <v/>
      </c>
      <c r="H2333" s="1" t="str">
        <f>IF(在职员工基本信息!C2330="","",在职员工基本信息!C2330)</f>
        <v/>
      </c>
      <c r="J2333" s="23" t="str">
        <f t="shared" si="180"/>
        <v/>
      </c>
      <c r="K2333" s="23" t="str">
        <f t="shared" si="181"/>
        <v/>
      </c>
      <c r="L2333" s="23" t="str">
        <f t="shared" si="182"/>
        <v/>
      </c>
      <c r="M2333" s="23" t="str">
        <f t="shared" si="183"/>
        <v/>
      </c>
      <c r="N2333" s="23" t="str">
        <f t="shared" si="184"/>
        <v/>
      </c>
    </row>
    <row r="2334" spans="1:14">
      <c r="A2334" s="1" t="str">
        <f>B2334&amp;COUNTIF(B$8:B2334,B2334)</f>
        <v>2322</v>
      </c>
      <c r="B2334" s="1" t="str">
        <f>IF(MONTH(在职员工基本信息!G2331)=$L$4,MONTH(在职员工基本信息!G2331),"")</f>
        <v/>
      </c>
      <c r="D2334" s="1" t="str">
        <f>IFERROR(IF(在职员工基本信息!D2331="","",在职员工基本信息!D2331),"")</f>
        <v/>
      </c>
      <c r="E2334" s="1" t="str">
        <f>IF(在职员工基本信息!E2331="","",在职员工基本信息!E2331)</f>
        <v/>
      </c>
      <c r="F2334" s="23" t="str">
        <f>IF(在职员工基本信息!G2331="","",在职员工基本信息!G2331)</f>
        <v/>
      </c>
      <c r="G2334" s="1" t="str">
        <f>IF(在职员工基本信息!B2331="","",在职员工基本信息!B2331)</f>
        <v/>
      </c>
      <c r="H2334" s="1" t="str">
        <f>IF(在职员工基本信息!C2331="","",在职员工基本信息!C2331)</f>
        <v/>
      </c>
      <c r="J2334" s="23" t="str">
        <f t="shared" si="180"/>
        <v/>
      </c>
      <c r="K2334" s="23" t="str">
        <f t="shared" si="181"/>
        <v/>
      </c>
      <c r="L2334" s="23" t="str">
        <f t="shared" si="182"/>
        <v/>
      </c>
      <c r="M2334" s="23" t="str">
        <f t="shared" si="183"/>
        <v/>
      </c>
      <c r="N2334" s="23" t="str">
        <f t="shared" si="184"/>
        <v/>
      </c>
    </row>
    <row r="2335" spans="1:14">
      <c r="A2335" s="1" t="str">
        <f>B2335&amp;COUNTIF(B$8:B2335,B2335)</f>
        <v>2323</v>
      </c>
      <c r="B2335" s="1" t="str">
        <f>IF(MONTH(在职员工基本信息!G2332)=$L$4,MONTH(在职员工基本信息!G2332),"")</f>
        <v/>
      </c>
      <c r="D2335" s="1" t="str">
        <f>IFERROR(IF(在职员工基本信息!D2332="","",在职员工基本信息!D2332),"")</f>
        <v/>
      </c>
      <c r="E2335" s="1" t="str">
        <f>IF(在职员工基本信息!E2332="","",在职员工基本信息!E2332)</f>
        <v/>
      </c>
      <c r="F2335" s="23" t="str">
        <f>IF(在职员工基本信息!G2332="","",在职员工基本信息!G2332)</f>
        <v/>
      </c>
      <c r="G2335" s="1" t="str">
        <f>IF(在职员工基本信息!B2332="","",在职员工基本信息!B2332)</f>
        <v/>
      </c>
      <c r="H2335" s="1" t="str">
        <f>IF(在职员工基本信息!C2332="","",在职员工基本信息!C2332)</f>
        <v/>
      </c>
      <c r="J2335" s="23" t="str">
        <f t="shared" si="180"/>
        <v/>
      </c>
      <c r="K2335" s="23" t="str">
        <f t="shared" si="181"/>
        <v/>
      </c>
      <c r="L2335" s="23" t="str">
        <f t="shared" si="182"/>
        <v/>
      </c>
      <c r="M2335" s="23" t="str">
        <f t="shared" si="183"/>
        <v/>
      </c>
      <c r="N2335" s="23" t="str">
        <f t="shared" si="184"/>
        <v/>
      </c>
    </row>
    <row r="2336" spans="1:14">
      <c r="A2336" s="1" t="str">
        <f>B2336&amp;COUNTIF(B$8:B2336,B2336)</f>
        <v>2324</v>
      </c>
      <c r="B2336" s="1" t="str">
        <f>IF(MONTH(在职员工基本信息!G2333)=$L$4,MONTH(在职员工基本信息!G2333),"")</f>
        <v/>
      </c>
      <c r="D2336" s="1" t="str">
        <f>IFERROR(IF(在职员工基本信息!D2333="","",在职员工基本信息!D2333),"")</f>
        <v/>
      </c>
      <c r="E2336" s="1" t="str">
        <f>IF(在职员工基本信息!E2333="","",在职员工基本信息!E2333)</f>
        <v/>
      </c>
      <c r="F2336" s="23" t="str">
        <f>IF(在职员工基本信息!G2333="","",在职员工基本信息!G2333)</f>
        <v/>
      </c>
      <c r="G2336" s="1" t="str">
        <f>IF(在职员工基本信息!B2333="","",在职员工基本信息!B2333)</f>
        <v/>
      </c>
      <c r="H2336" s="1" t="str">
        <f>IF(在职员工基本信息!C2333="","",在职员工基本信息!C2333)</f>
        <v/>
      </c>
      <c r="J2336" s="23" t="str">
        <f t="shared" si="180"/>
        <v/>
      </c>
      <c r="K2336" s="23" t="str">
        <f t="shared" si="181"/>
        <v/>
      </c>
      <c r="L2336" s="23" t="str">
        <f t="shared" si="182"/>
        <v/>
      </c>
      <c r="M2336" s="23" t="str">
        <f t="shared" si="183"/>
        <v/>
      </c>
      <c r="N2336" s="23" t="str">
        <f t="shared" si="184"/>
        <v/>
      </c>
    </row>
    <row r="2337" spans="1:14">
      <c r="A2337" s="1" t="str">
        <f>B2337&amp;COUNTIF(B$8:B2337,B2337)</f>
        <v>2325</v>
      </c>
      <c r="B2337" s="1" t="str">
        <f>IF(MONTH(在职员工基本信息!G2334)=$L$4,MONTH(在职员工基本信息!G2334),"")</f>
        <v/>
      </c>
      <c r="D2337" s="1" t="str">
        <f>IFERROR(IF(在职员工基本信息!D2334="","",在职员工基本信息!D2334),"")</f>
        <v/>
      </c>
      <c r="E2337" s="1" t="str">
        <f>IF(在职员工基本信息!E2334="","",在职员工基本信息!E2334)</f>
        <v/>
      </c>
      <c r="F2337" s="23" t="str">
        <f>IF(在职员工基本信息!G2334="","",在职员工基本信息!G2334)</f>
        <v/>
      </c>
      <c r="G2337" s="1" t="str">
        <f>IF(在职员工基本信息!B2334="","",在职员工基本信息!B2334)</f>
        <v/>
      </c>
      <c r="H2337" s="1" t="str">
        <f>IF(在职员工基本信息!C2334="","",在职员工基本信息!C2334)</f>
        <v/>
      </c>
      <c r="J2337" s="23" t="str">
        <f t="shared" si="180"/>
        <v/>
      </c>
      <c r="K2337" s="23" t="str">
        <f t="shared" si="181"/>
        <v/>
      </c>
      <c r="L2337" s="23" t="str">
        <f t="shared" si="182"/>
        <v/>
      </c>
      <c r="M2337" s="23" t="str">
        <f t="shared" si="183"/>
        <v/>
      </c>
      <c r="N2337" s="23" t="str">
        <f t="shared" si="184"/>
        <v/>
      </c>
    </row>
    <row r="2338" spans="1:14">
      <c r="A2338" s="1" t="str">
        <f>B2338&amp;COUNTIF(B$8:B2338,B2338)</f>
        <v>2326</v>
      </c>
      <c r="B2338" s="1" t="str">
        <f>IF(MONTH(在职员工基本信息!G2335)=$L$4,MONTH(在职员工基本信息!G2335),"")</f>
        <v/>
      </c>
      <c r="D2338" s="1" t="str">
        <f>IFERROR(IF(在职员工基本信息!D2335="","",在职员工基本信息!D2335),"")</f>
        <v/>
      </c>
      <c r="E2338" s="1" t="str">
        <f>IF(在职员工基本信息!E2335="","",在职员工基本信息!E2335)</f>
        <v/>
      </c>
      <c r="F2338" s="23" t="str">
        <f>IF(在职员工基本信息!G2335="","",在职员工基本信息!G2335)</f>
        <v/>
      </c>
      <c r="G2338" s="1" t="str">
        <f>IF(在职员工基本信息!B2335="","",在职员工基本信息!B2335)</f>
        <v/>
      </c>
      <c r="H2338" s="1" t="str">
        <f>IF(在职员工基本信息!C2335="","",在职员工基本信息!C2335)</f>
        <v/>
      </c>
      <c r="J2338" s="23" t="str">
        <f t="shared" si="180"/>
        <v/>
      </c>
      <c r="K2338" s="23" t="str">
        <f t="shared" si="181"/>
        <v/>
      </c>
      <c r="L2338" s="23" t="str">
        <f t="shared" si="182"/>
        <v/>
      </c>
      <c r="M2338" s="23" t="str">
        <f t="shared" si="183"/>
        <v/>
      </c>
      <c r="N2338" s="23" t="str">
        <f t="shared" si="184"/>
        <v/>
      </c>
    </row>
    <row r="2339" spans="1:14">
      <c r="A2339" s="1" t="str">
        <f>B2339&amp;COUNTIF(B$8:B2339,B2339)</f>
        <v>2327</v>
      </c>
      <c r="B2339" s="1" t="str">
        <f>IF(MONTH(在职员工基本信息!G2336)=$L$4,MONTH(在职员工基本信息!G2336),"")</f>
        <v/>
      </c>
      <c r="D2339" s="1" t="str">
        <f>IFERROR(IF(在职员工基本信息!D2336="","",在职员工基本信息!D2336),"")</f>
        <v/>
      </c>
      <c r="E2339" s="1" t="str">
        <f>IF(在职员工基本信息!E2336="","",在职员工基本信息!E2336)</f>
        <v/>
      </c>
      <c r="F2339" s="23" t="str">
        <f>IF(在职员工基本信息!G2336="","",在职员工基本信息!G2336)</f>
        <v/>
      </c>
      <c r="G2339" s="1" t="str">
        <f>IF(在职员工基本信息!B2336="","",在职员工基本信息!B2336)</f>
        <v/>
      </c>
      <c r="H2339" s="1" t="str">
        <f>IF(在职员工基本信息!C2336="","",在职员工基本信息!C2336)</f>
        <v/>
      </c>
      <c r="J2339" s="23" t="str">
        <f t="shared" si="180"/>
        <v/>
      </c>
      <c r="K2339" s="23" t="str">
        <f t="shared" si="181"/>
        <v/>
      </c>
      <c r="L2339" s="23" t="str">
        <f t="shared" si="182"/>
        <v/>
      </c>
      <c r="M2339" s="23" t="str">
        <f t="shared" si="183"/>
        <v/>
      </c>
      <c r="N2339" s="23" t="str">
        <f t="shared" si="184"/>
        <v/>
      </c>
    </row>
    <row r="2340" spans="1:14">
      <c r="A2340" s="1" t="str">
        <f>B2340&amp;COUNTIF(B$8:B2340,B2340)</f>
        <v>2328</v>
      </c>
      <c r="B2340" s="1" t="str">
        <f>IF(MONTH(在职员工基本信息!G2337)=$L$4,MONTH(在职员工基本信息!G2337),"")</f>
        <v/>
      </c>
      <c r="D2340" s="1" t="str">
        <f>IFERROR(IF(在职员工基本信息!D2337="","",在职员工基本信息!D2337),"")</f>
        <v/>
      </c>
      <c r="E2340" s="1" t="str">
        <f>IF(在职员工基本信息!E2337="","",在职员工基本信息!E2337)</f>
        <v/>
      </c>
      <c r="F2340" s="23" t="str">
        <f>IF(在职员工基本信息!G2337="","",在职员工基本信息!G2337)</f>
        <v/>
      </c>
      <c r="G2340" s="1" t="str">
        <f>IF(在职员工基本信息!B2337="","",在职员工基本信息!B2337)</f>
        <v/>
      </c>
      <c r="H2340" s="1" t="str">
        <f>IF(在职员工基本信息!C2337="","",在职员工基本信息!C2337)</f>
        <v/>
      </c>
      <c r="J2340" s="23" t="str">
        <f t="shared" si="180"/>
        <v/>
      </c>
      <c r="K2340" s="23" t="str">
        <f t="shared" si="181"/>
        <v/>
      </c>
      <c r="L2340" s="23" t="str">
        <f t="shared" si="182"/>
        <v/>
      </c>
      <c r="M2340" s="23" t="str">
        <f t="shared" si="183"/>
        <v/>
      </c>
      <c r="N2340" s="23" t="str">
        <f t="shared" si="184"/>
        <v/>
      </c>
    </row>
    <row r="2341" spans="1:14">
      <c r="A2341" s="1" t="str">
        <f>B2341&amp;COUNTIF(B$8:B2341,B2341)</f>
        <v>2329</v>
      </c>
      <c r="B2341" s="1" t="str">
        <f>IF(MONTH(在职员工基本信息!G2338)=$L$4,MONTH(在职员工基本信息!G2338),"")</f>
        <v/>
      </c>
      <c r="D2341" s="1" t="str">
        <f>IFERROR(IF(在职员工基本信息!D2338="","",在职员工基本信息!D2338),"")</f>
        <v/>
      </c>
      <c r="E2341" s="1" t="str">
        <f>IF(在职员工基本信息!E2338="","",在职员工基本信息!E2338)</f>
        <v/>
      </c>
      <c r="F2341" s="23" t="str">
        <f>IF(在职员工基本信息!G2338="","",在职员工基本信息!G2338)</f>
        <v/>
      </c>
      <c r="G2341" s="1" t="str">
        <f>IF(在职员工基本信息!B2338="","",在职员工基本信息!B2338)</f>
        <v/>
      </c>
      <c r="H2341" s="1" t="str">
        <f>IF(在职员工基本信息!C2338="","",在职员工基本信息!C2338)</f>
        <v/>
      </c>
      <c r="J2341" s="23" t="str">
        <f t="shared" si="180"/>
        <v/>
      </c>
      <c r="K2341" s="23" t="str">
        <f t="shared" si="181"/>
        <v/>
      </c>
      <c r="L2341" s="23" t="str">
        <f t="shared" si="182"/>
        <v/>
      </c>
      <c r="M2341" s="23" t="str">
        <f t="shared" si="183"/>
        <v/>
      </c>
      <c r="N2341" s="23" t="str">
        <f t="shared" si="184"/>
        <v/>
      </c>
    </row>
    <row r="2342" spans="1:14">
      <c r="A2342" s="1" t="str">
        <f>B2342&amp;COUNTIF(B$8:B2342,B2342)</f>
        <v>2330</v>
      </c>
      <c r="B2342" s="1" t="str">
        <f>IF(MONTH(在职员工基本信息!G2339)=$L$4,MONTH(在职员工基本信息!G2339),"")</f>
        <v/>
      </c>
      <c r="D2342" s="1" t="str">
        <f>IFERROR(IF(在职员工基本信息!D2339="","",在职员工基本信息!D2339),"")</f>
        <v/>
      </c>
      <c r="E2342" s="1" t="str">
        <f>IF(在职员工基本信息!E2339="","",在职员工基本信息!E2339)</f>
        <v/>
      </c>
      <c r="F2342" s="23" t="str">
        <f>IF(在职员工基本信息!G2339="","",在职员工基本信息!G2339)</f>
        <v/>
      </c>
      <c r="G2342" s="1" t="str">
        <f>IF(在职员工基本信息!B2339="","",在职员工基本信息!B2339)</f>
        <v/>
      </c>
      <c r="H2342" s="1" t="str">
        <f>IF(在职员工基本信息!C2339="","",在职员工基本信息!C2339)</f>
        <v/>
      </c>
      <c r="J2342" s="23" t="str">
        <f t="shared" si="180"/>
        <v/>
      </c>
      <c r="K2342" s="23" t="str">
        <f t="shared" si="181"/>
        <v/>
      </c>
      <c r="L2342" s="23" t="str">
        <f t="shared" si="182"/>
        <v/>
      </c>
      <c r="M2342" s="23" t="str">
        <f t="shared" si="183"/>
        <v/>
      </c>
      <c r="N2342" s="23" t="str">
        <f t="shared" si="184"/>
        <v/>
      </c>
    </row>
    <row r="2343" spans="1:14">
      <c r="A2343" s="1" t="str">
        <f>B2343&amp;COUNTIF(B$8:B2343,B2343)</f>
        <v>2331</v>
      </c>
      <c r="B2343" s="1" t="str">
        <f>IF(MONTH(在职员工基本信息!G2340)=$L$4,MONTH(在职员工基本信息!G2340),"")</f>
        <v/>
      </c>
      <c r="D2343" s="1" t="str">
        <f>IFERROR(IF(在职员工基本信息!D2340="","",在职员工基本信息!D2340),"")</f>
        <v/>
      </c>
      <c r="E2343" s="1" t="str">
        <f>IF(在职员工基本信息!E2340="","",在职员工基本信息!E2340)</f>
        <v/>
      </c>
      <c r="F2343" s="23" t="str">
        <f>IF(在职员工基本信息!G2340="","",在职员工基本信息!G2340)</f>
        <v/>
      </c>
      <c r="G2343" s="1" t="str">
        <f>IF(在职员工基本信息!B2340="","",在职员工基本信息!B2340)</f>
        <v/>
      </c>
      <c r="H2343" s="1" t="str">
        <f>IF(在职员工基本信息!C2340="","",在职员工基本信息!C2340)</f>
        <v/>
      </c>
      <c r="J2343" s="23" t="str">
        <f t="shared" si="180"/>
        <v/>
      </c>
      <c r="K2343" s="23" t="str">
        <f t="shared" si="181"/>
        <v/>
      </c>
      <c r="L2343" s="23" t="str">
        <f t="shared" si="182"/>
        <v/>
      </c>
      <c r="M2343" s="23" t="str">
        <f t="shared" si="183"/>
        <v/>
      </c>
      <c r="N2343" s="23" t="str">
        <f t="shared" si="184"/>
        <v/>
      </c>
    </row>
    <row r="2344" spans="1:14">
      <c r="A2344" s="1" t="str">
        <f>B2344&amp;COUNTIF(B$8:B2344,B2344)</f>
        <v>2332</v>
      </c>
      <c r="B2344" s="1" t="str">
        <f>IF(MONTH(在职员工基本信息!G2341)=$L$4,MONTH(在职员工基本信息!G2341),"")</f>
        <v/>
      </c>
      <c r="D2344" s="1" t="str">
        <f>IFERROR(IF(在职员工基本信息!D2341="","",在职员工基本信息!D2341),"")</f>
        <v/>
      </c>
      <c r="E2344" s="1" t="str">
        <f>IF(在职员工基本信息!E2341="","",在职员工基本信息!E2341)</f>
        <v/>
      </c>
      <c r="F2344" s="23" t="str">
        <f>IF(在职员工基本信息!G2341="","",在职员工基本信息!G2341)</f>
        <v/>
      </c>
      <c r="G2344" s="1" t="str">
        <f>IF(在职员工基本信息!B2341="","",在职员工基本信息!B2341)</f>
        <v/>
      </c>
      <c r="H2344" s="1" t="str">
        <f>IF(在职员工基本信息!C2341="","",在职员工基本信息!C2341)</f>
        <v/>
      </c>
      <c r="J2344" s="23" t="str">
        <f t="shared" si="180"/>
        <v/>
      </c>
      <c r="K2344" s="23" t="str">
        <f t="shared" si="181"/>
        <v/>
      </c>
      <c r="L2344" s="23" t="str">
        <f t="shared" si="182"/>
        <v/>
      </c>
      <c r="M2344" s="23" t="str">
        <f t="shared" si="183"/>
        <v/>
      </c>
      <c r="N2344" s="23" t="str">
        <f t="shared" si="184"/>
        <v/>
      </c>
    </row>
    <row r="2345" spans="1:14">
      <c r="A2345" s="1" t="str">
        <f>B2345&amp;COUNTIF(B$8:B2345,B2345)</f>
        <v>2333</v>
      </c>
      <c r="B2345" s="1" t="str">
        <f>IF(MONTH(在职员工基本信息!G2342)=$L$4,MONTH(在职员工基本信息!G2342),"")</f>
        <v/>
      </c>
      <c r="D2345" s="1" t="str">
        <f>IFERROR(IF(在职员工基本信息!D2342="","",在职员工基本信息!D2342),"")</f>
        <v/>
      </c>
      <c r="E2345" s="1" t="str">
        <f>IF(在职员工基本信息!E2342="","",在职员工基本信息!E2342)</f>
        <v/>
      </c>
      <c r="F2345" s="23" t="str">
        <f>IF(在职员工基本信息!G2342="","",在职员工基本信息!G2342)</f>
        <v/>
      </c>
      <c r="G2345" s="1" t="str">
        <f>IF(在职员工基本信息!B2342="","",在职员工基本信息!B2342)</f>
        <v/>
      </c>
      <c r="H2345" s="1" t="str">
        <f>IF(在职员工基本信息!C2342="","",在职员工基本信息!C2342)</f>
        <v/>
      </c>
      <c r="J2345" s="23" t="str">
        <f t="shared" si="180"/>
        <v/>
      </c>
      <c r="K2345" s="23" t="str">
        <f t="shared" si="181"/>
        <v/>
      </c>
      <c r="L2345" s="23" t="str">
        <f t="shared" si="182"/>
        <v/>
      </c>
      <c r="M2345" s="23" t="str">
        <f t="shared" si="183"/>
        <v/>
      </c>
      <c r="N2345" s="23" t="str">
        <f t="shared" si="184"/>
        <v/>
      </c>
    </row>
    <row r="2346" spans="1:14">
      <c r="A2346" s="1" t="str">
        <f>B2346&amp;COUNTIF(B$8:B2346,B2346)</f>
        <v>2334</v>
      </c>
      <c r="B2346" s="1" t="str">
        <f>IF(MONTH(在职员工基本信息!G2343)=$L$4,MONTH(在职员工基本信息!G2343),"")</f>
        <v/>
      </c>
      <c r="D2346" s="1" t="str">
        <f>IFERROR(IF(在职员工基本信息!D2343="","",在职员工基本信息!D2343),"")</f>
        <v/>
      </c>
      <c r="E2346" s="1" t="str">
        <f>IF(在职员工基本信息!E2343="","",在职员工基本信息!E2343)</f>
        <v/>
      </c>
      <c r="F2346" s="23" t="str">
        <f>IF(在职员工基本信息!G2343="","",在职员工基本信息!G2343)</f>
        <v/>
      </c>
      <c r="G2346" s="1" t="str">
        <f>IF(在职员工基本信息!B2343="","",在职员工基本信息!B2343)</f>
        <v/>
      </c>
      <c r="H2346" s="1" t="str">
        <f>IF(在职员工基本信息!C2343="","",在职员工基本信息!C2343)</f>
        <v/>
      </c>
      <c r="J2346" s="23" t="str">
        <f t="shared" si="180"/>
        <v/>
      </c>
      <c r="K2346" s="23" t="str">
        <f t="shared" si="181"/>
        <v/>
      </c>
      <c r="L2346" s="23" t="str">
        <f t="shared" si="182"/>
        <v/>
      </c>
      <c r="M2346" s="23" t="str">
        <f t="shared" si="183"/>
        <v/>
      </c>
      <c r="N2346" s="23" t="str">
        <f t="shared" si="184"/>
        <v/>
      </c>
    </row>
    <row r="2347" spans="1:14">
      <c r="A2347" s="1" t="str">
        <f>B2347&amp;COUNTIF(B$8:B2347,B2347)</f>
        <v>2335</v>
      </c>
      <c r="B2347" s="1" t="str">
        <f>IF(MONTH(在职员工基本信息!G2344)=$L$4,MONTH(在职员工基本信息!G2344),"")</f>
        <v/>
      </c>
      <c r="D2347" s="1" t="str">
        <f>IFERROR(IF(在职员工基本信息!D2344="","",在职员工基本信息!D2344),"")</f>
        <v/>
      </c>
      <c r="E2347" s="1" t="str">
        <f>IF(在职员工基本信息!E2344="","",在职员工基本信息!E2344)</f>
        <v/>
      </c>
      <c r="F2347" s="23" t="str">
        <f>IF(在职员工基本信息!G2344="","",在职员工基本信息!G2344)</f>
        <v/>
      </c>
      <c r="G2347" s="1" t="str">
        <f>IF(在职员工基本信息!B2344="","",在职员工基本信息!B2344)</f>
        <v/>
      </c>
      <c r="H2347" s="1" t="str">
        <f>IF(在职员工基本信息!C2344="","",在职员工基本信息!C2344)</f>
        <v/>
      </c>
      <c r="J2347" s="23" t="str">
        <f t="shared" si="180"/>
        <v/>
      </c>
      <c r="K2347" s="23" t="str">
        <f t="shared" si="181"/>
        <v/>
      </c>
      <c r="L2347" s="23" t="str">
        <f t="shared" si="182"/>
        <v/>
      </c>
      <c r="M2347" s="23" t="str">
        <f t="shared" si="183"/>
        <v/>
      </c>
      <c r="N2347" s="23" t="str">
        <f t="shared" si="184"/>
        <v/>
      </c>
    </row>
    <row r="2348" spans="1:14">
      <c r="A2348" s="1" t="str">
        <f>B2348&amp;COUNTIF(B$8:B2348,B2348)</f>
        <v>2336</v>
      </c>
      <c r="B2348" s="1" t="str">
        <f>IF(MONTH(在职员工基本信息!G2345)=$L$4,MONTH(在职员工基本信息!G2345),"")</f>
        <v/>
      </c>
      <c r="D2348" s="1" t="str">
        <f>IFERROR(IF(在职员工基本信息!D2345="","",在职员工基本信息!D2345),"")</f>
        <v/>
      </c>
      <c r="E2348" s="1" t="str">
        <f>IF(在职员工基本信息!E2345="","",在职员工基本信息!E2345)</f>
        <v/>
      </c>
      <c r="F2348" s="23" t="str">
        <f>IF(在职员工基本信息!G2345="","",在职员工基本信息!G2345)</f>
        <v/>
      </c>
      <c r="G2348" s="1" t="str">
        <f>IF(在职员工基本信息!B2345="","",在职员工基本信息!B2345)</f>
        <v/>
      </c>
      <c r="H2348" s="1" t="str">
        <f>IF(在职员工基本信息!C2345="","",在职员工基本信息!C2345)</f>
        <v/>
      </c>
      <c r="J2348" s="23" t="str">
        <f t="shared" si="180"/>
        <v/>
      </c>
      <c r="K2348" s="23" t="str">
        <f t="shared" si="181"/>
        <v/>
      </c>
      <c r="L2348" s="23" t="str">
        <f t="shared" si="182"/>
        <v/>
      </c>
      <c r="M2348" s="23" t="str">
        <f t="shared" si="183"/>
        <v/>
      </c>
      <c r="N2348" s="23" t="str">
        <f t="shared" si="184"/>
        <v/>
      </c>
    </row>
    <row r="2349" spans="1:14">
      <c r="A2349" s="1" t="str">
        <f>B2349&amp;COUNTIF(B$8:B2349,B2349)</f>
        <v>2337</v>
      </c>
      <c r="B2349" s="1" t="str">
        <f>IF(MONTH(在职员工基本信息!G2346)=$L$4,MONTH(在职员工基本信息!G2346),"")</f>
        <v/>
      </c>
      <c r="D2349" s="1" t="str">
        <f>IFERROR(IF(在职员工基本信息!D2346="","",在职员工基本信息!D2346),"")</f>
        <v/>
      </c>
      <c r="E2349" s="1" t="str">
        <f>IF(在职员工基本信息!E2346="","",在职员工基本信息!E2346)</f>
        <v/>
      </c>
      <c r="F2349" s="23" t="str">
        <f>IF(在职员工基本信息!G2346="","",在职员工基本信息!G2346)</f>
        <v/>
      </c>
      <c r="G2349" s="1" t="str">
        <f>IF(在职员工基本信息!B2346="","",在职员工基本信息!B2346)</f>
        <v/>
      </c>
      <c r="H2349" s="1" t="str">
        <f>IF(在职员工基本信息!C2346="","",在职员工基本信息!C2346)</f>
        <v/>
      </c>
      <c r="J2349" s="23" t="str">
        <f t="shared" si="180"/>
        <v/>
      </c>
      <c r="K2349" s="23" t="str">
        <f t="shared" si="181"/>
        <v/>
      </c>
      <c r="L2349" s="23" t="str">
        <f t="shared" si="182"/>
        <v/>
      </c>
      <c r="M2349" s="23" t="str">
        <f t="shared" si="183"/>
        <v/>
      </c>
      <c r="N2349" s="23" t="str">
        <f t="shared" si="184"/>
        <v/>
      </c>
    </row>
    <row r="2350" spans="1:14">
      <c r="A2350" s="1" t="str">
        <f>B2350&amp;COUNTIF(B$8:B2350,B2350)</f>
        <v>2338</v>
      </c>
      <c r="B2350" s="1" t="str">
        <f>IF(MONTH(在职员工基本信息!G2347)=$L$4,MONTH(在职员工基本信息!G2347),"")</f>
        <v/>
      </c>
      <c r="D2350" s="1" t="str">
        <f>IFERROR(IF(在职员工基本信息!D2347="","",在职员工基本信息!D2347),"")</f>
        <v/>
      </c>
      <c r="E2350" s="1" t="str">
        <f>IF(在职员工基本信息!E2347="","",在职员工基本信息!E2347)</f>
        <v/>
      </c>
      <c r="F2350" s="23" t="str">
        <f>IF(在职员工基本信息!G2347="","",在职员工基本信息!G2347)</f>
        <v/>
      </c>
      <c r="G2350" s="1" t="str">
        <f>IF(在职员工基本信息!B2347="","",在职员工基本信息!B2347)</f>
        <v/>
      </c>
      <c r="H2350" s="1" t="str">
        <f>IF(在职员工基本信息!C2347="","",在职员工基本信息!C2347)</f>
        <v/>
      </c>
      <c r="J2350" s="23" t="str">
        <f t="shared" si="180"/>
        <v/>
      </c>
      <c r="K2350" s="23" t="str">
        <f t="shared" si="181"/>
        <v/>
      </c>
      <c r="L2350" s="23" t="str">
        <f t="shared" si="182"/>
        <v/>
      </c>
      <c r="M2350" s="23" t="str">
        <f t="shared" si="183"/>
        <v/>
      </c>
      <c r="N2350" s="23" t="str">
        <f t="shared" si="184"/>
        <v/>
      </c>
    </row>
    <row r="2351" spans="1:14">
      <c r="A2351" s="1" t="str">
        <f>B2351&amp;COUNTIF(B$8:B2351,B2351)</f>
        <v>2339</v>
      </c>
      <c r="B2351" s="1" t="str">
        <f>IF(MONTH(在职员工基本信息!G2348)=$L$4,MONTH(在职员工基本信息!G2348),"")</f>
        <v/>
      </c>
      <c r="D2351" s="1" t="str">
        <f>IFERROR(IF(在职员工基本信息!D2348="","",在职员工基本信息!D2348),"")</f>
        <v/>
      </c>
      <c r="E2351" s="1" t="str">
        <f>IF(在职员工基本信息!E2348="","",在职员工基本信息!E2348)</f>
        <v/>
      </c>
      <c r="F2351" s="23" t="str">
        <f>IF(在职员工基本信息!G2348="","",在职员工基本信息!G2348)</f>
        <v/>
      </c>
      <c r="G2351" s="1" t="str">
        <f>IF(在职员工基本信息!B2348="","",在职员工基本信息!B2348)</f>
        <v/>
      </c>
      <c r="H2351" s="1" t="str">
        <f>IF(在职员工基本信息!C2348="","",在职员工基本信息!C2348)</f>
        <v/>
      </c>
      <c r="J2351" s="23" t="str">
        <f t="shared" si="180"/>
        <v/>
      </c>
      <c r="K2351" s="23" t="str">
        <f t="shared" si="181"/>
        <v/>
      </c>
      <c r="L2351" s="23" t="str">
        <f t="shared" si="182"/>
        <v/>
      </c>
      <c r="M2351" s="23" t="str">
        <f t="shared" si="183"/>
        <v/>
      </c>
      <c r="N2351" s="23" t="str">
        <f t="shared" si="184"/>
        <v/>
      </c>
    </row>
    <row r="2352" spans="1:14">
      <c r="A2352" s="1" t="str">
        <f>B2352&amp;COUNTIF(B$8:B2352,B2352)</f>
        <v>2340</v>
      </c>
      <c r="B2352" s="1" t="str">
        <f>IF(MONTH(在职员工基本信息!G2349)=$L$4,MONTH(在职员工基本信息!G2349),"")</f>
        <v/>
      </c>
      <c r="D2352" s="1" t="str">
        <f>IFERROR(IF(在职员工基本信息!D2349="","",在职员工基本信息!D2349),"")</f>
        <v/>
      </c>
      <c r="E2352" s="1" t="str">
        <f>IF(在职员工基本信息!E2349="","",在职员工基本信息!E2349)</f>
        <v/>
      </c>
      <c r="F2352" s="23" t="str">
        <f>IF(在职员工基本信息!G2349="","",在职员工基本信息!G2349)</f>
        <v/>
      </c>
      <c r="G2352" s="1" t="str">
        <f>IF(在职员工基本信息!B2349="","",在职员工基本信息!B2349)</f>
        <v/>
      </c>
      <c r="H2352" s="1" t="str">
        <f>IF(在职员工基本信息!C2349="","",在职员工基本信息!C2349)</f>
        <v/>
      </c>
      <c r="J2352" s="23" t="str">
        <f t="shared" si="180"/>
        <v/>
      </c>
      <c r="K2352" s="23" t="str">
        <f t="shared" si="181"/>
        <v/>
      </c>
      <c r="L2352" s="23" t="str">
        <f t="shared" si="182"/>
        <v/>
      </c>
      <c r="M2352" s="23" t="str">
        <f t="shared" si="183"/>
        <v/>
      </c>
      <c r="N2352" s="23" t="str">
        <f t="shared" si="184"/>
        <v/>
      </c>
    </row>
    <row r="2353" spans="1:14">
      <c r="A2353" s="1" t="str">
        <f>B2353&amp;COUNTIF(B$8:B2353,B2353)</f>
        <v>2341</v>
      </c>
      <c r="B2353" s="1" t="str">
        <f>IF(MONTH(在职员工基本信息!G2350)=$L$4,MONTH(在职员工基本信息!G2350),"")</f>
        <v/>
      </c>
      <c r="D2353" s="1" t="str">
        <f>IFERROR(IF(在职员工基本信息!D2350="","",在职员工基本信息!D2350),"")</f>
        <v/>
      </c>
      <c r="E2353" s="1" t="str">
        <f>IF(在职员工基本信息!E2350="","",在职员工基本信息!E2350)</f>
        <v/>
      </c>
      <c r="F2353" s="23" t="str">
        <f>IF(在职员工基本信息!G2350="","",在职员工基本信息!G2350)</f>
        <v/>
      </c>
      <c r="G2353" s="1" t="str">
        <f>IF(在职员工基本信息!B2350="","",在职员工基本信息!B2350)</f>
        <v/>
      </c>
      <c r="H2353" s="1" t="str">
        <f>IF(在职员工基本信息!C2350="","",在职员工基本信息!C2350)</f>
        <v/>
      </c>
      <c r="J2353" s="23" t="str">
        <f t="shared" si="180"/>
        <v/>
      </c>
      <c r="K2353" s="23" t="str">
        <f t="shared" si="181"/>
        <v/>
      </c>
      <c r="L2353" s="23" t="str">
        <f t="shared" si="182"/>
        <v/>
      </c>
      <c r="M2353" s="23" t="str">
        <f t="shared" si="183"/>
        <v/>
      </c>
      <c r="N2353" s="23" t="str">
        <f t="shared" si="184"/>
        <v/>
      </c>
    </row>
    <row r="2354" spans="1:14">
      <c r="A2354" s="1" t="str">
        <f>B2354&amp;COUNTIF(B$8:B2354,B2354)</f>
        <v>2342</v>
      </c>
      <c r="B2354" s="1" t="str">
        <f>IF(MONTH(在职员工基本信息!G2351)=$L$4,MONTH(在职员工基本信息!G2351),"")</f>
        <v/>
      </c>
      <c r="D2354" s="1" t="str">
        <f>IFERROR(IF(在职员工基本信息!D2351="","",在职员工基本信息!D2351),"")</f>
        <v/>
      </c>
      <c r="E2354" s="1" t="str">
        <f>IF(在职员工基本信息!E2351="","",在职员工基本信息!E2351)</f>
        <v/>
      </c>
      <c r="F2354" s="23" t="str">
        <f>IF(在职员工基本信息!G2351="","",在职员工基本信息!G2351)</f>
        <v/>
      </c>
      <c r="G2354" s="1" t="str">
        <f>IF(在职员工基本信息!B2351="","",在职员工基本信息!B2351)</f>
        <v/>
      </c>
      <c r="H2354" s="1" t="str">
        <f>IF(在职员工基本信息!C2351="","",在职员工基本信息!C2351)</f>
        <v/>
      </c>
      <c r="J2354" s="23" t="str">
        <f t="shared" si="180"/>
        <v/>
      </c>
      <c r="K2354" s="23" t="str">
        <f t="shared" si="181"/>
        <v/>
      </c>
      <c r="L2354" s="23" t="str">
        <f t="shared" si="182"/>
        <v/>
      </c>
      <c r="M2354" s="23" t="str">
        <f t="shared" si="183"/>
        <v/>
      </c>
      <c r="N2354" s="23" t="str">
        <f t="shared" si="184"/>
        <v/>
      </c>
    </row>
    <row r="2355" spans="1:14">
      <c r="A2355" s="1" t="str">
        <f>B2355&amp;COUNTIF(B$8:B2355,B2355)</f>
        <v>2343</v>
      </c>
      <c r="B2355" s="1" t="str">
        <f>IF(MONTH(在职员工基本信息!G2352)=$L$4,MONTH(在职员工基本信息!G2352),"")</f>
        <v/>
      </c>
      <c r="D2355" s="1" t="str">
        <f>IFERROR(IF(在职员工基本信息!D2352="","",在职员工基本信息!D2352),"")</f>
        <v/>
      </c>
      <c r="E2355" s="1" t="str">
        <f>IF(在职员工基本信息!E2352="","",在职员工基本信息!E2352)</f>
        <v/>
      </c>
      <c r="F2355" s="23" t="str">
        <f>IF(在职员工基本信息!G2352="","",在职员工基本信息!G2352)</f>
        <v/>
      </c>
      <c r="G2355" s="1" t="str">
        <f>IF(在职员工基本信息!B2352="","",在职员工基本信息!B2352)</f>
        <v/>
      </c>
      <c r="H2355" s="1" t="str">
        <f>IF(在职员工基本信息!C2352="","",在职员工基本信息!C2352)</f>
        <v/>
      </c>
      <c r="J2355" s="23" t="str">
        <f t="shared" si="180"/>
        <v/>
      </c>
      <c r="K2355" s="23" t="str">
        <f t="shared" si="181"/>
        <v/>
      </c>
      <c r="L2355" s="23" t="str">
        <f t="shared" si="182"/>
        <v/>
      </c>
      <c r="M2355" s="23" t="str">
        <f t="shared" si="183"/>
        <v/>
      </c>
      <c r="N2355" s="23" t="str">
        <f t="shared" si="184"/>
        <v/>
      </c>
    </row>
    <row r="2356" spans="1:14">
      <c r="A2356" s="1" t="str">
        <f>B2356&amp;COUNTIF(B$8:B2356,B2356)</f>
        <v>2344</v>
      </c>
      <c r="B2356" s="1" t="str">
        <f>IF(MONTH(在职员工基本信息!G2353)=$L$4,MONTH(在职员工基本信息!G2353),"")</f>
        <v/>
      </c>
      <c r="D2356" s="1" t="str">
        <f>IFERROR(IF(在职员工基本信息!D2353="","",在职员工基本信息!D2353),"")</f>
        <v/>
      </c>
      <c r="E2356" s="1" t="str">
        <f>IF(在职员工基本信息!E2353="","",在职员工基本信息!E2353)</f>
        <v/>
      </c>
      <c r="F2356" s="23" t="str">
        <f>IF(在职员工基本信息!G2353="","",在职员工基本信息!G2353)</f>
        <v/>
      </c>
      <c r="G2356" s="1" t="str">
        <f>IF(在职员工基本信息!B2353="","",在职员工基本信息!B2353)</f>
        <v/>
      </c>
      <c r="H2356" s="1" t="str">
        <f>IF(在职员工基本信息!C2353="","",在职员工基本信息!C2353)</f>
        <v/>
      </c>
      <c r="J2356" s="23" t="str">
        <f t="shared" si="180"/>
        <v/>
      </c>
      <c r="K2356" s="23" t="str">
        <f t="shared" si="181"/>
        <v/>
      </c>
      <c r="L2356" s="23" t="str">
        <f t="shared" si="182"/>
        <v/>
      </c>
      <c r="M2356" s="23" t="str">
        <f t="shared" si="183"/>
        <v/>
      </c>
      <c r="N2356" s="23" t="str">
        <f t="shared" si="184"/>
        <v/>
      </c>
    </row>
    <row r="2357" spans="1:14">
      <c r="A2357" s="1" t="str">
        <f>B2357&amp;COUNTIF(B$8:B2357,B2357)</f>
        <v>2345</v>
      </c>
      <c r="B2357" s="1" t="str">
        <f>IF(MONTH(在职员工基本信息!G2354)=$L$4,MONTH(在职员工基本信息!G2354),"")</f>
        <v/>
      </c>
      <c r="D2357" s="1" t="str">
        <f>IFERROR(IF(在职员工基本信息!D2354="","",在职员工基本信息!D2354),"")</f>
        <v/>
      </c>
      <c r="E2357" s="1" t="str">
        <f>IF(在职员工基本信息!E2354="","",在职员工基本信息!E2354)</f>
        <v/>
      </c>
      <c r="F2357" s="23" t="str">
        <f>IF(在职员工基本信息!G2354="","",在职员工基本信息!G2354)</f>
        <v/>
      </c>
      <c r="G2357" s="1" t="str">
        <f>IF(在职员工基本信息!B2354="","",在职员工基本信息!B2354)</f>
        <v/>
      </c>
      <c r="H2357" s="1" t="str">
        <f>IF(在职员工基本信息!C2354="","",在职员工基本信息!C2354)</f>
        <v/>
      </c>
      <c r="J2357" s="23" t="str">
        <f t="shared" si="180"/>
        <v/>
      </c>
      <c r="K2357" s="23" t="str">
        <f t="shared" si="181"/>
        <v/>
      </c>
      <c r="L2357" s="23" t="str">
        <f t="shared" si="182"/>
        <v/>
      </c>
      <c r="M2357" s="23" t="str">
        <f t="shared" si="183"/>
        <v/>
      </c>
      <c r="N2357" s="23" t="str">
        <f t="shared" si="184"/>
        <v/>
      </c>
    </row>
    <row r="2358" spans="1:14">
      <c r="A2358" s="1" t="str">
        <f>B2358&amp;COUNTIF(B$8:B2358,B2358)</f>
        <v>2346</v>
      </c>
      <c r="B2358" s="1" t="str">
        <f>IF(MONTH(在职员工基本信息!G2355)=$L$4,MONTH(在职员工基本信息!G2355),"")</f>
        <v/>
      </c>
      <c r="D2358" s="1" t="str">
        <f>IFERROR(IF(在职员工基本信息!D2355="","",在职员工基本信息!D2355),"")</f>
        <v/>
      </c>
      <c r="E2358" s="1" t="str">
        <f>IF(在职员工基本信息!E2355="","",在职员工基本信息!E2355)</f>
        <v/>
      </c>
      <c r="F2358" s="23" t="str">
        <f>IF(在职员工基本信息!G2355="","",在职员工基本信息!G2355)</f>
        <v/>
      </c>
      <c r="G2358" s="1" t="str">
        <f>IF(在职员工基本信息!B2355="","",在职员工基本信息!B2355)</f>
        <v/>
      </c>
      <c r="H2358" s="1" t="str">
        <f>IF(在职员工基本信息!C2355="","",在职员工基本信息!C2355)</f>
        <v/>
      </c>
      <c r="J2358" s="23" t="str">
        <f t="shared" si="180"/>
        <v/>
      </c>
      <c r="K2358" s="23" t="str">
        <f t="shared" si="181"/>
        <v/>
      </c>
      <c r="L2358" s="23" t="str">
        <f t="shared" si="182"/>
        <v/>
      </c>
      <c r="M2358" s="23" t="str">
        <f t="shared" si="183"/>
        <v/>
      </c>
      <c r="N2358" s="23" t="str">
        <f t="shared" si="184"/>
        <v/>
      </c>
    </row>
    <row r="2359" spans="1:14">
      <c r="A2359" s="1" t="str">
        <f>B2359&amp;COUNTIF(B$8:B2359,B2359)</f>
        <v>2347</v>
      </c>
      <c r="B2359" s="1" t="str">
        <f>IF(MONTH(在职员工基本信息!G2356)=$L$4,MONTH(在职员工基本信息!G2356),"")</f>
        <v/>
      </c>
      <c r="D2359" s="1" t="str">
        <f>IFERROR(IF(在职员工基本信息!D2356="","",在职员工基本信息!D2356),"")</f>
        <v/>
      </c>
      <c r="E2359" s="1" t="str">
        <f>IF(在职员工基本信息!E2356="","",在职员工基本信息!E2356)</f>
        <v/>
      </c>
      <c r="F2359" s="23" t="str">
        <f>IF(在职员工基本信息!G2356="","",在职员工基本信息!G2356)</f>
        <v/>
      </c>
      <c r="G2359" s="1" t="str">
        <f>IF(在职员工基本信息!B2356="","",在职员工基本信息!B2356)</f>
        <v/>
      </c>
      <c r="H2359" s="1" t="str">
        <f>IF(在职员工基本信息!C2356="","",在职员工基本信息!C2356)</f>
        <v/>
      </c>
      <c r="J2359" s="23" t="str">
        <f t="shared" si="180"/>
        <v/>
      </c>
      <c r="K2359" s="23" t="str">
        <f t="shared" si="181"/>
        <v/>
      </c>
      <c r="L2359" s="23" t="str">
        <f t="shared" si="182"/>
        <v/>
      </c>
      <c r="M2359" s="23" t="str">
        <f t="shared" si="183"/>
        <v/>
      </c>
      <c r="N2359" s="23" t="str">
        <f t="shared" si="184"/>
        <v/>
      </c>
    </row>
    <row r="2360" spans="1:14">
      <c r="A2360" s="1" t="str">
        <f>B2360&amp;COUNTIF(B$8:B2360,B2360)</f>
        <v>2348</v>
      </c>
      <c r="B2360" s="1" t="str">
        <f>IF(MONTH(在职员工基本信息!G2357)=$L$4,MONTH(在职员工基本信息!G2357),"")</f>
        <v/>
      </c>
      <c r="D2360" s="1" t="str">
        <f>IFERROR(IF(在职员工基本信息!D2357="","",在职员工基本信息!D2357),"")</f>
        <v/>
      </c>
      <c r="E2360" s="1" t="str">
        <f>IF(在职员工基本信息!E2357="","",在职员工基本信息!E2357)</f>
        <v/>
      </c>
      <c r="F2360" s="23" t="str">
        <f>IF(在职员工基本信息!G2357="","",在职员工基本信息!G2357)</f>
        <v/>
      </c>
      <c r="G2360" s="1" t="str">
        <f>IF(在职员工基本信息!B2357="","",在职员工基本信息!B2357)</f>
        <v/>
      </c>
      <c r="H2360" s="1" t="str">
        <f>IF(在职员工基本信息!C2357="","",在职员工基本信息!C2357)</f>
        <v/>
      </c>
      <c r="J2360" s="23" t="str">
        <f t="shared" si="180"/>
        <v/>
      </c>
      <c r="K2360" s="23" t="str">
        <f t="shared" si="181"/>
        <v/>
      </c>
      <c r="L2360" s="23" t="str">
        <f t="shared" si="182"/>
        <v/>
      </c>
      <c r="M2360" s="23" t="str">
        <f t="shared" si="183"/>
        <v/>
      </c>
      <c r="N2360" s="23" t="str">
        <f t="shared" si="184"/>
        <v/>
      </c>
    </row>
    <row r="2361" spans="1:14">
      <c r="A2361" s="1" t="str">
        <f>B2361&amp;COUNTIF(B$8:B2361,B2361)</f>
        <v>2349</v>
      </c>
      <c r="B2361" s="1" t="str">
        <f>IF(MONTH(在职员工基本信息!G2358)=$L$4,MONTH(在职员工基本信息!G2358),"")</f>
        <v/>
      </c>
      <c r="D2361" s="1" t="str">
        <f>IFERROR(IF(在职员工基本信息!D2358="","",在职员工基本信息!D2358),"")</f>
        <v/>
      </c>
      <c r="E2361" s="1" t="str">
        <f>IF(在职员工基本信息!E2358="","",在职员工基本信息!E2358)</f>
        <v/>
      </c>
      <c r="F2361" s="23" t="str">
        <f>IF(在职员工基本信息!G2358="","",在职员工基本信息!G2358)</f>
        <v/>
      </c>
      <c r="G2361" s="1" t="str">
        <f>IF(在职员工基本信息!B2358="","",在职员工基本信息!B2358)</f>
        <v/>
      </c>
      <c r="H2361" s="1" t="str">
        <f>IF(在职员工基本信息!C2358="","",在职员工基本信息!C2358)</f>
        <v/>
      </c>
      <c r="J2361" s="23" t="str">
        <f t="shared" si="180"/>
        <v/>
      </c>
      <c r="K2361" s="23" t="str">
        <f t="shared" si="181"/>
        <v/>
      </c>
      <c r="L2361" s="23" t="str">
        <f t="shared" si="182"/>
        <v/>
      </c>
      <c r="M2361" s="23" t="str">
        <f t="shared" si="183"/>
        <v/>
      </c>
      <c r="N2361" s="23" t="str">
        <f t="shared" si="184"/>
        <v/>
      </c>
    </row>
    <row r="2362" spans="1:14">
      <c r="A2362" s="1" t="str">
        <f>B2362&amp;COUNTIF(B$8:B2362,B2362)</f>
        <v>2350</v>
      </c>
      <c r="B2362" s="1" t="str">
        <f>IF(MONTH(在职员工基本信息!G2359)=$L$4,MONTH(在职员工基本信息!G2359),"")</f>
        <v/>
      </c>
      <c r="D2362" s="1" t="str">
        <f>IFERROR(IF(在职员工基本信息!D2359="","",在职员工基本信息!D2359),"")</f>
        <v/>
      </c>
      <c r="E2362" s="1" t="str">
        <f>IF(在职员工基本信息!E2359="","",在职员工基本信息!E2359)</f>
        <v/>
      </c>
      <c r="F2362" s="23" t="str">
        <f>IF(在职员工基本信息!G2359="","",在职员工基本信息!G2359)</f>
        <v/>
      </c>
      <c r="G2362" s="1" t="str">
        <f>IF(在职员工基本信息!B2359="","",在职员工基本信息!B2359)</f>
        <v/>
      </c>
      <c r="H2362" s="1" t="str">
        <f>IF(在职员工基本信息!C2359="","",在职员工基本信息!C2359)</f>
        <v/>
      </c>
      <c r="J2362" s="23" t="str">
        <f t="shared" si="180"/>
        <v/>
      </c>
      <c r="K2362" s="23" t="str">
        <f t="shared" si="181"/>
        <v/>
      </c>
      <c r="L2362" s="23" t="str">
        <f t="shared" si="182"/>
        <v/>
      </c>
      <c r="M2362" s="23" t="str">
        <f t="shared" si="183"/>
        <v/>
      </c>
      <c r="N2362" s="23" t="str">
        <f t="shared" si="184"/>
        <v/>
      </c>
    </row>
    <row r="2363" spans="1:14">
      <c r="A2363" s="1" t="str">
        <f>B2363&amp;COUNTIF(B$8:B2363,B2363)</f>
        <v>2351</v>
      </c>
      <c r="B2363" s="1" t="str">
        <f>IF(MONTH(在职员工基本信息!G2360)=$L$4,MONTH(在职员工基本信息!G2360),"")</f>
        <v/>
      </c>
      <c r="D2363" s="1" t="str">
        <f>IFERROR(IF(在职员工基本信息!D2360="","",在职员工基本信息!D2360),"")</f>
        <v/>
      </c>
      <c r="E2363" s="1" t="str">
        <f>IF(在职员工基本信息!E2360="","",在职员工基本信息!E2360)</f>
        <v/>
      </c>
      <c r="F2363" s="23" t="str">
        <f>IF(在职员工基本信息!G2360="","",在职员工基本信息!G2360)</f>
        <v/>
      </c>
      <c r="G2363" s="1" t="str">
        <f>IF(在职员工基本信息!B2360="","",在职员工基本信息!B2360)</f>
        <v/>
      </c>
      <c r="H2363" s="1" t="str">
        <f>IF(在职员工基本信息!C2360="","",在职员工基本信息!C2360)</f>
        <v/>
      </c>
      <c r="J2363" s="23" t="str">
        <f t="shared" si="180"/>
        <v/>
      </c>
      <c r="K2363" s="23" t="str">
        <f t="shared" si="181"/>
        <v/>
      </c>
      <c r="L2363" s="23" t="str">
        <f t="shared" si="182"/>
        <v/>
      </c>
      <c r="M2363" s="23" t="str">
        <f t="shared" si="183"/>
        <v/>
      </c>
      <c r="N2363" s="23" t="str">
        <f t="shared" si="184"/>
        <v/>
      </c>
    </row>
    <row r="2364" spans="1:14">
      <c r="A2364" s="1" t="str">
        <f>B2364&amp;COUNTIF(B$8:B2364,B2364)</f>
        <v>2352</v>
      </c>
      <c r="B2364" s="1" t="str">
        <f>IF(MONTH(在职员工基本信息!G2361)=$L$4,MONTH(在职员工基本信息!G2361),"")</f>
        <v/>
      </c>
      <c r="D2364" s="1" t="str">
        <f>IFERROR(IF(在职员工基本信息!D2361="","",在职员工基本信息!D2361),"")</f>
        <v/>
      </c>
      <c r="E2364" s="1" t="str">
        <f>IF(在职员工基本信息!E2361="","",在职员工基本信息!E2361)</f>
        <v/>
      </c>
      <c r="F2364" s="23" t="str">
        <f>IF(在职员工基本信息!G2361="","",在职员工基本信息!G2361)</f>
        <v/>
      </c>
      <c r="G2364" s="1" t="str">
        <f>IF(在职员工基本信息!B2361="","",在职员工基本信息!B2361)</f>
        <v/>
      </c>
      <c r="H2364" s="1" t="str">
        <f>IF(在职员工基本信息!C2361="","",在职员工基本信息!C2361)</f>
        <v/>
      </c>
      <c r="J2364" s="23" t="str">
        <f t="shared" si="180"/>
        <v/>
      </c>
      <c r="K2364" s="23" t="str">
        <f t="shared" si="181"/>
        <v/>
      </c>
      <c r="L2364" s="23" t="str">
        <f t="shared" si="182"/>
        <v/>
      </c>
      <c r="M2364" s="23" t="str">
        <f t="shared" si="183"/>
        <v/>
      </c>
      <c r="N2364" s="23" t="str">
        <f t="shared" si="184"/>
        <v/>
      </c>
    </row>
    <row r="2365" spans="1:14">
      <c r="A2365" s="1" t="str">
        <f>B2365&amp;COUNTIF(B$8:B2365,B2365)</f>
        <v>2353</v>
      </c>
      <c r="B2365" s="1" t="str">
        <f>IF(MONTH(在职员工基本信息!G2362)=$L$4,MONTH(在职员工基本信息!G2362),"")</f>
        <v/>
      </c>
      <c r="D2365" s="1" t="str">
        <f>IFERROR(IF(在职员工基本信息!D2362="","",在职员工基本信息!D2362),"")</f>
        <v/>
      </c>
      <c r="E2365" s="1" t="str">
        <f>IF(在职员工基本信息!E2362="","",在职员工基本信息!E2362)</f>
        <v/>
      </c>
      <c r="F2365" s="23" t="str">
        <f>IF(在职员工基本信息!G2362="","",在职员工基本信息!G2362)</f>
        <v/>
      </c>
      <c r="G2365" s="1" t="str">
        <f>IF(在职员工基本信息!B2362="","",在职员工基本信息!B2362)</f>
        <v/>
      </c>
      <c r="H2365" s="1" t="str">
        <f>IF(在职员工基本信息!C2362="","",在职员工基本信息!C2362)</f>
        <v/>
      </c>
      <c r="J2365" s="23" t="str">
        <f t="shared" si="180"/>
        <v/>
      </c>
      <c r="K2365" s="23" t="str">
        <f t="shared" si="181"/>
        <v/>
      </c>
      <c r="L2365" s="23" t="str">
        <f t="shared" si="182"/>
        <v/>
      </c>
      <c r="M2365" s="23" t="str">
        <f t="shared" si="183"/>
        <v/>
      </c>
      <c r="N2365" s="23" t="str">
        <f t="shared" si="184"/>
        <v/>
      </c>
    </row>
    <row r="2366" spans="1:14">
      <c r="A2366" s="1" t="str">
        <f>B2366&amp;COUNTIF(B$8:B2366,B2366)</f>
        <v>2354</v>
      </c>
      <c r="B2366" s="1" t="str">
        <f>IF(MONTH(在职员工基本信息!G2363)=$L$4,MONTH(在职员工基本信息!G2363),"")</f>
        <v/>
      </c>
      <c r="D2366" s="1" t="str">
        <f>IFERROR(IF(在职员工基本信息!D2363="","",在职员工基本信息!D2363),"")</f>
        <v/>
      </c>
      <c r="E2366" s="1" t="str">
        <f>IF(在职员工基本信息!E2363="","",在职员工基本信息!E2363)</f>
        <v/>
      </c>
      <c r="F2366" s="23" t="str">
        <f>IF(在职员工基本信息!G2363="","",在职员工基本信息!G2363)</f>
        <v/>
      </c>
      <c r="G2366" s="1" t="str">
        <f>IF(在职员工基本信息!B2363="","",在职员工基本信息!B2363)</f>
        <v/>
      </c>
      <c r="H2366" s="1" t="str">
        <f>IF(在职员工基本信息!C2363="","",在职员工基本信息!C2363)</f>
        <v/>
      </c>
      <c r="J2366" s="23" t="str">
        <f t="shared" si="180"/>
        <v/>
      </c>
      <c r="K2366" s="23" t="str">
        <f t="shared" si="181"/>
        <v/>
      </c>
      <c r="L2366" s="23" t="str">
        <f t="shared" si="182"/>
        <v/>
      </c>
      <c r="M2366" s="23" t="str">
        <f t="shared" si="183"/>
        <v/>
      </c>
      <c r="N2366" s="23" t="str">
        <f t="shared" si="184"/>
        <v/>
      </c>
    </row>
    <row r="2367" spans="1:14">
      <c r="A2367" s="1" t="str">
        <f>B2367&amp;COUNTIF(B$8:B2367,B2367)</f>
        <v>2355</v>
      </c>
      <c r="B2367" s="1" t="str">
        <f>IF(MONTH(在职员工基本信息!G2364)=$L$4,MONTH(在职员工基本信息!G2364),"")</f>
        <v/>
      </c>
      <c r="D2367" s="1" t="str">
        <f>IFERROR(IF(在职员工基本信息!D2364="","",在职员工基本信息!D2364),"")</f>
        <v/>
      </c>
      <c r="E2367" s="1" t="str">
        <f>IF(在职员工基本信息!E2364="","",在职员工基本信息!E2364)</f>
        <v/>
      </c>
      <c r="F2367" s="23" t="str">
        <f>IF(在职员工基本信息!G2364="","",在职员工基本信息!G2364)</f>
        <v/>
      </c>
      <c r="G2367" s="1" t="str">
        <f>IF(在职员工基本信息!B2364="","",在职员工基本信息!B2364)</f>
        <v/>
      </c>
      <c r="H2367" s="1" t="str">
        <f>IF(在职员工基本信息!C2364="","",在职员工基本信息!C2364)</f>
        <v/>
      </c>
      <c r="J2367" s="23" t="str">
        <f t="shared" si="180"/>
        <v/>
      </c>
      <c r="K2367" s="23" t="str">
        <f t="shared" si="181"/>
        <v/>
      </c>
      <c r="L2367" s="23" t="str">
        <f t="shared" si="182"/>
        <v/>
      </c>
      <c r="M2367" s="23" t="str">
        <f t="shared" si="183"/>
        <v/>
      </c>
      <c r="N2367" s="23" t="str">
        <f t="shared" si="184"/>
        <v/>
      </c>
    </row>
    <row r="2368" spans="1:14">
      <c r="A2368" s="1" t="str">
        <f>B2368&amp;COUNTIF(B$8:B2368,B2368)</f>
        <v>2356</v>
      </c>
      <c r="B2368" s="1" t="str">
        <f>IF(MONTH(在职员工基本信息!G2365)=$L$4,MONTH(在职员工基本信息!G2365),"")</f>
        <v/>
      </c>
      <c r="D2368" s="1" t="str">
        <f>IFERROR(IF(在职员工基本信息!D2365="","",在职员工基本信息!D2365),"")</f>
        <v/>
      </c>
      <c r="E2368" s="1" t="str">
        <f>IF(在职员工基本信息!E2365="","",在职员工基本信息!E2365)</f>
        <v/>
      </c>
      <c r="F2368" s="23" t="str">
        <f>IF(在职员工基本信息!G2365="","",在职员工基本信息!G2365)</f>
        <v/>
      </c>
      <c r="G2368" s="1" t="str">
        <f>IF(在职员工基本信息!B2365="","",在职员工基本信息!B2365)</f>
        <v/>
      </c>
      <c r="H2368" s="1" t="str">
        <f>IF(在职员工基本信息!C2365="","",在职员工基本信息!C2365)</f>
        <v/>
      </c>
      <c r="J2368" s="23" t="str">
        <f t="shared" si="180"/>
        <v/>
      </c>
      <c r="K2368" s="23" t="str">
        <f t="shared" si="181"/>
        <v/>
      </c>
      <c r="L2368" s="23" t="str">
        <f t="shared" si="182"/>
        <v/>
      </c>
      <c r="M2368" s="23" t="str">
        <f t="shared" si="183"/>
        <v/>
      </c>
      <c r="N2368" s="23" t="str">
        <f t="shared" si="184"/>
        <v/>
      </c>
    </row>
    <row r="2369" spans="1:14">
      <c r="A2369" s="1" t="str">
        <f>B2369&amp;COUNTIF(B$8:B2369,B2369)</f>
        <v>2357</v>
      </c>
      <c r="B2369" s="1" t="str">
        <f>IF(MONTH(在职员工基本信息!G2366)=$L$4,MONTH(在职员工基本信息!G2366),"")</f>
        <v/>
      </c>
      <c r="D2369" s="1" t="str">
        <f>IFERROR(IF(在职员工基本信息!D2366="","",在职员工基本信息!D2366),"")</f>
        <v/>
      </c>
      <c r="E2369" s="1" t="str">
        <f>IF(在职员工基本信息!E2366="","",在职员工基本信息!E2366)</f>
        <v/>
      </c>
      <c r="F2369" s="23" t="str">
        <f>IF(在职员工基本信息!G2366="","",在职员工基本信息!G2366)</f>
        <v/>
      </c>
      <c r="G2369" s="1" t="str">
        <f>IF(在职员工基本信息!B2366="","",在职员工基本信息!B2366)</f>
        <v/>
      </c>
      <c r="H2369" s="1" t="str">
        <f>IF(在职员工基本信息!C2366="","",在职员工基本信息!C2366)</f>
        <v/>
      </c>
      <c r="J2369" s="23" t="str">
        <f t="shared" si="180"/>
        <v/>
      </c>
      <c r="K2369" s="23" t="str">
        <f t="shared" si="181"/>
        <v/>
      </c>
      <c r="L2369" s="23" t="str">
        <f t="shared" si="182"/>
        <v/>
      </c>
      <c r="M2369" s="23" t="str">
        <f t="shared" si="183"/>
        <v/>
      </c>
      <c r="N2369" s="23" t="str">
        <f t="shared" si="184"/>
        <v/>
      </c>
    </row>
    <row r="2370" spans="1:14">
      <c r="A2370" s="1" t="str">
        <f>B2370&amp;COUNTIF(B$8:B2370,B2370)</f>
        <v>2358</v>
      </c>
      <c r="B2370" s="1" t="str">
        <f>IF(MONTH(在职员工基本信息!G2367)=$L$4,MONTH(在职员工基本信息!G2367),"")</f>
        <v/>
      </c>
      <c r="D2370" s="1" t="str">
        <f>IFERROR(IF(在职员工基本信息!D2367="","",在职员工基本信息!D2367),"")</f>
        <v/>
      </c>
      <c r="E2370" s="1" t="str">
        <f>IF(在职员工基本信息!E2367="","",在职员工基本信息!E2367)</f>
        <v/>
      </c>
      <c r="F2370" s="23" t="str">
        <f>IF(在职员工基本信息!G2367="","",在职员工基本信息!G2367)</f>
        <v/>
      </c>
      <c r="G2370" s="1" t="str">
        <f>IF(在职员工基本信息!B2367="","",在职员工基本信息!B2367)</f>
        <v/>
      </c>
      <c r="H2370" s="1" t="str">
        <f>IF(在职员工基本信息!C2367="","",在职员工基本信息!C2367)</f>
        <v/>
      </c>
      <c r="J2370" s="23" t="str">
        <f t="shared" si="180"/>
        <v/>
      </c>
      <c r="K2370" s="23" t="str">
        <f t="shared" si="181"/>
        <v/>
      </c>
      <c r="L2370" s="23" t="str">
        <f t="shared" si="182"/>
        <v/>
      </c>
      <c r="M2370" s="23" t="str">
        <f t="shared" si="183"/>
        <v/>
      </c>
      <c r="N2370" s="23" t="str">
        <f t="shared" si="184"/>
        <v/>
      </c>
    </row>
    <row r="2371" spans="1:14">
      <c r="A2371" s="1" t="str">
        <f>B2371&amp;COUNTIF(B$8:B2371,B2371)</f>
        <v>2359</v>
      </c>
      <c r="B2371" s="1" t="str">
        <f>IF(MONTH(在职员工基本信息!G2368)=$L$4,MONTH(在职员工基本信息!G2368),"")</f>
        <v/>
      </c>
      <c r="D2371" s="1" t="str">
        <f>IFERROR(IF(在职员工基本信息!D2368="","",在职员工基本信息!D2368),"")</f>
        <v/>
      </c>
      <c r="E2371" s="1" t="str">
        <f>IF(在职员工基本信息!E2368="","",在职员工基本信息!E2368)</f>
        <v/>
      </c>
      <c r="F2371" s="23" t="str">
        <f>IF(在职员工基本信息!G2368="","",在职员工基本信息!G2368)</f>
        <v/>
      </c>
      <c r="G2371" s="1" t="str">
        <f>IF(在职员工基本信息!B2368="","",在职员工基本信息!B2368)</f>
        <v/>
      </c>
      <c r="H2371" s="1" t="str">
        <f>IF(在职员工基本信息!C2368="","",在职员工基本信息!C2368)</f>
        <v/>
      </c>
      <c r="J2371" s="23" t="str">
        <f t="shared" si="180"/>
        <v/>
      </c>
      <c r="K2371" s="23" t="str">
        <f t="shared" si="181"/>
        <v/>
      </c>
      <c r="L2371" s="23" t="str">
        <f t="shared" si="182"/>
        <v/>
      </c>
      <c r="M2371" s="23" t="str">
        <f t="shared" si="183"/>
        <v/>
      </c>
      <c r="N2371" s="23" t="str">
        <f t="shared" si="184"/>
        <v/>
      </c>
    </row>
    <row r="2372" spans="1:14">
      <c r="A2372" s="1" t="str">
        <f>B2372&amp;COUNTIF(B$8:B2372,B2372)</f>
        <v>2360</v>
      </c>
      <c r="B2372" s="1" t="str">
        <f>IF(MONTH(在职员工基本信息!G2369)=$L$4,MONTH(在职员工基本信息!G2369),"")</f>
        <v/>
      </c>
      <c r="D2372" s="1" t="str">
        <f>IFERROR(IF(在职员工基本信息!D2369="","",在职员工基本信息!D2369),"")</f>
        <v/>
      </c>
      <c r="E2372" s="1" t="str">
        <f>IF(在职员工基本信息!E2369="","",在职员工基本信息!E2369)</f>
        <v/>
      </c>
      <c r="F2372" s="23" t="str">
        <f>IF(在职员工基本信息!G2369="","",在职员工基本信息!G2369)</f>
        <v/>
      </c>
      <c r="G2372" s="1" t="str">
        <f>IF(在职员工基本信息!B2369="","",在职员工基本信息!B2369)</f>
        <v/>
      </c>
      <c r="H2372" s="1" t="str">
        <f>IF(在职员工基本信息!C2369="","",在职员工基本信息!C2369)</f>
        <v/>
      </c>
      <c r="J2372" s="23" t="str">
        <f t="shared" si="180"/>
        <v/>
      </c>
      <c r="K2372" s="23" t="str">
        <f t="shared" si="181"/>
        <v/>
      </c>
      <c r="L2372" s="23" t="str">
        <f t="shared" si="182"/>
        <v/>
      </c>
      <c r="M2372" s="23" t="str">
        <f t="shared" si="183"/>
        <v/>
      </c>
      <c r="N2372" s="23" t="str">
        <f t="shared" si="184"/>
        <v/>
      </c>
    </row>
    <row r="2373" spans="1:14">
      <c r="A2373" s="1" t="str">
        <f>B2373&amp;COUNTIF(B$8:B2373,B2373)</f>
        <v>2361</v>
      </c>
      <c r="B2373" s="1" t="str">
        <f>IF(MONTH(在职员工基本信息!G2370)=$L$4,MONTH(在职员工基本信息!G2370),"")</f>
        <v/>
      </c>
      <c r="D2373" s="1" t="str">
        <f>IFERROR(IF(在职员工基本信息!D2370="","",在职员工基本信息!D2370),"")</f>
        <v/>
      </c>
      <c r="E2373" s="1" t="str">
        <f>IF(在职员工基本信息!E2370="","",在职员工基本信息!E2370)</f>
        <v/>
      </c>
      <c r="F2373" s="23" t="str">
        <f>IF(在职员工基本信息!G2370="","",在职员工基本信息!G2370)</f>
        <v/>
      </c>
      <c r="G2373" s="1" t="str">
        <f>IF(在职员工基本信息!B2370="","",在职员工基本信息!B2370)</f>
        <v/>
      </c>
      <c r="H2373" s="1" t="str">
        <f>IF(在职员工基本信息!C2370="","",在职员工基本信息!C2370)</f>
        <v/>
      </c>
      <c r="J2373" s="23" t="str">
        <f t="shared" si="180"/>
        <v/>
      </c>
      <c r="K2373" s="23" t="str">
        <f t="shared" si="181"/>
        <v/>
      </c>
      <c r="L2373" s="23" t="str">
        <f t="shared" si="182"/>
        <v/>
      </c>
      <c r="M2373" s="23" t="str">
        <f t="shared" si="183"/>
        <v/>
      </c>
      <c r="N2373" s="23" t="str">
        <f t="shared" si="184"/>
        <v/>
      </c>
    </row>
    <row r="2374" spans="1:14">
      <c r="A2374" s="1" t="str">
        <f>B2374&amp;COUNTIF(B$8:B2374,B2374)</f>
        <v>2362</v>
      </c>
      <c r="B2374" s="1" t="str">
        <f>IF(MONTH(在职员工基本信息!G2371)=$L$4,MONTH(在职员工基本信息!G2371),"")</f>
        <v/>
      </c>
      <c r="D2374" s="1" t="str">
        <f>IFERROR(IF(在职员工基本信息!D2371="","",在职员工基本信息!D2371),"")</f>
        <v/>
      </c>
      <c r="E2374" s="1" t="str">
        <f>IF(在职员工基本信息!E2371="","",在职员工基本信息!E2371)</f>
        <v/>
      </c>
      <c r="F2374" s="23" t="str">
        <f>IF(在职员工基本信息!G2371="","",在职员工基本信息!G2371)</f>
        <v/>
      </c>
      <c r="G2374" s="1" t="str">
        <f>IF(在职员工基本信息!B2371="","",在职员工基本信息!B2371)</f>
        <v/>
      </c>
      <c r="H2374" s="1" t="str">
        <f>IF(在职员工基本信息!C2371="","",在职员工基本信息!C2371)</f>
        <v/>
      </c>
      <c r="J2374" s="23" t="str">
        <f t="shared" si="180"/>
        <v/>
      </c>
      <c r="K2374" s="23" t="str">
        <f t="shared" si="181"/>
        <v/>
      </c>
      <c r="L2374" s="23" t="str">
        <f t="shared" si="182"/>
        <v/>
      </c>
      <c r="M2374" s="23" t="str">
        <f t="shared" si="183"/>
        <v/>
      </c>
      <c r="N2374" s="23" t="str">
        <f t="shared" si="184"/>
        <v/>
      </c>
    </row>
    <row r="2375" spans="1:14">
      <c r="A2375" s="1" t="str">
        <f>B2375&amp;COUNTIF(B$8:B2375,B2375)</f>
        <v>2363</v>
      </c>
      <c r="B2375" s="1" t="str">
        <f>IF(MONTH(在职员工基本信息!G2372)=$L$4,MONTH(在职员工基本信息!G2372),"")</f>
        <v/>
      </c>
      <c r="D2375" s="1" t="str">
        <f>IFERROR(IF(在职员工基本信息!D2372="","",在职员工基本信息!D2372),"")</f>
        <v/>
      </c>
      <c r="E2375" s="1" t="str">
        <f>IF(在职员工基本信息!E2372="","",在职员工基本信息!E2372)</f>
        <v/>
      </c>
      <c r="F2375" s="23" t="str">
        <f>IF(在职员工基本信息!G2372="","",在职员工基本信息!G2372)</f>
        <v/>
      </c>
      <c r="G2375" s="1" t="str">
        <f>IF(在职员工基本信息!B2372="","",在职员工基本信息!B2372)</f>
        <v/>
      </c>
      <c r="H2375" s="1" t="str">
        <f>IF(在职员工基本信息!C2372="","",在职员工基本信息!C2372)</f>
        <v/>
      </c>
      <c r="J2375" s="23" t="str">
        <f t="shared" si="180"/>
        <v/>
      </c>
      <c r="K2375" s="23" t="str">
        <f t="shared" si="181"/>
        <v/>
      </c>
      <c r="L2375" s="23" t="str">
        <f t="shared" si="182"/>
        <v/>
      </c>
      <c r="M2375" s="23" t="str">
        <f t="shared" si="183"/>
        <v/>
      </c>
      <c r="N2375" s="23" t="str">
        <f t="shared" si="184"/>
        <v/>
      </c>
    </row>
    <row r="2376" spans="1:14">
      <c r="A2376" s="1" t="str">
        <f>B2376&amp;COUNTIF(B$8:B2376,B2376)</f>
        <v>2364</v>
      </c>
      <c r="B2376" s="1" t="str">
        <f>IF(MONTH(在职员工基本信息!G2373)=$L$4,MONTH(在职员工基本信息!G2373),"")</f>
        <v/>
      </c>
      <c r="D2376" s="1" t="str">
        <f>IFERROR(IF(在职员工基本信息!D2373="","",在职员工基本信息!D2373),"")</f>
        <v/>
      </c>
      <c r="E2376" s="1" t="str">
        <f>IF(在职员工基本信息!E2373="","",在职员工基本信息!E2373)</f>
        <v/>
      </c>
      <c r="F2376" s="23" t="str">
        <f>IF(在职员工基本信息!G2373="","",在职员工基本信息!G2373)</f>
        <v/>
      </c>
      <c r="G2376" s="1" t="str">
        <f>IF(在职员工基本信息!B2373="","",在职员工基本信息!B2373)</f>
        <v/>
      </c>
      <c r="H2376" s="1" t="str">
        <f>IF(在职员工基本信息!C2373="","",在职员工基本信息!C2373)</f>
        <v/>
      </c>
      <c r="J2376" s="23" t="str">
        <f t="shared" ref="J2376:J2439" si="185">IFERROR(VLOOKUP($L$4&amp;(ROW()-7),$A:$H,4,0),"")</f>
        <v/>
      </c>
      <c r="K2376" s="23" t="str">
        <f t="shared" ref="K2376:K2439" si="186">IFERROR(VLOOKUP($L$4&amp;(ROW()-7),$A:$H,5,0),"")</f>
        <v/>
      </c>
      <c r="L2376" s="23" t="str">
        <f t="shared" ref="L2376:L2439" si="187">IFERROR(VLOOKUP($L$4&amp;(ROW()-7),$A:$H,6,0),"")</f>
        <v/>
      </c>
      <c r="M2376" s="23" t="str">
        <f t="shared" ref="M2376:M2439" si="188">IFERROR(VLOOKUP($L$4&amp;(ROW()-7),$A:$H,7,0),"")</f>
        <v/>
      </c>
      <c r="N2376" s="23" t="str">
        <f t="shared" ref="N2376:N2439" si="189">IFERROR(VLOOKUP($L$4&amp;(ROW()-7),$A:$H,8,0),"")</f>
        <v/>
      </c>
    </row>
    <row r="2377" spans="1:14">
      <c r="A2377" s="1" t="str">
        <f>B2377&amp;COUNTIF(B$8:B2377,B2377)</f>
        <v>2365</v>
      </c>
      <c r="B2377" s="1" t="str">
        <f>IF(MONTH(在职员工基本信息!G2374)=$L$4,MONTH(在职员工基本信息!G2374),"")</f>
        <v/>
      </c>
      <c r="D2377" s="1" t="str">
        <f>IFERROR(IF(在职员工基本信息!D2374="","",在职员工基本信息!D2374),"")</f>
        <v/>
      </c>
      <c r="E2377" s="1" t="str">
        <f>IF(在职员工基本信息!E2374="","",在职员工基本信息!E2374)</f>
        <v/>
      </c>
      <c r="F2377" s="23" t="str">
        <f>IF(在职员工基本信息!G2374="","",在职员工基本信息!G2374)</f>
        <v/>
      </c>
      <c r="G2377" s="1" t="str">
        <f>IF(在职员工基本信息!B2374="","",在职员工基本信息!B2374)</f>
        <v/>
      </c>
      <c r="H2377" s="1" t="str">
        <f>IF(在职员工基本信息!C2374="","",在职员工基本信息!C2374)</f>
        <v/>
      </c>
      <c r="J2377" s="23" t="str">
        <f t="shared" si="185"/>
        <v/>
      </c>
      <c r="K2377" s="23" t="str">
        <f t="shared" si="186"/>
        <v/>
      </c>
      <c r="L2377" s="23" t="str">
        <f t="shared" si="187"/>
        <v/>
      </c>
      <c r="M2377" s="23" t="str">
        <f t="shared" si="188"/>
        <v/>
      </c>
      <c r="N2377" s="23" t="str">
        <f t="shared" si="189"/>
        <v/>
      </c>
    </row>
    <row r="2378" spans="1:14">
      <c r="A2378" s="1" t="str">
        <f>B2378&amp;COUNTIF(B$8:B2378,B2378)</f>
        <v>2366</v>
      </c>
      <c r="B2378" s="1" t="str">
        <f>IF(MONTH(在职员工基本信息!G2375)=$L$4,MONTH(在职员工基本信息!G2375),"")</f>
        <v/>
      </c>
      <c r="D2378" s="1" t="str">
        <f>IFERROR(IF(在职员工基本信息!D2375="","",在职员工基本信息!D2375),"")</f>
        <v/>
      </c>
      <c r="E2378" s="1" t="str">
        <f>IF(在职员工基本信息!E2375="","",在职员工基本信息!E2375)</f>
        <v/>
      </c>
      <c r="F2378" s="23" t="str">
        <f>IF(在职员工基本信息!G2375="","",在职员工基本信息!G2375)</f>
        <v/>
      </c>
      <c r="G2378" s="1" t="str">
        <f>IF(在职员工基本信息!B2375="","",在职员工基本信息!B2375)</f>
        <v/>
      </c>
      <c r="H2378" s="1" t="str">
        <f>IF(在职员工基本信息!C2375="","",在职员工基本信息!C2375)</f>
        <v/>
      </c>
      <c r="J2378" s="23" t="str">
        <f t="shared" si="185"/>
        <v/>
      </c>
      <c r="K2378" s="23" t="str">
        <f t="shared" si="186"/>
        <v/>
      </c>
      <c r="L2378" s="23" t="str">
        <f t="shared" si="187"/>
        <v/>
      </c>
      <c r="M2378" s="23" t="str">
        <f t="shared" si="188"/>
        <v/>
      </c>
      <c r="N2378" s="23" t="str">
        <f t="shared" si="189"/>
        <v/>
      </c>
    </row>
    <row r="2379" spans="1:14">
      <c r="A2379" s="1" t="str">
        <f>B2379&amp;COUNTIF(B$8:B2379,B2379)</f>
        <v>2367</v>
      </c>
      <c r="B2379" s="1" t="str">
        <f>IF(MONTH(在职员工基本信息!G2376)=$L$4,MONTH(在职员工基本信息!G2376),"")</f>
        <v/>
      </c>
      <c r="D2379" s="1" t="str">
        <f>IFERROR(IF(在职员工基本信息!D2376="","",在职员工基本信息!D2376),"")</f>
        <v/>
      </c>
      <c r="E2379" s="1" t="str">
        <f>IF(在职员工基本信息!E2376="","",在职员工基本信息!E2376)</f>
        <v/>
      </c>
      <c r="F2379" s="23" t="str">
        <f>IF(在职员工基本信息!G2376="","",在职员工基本信息!G2376)</f>
        <v/>
      </c>
      <c r="G2379" s="1" t="str">
        <f>IF(在职员工基本信息!B2376="","",在职员工基本信息!B2376)</f>
        <v/>
      </c>
      <c r="H2379" s="1" t="str">
        <f>IF(在职员工基本信息!C2376="","",在职员工基本信息!C2376)</f>
        <v/>
      </c>
      <c r="J2379" s="23" t="str">
        <f t="shared" si="185"/>
        <v/>
      </c>
      <c r="K2379" s="23" t="str">
        <f t="shared" si="186"/>
        <v/>
      </c>
      <c r="L2379" s="23" t="str">
        <f t="shared" si="187"/>
        <v/>
      </c>
      <c r="M2379" s="23" t="str">
        <f t="shared" si="188"/>
        <v/>
      </c>
      <c r="N2379" s="23" t="str">
        <f t="shared" si="189"/>
        <v/>
      </c>
    </row>
    <row r="2380" spans="1:14">
      <c r="A2380" s="1" t="str">
        <f>B2380&amp;COUNTIF(B$8:B2380,B2380)</f>
        <v>2368</v>
      </c>
      <c r="B2380" s="1" t="str">
        <f>IF(MONTH(在职员工基本信息!G2377)=$L$4,MONTH(在职员工基本信息!G2377),"")</f>
        <v/>
      </c>
      <c r="D2380" s="1" t="str">
        <f>IFERROR(IF(在职员工基本信息!D2377="","",在职员工基本信息!D2377),"")</f>
        <v/>
      </c>
      <c r="E2380" s="1" t="str">
        <f>IF(在职员工基本信息!E2377="","",在职员工基本信息!E2377)</f>
        <v/>
      </c>
      <c r="F2380" s="23" t="str">
        <f>IF(在职员工基本信息!G2377="","",在职员工基本信息!G2377)</f>
        <v/>
      </c>
      <c r="G2380" s="1" t="str">
        <f>IF(在职员工基本信息!B2377="","",在职员工基本信息!B2377)</f>
        <v/>
      </c>
      <c r="H2380" s="1" t="str">
        <f>IF(在职员工基本信息!C2377="","",在职员工基本信息!C2377)</f>
        <v/>
      </c>
      <c r="J2380" s="23" t="str">
        <f t="shared" si="185"/>
        <v/>
      </c>
      <c r="K2380" s="23" t="str">
        <f t="shared" si="186"/>
        <v/>
      </c>
      <c r="L2380" s="23" t="str">
        <f t="shared" si="187"/>
        <v/>
      </c>
      <c r="M2380" s="23" t="str">
        <f t="shared" si="188"/>
        <v/>
      </c>
      <c r="N2380" s="23" t="str">
        <f t="shared" si="189"/>
        <v/>
      </c>
    </row>
    <row r="2381" spans="1:14">
      <c r="A2381" s="1" t="str">
        <f>B2381&amp;COUNTIF(B$8:B2381,B2381)</f>
        <v>2369</v>
      </c>
      <c r="B2381" s="1" t="str">
        <f>IF(MONTH(在职员工基本信息!G2378)=$L$4,MONTH(在职员工基本信息!G2378),"")</f>
        <v/>
      </c>
      <c r="D2381" s="1" t="str">
        <f>IFERROR(IF(在职员工基本信息!D2378="","",在职员工基本信息!D2378),"")</f>
        <v/>
      </c>
      <c r="E2381" s="1" t="str">
        <f>IF(在职员工基本信息!E2378="","",在职员工基本信息!E2378)</f>
        <v/>
      </c>
      <c r="F2381" s="23" t="str">
        <f>IF(在职员工基本信息!G2378="","",在职员工基本信息!G2378)</f>
        <v/>
      </c>
      <c r="G2381" s="1" t="str">
        <f>IF(在职员工基本信息!B2378="","",在职员工基本信息!B2378)</f>
        <v/>
      </c>
      <c r="H2381" s="1" t="str">
        <f>IF(在职员工基本信息!C2378="","",在职员工基本信息!C2378)</f>
        <v/>
      </c>
      <c r="J2381" s="23" t="str">
        <f t="shared" si="185"/>
        <v/>
      </c>
      <c r="K2381" s="23" t="str">
        <f t="shared" si="186"/>
        <v/>
      </c>
      <c r="L2381" s="23" t="str">
        <f t="shared" si="187"/>
        <v/>
      </c>
      <c r="M2381" s="23" t="str">
        <f t="shared" si="188"/>
        <v/>
      </c>
      <c r="N2381" s="23" t="str">
        <f t="shared" si="189"/>
        <v/>
      </c>
    </row>
    <row r="2382" spans="1:14">
      <c r="A2382" s="1" t="str">
        <f>B2382&amp;COUNTIF(B$8:B2382,B2382)</f>
        <v>2370</v>
      </c>
      <c r="B2382" s="1" t="str">
        <f>IF(MONTH(在职员工基本信息!G2379)=$L$4,MONTH(在职员工基本信息!G2379),"")</f>
        <v/>
      </c>
      <c r="D2382" s="1" t="str">
        <f>IFERROR(IF(在职员工基本信息!D2379="","",在职员工基本信息!D2379),"")</f>
        <v/>
      </c>
      <c r="E2382" s="1" t="str">
        <f>IF(在职员工基本信息!E2379="","",在职员工基本信息!E2379)</f>
        <v/>
      </c>
      <c r="F2382" s="23" t="str">
        <f>IF(在职员工基本信息!G2379="","",在职员工基本信息!G2379)</f>
        <v/>
      </c>
      <c r="G2382" s="1" t="str">
        <f>IF(在职员工基本信息!B2379="","",在职员工基本信息!B2379)</f>
        <v/>
      </c>
      <c r="H2382" s="1" t="str">
        <f>IF(在职员工基本信息!C2379="","",在职员工基本信息!C2379)</f>
        <v/>
      </c>
      <c r="J2382" s="23" t="str">
        <f t="shared" si="185"/>
        <v/>
      </c>
      <c r="K2382" s="23" t="str">
        <f t="shared" si="186"/>
        <v/>
      </c>
      <c r="L2382" s="23" t="str">
        <f t="shared" si="187"/>
        <v/>
      </c>
      <c r="M2382" s="23" t="str">
        <f t="shared" si="188"/>
        <v/>
      </c>
      <c r="N2382" s="23" t="str">
        <f t="shared" si="189"/>
        <v/>
      </c>
    </row>
    <row r="2383" spans="1:14">
      <c r="A2383" s="1" t="str">
        <f>B2383&amp;COUNTIF(B$8:B2383,B2383)</f>
        <v>2371</v>
      </c>
      <c r="B2383" s="1" t="str">
        <f>IF(MONTH(在职员工基本信息!G2380)=$L$4,MONTH(在职员工基本信息!G2380),"")</f>
        <v/>
      </c>
      <c r="D2383" s="1" t="str">
        <f>IFERROR(IF(在职员工基本信息!D2380="","",在职员工基本信息!D2380),"")</f>
        <v/>
      </c>
      <c r="E2383" s="1" t="str">
        <f>IF(在职员工基本信息!E2380="","",在职员工基本信息!E2380)</f>
        <v/>
      </c>
      <c r="F2383" s="23" t="str">
        <f>IF(在职员工基本信息!G2380="","",在职员工基本信息!G2380)</f>
        <v/>
      </c>
      <c r="G2383" s="1" t="str">
        <f>IF(在职员工基本信息!B2380="","",在职员工基本信息!B2380)</f>
        <v/>
      </c>
      <c r="H2383" s="1" t="str">
        <f>IF(在职员工基本信息!C2380="","",在职员工基本信息!C2380)</f>
        <v/>
      </c>
      <c r="J2383" s="23" t="str">
        <f t="shared" si="185"/>
        <v/>
      </c>
      <c r="K2383" s="23" t="str">
        <f t="shared" si="186"/>
        <v/>
      </c>
      <c r="L2383" s="23" t="str">
        <f t="shared" si="187"/>
        <v/>
      </c>
      <c r="M2383" s="23" t="str">
        <f t="shared" si="188"/>
        <v/>
      </c>
      <c r="N2383" s="23" t="str">
        <f t="shared" si="189"/>
        <v/>
      </c>
    </row>
    <row r="2384" spans="1:14">
      <c r="A2384" s="1" t="str">
        <f>B2384&amp;COUNTIF(B$8:B2384,B2384)</f>
        <v>2372</v>
      </c>
      <c r="B2384" s="1" t="str">
        <f>IF(MONTH(在职员工基本信息!G2381)=$L$4,MONTH(在职员工基本信息!G2381),"")</f>
        <v/>
      </c>
      <c r="D2384" s="1" t="str">
        <f>IFERROR(IF(在职员工基本信息!D2381="","",在职员工基本信息!D2381),"")</f>
        <v/>
      </c>
      <c r="E2384" s="1" t="str">
        <f>IF(在职员工基本信息!E2381="","",在职员工基本信息!E2381)</f>
        <v/>
      </c>
      <c r="F2384" s="23" t="str">
        <f>IF(在职员工基本信息!G2381="","",在职员工基本信息!G2381)</f>
        <v/>
      </c>
      <c r="G2384" s="1" t="str">
        <f>IF(在职员工基本信息!B2381="","",在职员工基本信息!B2381)</f>
        <v/>
      </c>
      <c r="H2384" s="1" t="str">
        <f>IF(在职员工基本信息!C2381="","",在职员工基本信息!C2381)</f>
        <v/>
      </c>
      <c r="J2384" s="23" t="str">
        <f t="shared" si="185"/>
        <v/>
      </c>
      <c r="K2384" s="23" t="str">
        <f t="shared" si="186"/>
        <v/>
      </c>
      <c r="L2384" s="23" t="str">
        <f t="shared" si="187"/>
        <v/>
      </c>
      <c r="M2384" s="23" t="str">
        <f t="shared" si="188"/>
        <v/>
      </c>
      <c r="N2384" s="23" t="str">
        <f t="shared" si="189"/>
        <v/>
      </c>
    </row>
    <row r="2385" spans="1:14">
      <c r="A2385" s="1" t="str">
        <f>B2385&amp;COUNTIF(B$8:B2385,B2385)</f>
        <v>2373</v>
      </c>
      <c r="B2385" s="1" t="str">
        <f>IF(MONTH(在职员工基本信息!G2382)=$L$4,MONTH(在职员工基本信息!G2382),"")</f>
        <v/>
      </c>
      <c r="D2385" s="1" t="str">
        <f>IFERROR(IF(在职员工基本信息!D2382="","",在职员工基本信息!D2382),"")</f>
        <v/>
      </c>
      <c r="E2385" s="1" t="str">
        <f>IF(在职员工基本信息!E2382="","",在职员工基本信息!E2382)</f>
        <v/>
      </c>
      <c r="F2385" s="23" t="str">
        <f>IF(在职员工基本信息!G2382="","",在职员工基本信息!G2382)</f>
        <v/>
      </c>
      <c r="G2385" s="1" t="str">
        <f>IF(在职员工基本信息!B2382="","",在职员工基本信息!B2382)</f>
        <v/>
      </c>
      <c r="H2385" s="1" t="str">
        <f>IF(在职员工基本信息!C2382="","",在职员工基本信息!C2382)</f>
        <v/>
      </c>
      <c r="J2385" s="23" t="str">
        <f t="shared" si="185"/>
        <v/>
      </c>
      <c r="K2385" s="23" t="str">
        <f t="shared" si="186"/>
        <v/>
      </c>
      <c r="L2385" s="23" t="str">
        <f t="shared" si="187"/>
        <v/>
      </c>
      <c r="M2385" s="23" t="str">
        <f t="shared" si="188"/>
        <v/>
      </c>
      <c r="N2385" s="23" t="str">
        <f t="shared" si="189"/>
        <v/>
      </c>
    </row>
    <row r="2386" spans="1:14">
      <c r="A2386" s="1" t="str">
        <f>B2386&amp;COUNTIF(B$8:B2386,B2386)</f>
        <v>2374</v>
      </c>
      <c r="B2386" s="1" t="str">
        <f>IF(MONTH(在职员工基本信息!G2383)=$L$4,MONTH(在职员工基本信息!G2383),"")</f>
        <v/>
      </c>
      <c r="D2386" s="1" t="str">
        <f>IFERROR(IF(在职员工基本信息!D2383="","",在职员工基本信息!D2383),"")</f>
        <v/>
      </c>
      <c r="E2386" s="1" t="str">
        <f>IF(在职员工基本信息!E2383="","",在职员工基本信息!E2383)</f>
        <v/>
      </c>
      <c r="F2386" s="23" t="str">
        <f>IF(在职员工基本信息!G2383="","",在职员工基本信息!G2383)</f>
        <v/>
      </c>
      <c r="G2386" s="1" t="str">
        <f>IF(在职员工基本信息!B2383="","",在职员工基本信息!B2383)</f>
        <v/>
      </c>
      <c r="H2386" s="1" t="str">
        <f>IF(在职员工基本信息!C2383="","",在职员工基本信息!C2383)</f>
        <v/>
      </c>
      <c r="J2386" s="23" t="str">
        <f t="shared" si="185"/>
        <v/>
      </c>
      <c r="K2386" s="23" t="str">
        <f t="shared" si="186"/>
        <v/>
      </c>
      <c r="L2386" s="23" t="str">
        <f t="shared" si="187"/>
        <v/>
      </c>
      <c r="M2386" s="23" t="str">
        <f t="shared" si="188"/>
        <v/>
      </c>
      <c r="N2386" s="23" t="str">
        <f t="shared" si="189"/>
        <v/>
      </c>
    </row>
    <row r="2387" spans="1:14">
      <c r="A2387" s="1" t="str">
        <f>B2387&amp;COUNTIF(B$8:B2387,B2387)</f>
        <v>2375</v>
      </c>
      <c r="B2387" s="1" t="str">
        <f>IF(MONTH(在职员工基本信息!G2384)=$L$4,MONTH(在职员工基本信息!G2384),"")</f>
        <v/>
      </c>
      <c r="D2387" s="1" t="str">
        <f>IFERROR(IF(在职员工基本信息!D2384="","",在职员工基本信息!D2384),"")</f>
        <v/>
      </c>
      <c r="E2387" s="1" t="str">
        <f>IF(在职员工基本信息!E2384="","",在职员工基本信息!E2384)</f>
        <v/>
      </c>
      <c r="F2387" s="23" t="str">
        <f>IF(在职员工基本信息!G2384="","",在职员工基本信息!G2384)</f>
        <v/>
      </c>
      <c r="G2387" s="1" t="str">
        <f>IF(在职员工基本信息!B2384="","",在职员工基本信息!B2384)</f>
        <v/>
      </c>
      <c r="H2387" s="1" t="str">
        <f>IF(在职员工基本信息!C2384="","",在职员工基本信息!C2384)</f>
        <v/>
      </c>
      <c r="J2387" s="23" t="str">
        <f t="shared" si="185"/>
        <v/>
      </c>
      <c r="K2387" s="23" t="str">
        <f t="shared" si="186"/>
        <v/>
      </c>
      <c r="L2387" s="23" t="str">
        <f t="shared" si="187"/>
        <v/>
      </c>
      <c r="M2387" s="23" t="str">
        <f t="shared" si="188"/>
        <v/>
      </c>
      <c r="N2387" s="23" t="str">
        <f t="shared" si="189"/>
        <v/>
      </c>
    </row>
    <row r="2388" spans="1:14">
      <c r="A2388" s="1" t="str">
        <f>B2388&amp;COUNTIF(B$8:B2388,B2388)</f>
        <v>2376</v>
      </c>
      <c r="B2388" s="1" t="str">
        <f>IF(MONTH(在职员工基本信息!G2385)=$L$4,MONTH(在职员工基本信息!G2385),"")</f>
        <v/>
      </c>
      <c r="D2388" s="1" t="str">
        <f>IFERROR(IF(在职员工基本信息!D2385="","",在职员工基本信息!D2385),"")</f>
        <v/>
      </c>
      <c r="E2388" s="1" t="str">
        <f>IF(在职员工基本信息!E2385="","",在职员工基本信息!E2385)</f>
        <v/>
      </c>
      <c r="F2388" s="23" t="str">
        <f>IF(在职员工基本信息!G2385="","",在职员工基本信息!G2385)</f>
        <v/>
      </c>
      <c r="G2388" s="1" t="str">
        <f>IF(在职员工基本信息!B2385="","",在职员工基本信息!B2385)</f>
        <v/>
      </c>
      <c r="H2388" s="1" t="str">
        <f>IF(在职员工基本信息!C2385="","",在职员工基本信息!C2385)</f>
        <v/>
      </c>
      <c r="J2388" s="23" t="str">
        <f t="shared" si="185"/>
        <v/>
      </c>
      <c r="K2388" s="23" t="str">
        <f t="shared" si="186"/>
        <v/>
      </c>
      <c r="L2388" s="23" t="str">
        <f t="shared" si="187"/>
        <v/>
      </c>
      <c r="M2388" s="23" t="str">
        <f t="shared" si="188"/>
        <v/>
      </c>
      <c r="N2388" s="23" t="str">
        <f t="shared" si="189"/>
        <v/>
      </c>
    </row>
    <row r="2389" spans="1:14">
      <c r="A2389" s="1" t="str">
        <f>B2389&amp;COUNTIF(B$8:B2389,B2389)</f>
        <v>2377</v>
      </c>
      <c r="B2389" s="1" t="str">
        <f>IF(MONTH(在职员工基本信息!G2386)=$L$4,MONTH(在职员工基本信息!G2386),"")</f>
        <v/>
      </c>
      <c r="D2389" s="1" t="str">
        <f>IFERROR(IF(在职员工基本信息!D2386="","",在职员工基本信息!D2386),"")</f>
        <v/>
      </c>
      <c r="E2389" s="1" t="str">
        <f>IF(在职员工基本信息!E2386="","",在职员工基本信息!E2386)</f>
        <v/>
      </c>
      <c r="F2389" s="23" t="str">
        <f>IF(在职员工基本信息!G2386="","",在职员工基本信息!G2386)</f>
        <v/>
      </c>
      <c r="G2389" s="1" t="str">
        <f>IF(在职员工基本信息!B2386="","",在职员工基本信息!B2386)</f>
        <v/>
      </c>
      <c r="H2389" s="1" t="str">
        <f>IF(在职员工基本信息!C2386="","",在职员工基本信息!C2386)</f>
        <v/>
      </c>
      <c r="J2389" s="23" t="str">
        <f t="shared" si="185"/>
        <v/>
      </c>
      <c r="K2389" s="23" t="str">
        <f t="shared" si="186"/>
        <v/>
      </c>
      <c r="L2389" s="23" t="str">
        <f t="shared" si="187"/>
        <v/>
      </c>
      <c r="M2389" s="23" t="str">
        <f t="shared" si="188"/>
        <v/>
      </c>
      <c r="N2389" s="23" t="str">
        <f t="shared" si="189"/>
        <v/>
      </c>
    </row>
    <row r="2390" spans="1:14">
      <c r="A2390" s="1" t="str">
        <f>B2390&amp;COUNTIF(B$8:B2390,B2390)</f>
        <v>2378</v>
      </c>
      <c r="B2390" s="1" t="str">
        <f>IF(MONTH(在职员工基本信息!G2387)=$L$4,MONTH(在职员工基本信息!G2387),"")</f>
        <v/>
      </c>
      <c r="D2390" s="1" t="str">
        <f>IFERROR(IF(在职员工基本信息!D2387="","",在职员工基本信息!D2387),"")</f>
        <v/>
      </c>
      <c r="E2390" s="1" t="str">
        <f>IF(在职员工基本信息!E2387="","",在职员工基本信息!E2387)</f>
        <v/>
      </c>
      <c r="F2390" s="23" t="str">
        <f>IF(在职员工基本信息!G2387="","",在职员工基本信息!G2387)</f>
        <v/>
      </c>
      <c r="G2390" s="1" t="str">
        <f>IF(在职员工基本信息!B2387="","",在职员工基本信息!B2387)</f>
        <v/>
      </c>
      <c r="H2390" s="1" t="str">
        <f>IF(在职员工基本信息!C2387="","",在职员工基本信息!C2387)</f>
        <v/>
      </c>
      <c r="J2390" s="23" t="str">
        <f t="shared" si="185"/>
        <v/>
      </c>
      <c r="K2390" s="23" t="str">
        <f t="shared" si="186"/>
        <v/>
      </c>
      <c r="L2390" s="23" t="str">
        <f t="shared" si="187"/>
        <v/>
      </c>
      <c r="M2390" s="23" t="str">
        <f t="shared" si="188"/>
        <v/>
      </c>
      <c r="N2390" s="23" t="str">
        <f t="shared" si="189"/>
        <v/>
      </c>
    </row>
    <row r="2391" spans="1:14">
      <c r="A2391" s="1" t="str">
        <f>B2391&amp;COUNTIF(B$8:B2391,B2391)</f>
        <v>2379</v>
      </c>
      <c r="B2391" s="1" t="str">
        <f>IF(MONTH(在职员工基本信息!G2388)=$L$4,MONTH(在职员工基本信息!G2388),"")</f>
        <v/>
      </c>
      <c r="D2391" s="1" t="str">
        <f>IFERROR(IF(在职员工基本信息!D2388="","",在职员工基本信息!D2388),"")</f>
        <v/>
      </c>
      <c r="E2391" s="1" t="str">
        <f>IF(在职员工基本信息!E2388="","",在职员工基本信息!E2388)</f>
        <v/>
      </c>
      <c r="F2391" s="23" t="str">
        <f>IF(在职员工基本信息!G2388="","",在职员工基本信息!G2388)</f>
        <v/>
      </c>
      <c r="G2391" s="1" t="str">
        <f>IF(在职员工基本信息!B2388="","",在职员工基本信息!B2388)</f>
        <v/>
      </c>
      <c r="H2391" s="1" t="str">
        <f>IF(在职员工基本信息!C2388="","",在职员工基本信息!C2388)</f>
        <v/>
      </c>
      <c r="J2391" s="23" t="str">
        <f t="shared" si="185"/>
        <v/>
      </c>
      <c r="K2391" s="23" t="str">
        <f t="shared" si="186"/>
        <v/>
      </c>
      <c r="L2391" s="23" t="str">
        <f t="shared" si="187"/>
        <v/>
      </c>
      <c r="M2391" s="23" t="str">
        <f t="shared" si="188"/>
        <v/>
      </c>
      <c r="N2391" s="23" t="str">
        <f t="shared" si="189"/>
        <v/>
      </c>
    </row>
    <row r="2392" spans="1:14">
      <c r="A2392" s="1" t="str">
        <f>B2392&amp;COUNTIF(B$8:B2392,B2392)</f>
        <v>2380</v>
      </c>
      <c r="B2392" s="1" t="str">
        <f>IF(MONTH(在职员工基本信息!G2389)=$L$4,MONTH(在职员工基本信息!G2389),"")</f>
        <v/>
      </c>
      <c r="D2392" s="1" t="str">
        <f>IFERROR(IF(在职员工基本信息!D2389="","",在职员工基本信息!D2389),"")</f>
        <v/>
      </c>
      <c r="E2392" s="1" t="str">
        <f>IF(在职员工基本信息!E2389="","",在职员工基本信息!E2389)</f>
        <v/>
      </c>
      <c r="F2392" s="23" t="str">
        <f>IF(在职员工基本信息!G2389="","",在职员工基本信息!G2389)</f>
        <v/>
      </c>
      <c r="G2392" s="1" t="str">
        <f>IF(在职员工基本信息!B2389="","",在职员工基本信息!B2389)</f>
        <v/>
      </c>
      <c r="H2392" s="1" t="str">
        <f>IF(在职员工基本信息!C2389="","",在职员工基本信息!C2389)</f>
        <v/>
      </c>
      <c r="J2392" s="23" t="str">
        <f t="shared" si="185"/>
        <v/>
      </c>
      <c r="K2392" s="23" t="str">
        <f t="shared" si="186"/>
        <v/>
      </c>
      <c r="L2392" s="23" t="str">
        <f t="shared" si="187"/>
        <v/>
      </c>
      <c r="M2392" s="23" t="str">
        <f t="shared" si="188"/>
        <v/>
      </c>
      <c r="N2392" s="23" t="str">
        <f t="shared" si="189"/>
        <v/>
      </c>
    </row>
    <row r="2393" spans="1:14">
      <c r="A2393" s="1" t="str">
        <f>B2393&amp;COUNTIF(B$8:B2393,B2393)</f>
        <v>2381</v>
      </c>
      <c r="B2393" s="1" t="str">
        <f>IF(MONTH(在职员工基本信息!G2390)=$L$4,MONTH(在职员工基本信息!G2390),"")</f>
        <v/>
      </c>
      <c r="D2393" s="1" t="str">
        <f>IFERROR(IF(在职员工基本信息!D2390="","",在职员工基本信息!D2390),"")</f>
        <v/>
      </c>
      <c r="E2393" s="1" t="str">
        <f>IF(在职员工基本信息!E2390="","",在职员工基本信息!E2390)</f>
        <v/>
      </c>
      <c r="F2393" s="23" t="str">
        <f>IF(在职员工基本信息!G2390="","",在职员工基本信息!G2390)</f>
        <v/>
      </c>
      <c r="G2393" s="1" t="str">
        <f>IF(在职员工基本信息!B2390="","",在职员工基本信息!B2390)</f>
        <v/>
      </c>
      <c r="H2393" s="1" t="str">
        <f>IF(在职员工基本信息!C2390="","",在职员工基本信息!C2390)</f>
        <v/>
      </c>
      <c r="J2393" s="23" t="str">
        <f t="shared" si="185"/>
        <v/>
      </c>
      <c r="K2393" s="23" t="str">
        <f t="shared" si="186"/>
        <v/>
      </c>
      <c r="L2393" s="23" t="str">
        <f t="shared" si="187"/>
        <v/>
      </c>
      <c r="M2393" s="23" t="str">
        <f t="shared" si="188"/>
        <v/>
      </c>
      <c r="N2393" s="23" t="str">
        <f t="shared" si="189"/>
        <v/>
      </c>
    </row>
    <row r="2394" spans="1:14">
      <c r="A2394" s="1" t="str">
        <f>B2394&amp;COUNTIF(B$8:B2394,B2394)</f>
        <v>2382</v>
      </c>
      <c r="B2394" s="1" t="str">
        <f>IF(MONTH(在职员工基本信息!G2391)=$L$4,MONTH(在职员工基本信息!G2391),"")</f>
        <v/>
      </c>
      <c r="D2394" s="1" t="str">
        <f>IFERROR(IF(在职员工基本信息!D2391="","",在职员工基本信息!D2391),"")</f>
        <v/>
      </c>
      <c r="E2394" s="1" t="str">
        <f>IF(在职员工基本信息!E2391="","",在职员工基本信息!E2391)</f>
        <v/>
      </c>
      <c r="F2394" s="23" t="str">
        <f>IF(在职员工基本信息!G2391="","",在职员工基本信息!G2391)</f>
        <v/>
      </c>
      <c r="G2394" s="1" t="str">
        <f>IF(在职员工基本信息!B2391="","",在职员工基本信息!B2391)</f>
        <v/>
      </c>
      <c r="H2394" s="1" t="str">
        <f>IF(在职员工基本信息!C2391="","",在职员工基本信息!C2391)</f>
        <v/>
      </c>
      <c r="J2394" s="23" t="str">
        <f t="shared" si="185"/>
        <v/>
      </c>
      <c r="K2394" s="23" t="str">
        <f t="shared" si="186"/>
        <v/>
      </c>
      <c r="L2394" s="23" t="str">
        <f t="shared" si="187"/>
        <v/>
      </c>
      <c r="M2394" s="23" t="str">
        <f t="shared" si="188"/>
        <v/>
      </c>
      <c r="N2394" s="23" t="str">
        <f t="shared" si="189"/>
        <v/>
      </c>
    </row>
    <row r="2395" spans="1:14">
      <c r="A2395" s="1" t="str">
        <f>B2395&amp;COUNTIF(B$8:B2395,B2395)</f>
        <v>2383</v>
      </c>
      <c r="B2395" s="1" t="str">
        <f>IF(MONTH(在职员工基本信息!G2392)=$L$4,MONTH(在职员工基本信息!G2392),"")</f>
        <v/>
      </c>
      <c r="D2395" s="1" t="str">
        <f>IFERROR(IF(在职员工基本信息!D2392="","",在职员工基本信息!D2392),"")</f>
        <v/>
      </c>
      <c r="E2395" s="1" t="str">
        <f>IF(在职员工基本信息!E2392="","",在职员工基本信息!E2392)</f>
        <v/>
      </c>
      <c r="F2395" s="23" t="str">
        <f>IF(在职员工基本信息!G2392="","",在职员工基本信息!G2392)</f>
        <v/>
      </c>
      <c r="G2395" s="1" t="str">
        <f>IF(在职员工基本信息!B2392="","",在职员工基本信息!B2392)</f>
        <v/>
      </c>
      <c r="H2395" s="1" t="str">
        <f>IF(在职员工基本信息!C2392="","",在职员工基本信息!C2392)</f>
        <v/>
      </c>
      <c r="J2395" s="23" t="str">
        <f t="shared" si="185"/>
        <v/>
      </c>
      <c r="K2395" s="23" t="str">
        <f t="shared" si="186"/>
        <v/>
      </c>
      <c r="L2395" s="23" t="str">
        <f t="shared" si="187"/>
        <v/>
      </c>
      <c r="M2395" s="23" t="str">
        <f t="shared" si="188"/>
        <v/>
      </c>
      <c r="N2395" s="23" t="str">
        <f t="shared" si="189"/>
        <v/>
      </c>
    </row>
    <row r="2396" spans="1:14">
      <c r="A2396" s="1" t="str">
        <f>B2396&amp;COUNTIF(B$8:B2396,B2396)</f>
        <v>2384</v>
      </c>
      <c r="B2396" s="1" t="str">
        <f>IF(MONTH(在职员工基本信息!G2393)=$L$4,MONTH(在职员工基本信息!G2393),"")</f>
        <v/>
      </c>
      <c r="D2396" s="1" t="str">
        <f>IFERROR(IF(在职员工基本信息!D2393="","",在职员工基本信息!D2393),"")</f>
        <v/>
      </c>
      <c r="E2396" s="1" t="str">
        <f>IF(在职员工基本信息!E2393="","",在职员工基本信息!E2393)</f>
        <v/>
      </c>
      <c r="F2396" s="23" t="str">
        <f>IF(在职员工基本信息!G2393="","",在职员工基本信息!G2393)</f>
        <v/>
      </c>
      <c r="G2396" s="1" t="str">
        <f>IF(在职员工基本信息!B2393="","",在职员工基本信息!B2393)</f>
        <v/>
      </c>
      <c r="H2396" s="1" t="str">
        <f>IF(在职员工基本信息!C2393="","",在职员工基本信息!C2393)</f>
        <v/>
      </c>
      <c r="J2396" s="23" t="str">
        <f t="shared" si="185"/>
        <v/>
      </c>
      <c r="K2396" s="23" t="str">
        <f t="shared" si="186"/>
        <v/>
      </c>
      <c r="L2396" s="23" t="str">
        <f t="shared" si="187"/>
        <v/>
      </c>
      <c r="M2396" s="23" t="str">
        <f t="shared" si="188"/>
        <v/>
      </c>
      <c r="N2396" s="23" t="str">
        <f t="shared" si="189"/>
        <v/>
      </c>
    </row>
    <row r="2397" spans="1:14">
      <c r="A2397" s="1" t="str">
        <f>B2397&amp;COUNTIF(B$8:B2397,B2397)</f>
        <v>2385</v>
      </c>
      <c r="B2397" s="1" t="str">
        <f>IF(MONTH(在职员工基本信息!G2394)=$L$4,MONTH(在职员工基本信息!G2394),"")</f>
        <v/>
      </c>
      <c r="D2397" s="1" t="str">
        <f>IFERROR(IF(在职员工基本信息!D2394="","",在职员工基本信息!D2394),"")</f>
        <v/>
      </c>
      <c r="E2397" s="1" t="str">
        <f>IF(在职员工基本信息!E2394="","",在职员工基本信息!E2394)</f>
        <v/>
      </c>
      <c r="F2397" s="23" t="str">
        <f>IF(在职员工基本信息!G2394="","",在职员工基本信息!G2394)</f>
        <v/>
      </c>
      <c r="G2397" s="1" t="str">
        <f>IF(在职员工基本信息!B2394="","",在职员工基本信息!B2394)</f>
        <v/>
      </c>
      <c r="H2397" s="1" t="str">
        <f>IF(在职员工基本信息!C2394="","",在职员工基本信息!C2394)</f>
        <v/>
      </c>
      <c r="J2397" s="23" t="str">
        <f t="shared" si="185"/>
        <v/>
      </c>
      <c r="K2397" s="23" t="str">
        <f t="shared" si="186"/>
        <v/>
      </c>
      <c r="L2397" s="23" t="str">
        <f t="shared" si="187"/>
        <v/>
      </c>
      <c r="M2397" s="23" t="str">
        <f t="shared" si="188"/>
        <v/>
      </c>
      <c r="N2397" s="23" t="str">
        <f t="shared" si="189"/>
        <v/>
      </c>
    </row>
    <row r="2398" spans="1:14">
      <c r="A2398" s="1" t="str">
        <f>B2398&amp;COUNTIF(B$8:B2398,B2398)</f>
        <v>2386</v>
      </c>
      <c r="B2398" s="1" t="str">
        <f>IF(MONTH(在职员工基本信息!G2395)=$L$4,MONTH(在职员工基本信息!G2395),"")</f>
        <v/>
      </c>
      <c r="D2398" s="1" t="str">
        <f>IFERROR(IF(在职员工基本信息!D2395="","",在职员工基本信息!D2395),"")</f>
        <v/>
      </c>
      <c r="E2398" s="1" t="str">
        <f>IF(在职员工基本信息!E2395="","",在职员工基本信息!E2395)</f>
        <v/>
      </c>
      <c r="F2398" s="23" t="str">
        <f>IF(在职员工基本信息!G2395="","",在职员工基本信息!G2395)</f>
        <v/>
      </c>
      <c r="G2398" s="1" t="str">
        <f>IF(在职员工基本信息!B2395="","",在职员工基本信息!B2395)</f>
        <v/>
      </c>
      <c r="H2398" s="1" t="str">
        <f>IF(在职员工基本信息!C2395="","",在职员工基本信息!C2395)</f>
        <v/>
      </c>
      <c r="J2398" s="23" t="str">
        <f t="shared" si="185"/>
        <v/>
      </c>
      <c r="K2398" s="23" t="str">
        <f t="shared" si="186"/>
        <v/>
      </c>
      <c r="L2398" s="23" t="str">
        <f t="shared" si="187"/>
        <v/>
      </c>
      <c r="M2398" s="23" t="str">
        <f t="shared" si="188"/>
        <v/>
      </c>
      <c r="N2398" s="23" t="str">
        <f t="shared" si="189"/>
        <v/>
      </c>
    </row>
    <row r="2399" spans="1:14">
      <c r="A2399" s="1" t="str">
        <f>B2399&amp;COUNTIF(B$8:B2399,B2399)</f>
        <v>2387</v>
      </c>
      <c r="B2399" s="1" t="str">
        <f>IF(MONTH(在职员工基本信息!G2396)=$L$4,MONTH(在职员工基本信息!G2396),"")</f>
        <v/>
      </c>
      <c r="D2399" s="1" t="str">
        <f>IFERROR(IF(在职员工基本信息!D2396="","",在职员工基本信息!D2396),"")</f>
        <v/>
      </c>
      <c r="E2399" s="1" t="str">
        <f>IF(在职员工基本信息!E2396="","",在职员工基本信息!E2396)</f>
        <v/>
      </c>
      <c r="F2399" s="23" t="str">
        <f>IF(在职员工基本信息!G2396="","",在职员工基本信息!G2396)</f>
        <v/>
      </c>
      <c r="G2399" s="1" t="str">
        <f>IF(在职员工基本信息!B2396="","",在职员工基本信息!B2396)</f>
        <v/>
      </c>
      <c r="H2399" s="1" t="str">
        <f>IF(在职员工基本信息!C2396="","",在职员工基本信息!C2396)</f>
        <v/>
      </c>
      <c r="J2399" s="23" t="str">
        <f t="shared" si="185"/>
        <v/>
      </c>
      <c r="K2399" s="23" t="str">
        <f t="shared" si="186"/>
        <v/>
      </c>
      <c r="L2399" s="23" t="str">
        <f t="shared" si="187"/>
        <v/>
      </c>
      <c r="M2399" s="23" t="str">
        <f t="shared" si="188"/>
        <v/>
      </c>
      <c r="N2399" s="23" t="str">
        <f t="shared" si="189"/>
        <v/>
      </c>
    </row>
    <row r="2400" spans="1:14">
      <c r="A2400" s="1" t="str">
        <f>B2400&amp;COUNTIF(B$8:B2400,B2400)</f>
        <v>2388</v>
      </c>
      <c r="B2400" s="1" t="str">
        <f>IF(MONTH(在职员工基本信息!G2397)=$L$4,MONTH(在职员工基本信息!G2397),"")</f>
        <v/>
      </c>
      <c r="D2400" s="1" t="str">
        <f>IFERROR(IF(在职员工基本信息!D2397="","",在职员工基本信息!D2397),"")</f>
        <v/>
      </c>
      <c r="E2400" s="1" t="str">
        <f>IF(在职员工基本信息!E2397="","",在职员工基本信息!E2397)</f>
        <v/>
      </c>
      <c r="F2400" s="23" t="str">
        <f>IF(在职员工基本信息!G2397="","",在职员工基本信息!G2397)</f>
        <v/>
      </c>
      <c r="G2400" s="1" t="str">
        <f>IF(在职员工基本信息!B2397="","",在职员工基本信息!B2397)</f>
        <v/>
      </c>
      <c r="H2400" s="1" t="str">
        <f>IF(在职员工基本信息!C2397="","",在职员工基本信息!C2397)</f>
        <v/>
      </c>
      <c r="J2400" s="23" t="str">
        <f t="shared" si="185"/>
        <v/>
      </c>
      <c r="K2400" s="23" t="str">
        <f t="shared" si="186"/>
        <v/>
      </c>
      <c r="L2400" s="23" t="str">
        <f t="shared" si="187"/>
        <v/>
      </c>
      <c r="M2400" s="23" t="str">
        <f t="shared" si="188"/>
        <v/>
      </c>
      <c r="N2400" s="23" t="str">
        <f t="shared" si="189"/>
        <v/>
      </c>
    </row>
    <row r="2401" spans="1:14">
      <c r="A2401" s="1" t="str">
        <f>B2401&amp;COUNTIF(B$8:B2401,B2401)</f>
        <v>2389</v>
      </c>
      <c r="B2401" s="1" t="str">
        <f>IF(MONTH(在职员工基本信息!G2398)=$L$4,MONTH(在职员工基本信息!G2398),"")</f>
        <v/>
      </c>
      <c r="D2401" s="1" t="str">
        <f>IFERROR(IF(在职员工基本信息!D2398="","",在职员工基本信息!D2398),"")</f>
        <v/>
      </c>
      <c r="E2401" s="1" t="str">
        <f>IF(在职员工基本信息!E2398="","",在职员工基本信息!E2398)</f>
        <v/>
      </c>
      <c r="F2401" s="23" t="str">
        <f>IF(在职员工基本信息!G2398="","",在职员工基本信息!G2398)</f>
        <v/>
      </c>
      <c r="G2401" s="1" t="str">
        <f>IF(在职员工基本信息!B2398="","",在职员工基本信息!B2398)</f>
        <v/>
      </c>
      <c r="H2401" s="1" t="str">
        <f>IF(在职员工基本信息!C2398="","",在职员工基本信息!C2398)</f>
        <v/>
      </c>
      <c r="J2401" s="23" t="str">
        <f t="shared" si="185"/>
        <v/>
      </c>
      <c r="K2401" s="23" t="str">
        <f t="shared" si="186"/>
        <v/>
      </c>
      <c r="L2401" s="23" t="str">
        <f t="shared" si="187"/>
        <v/>
      </c>
      <c r="M2401" s="23" t="str">
        <f t="shared" si="188"/>
        <v/>
      </c>
      <c r="N2401" s="23" t="str">
        <f t="shared" si="189"/>
        <v/>
      </c>
    </row>
    <row r="2402" spans="1:14">
      <c r="A2402" s="1" t="str">
        <f>B2402&amp;COUNTIF(B$8:B2402,B2402)</f>
        <v>2390</v>
      </c>
      <c r="B2402" s="1" t="str">
        <f>IF(MONTH(在职员工基本信息!G2399)=$L$4,MONTH(在职员工基本信息!G2399),"")</f>
        <v/>
      </c>
      <c r="D2402" s="1" t="str">
        <f>IFERROR(IF(在职员工基本信息!D2399="","",在职员工基本信息!D2399),"")</f>
        <v/>
      </c>
      <c r="E2402" s="1" t="str">
        <f>IF(在职员工基本信息!E2399="","",在职员工基本信息!E2399)</f>
        <v/>
      </c>
      <c r="F2402" s="23" t="str">
        <f>IF(在职员工基本信息!G2399="","",在职员工基本信息!G2399)</f>
        <v/>
      </c>
      <c r="G2402" s="1" t="str">
        <f>IF(在职员工基本信息!B2399="","",在职员工基本信息!B2399)</f>
        <v/>
      </c>
      <c r="H2402" s="1" t="str">
        <f>IF(在职员工基本信息!C2399="","",在职员工基本信息!C2399)</f>
        <v/>
      </c>
      <c r="J2402" s="23" t="str">
        <f t="shared" si="185"/>
        <v/>
      </c>
      <c r="K2402" s="23" t="str">
        <f t="shared" si="186"/>
        <v/>
      </c>
      <c r="L2402" s="23" t="str">
        <f t="shared" si="187"/>
        <v/>
      </c>
      <c r="M2402" s="23" t="str">
        <f t="shared" si="188"/>
        <v/>
      </c>
      <c r="N2402" s="23" t="str">
        <f t="shared" si="189"/>
        <v/>
      </c>
    </row>
    <row r="2403" spans="1:14">
      <c r="A2403" s="1" t="str">
        <f>B2403&amp;COUNTIF(B$8:B2403,B2403)</f>
        <v>2391</v>
      </c>
      <c r="B2403" s="1" t="str">
        <f>IF(MONTH(在职员工基本信息!G2400)=$L$4,MONTH(在职员工基本信息!G2400),"")</f>
        <v/>
      </c>
      <c r="D2403" s="1" t="str">
        <f>IFERROR(IF(在职员工基本信息!D2400="","",在职员工基本信息!D2400),"")</f>
        <v/>
      </c>
      <c r="E2403" s="1" t="str">
        <f>IF(在职员工基本信息!E2400="","",在职员工基本信息!E2400)</f>
        <v/>
      </c>
      <c r="F2403" s="23" t="str">
        <f>IF(在职员工基本信息!G2400="","",在职员工基本信息!G2400)</f>
        <v/>
      </c>
      <c r="G2403" s="1" t="str">
        <f>IF(在职员工基本信息!B2400="","",在职员工基本信息!B2400)</f>
        <v/>
      </c>
      <c r="H2403" s="1" t="str">
        <f>IF(在职员工基本信息!C2400="","",在职员工基本信息!C2400)</f>
        <v/>
      </c>
      <c r="J2403" s="23" t="str">
        <f t="shared" si="185"/>
        <v/>
      </c>
      <c r="K2403" s="23" t="str">
        <f t="shared" si="186"/>
        <v/>
      </c>
      <c r="L2403" s="23" t="str">
        <f t="shared" si="187"/>
        <v/>
      </c>
      <c r="M2403" s="23" t="str">
        <f t="shared" si="188"/>
        <v/>
      </c>
      <c r="N2403" s="23" t="str">
        <f t="shared" si="189"/>
        <v/>
      </c>
    </row>
    <row r="2404" spans="1:14">
      <c r="A2404" s="1" t="str">
        <f>B2404&amp;COUNTIF(B$8:B2404,B2404)</f>
        <v>2392</v>
      </c>
      <c r="B2404" s="1" t="str">
        <f>IF(MONTH(在职员工基本信息!G2401)=$L$4,MONTH(在职员工基本信息!G2401),"")</f>
        <v/>
      </c>
      <c r="D2404" s="1" t="str">
        <f>IFERROR(IF(在职员工基本信息!D2401="","",在职员工基本信息!D2401),"")</f>
        <v/>
      </c>
      <c r="E2404" s="1" t="str">
        <f>IF(在职员工基本信息!E2401="","",在职员工基本信息!E2401)</f>
        <v/>
      </c>
      <c r="F2404" s="23" t="str">
        <f>IF(在职员工基本信息!G2401="","",在职员工基本信息!G2401)</f>
        <v/>
      </c>
      <c r="G2404" s="1" t="str">
        <f>IF(在职员工基本信息!B2401="","",在职员工基本信息!B2401)</f>
        <v/>
      </c>
      <c r="H2404" s="1" t="str">
        <f>IF(在职员工基本信息!C2401="","",在职员工基本信息!C2401)</f>
        <v/>
      </c>
      <c r="J2404" s="23" t="str">
        <f t="shared" si="185"/>
        <v/>
      </c>
      <c r="K2404" s="23" t="str">
        <f t="shared" si="186"/>
        <v/>
      </c>
      <c r="L2404" s="23" t="str">
        <f t="shared" si="187"/>
        <v/>
      </c>
      <c r="M2404" s="23" t="str">
        <f t="shared" si="188"/>
        <v/>
      </c>
      <c r="N2404" s="23" t="str">
        <f t="shared" si="189"/>
        <v/>
      </c>
    </row>
    <row r="2405" spans="1:14">
      <c r="A2405" s="1" t="str">
        <f>B2405&amp;COUNTIF(B$8:B2405,B2405)</f>
        <v>2393</v>
      </c>
      <c r="B2405" s="1" t="str">
        <f>IF(MONTH(在职员工基本信息!G2402)=$L$4,MONTH(在职员工基本信息!G2402),"")</f>
        <v/>
      </c>
      <c r="D2405" s="1" t="str">
        <f>IFERROR(IF(在职员工基本信息!D2402="","",在职员工基本信息!D2402),"")</f>
        <v/>
      </c>
      <c r="E2405" s="1" t="str">
        <f>IF(在职员工基本信息!E2402="","",在职员工基本信息!E2402)</f>
        <v/>
      </c>
      <c r="F2405" s="23" t="str">
        <f>IF(在职员工基本信息!G2402="","",在职员工基本信息!G2402)</f>
        <v/>
      </c>
      <c r="G2405" s="1" t="str">
        <f>IF(在职员工基本信息!B2402="","",在职员工基本信息!B2402)</f>
        <v/>
      </c>
      <c r="H2405" s="1" t="str">
        <f>IF(在职员工基本信息!C2402="","",在职员工基本信息!C2402)</f>
        <v/>
      </c>
      <c r="J2405" s="23" t="str">
        <f t="shared" si="185"/>
        <v/>
      </c>
      <c r="K2405" s="23" t="str">
        <f t="shared" si="186"/>
        <v/>
      </c>
      <c r="L2405" s="23" t="str">
        <f t="shared" si="187"/>
        <v/>
      </c>
      <c r="M2405" s="23" t="str">
        <f t="shared" si="188"/>
        <v/>
      </c>
      <c r="N2405" s="23" t="str">
        <f t="shared" si="189"/>
        <v/>
      </c>
    </row>
    <row r="2406" spans="1:14">
      <c r="A2406" s="1" t="str">
        <f>B2406&amp;COUNTIF(B$8:B2406,B2406)</f>
        <v>2394</v>
      </c>
      <c r="B2406" s="1" t="str">
        <f>IF(MONTH(在职员工基本信息!G2403)=$L$4,MONTH(在职员工基本信息!G2403),"")</f>
        <v/>
      </c>
      <c r="D2406" s="1" t="str">
        <f>IFERROR(IF(在职员工基本信息!D2403="","",在职员工基本信息!D2403),"")</f>
        <v/>
      </c>
      <c r="E2406" s="1" t="str">
        <f>IF(在职员工基本信息!E2403="","",在职员工基本信息!E2403)</f>
        <v/>
      </c>
      <c r="F2406" s="23" t="str">
        <f>IF(在职员工基本信息!G2403="","",在职员工基本信息!G2403)</f>
        <v/>
      </c>
      <c r="G2406" s="1" t="str">
        <f>IF(在职员工基本信息!B2403="","",在职员工基本信息!B2403)</f>
        <v/>
      </c>
      <c r="H2406" s="1" t="str">
        <f>IF(在职员工基本信息!C2403="","",在职员工基本信息!C2403)</f>
        <v/>
      </c>
      <c r="J2406" s="23" t="str">
        <f t="shared" si="185"/>
        <v/>
      </c>
      <c r="K2406" s="23" t="str">
        <f t="shared" si="186"/>
        <v/>
      </c>
      <c r="L2406" s="23" t="str">
        <f t="shared" si="187"/>
        <v/>
      </c>
      <c r="M2406" s="23" t="str">
        <f t="shared" si="188"/>
        <v/>
      </c>
      <c r="N2406" s="23" t="str">
        <f t="shared" si="189"/>
        <v/>
      </c>
    </row>
    <row r="2407" spans="1:14">
      <c r="A2407" s="1" t="str">
        <f>B2407&amp;COUNTIF(B$8:B2407,B2407)</f>
        <v>2395</v>
      </c>
      <c r="B2407" s="1" t="str">
        <f>IF(MONTH(在职员工基本信息!G2404)=$L$4,MONTH(在职员工基本信息!G2404),"")</f>
        <v/>
      </c>
      <c r="D2407" s="1" t="str">
        <f>IFERROR(IF(在职员工基本信息!D2404="","",在职员工基本信息!D2404),"")</f>
        <v/>
      </c>
      <c r="E2407" s="1" t="str">
        <f>IF(在职员工基本信息!E2404="","",在职员工基本信息!E2404)</f>
        <v/>
      </c>
      <c r="F2407" s="23" t="str">
        <f>IF(在职员工基本信息!G2404="","",在职员工基本信息!G2404)</f>
        <v/>
      </c>
      <c r="G2407" s="1" t="str">
        <f>IF(在职员工基本信息!B2404="","",在职员工基本信息!B2404)</f>
        <v/>
      </c>
      <c r="H2407" s="1" t="str">
        <f>IF(在职员工基本信息!C2404="","",在职员工基本信息!C2404)</f>
        <v/>
      </c>
      <c r="J2407" s="23" t="str">
        <f t="shared" si="185"/>
        <v/>
      </c>
      <c r="K2407" s="23" t="str">
        <f t="shared" si="186"/>
        <v/>
      </c>
      <c r="L2407" s="23" t="str">
        <f t="shared" si="187"/>
        <v/>
      </c>
      <c r="M2407" s="23" t="str">
        <f t="shared" si="188"/>
        <v/>
      </c>
      <c r="N2407" s="23" t="str">
        <f t="shared" si="189"/>
        <v/>
      </c>
    </row>
    <row r="2408" spans="1:14">
      <c r="A2408" s="1" t="str">
        <f>B2408&amp;COUNTIF(B$8:B2408,B2408)</f>
        <v>2396</v>
      </c>
      <c r="B2408" s="1" t="str">
        <f>IF(MONTH(在职员工基本信息!G2405)=$L$4,MONTH(在职员工基本信息!G2405),"")</f>
        <v/>
      </c>
      <c r="D2408" s="1" t="str">
        <f>IFERROR(IF(在职员工基本信息!D2405="","",在职员工基本信息!D2405),"")</f>
        <v/>
      </c>
      <c r="E2408" s="1" t="str">
        <f>IF(在职员工基本信息!E2405="","",在职员工基本信息!E2405)</f>
        <v/>
      </c>
      <c r="F2408" s="23" t="str">
        <f>IF(在职员工基本信息!G2405="","",在职员工基本信息!G2405)</f>
        <v/>
      </c>
      <c r="G2408" s="1" t="str">
        <f>IF(在职员工基本信息!B2405="","",在职员工基本信息!B2405)</f>
        <v/>
      </c>
      <c r="H2408" s="1" t="str">
        <f>IF(在职员工基本信息!C2405="","",在职员工基本信息!C2405)</f>
        <v/>
      </c>
      <c r="J2408" s="23" t="str">
        <f t="shared" si="185"/>
        <v/>
      </c>
      <c r="K2408" s="23" t="str">
        <f t="shared" si="186"/>
        <v/>
      </c>
      <c r="L2408" s="23" t="str">
        <f t="shared" si="187"/>
        <v/>
      </c>
      <c r="M2408" s="23" t="str">
        <f t="shared" si="188"/>
        <v/>
      </c>
      <c r="N2408" s="23" t="str">
        <f t="shared" si="189"/>
        <v/>
      </c>
    </row>
    <row r="2409" spans="1:14">
      <c r="A2409" s="1" t="str">
        <f>B2409&amp;COUNTIF(B$8:B2409,B2409)</f>
        <v>2397</v>
      </c>
      <c r="B2409" s="1" t="str">
        <f>IF(MONTH(在职员工基本信息!G2406)=$L$4,MONTH(在职员工基本信息!G2406),"")</f>
        <v/>
      </c>
      <c r="D2409" s="1" t="str">
        <f>IFERROR(IF(在职员工基本信息!D2406="","",在职员工基本信息!D2406),"")</f>
        <v/>
      </c>
      <c r="E2409" s="1" t="str">
        <f>IF(在职员工基本信息!E2406="","",在职员工基本信息!E2406)</f>
        <v/>
      </c>
      <c r="F2409" s="23" t="str">
        <f>IF(在职员工基本信息!G2406="","",在职员工基本信息!G2406)</f>
        <v/>
      </c>
      <c r="G2409" s="1" t="str">
        <f>IF(在职员工基本信息!B2406="","",在职员工基本信息!B2406)</f>
        <v/>
      </c>
      <c r="H2409" s="1" t="str">
        <f>IF(在职员工基本信息!C2406="","",在职员工基本信息!C2406)</f>
        <v/>
      </c>
      <c r="J2409" s="23" t="str">
        <f t="shared" si="185"/>
        <v/>
      </c>
      <c r="K2409" s="23" t="str">
        <f t="shared" si="186"/>
        <v/>
      </c>
      <c r="L2409" s="23" t="str">
        <f t="shared" si="187"/>
        <v/>
      </c>
      <c r="M2409" s="23" t="str">
        <f t="shared" si="188"/>
        <v/>
      </c>
      <c r="N2409" s="23" t="str">
        <f t="shared" si="189"/>
        <v/>
      </c>
    </row>
    <row r="2410" spans="1:14">
      <c r="A2410" s="1" t="str">
        <f>B2410&amp;COUNTIF(B$8:B2410,B2410)</f>
        <v>2398</v>
      </c>
      <c r="B2410" s="1" t="str">
        <f>IF(MONTH(在职员工基本信息!G2407)=$L$4,MONTH(在职员工基本信息!G2407),"")</f>
        <v/>
      </c>
      <c r="D2410" s="1" t="str">
        <f>IFERROR(IF(在职员工基本信息!D2407="","",在职员工基本信息!D2407),"")</f>
        <v/>
      </c>
      <c r="E2410" s="1" t="str">
        <f>IF(在职员工基本信息!E2407="","",在职员工基本信息!E2407)</f>
        <v/>
      </c>
      <c r="F2410" s="23" t="str">
        <f>IF(在职员工基本信息!G2407="","",在职员工基本信息!G2407)</f>
        <v/>
      </c>
      <c r="G2410" s="1" t="str">
        <f>IF(在职员工基本信息!B2407="","",在职员工基本信息!B2407)</f>
        <v/>
      </c>
      <c r="H2410" s="1" t="str">
        <f>IF(在职员工基本信息!C2407="","",在职员工基本信息!C2407)</f>
        <v/>
      </c>
      <c r="J2410" s="23" t="str">
        <f t="shared" si="185"/>
        <v/>
      </c>
      <c r="K2410" s="23" t="str">
        <f t="shared" si="186"/>
        <v/>
      </c>
      <c r="L2410" s="23" t="str">
        <f t="shared" si="187"/>
        <v/>
      </c>
      <c r="M2410" s="23" t="str">
        <f t="shared" si="188"/>
        <v/>
      </c>
      <c r="N2410" s="23" t="str">
        <f t="shared" si="189"/>
        <v/>
      </c>
    </row>
    <row r="2411" spans="1:14">
      <c r="A2411" s="1" t="str">
        <f>B2411&amp;COUNTIF(B$8:B2411,B2411)</f>
        <v>2399</v>
      </c>
      <c r="B2411" s="1" t="str">
        <f>IF(MONTH(在职员工基本信息!G2408)=$L$4,MONTH(在职员工基本信息!G2408),"")</f>
        <v/>
      </c>
      <c r="D2411" s="1" t="str">
        <f>IFERROR(IF(在职员工基本信息!D2408="","",在职员工基本信息!D2408),"")</f>
        <v/>
      </c>
      <c r="E2411" s="1" t="str">
        <f>IF(在职员工基本信息!E2408="","",在职员工基本信息!E2408)</f>
        <v/>
      </c>
      <c r="F2411" s="23" t="str">
        <f>IF(在职员工基本信息!G2408="","",在职员工基本信息!G2408)</f>
        <v/>
      </c>
      <c r="G2411" s="1" t="str">
        <f>IF(在职员工基本信息!B2408="","",在职员工基本信息!B2408)</f>
        <v/>
      </c>
      <c r="H2411" s="1" t="str">
        <f>IF(在职员工基本信息!C2408="","",在职员工基本信息!C2408)</f>
        <v/>
      </c>
      <c r="J2411" s="23" t="str">
        <f t="shared" si="185"/>
        <v/>
      </c>
      <c r="K2411" s="23" t="str">
        <f t="shared" si="186"/>
        <v/>
      </c>
      <c r="L2411" s="23" t="str">
        <f t="shared" si="187"/>
        <v/>
      </c>
      <c r="M2411" s="23" t="str">
        <f t="shared" si="188"/>
        <v/>
      </c>
      <c r="N2411" s="23" t="str">
        <f t="shared" si="189"/>
        <v/>
      </c>
    </row>
    <row r="2412" spans="1:14">
      <c r="A2412" s="1" t="str">
        <f>B2412&amp;COUNTIF(B$8:B2412,B2412)</f>
        <v>2400</v>
      </c>
      <c r="B2412" s="1" t="str">
        <f>IF(MONTH(在职员工基本信息!G2409)=$L$4,MONTH(在职员工基本信息!G2409),"")</f>
        <v/>
      </c>
      <c r="D2412" s="1" t="str">
        <f>IFERROR(IF(在职员工基本信息!D2409="","",在职员工基本信息!D2409),"")</f>
        <v/>
      </c>
      <c r="E2412" s="1" t="str">
        <f>IF(在职员工基本信息!E2409="","",在职员工基本信息!E2409)</f>
        <v/>
      </c>
      <c r="F2412" s="23" t="str">
        <f>IF(在职员工基本信息!G2409="","",在职员工基本信息!G2409)</f>
        <v/>
      </c>
      <c r="G2412" s="1" t="str">
        <f>IF(在职员工基本信息!B2409="","",在职员工基本信息!B2409)</f>
        <v/>
      </c>
      <c r="H2412" s="1" t="str">
        <f>IF(在职员工基本信息!C2409="","",在职员工基本信息!C2409)</f>
        <v/>
      </c>
      <c r="J2412" s="23" t="str">
        <f t="shared" si="185"/>
        <v/>
      </c>
      <c r="K2412" s="23" t="str">
        <f t="shared" si="186"/>
        <v/>
      </c>
      <c r="L2412" s="23" t="str">
        <f t="shared" si="187"/>
        <v/>
      </c>
      <c r="M2412" s="23" t="str">
        <f t="shared" si="188"/>
        <v/>
      </c>
      <c r="N2412" s="23" t="str">
        <f t="shared" si="189"/>
        <v/>
      </c>
    </row>
    <row r="2413" spans="1:14">
      <c r="A2413" s="1" t="str">
        <f>B2413&amp;COUNTIF(B$8:B2413,B2413)</f>
        <v>2401</v>
      </c>
      <c r="B2413" s="1" t="str">
        <f>IF(MONTH(在职员工基本信息!G2410)=$L$4,MONTH(在职员工基本信息!G2410),"")</f>
        <v/>
      </c>
      <c r="D2413" s="1" t="str">
        <f>IFERROR(IF(在职员工基本信息!D2410="","",在职员工基本信息!D2410),"")</f>
        <v/>
      </c>
      <c r="E2413" s="1" t="str">
        <f>IF(在职员工基本信息!E2410="","",在职员工基本信息!E2410)</f>
        <v/>
      </c>
      <c r="F2413" s="23" t="str">
        <f>IF(在职员工基本信息!G2410="","",在职员工基本信息!G2410)</f>
        <v/>
      </c>
      <c r="G2413" s="1" t="str">
        <f>IF(在职员工基本信息!B2410="","",在职员工基本信息!B2410)</f>
        <v/>
      </c>
      <c r="H2413" s="1" t="str">
        <f>IF(在职员工基本信息!C2410="","",在职员工基本信息!C2410)</f>
        <v/>
      </c>
      <c r="J2413" s="23" t="str">
        <f t="shared" si="185"/>
        <v/>
      </c>
      <c r="K2413" s="23" t="str">
        <f t="shared" si="186"/>
        <v/>
      </c>
      <c r="L2413" s="23" t="str">
        <f t="shared" si="187"/>
        <v/>
      </c>
      <c r="M2413" s="23" t="str">
        <f t="shared" si="188"/>
        <v/>
      </c>
      <c r="N2413" s="23" t="str">
        <f t="shared" si="189"/>
        <v/>
      </c>
    </row>
    <row r="2414" spans="1:14">
      <c r="A2414" s="1" t="str">
        <f>B2414&amp;COUNTIF(B$8:B2414,B2414)</f>
        <v>2402</v>
      </c>
      <c r="B2414" s="1" t="str">
        <f>IF(MONTH(在职员工基本信息!G2411)=$L$4,MONTH(在职员工基本信息!G2411),"")</f>
        <v/>
      </c>
      <c r="D2414" s="1" t="str">
        <f>IFERROR(IF(在职员工基本信息!D2411="","",在职员工基本信息!D2411),"")</f>
        <v/>
      </c>
      <c r="E2414" s="1" t="str">
        <f>IF(在职员工基本信息!E2411="","",在职员工基本信息!E2411)</f>
        <v/>
      </c>
      <c r="F2414" s="23" t="str">
        <f>IF(在职员工基本信息!G2411="","",在职员工基本信息!G2411)</f>
        <v/>
      </c>
      <c r="G2414" s="1" t="str">
        <f>IF(在职员工基本信息!B2411="","",在职员工基本信息!B2411)</f>
        <v/>
      </c>
      <c r="H2414" s="1" t="str">
        <f>IF(在职员工基本信息!C2411="","",在职员工基本信息!C2411)</f>
        <v/>
      </c>
      <c r="J2414" s="23" t="str">
        <f t="shared" si="185"/>
        <v/>
      </c>
      <c r="K2414" s="23" t="str">
        <f t="shared" si="186"/>
        <v/>
      </c>
      <c r="L2414" s="23" t="str">
        <f t="shared" si="187"/>
        <v/>
      </c>
      <c r="M2414" s="23" t="str">
        <f t="shared" si="188"/>
        <v/>
      </c>
      <c r="N2414" s="23" t="str">
        <f t="shared" si="189"/>
        <v/>
      </c>
    </row>
    <row r="2415" spans="1:14">
      <c r="A2415" s="1" t="str">
        <f>B2415&amp;COUNTIF(B$8:B2415,B2415)</f>
        <v>2403</v>
      </c>
      <c r="B2415" s="1" t="str">
        <f>IF(MONTH(在职员工基本信息!G2412)=$L$4,MONTH(在职员工基本信息!G2412),"")</f>
        <v/>
      </c>
      <c r="D2415" s="1" t="str">
        <f>IFERROR(IF(在职员工基本信息!D2412="","",在职员工基本信息!D2412),"")</f>
        <v/>
      </c>
      <c r="E2415" s="1" t="str">
        <f>IF(在职员工基本信息!E2412="","",在职员工基本信息!E2412)</f>
        <v/>
      </c>
      <c r="F2415" s="23" t="str">
        <f>IF(在职员工基本信息!G2412="","",在职员工基本信息!G2412)</f>
        <v/>
      </c>
      <c r="G2415" s="1" t="str">
        <f>IF(在职员工基本信息!B2412="","",在职员工基本信息!B2412)</f>
        <v/>
      </c>
      <c r="H2415" s="1" t="str">
        <f>IF(在职员工基本信息!C2412="","",在职员工基本信息!C2412)</f>
        <v/>
      </c>
      <c r="J2415" s="23" t="str">
        <f t="shared" si="185"/>
        <v/>
      </c>
      <c r="K2415" s="23" t="str">
        <f t="shared" si="186"/>
        <v/>
      </c>
      <c r="L2415" s="23" t="str">
        <f t="shared" si="187"/>
        <v/>
      </c>
      <c r="M2415" s="23" t="str">
        <f t="shared" si="188"/>
        <v/>
      </c>
      <c r="N2415" s="23" t="str">
        <f t="shared" si="189"/>
        <v/>
      </c>
    </row>
    <row r="2416" spans="1:14">
      <c r="A2416" s="1" t="str">
        <f>B2416&amp;COUNTIF(B$8:B2416,B2416)</f>
        <v>2404</v>
      </c>
      <c r="B2416" s="1" t="str">
        <f>IF(MONTH(在职员工基本信息!G2413)=$L$4,MONTH(在职员工基本信息!G2413),"")</f>
        <v/>
      </c>
      <c r="D2416" s="1" t="str">
        <f>IFERROR(IF(在职员工基本信息!D2413="","",在职员工基本信息!D2413),"")</f>
        <v/>
      </c>
      <c r="E2416" s="1" t="str">
        <f>IF(在职员工基本信息!E2413="","",在职员工基本信息!E2413)</f>
        <v/>
      </c>
      <c r="F2416" s="23" t="str">
        <f>IF(在职员工基本信息!G2413="","",在职员工基本信息!G2413)</f>
        <v/>
      </c>
      <c r="G2416" s="1" t="str">
        <f>IF(在职员工基本信息!B2413="","",在职员工基本信息!B2413)</f>
        <v/>
      </c>
      <c r="H2416" s="1" t="str">
        <f>IF(在职员工基本信息!C2413="","",在职员工基本信息!C2413)</f>
        <v/>
      </c>
      <c r="J2416" s="23" t="str">
        <f t="shared" si="185"/>
        <v/>
      </c>
      <c r="K2416" s="23" t="str">
        <f t="shared" si="186"/>
        <v/>
      </c>
      <c r="L2416" s="23" t="str">
        <f t="shared" si="187"/>
        <v/>
      </c>
      <c r="M2416" s="23" t="str">
        <f t="shared" si="188"/>
        <v/>
      </c>
      <c r="N2416" s="23" t="str">
        <f t="shared" si="189"/>
        <v/>
      </c>
    </row>
    <row r="2417" spans="1:14">
      <c r="A2417" s="1" t="str">
        <f>B2417&amp;COUNTIF(B$8:B2417,B2417)</f>
        <v>2405</v>
      </c>
      <c r="B2417" s="1" t="str">
        <f>IF(MONTH(在职员工基本信息!G2414)=$L$4,MONTH(在职员工基本信息!G2414),"")</f>
        <v/>
      </c>
      <c r="D2417" s="1" t="str">
        <f>IFERROR(IF(在职员工基本信息!D2414="","",在职员工基本信息!D2414),"")</f>
        <v/>
      </c>
      <c r="E2417" s="1" t="str">
        <f>IF(在职员工基本信息!E2414="","",在职员工基本信息!E2414)</f>
        <v/>
      </c>
      <c r="F2417" s="23" t="str">
        <f>IF(在职员工基本信息!G2414="","",在职员工基本信息!G2414)</f>
        <v/>
      </c>
      <c r="G2417" s="1" t="str">
        <f>IF(在职员工基本信息!B2414="","",在职员工基本信息!B2414)</f>
        <v/>
      </c>
      <c r="H2417" s="1" t="str">
        <f>IF(在职员工基本信息!C2414="","",在职员工基本信息!C2414)</f>
        <v/>
      </c>
      <c r="J2417" s="23" t="str">
        <f t="shared" si="185"/>
        <v/>
      </c>
      <c r="K2417" s="23" t="str">
        <f t="shared" si="186"/>
        <v/>
      </c>
      <c r="L2417" s="23" t="str">
        <f t="shared" si="187"/>
        <v/>
      </c>
      <c r="M2417" s="23" t="str">
        <f t="shared" si="188"/>
        <v/>
      </c>
      <c r="N2417" s="23" t="str">
        <f t="shared" si="189"/>
        <v/>
      </c>
    </row>
    <row r="2418" spans="1:14">
      <c r="A2418" s="1" t="str">
        <f>B2418&amp;COUNTIF(B$8:B2418,B2418)</f>
        <v>2406</v>
      </c>
      <c r="B2418" s="1" t="str">
        <f>IF(MONTH(在职员工基本信息!G2415)=$L$4,MONTH(在职员工基本信息!G2415),"")</f>
        <v/>
      </c>
      <c r="D2418" s="1" t="str">
        <f>IFERROR(IF(在职员工基本信息!D2415="","",在职员工基本信息!D2415),"")</f>
        <v/>
      </c>
      <c r="E2418" s="1" t="str">
        <f>IF(在职员工基本信息!E2415="","",在职员工基本信息!E2415)</f>
        <v/>
      </c>
      <c r="F2418" s="23" t="str">
        <f>IF(在职员工基本信息!G2415="","",在职员工基本信息!G2415)</f>
        <v/>
      </c>
      <c r="G2418" s="1" t="str">
        <f>IF(在职员工基本信息!B2415="","",在职员工基本信息!B2415)</f>
        <v/>
      </c>
      <c r="H2418" s="1" t="str">
        <f>IF(在职员工基本信息!C2415="","",在职员工基本信息!C2415)</f>
        <v/>
      </c>
      <c r="J2418" s="23" t="str">
        <f t="shared" si="185"/>
        <v/>
      </c>
      <c r="K2418" s="23" t="str">
        <f t="shared" si="186"/>
        <v/>
      </c>
      <c r="L2418" s="23" t="str">
        <f t="shared" si="187"/>
        <v/>
      </c>
      <c r="M2418" s="23" t="str">
        <f t="shared" si="188"/>
        <v/>
      </c>
      <c r="N2418" s="23" t="str">
        <f t="shared" si="189"/>
        <v/>
      </c>
    </row>
    <row r="2419" spans="1:14">
      <c r="A2419" s="1" t="str">
        <f>B2419&amp;COUNTIF(B$8:B2419,B2419)</f>
        <v>2407</v>
      </c>
      <c r="B2419" s="1" t="str">
        <f>IF(MONTH(在职员工基本信息!G2416)=$L$4,MONTH(在职员工基本信息!G2416),"")</f>
        <v/>
      </c>
      <c r="D2419" s="1" t="str">
        <f>IFERROR(IF(在职员工基本信息!D2416="","",在职员工基本信息!D2416),"")</f>
        <v/>
      </c>
      <c r="E2419" s="1" t="str">
        <f>IF(在职员工基本信息!E2416="","",在职员工基本信息!E2416)</f>
        <v/>
      </c>
      <c r="F2419" s="23" t="str">
        <f>IF(在职员工基本信息!G2416="","",在职员工基本信息!G2416)</f>
        <v/>
      </c>
      <c r="G2419" s="1" t="str">
        <f>IF(在职员工基本信息!B2416="","",在职员工基本信息!B2416)</f>
        <v/>
      </c>
      <c r="H2419" s="1" t="str">
        <f>IF(在职员工基本信息!C2416="","",在职员工基本信息!C2416)</f>
        <v/>
      </c>
      <c r="J2419" s="23" t="str">
        <f t="shared" si="185"/>
        <v/>
      </c>
      <c r="K2419" s="23" t="str">
        <f t="shared" si="186"/>
        <v/>
      </c>
      <c r="L2419" s="23" t="str">
        <f t="shared" si="187"/>
        <v/>
      </c>
      <c r="M2419" s="23" t="str">
        <f t="shared" si="188"/>
        <v/>
      </c>
      <c r="N2419" s="23" t="str">
        <f t="shared" si="189"/>
        <v/>
      </c>
    </row>
    <row r="2420" spans="1:14">
      <c r="A2420" s="1" t="str">
        <f>B2420&amp;COUNTIF(B$8:B2420,B2420)</f>
        <v>2408</v>
      </c>
      <c r="B2420" s="1" t="str">
        <f>IF(MONTH(在职员工基本信息!G2417)=$L$4,MONTH(在职员工基本信息!G2417),"")</f>
        <v/>
      </c>
      <c r="D2420" s="1" t="str">
        <f>IFERROR(IF(在职员工基本信息!D2417="","",在职员工基本信息!D2417),"")</f>
        <v/>
      </c>
      <c r="E2420" s="1" t="str">
        <f>IF(在职员工基本信息!E2417="","",在职员工基本信息!E2417)</f>
        <v/>
      </c>
      <c r="F2420" s="23" t="str">
        <f>IF(在职员工基本信息!G2417="","",在职员工基本信息!G2417)</f>
        <v/>
      </c>
      <c r="G2420" s="1" t="str">
        <f>IF(在职员工基本信息!B2417="","",在职员工基本信息!B2417)</f>
        <v/>
      </c>
      <c r="H2420" s="1" t="str">
        <f>IF(在职员工基本信息!C2417="","",在职员工基本信息!C2417)</f>
        <v/>
      </c>
      <c r="J2420" s="23" t="str">
        <f t="shared" si="185"/>
        <v/>
      </c>
      <c r="K2420" s="23" t="str">
        <f t="shared" si="186"/>
        <v/>
      </c>
      <c r="L2420" s="23" t="str">
        <f t="shared" si="187"/>
        <v/>
      </c>
      <c r="M2420" s="23" t="str">
        <f t="shared" si="188"/>
        <v/>
      </c>
      <c r="N2420" s="23" t="str">
        <f t="shared" si="189"/>
        <v/>
      </c>
    </row>
    <row r="2421" spans="1:14">
      <c r="A2421" s="1" t="str">
        <f>B2421&amp;COUNTIF(B$8:B2421,B2421)</f>
        <v>2409</v>
      </c>
      <c r="B2421" s="1" t="str">
        <f>IF(MONTH(在职员工基本信息!G2418)=$L$4,MONTH(在职员工基本信息!G2418),"")</f>
        <v/>
      </c>
      <c r="D2421" s="1" t="str">
        <f>IFERROR(IF(在职员工基本信息!D2418="","",在职员工基本信息!D2418),"")</f>
        <v/>
      </c>
      <c r="E2421" s="1" t="str">
        <f>IF(在职员工基本信息!E2418="","",在职员工基本信息!E2418)</f>
        <v/>
      </c>
      <c r="F2421" s="23" t="str">
        <f>IF(在职员工基本信息!G2418="","",在职员工基本信息!G2418)</f>
        <v/>
      </c>
      <c r="G2421" s="1" t="str">
        <f>IF(在职员工基本信息!B2418="","",在职员工基本信息!B2418)</f>
        <v/>
      </c>
      <c r="H2421" s="1" t="str">
        <f>IF(在职员工基本信息!C2418="","",在职员工基本信息!C2418)</f>
        <v/>
      </c>
      <c r="J2421" s="23" t="str">
        <f t="shared" si="185"/>
        <v/>
      </c>
      <c r="K2421" s="23" t="str">
        <f t="shared" si="186"/>
        <v/>
      </c>
      <c r="L2421" s="23" t="str">
        <f t="shared" si="187"/>
        <v/>
      </c>
      <c r="M2421" s="23" t="str">
        <f t="shared" si="188"/>
        <v/>
      </c>
      <c r="N2421" s="23" t="str">
        <f t="shared" si="189"/>
        <v/>
      </c>
    </row>
    <row r="2422" spans="1:14">
      <c r="A2422" s="1" t="str">
        <f>B2422&amp;COUNTIF(B$8:B2422,B2422)</f>
        <v>2410</v>
      </c>
      <c r="B2422" s="1" t="str">
        <f>IF(MONTH(在职员工基本信息!G2419)=$L$4,MONTH(在职员工基本信息!G2419),"")</f>
        <v/>
      </c>
      <c r="D2422" s="1" t="str">
        <f>IFERROR(IF(在职员工基本信息!D2419="","",在职员工基本信息!D2419),"")</f>
        <v/>
      </c>
      <c r="E2422" s="1" t="str">
        <f>IF(在职员工基本信息!E2419="","",在职员工基本信息!E2419)</f>
        <v/>
      </c>
      <c r="F2422" s="23" t="str">
        <f>IF(在职员工基本信息!G2419="","",在职员工基本信息!G2419)</f>
        <v/>
      </c>
      <c r="G2422" s="1" t="str">
        <f>IF(在职员工基本信息!B2419="","",在职员工基本信息!B2419)</f>
        <v/>
      </c>
      <c r="H2422" s="1" t="str">
        <f>IF(在职员工基本信息!C2419="","",在职员工基本信息!C2419)</f>
        <v/>
      </c>
      <c r="J2422" s="23" t="str">
        <f t="shared" si="185"/>
        <v/>
      </c>
      <c r="K2422" s="23" t="str">
        <f t="shared" si="186"/>
        <v/>
      </c>
      <c r="L2422" s="23" t="str">
        <f t="shared" si="187"/>
        <v/>
      </c>
      <c r="M2422" s="23" t="str">
        <f t="shared" si="188"/>
        <v/>
      </c>
      <c r="N2422" s="23" t="str">
        <f t="shared" si="189"/>
        <v/>
      </c>
    </row>
    <row r="2423" spans="1:14">
      <c r="A2423" s="1" t="str">
        <f>B2423&amp;COUNTIF(B$8:B2423,B2423)</f>
        <v>2411</v>
      </c>
      <c r="B2423" s="1" t="str">
        <f>IF(MONTH(在职员工基本信息!G2420)=$L$4,MONTH(在职员工基本信息!G2420),"")</f>
        <v/>
      </c>
      <c r="D2423" s="1" t="str">
        <f>IFERROR(IF(在职员工基本信息!D2420="","",在职员工基本信息!D2420),"")</f>
        <v/>
      </c>
      <c r="E2423" s="1" t="str">
        <f>IF(在职员工基本信息!E2420="","",在职员工基本信息!E2420)</f>
        <v/>
      </c>
      <c r="F2423" s="23" t="str">
        <f>IF(在职员工基本信息!G2420="","",在职员工基本信息!G2420)</f>
        <v/>
      </c>
      <c r="G2423" s="1" t="str">
        <f>IF(在职员工基本信息!B2420="","",在职员工基本信息!B2420)</f>
        <v/>
      </c>
      <c r="H2423" s="1" t="str">
        <f>IF(在职员工基本信息!C2420="","",在职员工基本信息!C2420)</f>
        <v/>
      </c>
      <c r="J2423" s="23" t="str">
        <f t="shared" si="185"/>
        <v/>
      </c>
      <c r="K2423" s="23" t="str">
        <f t="shared" si="186"/>
        <v/>
      </c>
      <c r="L2423" s="23" t="str">
        <f t="shared" si="187"/>
        <v/>
      </c>
      <c r="M2423" s="23" t="str">
        <f t="shared" si="188"/>
        <v/>
      </c>
      <c r="N2423" s="23" t="str">
        <f t="shared" si="189"/>
        <v/>
      </c>
    </row>
    <row r="2424" spans="1:14">
      <c r="A2424" s="1" t="str">
        <f>B2424&amp;COUNTIF(B$8:B2424,B2424)</f>
        <v>2412</v>
      </c>
      <c r="B2424" s="1" t="str">
        <f>IF(MONTH(在职员工基本信息!G2421)=$L$4,MONTH(在职员工基本信息!G2421),"")</f>
        <v/>
      </c>
      <c r="D2424" s="1" t="str">
        <f>IFERROR(IF(在职员工基本信息!D2421="","",在职员工基本信息!D2421),"")</f>
        <v/>
      </c>
      <c r="E2424" s="1" t="str">
        <f>IF(在职员工基本信息!E2421="","",在职员工基本信息!E2421)</f>
        <v/>
      </c>
      <c r="F2424" s="23" t="str">
        <f>IF(在职员工基本信息!G2421="","",在职员工基本信息!G2421)</f>
        <v/>
      </c>
      <c r="G2424" s="1" t="str">
        <f>IF(在职员工基本信息!B2421="","",在职员工基本信息!B2421)</f>
        <v/>
      </c>
      <c r="H2424" s="1" t="str">
        <f>IF(在职员工基本信息!C2421="","",在职员工基本信息!C2421)</f>
        <v/>
      </c>
      <c r="J2424" s="23" t="str">
        <f t="shared" si="185"/>
        <v/>
      </c>
      <c r="K2424" s="23" t="str">
        <f t="shared" si="186"/>
        <v/>
      </c>
      <c r="L2424" s="23" t="str">
        <f t="shared" si="187"/>
        <v/>
      </c>
      <c r="M2424" s="23" t="str">
        <f t="shared" si="188"/>
        <v/>
      </c>
      <c r="N2424" s="23" t="str">
        <f t="shared" si="189"/>
        <v/>
      </c>
    </row>
    <row r="2425" spans="1:14">
      <c r="A2425" s="1" t="str">
        <f>B2425&amp;COUNTIF(B$8:B2425,B2425)</f>
        <v>2413</v>
      </c>
      <c r="B2425" s="1" t="str">
        <f>IF(MONTH(在职员工基本信息!G2422)=$L$4,MONTH(在职员工基本信息!G2422),"")</f>
        <v/>
      </c>
      <c r="D2425" s="1" t="str">
        <f>IFERROR(IF(在职员工基本信息!D2422="","",在职员工基本信息!D2422),"")</f>
        <v/>
      </c>
      <c r="E2425" s="1" t="str">
        <f>IF(在职员工基本信息!E2422="","",在职员工基本信息!E2422)</f>
        <v/>
      </c>
      <c r="F2425" s="23" t="str">
        <f>IF(在职员工基本信息!G2422="","",在职员工基本信息!G2422)</f>
        <v/>
      </c>
      <c r="G2425" s="1" t="str">
        <f>IF(在职员工基本信息!B2422="","",在职员工基本信息!B2422)</f>
        <v/>
      </c>
      <c r="H2425" s="1" t="str">
        <f>IF(在职员工基本信息!C2422="","",在职员工基本信息!C2422)</f>
        <v/>
      </c>
      <c r="J2425" s="23" t="str">
        <f t="shared" si="185"/>
        <v/>
      </c>
      <c r="K2425" s="23" t="str">
        <f t="shared" si="186"/>
        <v/>
      </c>
      <c r="L2425" s="23" t="str">
        <f t="shared" si="187"/>
        <v/>
      </c>
      <c r="M2425" s="23" t="str">
        <f t="shared" si="188"/>
        <v/>
      </c>
      <c r="N2425" s="23" t="str">
        <f t="shared" si="189"/>
        <v/>
      </c>
    </row>
    <row r="2426" spans="1:14">
      <c r="A2426" s="1" t="str">
        <f>B2426&amp;COUNTIF(B$8:B2426,B2426)</f>
        <v>2414</v>
      </c>
      <c r="B2426" s="1" t="str">
        <f>IF(MONTH(在职员工基本信息!G2423)=$L$4,MONTH(在职员工基本信息!G2423),"")</f>
        <v/>
      </c>
      <c r="D2426" s="1" t="str">
        <f>IFERROR(IF(在职员工基本信息!D2423="","",在职员工基本信息!D2423),"")</f>
        <v/>
      </c>
      <c r="E2426" s="1" t="str">
        <f>IF(在职员工基本信息!E2423="","",在职员工基本信息!E2423)</f>
        <v/>
      </c>
      <c r="F2426" s="23" t="str">
        <f>IF(在职员工基本信息!G2423="","",在职员工基本信息!G2423)</f>
        <v/>
      </c>
      <c r="G2426" s="1" t="str">
        <f>IF(在职员工基本信息!B2423="","",在职员工基本信息!B2423)</f>
        <v/>
      </c>
      <c r="H2426" s="1" t="str">
        <f>IF(在职员工基本信息!C2423="","",在职员工基本信息!C2423)</f>
        <v/>
      </c>
      <c r="J2426" s="23" t="str">
        <f t="shared" si="185"/>
        <v/>
      </c>
      <c r="K2426" s="23" t="str">
        <f t="shared" si="186"/>
        <v/>
      </c>
      <c r="L2426" s="23" t="str">
        <f t="shared" si="187"/>
        <v/>
      </c>
      <c r="M2426" s="23" t="str">
        <f t="shared" si="188"/>
        <v/>
      </c>
      <c r="N2426" s="23" t="str">
        <f t="shared" si="189"/>
        <v/>
      </c>
    </row>
    <row r="2427" spans="1:14">
      <c r="A2427" s="1" t="str">
        <f>B2427&amp;COUNTIF(B$8:B2427,B2427)</f>
        <v>2415</v>
      </c>
      <c r="B2427" s="1" t="str">
        <f>IF(MONTH(在职员工基本信息!G2424)=$L$4,MONTH(在职员工基本信息!G2424),"")</f>
        <v/>
      </c>
      <c r="D2427" s="1" t="str">
        <f>IFERROR(IF(在职员工基本信息!D2424="","",在职员工基本信息!D2424),"")</f>
        <v/>
      </c>
      <c r="E2427" s="1" t="str">
        <f>IF(在职员工基本信息!E2424="","",在职员工基本信息!E2424)</f>
        <v/>
      </c>
      <c r="F2427" s="23" t="str">
        <f>IF(在职员工基本信息!G2424="","",在职员工基本信息!G2424)</f>
        <v/>
      </c>
      <c r="G2427" s="1" t="str">
        <f>IF(在职员工基本信息!B2424="","",在职员工基本信息!B2424)</f>
        <v/>
      </c>
      <c r="H2427" s="1" t="str">
        <f>IF(在职员工基本信息!C2424="","",在职员工基本信息!C2424)</f>
        <v/>
      </c>
      <c r="J2427" s="23" t="str">
        <f t="shared" si="185"/>
        <v/>
      </c>
      <c r="K2427" s="23" t="str">
        <f t="shared" si="186"/>
        <v/>
      </c>
      <c r="L2427" s="23" t="str">
        <f t="shared" si="187"/>
        <v/>
      </c>
      <c r="M2427" s="23" t="str">
        <f t="shared" si="188"/>
        <v/>
      </c>
      <c r="N2427" s="23" t="str">
        <f t="shared" si="189"/>
        <v/>
      </c>
    </row>
    <row r="2428" spans="1:14">
      <c r="A2428" s="1" t="str">
        <f>B2428&amp;COUNTIF(B$8:B2428,B2428)</f>
        <v>2416</v>
      </c>
      <c r="B2428" s="1" t="str">
        <f>IF(MONTH(在职员工基本信息!G2425)=$L$4,MONTH(在职员工基本信息!G2425),"")</f>
        <v/>
      </c>
      <c r="D2428" s="1" t="str">
        <f>IFERROR(IF(在职员工基本信息!D2425="","",在职员工基本信息!D2425),"")</f>
        <v/>
      </c>
      <c r="E2428" s="1" t="str">
        <f>IF(在职员工基本信息!E2425="","",在职员工基本信息!E2425)</f>
        <v/>
      </c>
      <c r="F2428" s="23" t="str">
        <f>IF(在职员工基本信息!G2425="","",在职员工基本信息!G2425)</f>
        <v/>
      </c>
      <c r="G2428" s="1" t="str">
        <f>IF(在职员工基本信息!B2425="","",在职员工基本信息!B2425)</f>
        <v/>
      </c>
      <c r="H2428" s="1" t="str">
        <f>IF(在职员工基本信息!C2425="","",在职员工基本信息!C2425)</f>
        <v/>
      </c>
      <c r="J2428" s="23" t="str">
        <f t="shared" si="185"/>
        <v/>
      </c>
      <c r="K2428" s="23" t="str">
        <f t="shared" si="186"/>
        <v/>
      </c>
      <c r="L2428" s="23" t="str">
        <f t="shared" si="187"/>
        <v/>
      </c>
      <c r="M2428" s="23" t="str">
        <f t="shared" si="188"/>
        <v/>
      </c>
      <c r="N2428" s="23" t="str">
        <f t="shared" si="189"/>
        <v/>
      </c>
    </row>
    <row r="2429" spans="1:14">
      <c r="A2429" s="1" t="str">
        <f>B2429&amp;COUNTIF(B$8:B2429,B2429)</f>
        <v>2417</v>
      </c>
      <c r="B2429" s="1" t="str">
        <f>IF(MONTH(在职员工基本信息!G2426)=$L$4,MONTH(在职员工基本信息!G2426),"")</f>
        <v/>
      </c>
      <c r="D2429" s="1" t="str">
        <f>IFERROR(IF(在职员工基本信息!D2426="","",在职员工基本信息!D2426),"")</f>
        <v/>
      </c>
      <c r="E2429" s="1" t="str">
        <f>IF(在职员工基本信息!E2426="","",在职员工基本信息!E2426)</f>
        <v/>
      </c>
      <c r="F2429" s="23" t="str">
        <f>IF(在职员工基本信息!G2426="","",在职员工基本信息!G2426)</f>
        <v/>
      </c>
      <c r="G2429" s="1" t="str">
        <f>IF(在职员工基本信息!B2426="","",在职员工基本信息!B2426)</f>
        <v/>
      </c>
      <c r="H2429" s="1" t="str">
        <f>IF(在职员工基本信息!C2426="","",在职员工基本信息!C2426)</f>
        <v/>
      </c>
      <c r="J2429" s="23" t="str">
        <f t="shared" si="185"/>
        <v/>
      </c>
      <c r="K2429" s="23" t="str">
        <f t="shared" si="186"/>
        <v/>
      </c>
      <c r="L2429" s="23" t="str">
        <f t="shared" si="187"/>
        <v/>
      </c>
      <c r="M2429" s="23" t="str">
        <f t="shared" si="188"/>
        <v/>
      </c>
      <c r="N2429" s="23" t="str">
        <f t="shared" si="189"/>
        <v/>
      </c>
    </row>
    <row r="2430" spans="1:14">
      <c r="A2430" s="1" t="str">
        <f>B2430&amp;COUNTIF(B$8:B2430,B2430)</f>
        <v>2418</v>
      </c>
      <c r="B2430" s="1" t="str">
        <f>IF(MONTH(在职员工基本信息!G2427)=$L$4,MONTH(在职员工基本信息!G2427),"")</f>
        <v/>
      </c>
      <c r="D2430" s="1" t="str">
        <f>IFERROR(IF(在职员工基本信息!D2427="","",在职员工基本信息!D2427),"")</f>
        <v/>
      </c>
      <c r="E2430" s="1" t="str">
        <f>IF(在职员工基本信息!E2427="","",在职员工基本信息!E2427)</f>
        <v/>
      </c>
      <c r="F2430" s="23" t="str">
        <f>IF(在职员工基本信息!G2427="","",在职员工基本信息!G2427)</f>
        <v/>
      </c>
      <c r="G2430" s="1" t="str">
        <f>IF(在职员工基本信息!B2427="","",在职员工基本信息!B2427)</f>
        <v/>
      </c>
      <c r="H2430" s="1" t="str">
        <f>IF(在职员工基本信息!C2427="","",在职员工基本信息!C2427)</f>
        <v/>
      </c>
      <c r="J2430" s="23" t="str">
        <f t="shared" si="185"/>
        <v/>
      </c>
      <c r="K2430" s="23" t="str">
        <f t="shared" si="186"/>
        <v/>
      </c>
      <c r="L2430" s="23" t="str">
        <f t="shared" si="187"/>
        <v/>
      </c>
      <c r="M2430" s="23" t="str">
        <f t="shared" si="188"/>
        <v/>
      </c>
      <c r="N2430" s="23" t="str">
        <f t="shared" si="189"/>
        <v/>
      </c>
    </row>
    <row r="2431" spans="1:14">
      <c r="A2431" s="1" t="str">
        <f>B2431&amp;COUNTIF(B$8:B2431,B2431)</f>
        <v>2419</v>
      </c>
      <c r="B2431" s="1" t="str">
        <f>IF(MONTH(在职员工基本信息!G2428)=$L$4,MONTH(在职员工基本信息!G2428),"")</f>
        <v/>
      </c>
      <c r="D2431" s="1" t="str">
        <f>IFERROR(IF(在职员工基本信息!D2428="","",在职员工基本信息!D2428),"")</f>
        <v/>
      </c>
      <c r="E2431" s="1" t="str">
        <f>IF(在职员工基本信息!E2428="","",在职员工基本信息!E2428)</f>
        <v/>
      </c>
      <c r="F2431" s="23" t="str">
        <f>IF(在职员工基本信息!G2428="","",在职员工基本信息!G2428)</f>
        <v/>
      </c>
      <c r="G2431" s="1" t="str">
        <f>IF(在职员工基本信息!B2428="","",在职员工基本信息!B2428)</f>
        <v/>
      </c>
      <c r="H2431" s="1" t="str">
        <f>IF(在职员工基本信息!C2428="","",在职员工基本信息!C2428)</f>
        <v/>
      </c>
      <c r="J2431" s="23" t="str">
        <f t="shared" si="185"/>
        <v/>
      </c>
      <c r="K2431" s="23" t="str">
        <f t="shared" si="186"/>
        <v/>
      </c>
      <c r="L2431" s="23" t="str">
        <f t="shared" si="187"/>
        <v/>
      </c>
      <c r="M2431" s="23" t="str">
        <f t="shared" si="188"/>
        <v/>
      </c>
      <c r="N2431" s="23" t="str">
        <f t="shared" si="189"/>
        <v/>
      </c>
    </row>
    <row r="2432" spans="1:14">
      <c r="A2432" s="1" t="str">
        <f>B2432&amp;COUNTIF(B$8:B2432,B2432)</f>
        <v>2420</v>
      </c>
      <c r="B2432" s="1" t="str">
        <f>IF(MONTH(在职员工基本信息!G2429)=$L$4,MONTH(在职员工基本信息!G2429),"")</f>
        <v/>
      </c>
      <c r="D2432" s="1" t="str">
        <f>IFERROR(IF(在职员工基本信息!D2429="","",在职员工基本信息!D2429),"")</f>
        <v/>
      </c>
      <c r="E2432" s="1" t="str">
        <f>IF(在职员工基本信息!E2429="","",在职员工基本信息!E2429)</f>
        <v/>
      </c>
      <c r="F2432" s="23" t="str">
        <f>IF(在职员工基本信息!G2429="","",在职员工基本信息!G2429)</f>
        <v/>
      </c>
      <c r="G2432" s="1" t="str">
        <f>IF(在职员工基本信息!B2429="","",在职员工基本信息!B2429)</f>
        <v/>
      </c>
      <c r="H2432" s="1" t="str">
        <f>IF(在职员工基本信息!C2429="","",在职员工基本信息!C2429)</f>
        <v/>
      </c>
      <c r="J2432" s="23" t="str">
        <f t="shared" si="185"/>
        <v/>
      </c>
      <c r="K2432" s="23" t="str">
        <f t="shared" si="186"/>
        <v/>
      </c>
      <c r="L2432" s="23" t="str">
        <f t="shared" si="187"/>
        <v/>
      </c>
      <c r="M2432" s="23" t="str">
        <f t="shared" si="188"/>
        <v/>
      </c>
      <c r="N2432" s="23" t="str">
        <f t="shared" si="189"/>
        <v/>
      </c>
    </row>
    <row r="2433" spans="1:14">
      <c r="A2433" s="1" t="str">
        <f>B2433&amp;COUNTIF(B$8:B2433,B2433)</f>
        <v>2421</v>
      </c>
      <c r="B2433" s="1" t="str">
        <f>IF(MONTH(在职员工基本信息!G2430)=$L$4,MONTH(在职员工基本信息!G2430),"")</f>
        <v/>
      </c>
      <c r="D2433" s="1" t="str">
        <f>IFERROR(IF(在职员工基本信息!D2430="","",在职员工基本信息!D2430),"")</f>
        <v/>
      </c>
      <c r="E2433" s="1" t="str">
        <f>IF(在职员工基本信息!E2430="","",在职员工基本信息!E2430)</f>
        <v/>
      </c>
      <c r="F2433" s="23" t="str">
        <f>IF(在职员工基本信息!G2430="","",在职员工基本信息!G2430)</f>
        <v/>
      </c>
      <c r="G2433" s="1" t="str">
        <f>IF(在职员工基本信息!B2430="","",在职员工基本信息!B2430)</f>
        <v/>
      </c>
      <c r="H2433" s="1" t="str">
        <f>IF(在职员工基本信息!C2430="","",在职员工基本信息!C2430)</f>
        <v/>
      </c>
      <c r="J2433" s="23" t="str">
        <f t="shared" si="185"/>
        <v/>
      </c>
      <c r="K2433" s="23" t="str">
        <f t="shared" si="186"/>
        <v/>
      </c>
      <c r="L2433" s="23" t="str">
        <f t="shared" si="187"/>
        <v/>
      </c>
      <c r="M2433" s="23" t="str">
        <f t="shared" si="188"/>
        <v/>
      </c>
      <c r="N2433" s="23" t="str">
        <f t="shared" si="189"/>
        <v/>
      </c>
    </row>
    <row r="2434" spans="1:14">
      <c r="A2434" s="1" t="str">
        <f>B2434&amp;COUNTIF(B$8:B2434,B2434)</f>
        <v>2422</v>
      </c>
      <c r="B2434" s="1" t="str">
        <f>IF(MONTH(在职员工基本信息!G2431)=$L$4,MONTH(在职员工基本信息!G2431),"")</f>
        <v/>
      </c>
      <c r="D2434" s="1" t="str">
        <f>IFERROR(IF(在职员工基本信息!D2431="","",在职员工基本信息!D2431),"")</f>
        <v/>
      </c>
      <c r="E2434" s="1" t="str">
        <f>IF(在职员工基本信息!E2431="","",在职员工基本信息!E2431)</f>
        <v/>
      </c>
      <c r="F2434" s="23" t="str">
        <f>IF(在职员工基本信息!G2431="","",在职员工基本信息!G2431)</f>
        <v/>
      </c>
      <c r="G2434" s="1" t="str">
        <f>IF(在职员工基本信息!B2431="","",在职员工基本信息!B2431)</f>
        <v/>
      </c>
      <c r="H2434" s="1" t="str">
        <f>IF(在职员工基本信息!C2431="","",在职员工基本信息!C2431)</f>
        <v/>
      </c>
      <c r="J2434" s="23" t="str">
        <f t="shared" si="185"/>
        <v/>
      </c>
      <c r="K2434" s="23" t="str">
        <f t="shared" si="186"/>
        <v/>
      </c>
      <c r="L2434" s="23" t="str">
        <f t="shared" si="187"/>
        <v/>
      </c>
      <c r="M2434" s="23" t="str">
        <f t="shared" si="188"/>
        <v/>
      </c>
      <c r="N2434" s="23" t="str">
        <f t="shared" si="189"/>
        <v/>
      </c>
    </row>
    <row r="2435" spans="1:14">
      <c r="A2435" s="1" t="str">
        <f>B2435&amp;COUNTIF(B$8:B2435,B2435)</f>
        <v>2423</v>
      </c>
      <c r="B2435" s="1" t="str">
        <f>IF(MONTH(在职员工基本信息!G2432)=$L$4,MONTH(在职员工基本信息!G2432),"")</f>
        <v/>
      </c>
      <c r="D2435" s="1" t="str">
        <f>IFERROR(IF(在职员工基本信息!D2432="","",在职员工基本信息!D2432),"")</f>
        <v/>
      </c>
      <c r="E2435" s="1" t="str">
        <f>IF(在职员工基本信息!E2432="","",在职员工基本信息!E2432)</f>
        <v/>
      </c>
      <c r="F2435" s="23" t="str">
        <f>IF(在职员工基本信息!G2432="","",在职员工基本信息!G2432)</f>
        <v/>
      </c>
      <c r="G2435" s="1" t="str">
        <f>IF(在职员工基本信息!B2432="","",在职员工基本信息!B2432)</f>
        <v/>
      </c>
      <c r="H2435" s="1" t="str">
        <f>IF(在职员工基本信息!C2432="","",在职员工基本信息!C2432)</f>
        <v/>
      </c>
      <c r="J2435" s="23" t="str">
        <f t="shared" si="185"/>
        <v/>
      </c>
      <c r="K2435" s="23" t="str">
        <f t="shared" si="186"/>
        <v/>
      </c>
      <c r="L2435" s="23" t="str">
        <f t="shared" si="187"/>
        <v/>
      </c>
      <c r="M2435" s="23" t="str">
        <f t="shared" si="188"/>
        <v/>
      </c>
      <c r="N2435" s="23" t="str">
        <f t="shared" si="189"/>
        <v/>
      </c>
    </row>
    <row r="2436" spans="1:14">
      <c r="A2436" s="1" t="str">
        <f>B2436&amp;COUNTIF(B$8:B2436,B2436)</f>
        <v>2424</v>
      </c>
      <c r="B2436" s="1" t="str">
        <f>IF(MONTH(在职员工基本信息!G2433)=$L$4,MONTH(在职员工基本信息!G2433),"")</f>
        <v/>
      </c>
      <c r="D2436" s="1" t="str">
        <f>IFERROR(IF(在职员工基本信息!D2433="","",在职员工基本信息!D2433),"")</f>
        <v/>
      </c>
      <c r="E2436" s="1" t="str">
        <f>IF(在职员工基本信息!E2433="","",在职员工基本信息!E2433)</f>
        <v/>
      </c>
      <c r="F2436" s="23" t="str">
        <f>IF(在职员工基本信息!G2433="","",在职员工基本信息!G2433)</f>
        <v/>
      </c>
      <c r="G2436" s="1" t="str">
        <f>IF(在职员工基本信息!B2433="","",在职员工基本信息!B2433)</f>
        <v/>
      </c>
      <c r="H2436" s="1" t="str">
        <f>IF(在职员工基本信息!C2433="","",在职员工基本信息!C2433)</f>
        <v/>
      </c>
      <c r="J2436" s="23" t="str">
        <f t="shared" si="185"/>
        <v/>
      </c>
      <c r="K2436" s="23" t="str">
        <f t="shared" si="186"/>
        <v/>
      </c>
      <c r="L2436" s="23" t="str">
        <f t="shared" si="187"/>
        <v/>
      </c>
      <c r="M2436" s="23" t="str">
        <f t="shared" si="188"/>
        <v/>
      </c>
      <c r="N2436" s="23" t="str">
        <f t="shared" si="189"/>
        <v/>
      </c>
    </row>
    <row r="2437" spans="1:14">
      <c r="A2437" s="1" t="str">
        <f>B2437&amp;COUNTIF(B$8:B2437,B2437)</f>
        <v>2425</v>
      </c>
      <c r="B2437" s="1" t="str">
        <f>IF(MONTH(在职员工基本信息!G2434)=$L$4,MONTH(在职员工基本信息!G2434),"")</f>
        <v/>
      </c>
      <c r="D2437" s="1" t="str">
        <f>IFERROR(IF(在职员工基本信息!D2434="","",在职员工基本信息!D2434),"")</f>
        <v/>
      </c>
      <c r="E2437" s="1" t="str">
        <f>IF(在职员工基本信息!E2434="","",在职员工基本信息!E2434)</f>
        <v/>
      </c>
      <c r="F2437" s="23" t="str">
        <f>IF(在职员工基本信息!G2434="","",在职员工基本信息!G2434)</f>
        <v/>
      </c>
      <c r="G2437" s="1" t="str">
        <f>IF(在职员工基本信息!B2434="","",在职员工基本信息!B2434)</f>
        <v/>
      </c>
      <c r="H2437" s="1" t="str">
        <f>IF(在职员工基本信息!C2434="","",在职员工基本信息!C2434)</f>
        <v/>
      </c>
      <c r="J2437" s="23" t="str">
        <f t="shared" si="185"/>
        <v/>
      </c>
      <c r="K2437" s="23" t="str">
        <f t="shared" si="186"/>
        <v/>
      </c>
      <c r="L2437" s="23" t="str">
        <f t="shared" si="187"/>
        <v/>
      </c>
      <c r="M2437" s="23" t="str">
        <f t="shared" si="188"/>
        <v/>
      </c>
      <c r="N2437" s="23" t="str">
        <f t="shared" si="189"/>
        <v/>
      </c>
    </row>
    <row r="2438" spans="1:14">
      <c r="A2438" s="1" t="str">
        <f>B2438&amp;COUNTIF(B$8:B2438,B2438)</f>
        <v>2426</v>
      </c>
      <c r="B2438" s="1" t="str">
        <f>IF(MONTH(在职员工基本信息!G2435)=$L$4,MONTH(在职员工基本信息!G2435),"")</f>
        <v/>
      </c>
      <c r="D2438" s="1" t="str">
        <f>IFERROR(IF(在职员工基本信息!D2435="","",在职员工基本信息!D2435),"")</f>
        <v/>
      </c>
      <c r="E2438" s="1" t="str">
        <f>IF(在职员工基本信息!E2435="","",在职员工基本信息!E2435)</f>
        <v/>
      </c>
      <c r="F2438" s="23" t="str">
        <f>IF(在职员工基本信息!G2435="","",在职员工基本信息!G2435)</f>
        <v/>
      </c>
      <c r="G2438" s="1" t="str">
        <f>IF(在职员工基本信息!B2435="","",在职员工基本信息!B2435)</f>
        <v/>
      </c>
      <c r="H2438" s="1" t="str">
        <f>IF(在职员工基本信息!C2435="","",在职员工基本信息!C2435)</f>
        <v/>
      </c>
      <c r="J2438" s="23" t="str">
        <f t="shared" si="185"/>
        <v/>
      </c>
      <c r="K2438" s="23" t="str">
        <f t="shared" si="186"/>
        <v/>
      </c>
      <c r="L2438" s="23" t="str">
        <f t="shared" si="187"/>
        <v/>
      </c>
      <c r="M2438" s="23" t="str">
        <f t="shared" si="188"/>
        <v/>
      </c>
      <c r="N2438" s="23" t="str">
        <f t="shared" si="189"/>
        <v/>
      </c>
    </row>
    <row r="2439" spans="1:14">
      <c r="A2439" s="1" t="str">
        <f>B2439&amp;COUNTIF(B$8:B2439,B2439)</f>
        <v>2427</v>
      </c>
      <c r="B2439" s="1" t="str">
        <f>IF(MONTH(在职员工基本信息!G2436)=$L$4,MONTH(在职员工基本信息!G2436),"")</f>
        <v/>
      </c>
      <c r="D2439" s="1" t="str">
        <f>IFERROR(IF(在职员工基本信息!D2436="","",在职员工基本信息!D2436),"")</f>
        <v/>
      </c>
      <c r="E2439" s="1" t="str">
        <f>IF(在职员工基本信息!E2436="","",在职员工基本信息!E2436)</f>
        <v/>
      </c>
      <c r="F2439" s="23" t="str">
        <f>IF(在职员工基本信息!G2436="","",在职员工基本信息!G2436)</f>
        <v/>
      </c>
      <c r="G2439" s="1" t="str">
        <f>IF(在职员工基本信息!B2436="","",在职员工基本信息!B2436)</f>
        <v/>
      </c>
      <c r="H2439" s="1" t="str">
        <f>IF(在职员工基本信息!C2436="","",在职员工基本信息!C2436)</f>
        <v/>
      </c>
      <c r="J2439" s="23" t="str">
        <f t="shared" si="185"/>
        <v/>
      </c>
      <c r="K2439" s="23" t="str">
        <f t="shared" si="186"/>
        <v/>
      </c>
      <c r="L2439" s="23" t="str">
        <f t="shared" si="187"/>
        <v/>
      </c>
      <c r="M2439" s="23" t="str">
        <f t="shared" si="188"/>
        <v/>
      </c>
      <c r="N2439" s="23" t="str">
        <f t="shared" si="189"/>
        <v/>
      </c>
    </row>
    <row r="2440" spans="1:14">
      <c r="A2440" s="1" t="str">
        <f>B2440&amp;COUNTIF(B$8:B2440,B2440)</f>
        <v>2428</v>
      </c>
      <c r="B2440" s="1" t="str">
        <f>IF(MONTH(在职员工基本信息!G2437)=$L$4,MONTH(在职员工基本信息!G2437),"")</f>
        <v/>
      </c>
      <c r="D2440" s="1" t="str">
        <f>IFERROR(IF(在职员工基本信息!D2437="","",在职员工基本信息!D2437),"")</f>
        <v/>
      </c>
      <c r="E2440" s="1" t="str">
        <f>IF(在职员工基本信息!E2437="","",在职员工基本信息!E2437)</f>
        <v/>
      </c>
      <c r="F2440" s="23" t="str">
        <f>IF(在职员工基本信息!G2437="","",在职员工基本信息!G2437)</f>
        <v/>
      </c>
      <c r="G2440" s="1" t="str">
        <f>IF(在职员工基本信息!B2437="","",在职员工基本信息!B2437)</f>
        <v/>
      </c>
      <c r="H2440" s="1" t="str">
        <f>IF(在职员工基本信息!C2437="","",在职员工基本信息!C2437)</f>
        <v/>
      </c>
      <c r="J2440" s="23" t="str">
        <f t="shared" ref="J2440:J2503" si="190">IFERROR(VLOOKUP($L$4&amp;(ROW()-7),$A:$H,4,0),"")</f>
        <v/>
      </c>
      <c r="K2440" s="23" t="str">
        <f t="shared" ref="K2440:K2503" si="191">IFERROR(VLOOKUP($L$4&amp;(ROW()-7),$A:$H,5,0),"")</f>
        <v/>
      </c>
      <c r="L2440" s="23" t="str">
        <f t="shared" ref="L2440:L2503" si="192">IFERROR(VLOOKUP($L$4&amp;(ROW()-7),$A:$H,6,0),"")</f>
        <v/>
      </c>
      <c r="M2440" s="23" t="str">
        <f t="shared" ref="M2440:M2503" si="193">IFERROR(VLOOKUP($L$4&amp;(ROW()-7),$A:$H,7,0),"")</f>
        <v/>
      </c>
      <c r="N2440" s="23" t="str">
        <f t="shared" ref="N2440:N2503" si="194">IFERROR(VLOOKUP($L$4&amp;(ROW()-7),$A:$H,8,0),"")</f>
        <v/>
      </c>
    </row>
    <row r="2441" spans="1:14">
      <c r="A2441" s="1" t="str">
        <f>B2441&amp;COUNTIF(B$8:B2441,B2441)</f>
        <v>2429</v>
      </c>
      <c r="B2441" s="1" t="str">
        <f>IF(MONTH(在职员工基本信息!G2438)=$L$4,MONTH(在职员工基本信息!G2438),"")</f>
        <v/>
      </c>
      <c r="D2441" s="1" t="str">
        <f>IFERROR(IF(在职员工基本信息!D2438="","",在职员工基本信息!D2438),"")</f>
        <v/>
      </c>
      <c r="E2441" s="1" t="str">
        <f>IF(在职员工基本信息!E2438="","",在职员工基本信息!E2438)</f>
        <v/>
      </c>
      <c r="F2441" s="23" t="str">
        <f>IF(在职员工基本信息!G2438="","",在职员工基本信息!G2438)</f>
        <v/>
      </c>
      <c r="G2441" s="1" t="str">
        <f>IF(在职员工基本信息!B2438="","",在职员工基本信息!B2438)</f>
        <v/>
      </c>
      <c r="H2441" s="1" t="str">
        <f>IF(在职员工基本信息!C2438="","",在职员工基本信息!C2438)</f>
        <v/>
      </c>
      <c r="J2441" s="23" t="str">
        <f t="shared" si="190"/>
        <v/>
      </c>
      <c r="K2441" s="23" t="str">
        <f t="shared" si="191"/>
        <v/>
      </c>
      <c r="L2441" s="23" t="str">
        <f t="shared" si="192"/>
        <v/>
      </c>
      <c r="M2441" s="23" t="str">
        <f t="shared" si="193"/>
        <v/>
      </c>
      <c r="N2441" s="23" t="str">
        <f t="shared" si="194"/>
        <v/>
      </c>
    </row>
    <row r="2442" spans="1:14">
      <c r="A2442" s="1" t="str">
        <f>B2442&amp;COUNTIF(B$8:B2442,B2442)</f>
        <v>2430</v>
      </c>
      <c r="B2442" s="1" t="str">
        <f>IF(MONTH(在职员工基本信息!G2439)=$L$4,MONTH(在职员工基本信息!G2439),"")</f>
        <v/>
      </c>
      <c r="D2442" s="1" t="str">
        <f>IFERROR(IF(在职员工基本信息!D2439="","",在职员工基本信息!D2439),"")</f>
        <v/>
      </c>
      <c r="E2442" s="1" t="str">
        <f>IF(在职员工基本信息!E2439="","",在职员工基本信息!E2439)</f>
        <v/>
      </c>
      <c r="F2442" s="23" t="str">
        <f>IF(在职员工基本信息!G2439="","",在职员工基本信息!G2439)</f>
        <v/>
      </c>
      <c r="G2442" s="1" t="str">
        <f>IF(在职员工基本信息!B2439="","",在职员工基本信息!B2439)</f>
        <v/>
      </c>
      <c r="H2442" s="1" t="str">
        <f>IF(在职员工基本信息!C2439="","",在职员工基本信息!C2439)</f>
        <v/>
      </c>
      <c r="J2442" s="23" t="str">
        <f t="shared" si="190"/>
        <v/>
      </c>
      <c r="K2442" s="23" t="str">
        <f t="shared" si="191"/>
        <v/>
      </c>
      <c r="L2442" s="23" t="str">
        <f t="shared" si="192"/>
        <v/>
      </c>
      <c r="M2442" s="23" t="str">
        <f t="shared" si="193"/>
        <v/>
      </c>
      <c r="N2442" s="23" t="str">
        <f t="shared" si="194"/>
        <v/>
      </c>
    </row>
    <row r="2443" spans="1:14">
      <c r="A2443" s="1" t="str">
        <f>B2443&amp;COUNTIF(B$8:B2443,B2443)</f>
        <v>2431</v>
      </c>
      <c r="B2443" s="1" t="str">
        <f>IF(MONTH(在职员工基本信息!G2440)=$L$4,MONTH(在职员工基本信息!G2440),"")</f>
        <v/>
      </c>
      <c r="D2443" s="1" t="str">
        <f>IFERROR(IF(在职员工基本信息!D2440="","",在职员工基本信息!D2440),"")</f>
        <v/>
      </c>
      <c r="E2443" s="1" t="str">
        <f>IF(在职员工基本信息!E2440="","",在职员工基本信息!E2440)</f>
        <v/>
      </c>
      <c r="F2443" s="23" t="str">
        <f>IF(在职员工基本信息!G2440="","",在职员工基本信息!G2440)</f>
        <v/>
      </c>
      <c r="G2443" s="1" t="str">
        <f>IF(在职员工基本信息!B2440="","",在职员工基本信息!B2440)</f>
        <v/>
      </c>
      <c r="H2443" s="1" t="str">
        <f>IF(在职员工基本信息!C2440="","",在职员工基本信息!C2440)</f>
        <v/>
      </c>
      <c r="J2443" s="23" t="str">
        <f t="shared" si="190"/>
        <v/>
      </c>
      <c r="K2443" s="23" t="str">
        <f t="shared" si="191"/>
        <v/>
      </c>
      <c r="L2443" s="23" t="str">
        <f t="shared" si="192"/>
        <v/>
      </c>
      <c r="M2443" s="23" t="str">
        <f t="shared" si="193"/>
        <v/>
      </c>
      <c r="N2443" s="23" t="str">
        <f t="shared" si="194"/>
        <v/>
      </c>
    </row>
    <row r="2444" spans="1:14">
      <c r="A2444" s="1" t="str">
        <f>B2444&amp;COUNTIF(B$8:B2444,B2444)</f>
        <v>2432</v>
      </c>
      <c r="B2444" s="1" t="str">
        <f>IF(MONTH(在职员工基本信息!G2441)=$L$4,MONTH(在职员工基本信息!G2441),"")</f>
        <v/>
      </c>
      <c r="D2444" s="1" t="str">
        <f>IFERROR(IF(在职员工基本信息!D2441="","",在职员工基本信息!D2441),"")</f>
        <v/>
      </c>
      <c r="E2444" s="1" t="str">
        <f>IF(在职员工基本信息!E2441="","",在职员工基本信息!E2441)</f>
        <v/>
      </c>
      <c r="F2444" s="23" t="str">
        <f>IF(在职员工基本信息!G2441="","",在职员工基本信息!G2441)</f>
        <v/>
      </c>
      <c r="G2444" s="1" t="str">
        <f>IF(在职员工基本信息!B2441="","",在职员工基本信息!B2441)</f>
        <v/>
      </c>
      <c r="H2444" s="1" t="str">
        <f>IF(在职员工基本信息!C2441="","",在职员工基本信息!C2441)</f>
        <v/>
      </c>
      <c r="J2444" s="23" t="str">
        <f t="shared" si="190"/>
        <v/>
      </c>
      <c r="K2444" s="23" t="str">
        <f t="shared" si="191"/>
        <v/>
      </c>
      <c r="L2444" s="23" t="str">
        <f t="shared" si="192"/>
        <v/>
      </c>
      <c r="M2444" s="23" t="str">
        <f t="shared" si="193"/>
        <v/>
      </c>
      <c r="N2444" s="23" t="str">
        <f t="shared" si="194"/>
        <v/>
      </c>
    </row>
    <row r="2445" spans="1:14">
      <c r="A2445" s="1" t="str">
        <f>B2445&amp;COUNTIF(B$8:B2445,B2445)</f>
        <v>2433</v>
      </c>
      <c r="B2445" s="1" t="str">
        <f>IF(MONTH(在职员工基本信息!G2442)=$L$4,MONTH(在职员工基本信息!G2442),"")</f>
        <v/>
      </c>
      <c r="D2445" s="1" t="str">
        <f>IFERROR(IF(在职员工基本信息!D2442="","",在职员工基本信息!D2442),"")</f>
        <v/>
      </c>
      <c r="E2445" s="1" t="str">
        <f>IF(在职员工基本信息!E2442="","",在职员工基本信息!E2442)</f>
        <v/>
      </c>
      <c r="F2445" s="23" t="str">
        <f>IF(在职员工基本信息!G2442="","",在职员工基本信息!G2442)</f>
        <v/>
      </c>
      <c r="G2445" s="1" t="str">
        <f>IF(在职员工基本信息!B2442="","",在职员工基本信息!B2442)</f>
        <v/>
      </c>
      <c r="H2445" s="1" t="str">
        <f>IF(在职员工基本信息!C2442="","",在职员工基本信息!C2442)</f>
        <v/>
      </c>
      <c r="J2445" s="23" t="str">
        <f t="shared" si="190"/>
        <v/>
      </c>
      <c r="K2445" s="23" t="str">
        <f t="shared" si="191"/>
        <v/>
      </c>
      <c r="L2445" s="23" t="str">
        <f t="shared" si="192"/>
        <v/>
      </c>
      <c r="M2445" s="23" t="str">
        <f t="shared" si="193"/>
        <v/>
      </c>
      <c r="N2445" s="23" t="str">
        <f t="shared" si="194"/>
        <v/>
      </c>
    </row>
    <row r="2446" spans="1:14">
      <c r="A2446" s="1" t="str">
        <f>B2446&amp;COUNTIF(B$8:B2446,B2446)</f>
        <v>2434</v>
      </c>
      <c r="B2446" s="1" t="str">
        <f>IF(MONTH(在职员工基本信息!G2443)=$L$4,MONTH(在职员工基本信息!G2443),"")</f>
        <v/>
      </c>
      <c r="D2446" s="1" t="str">
        <f>IFERROR(IF(在职员工基本信息!D2443="","",在职员工基本信息!D2443),"")</f>
        <v/>
      </c>
      <c r="E2446" s="1" t="str">
        <f>IF(在职员工基本信息!E2443="","",在职员工基本信息!E2443)</f>
        <v/>
      </c>
      <c r="F2446" s="23" t="str">
        <f>IF(在职员工基本信息!G2443="","",在职员工基本信息!G2443)</f>
        <v/>
      </c>
      <c r="G2446" s="1" t="str">
        <f>IF(在职员工基本信息!B2443="","",在职员工基本信息!B2443)</f>
        <v/>
      </c>
      <c r="H2446" s="1" t="str">
        <f>IF(在职员工基本信息!C2443="","",在职员工基本信息!C2443)</f>
        <v/>
      </c>
      <c r="J2446" s="23" t="str">
        <f t="shared" si="190"/>
        <v/>
      </c>
      <c r="K2446" s="23" t="str">
        <f t="shared" si="191"/>
        <v/>
      </c>
      <c r="L2446" s="23" t="str">
        <f t="shared" si="192"/>
        <v/>
      </c>
      <c r="M2446" s="23" t="str">
        <f t="shared" si="193"/>
        <v/>
      </c>
      <c r="N2446" s="23" t="str">
        <f t="shared" si="194"/>
        <v/>
      </c>
    </row>
    <row r="2447" spans="1:14">
      <c r="A2447" s="1" t="str">
        <f>B2447&amp;COUNTIF(B$8:B2447,B2447)</f>
        <v>2435</v>
      </c>
      <c r="B2447" s="1" t="str">
        <f>IF(MONTH(在职员工基本信息!G2444)=$L$4,MONTH(在职员工基本信息!G2444),"")</f>
        <v/>
      </c>
      <c r="D2447" s="1" t="str">
        <f>IFERROR(IF(在职员工基本信息!D2444="","",在职员工基本信息!D2444),"")</f>
        <v/>
      </c>
      <c r="E2447" s="1" t="str">
        <f>IF(在职员工基本信息!E2444="","",在职员工基本信息!E2444)</f>
        <v/>
      </c>
      <c r="F2447" s="23" t="str">
        <f>IF(在职员工基本信息!G2444="","",在职员工基本信息!G2444)</f>
        <v/>
      </c>
      <c r="G2447" s="1" t="str">
        <f>IF(在职员工基本信息!B2444="","",在职员工基本信息!B2444)</f>
        <v/>
      </c>
      <c r="H2447" s="1" t="str">
        <f>IF(在职员工基本信息!C2444="","",在职员工基本信息!C2444)</f>
        <v/>
      </c>
      <c r="J2447" s="23" t="str">
        <f t="shared" si="190"/>
        <v/>
      </c>
      <c r="K2447" s="23" t="str">
        <f t="shared" si="191"/>
        <v/>
      </c>
      <c r="L2447" s="23" t="str">
        <f t="shared" si="192"/>
        <v/>
      </c>
      <c r="M2447" s="23" t="str">
        <f t="shared" si="193"/>
        <v/>
      </c>
      <c r="N2447" s="23" t="str">
        <f t="shared" si="194"/>
        <v/>
      </c>
    </row>
    <row r="2448" spans="1:14">
      <c r="A2448" s="1" t="str">
        <f>B2448&amp;COUNTIF(B$8:B2448,B2448)</f>
        <v>2436</v>
      </c>
      <c r="B2448" s="1" t="str">
        <f>IF(MONTH(在职员工基本信息!G2445)=$L$4,MONTH(在职员工基本信息!G2445),"")</f>
        <v/>
      </c>
      <c r="D2448" s="1" t="str">
        <f>IFERROR(IF(在职员工基本信息!D2445="","",在职员工基本信息!D2445),"")</f>
        <v/>
      </c>
      <c r="E2448" s="1" t="str">
        <f>IF(在职员工基本信息!E2445="","",在职员工基本信息!E2445)</f>
        <v/>
      </c>
      <c r="F2448" s="23" t="str">
        <f>IF(在职员工基本信息!G2445="","",在职员工基本信息!G2445)</f>
        <v/>
      </c>
      <c r="G2448" s="1" t="str">
        <f>IF(在职员工基本信息!B2445="","",在职员工基本信息!B2445)</f>
        <v/>
      </c>
      <c r="H2448" s="1" t="str">
        <f>IF(在职员工基本信息!C2445="","",在职员工基本信息!C2445)</f>
        <v/>
      </c>
      <c r="J2448" s="23" t="str">
        <f t="shared" si="190"/>
        <v/>
      </c>
      <c r="K2448" s="23" t="str">
        <f t="shared" si="191"/>
        <v/>
      </c>
      <c r="L2448" s="23" t="str">
        <f t="shared" si="192"/>
        <v/>
      </c>
      <c r="M2448" s="23" t="str">
        <f t="shared" si="193"/>
        <v/>
      </c>
      <c r="N2448" s="23" t="str">
        <f t="shared" si="194"/>
        <v/>
      </c>
    </row>
    <row r="2449" spans="1:14">
      <c r="A2449" s="1" t="str">
        <f>B2449&amp;COUNTIF(B$8:B2449,B2449)</f>
        <v>2437</v>
      </c>
      <c r="B2449" s="1" t="str">
        <f>IF(MONTH(在职员工基本信息!G2446)=$L$4,MONTH(在职员工基本信息!G2446),"")</f>
        <v/>
      </c>
      <c r="D2449" s="1" t="str">
        <f>IFERROR(IF(在职员工基本信息!D2446="","",在职员工基本信息!D2446),"")</f>
        <v/>
      </c>
      <c r="E2449" s="1" t="str">
        <f>IF(在职员工基本信息!E2446="","",在职员工基本信息!E2446)</f>
        <v/>
      </c>
      <c r="F2449" s="23" t="str">
        <f>IF(在职员工基本信息!G2446="","",在职员工基本信息!G2446)</f>
        <v/>
      </c>
      <c r="G2449" s="1" t="str">
        <f>IF(在职员工基本信息!B2446="","",在职员工基本信息!B2446)</f>
        <v/>
      </c>
      <c r="H2449" s="1" t="str">
        <f>IF(在职员工基本信息!C2446="","",在职员工基本信息!C2446)</f>
        <v/>
      </c>
      <c r="J2449" s="23" t="str">
        <f t="shared" si="190"/>
        <v/>
      </c>
      <c r="K2449" s="23" t="str">
        <f t="shared" si="191"/>
        <v/>
      </c>
      <c r="L2449" s="23" t="str">
        <f t="shared" si="192"/>
        <v/>
      </c>
      <c r="M2449" s="23" t="str">
        <f t="shared" si="193"/>
        <v/>
      </c>
      <c r="N2449" s="23" t="str">
        <f t="shared" si="194"/>
        <v/>
      </c>
    </row>
    <row r="2450" spans="1:14">
      <c r="A2450" s="1" t="str">
        <f>B2450&amp;COUNTIF(B$8:B2450,B2450)</f>
        <v>2438</v>
      </c>
      <c r="B2450" s="1" t="str">
        <f>IF(MONTH(在职员工基本信息!G2447)=$L$4,MONTH(在职员工基本信息!G2447),"")</f>
        <v/>
      </c>
      <c r="D2450" s="1" t="str">
        <f>IFERROR(IF(在职员工基本信息!D2447="","",在职员工基本信息!D2447),"")</f>
        <v/>
      </c>
      <c r="E2450" s="1" t="str">
        <f>IF(在职员工基本信息!E2447="","",在职员工基本信息!E2447)</f>
        <v/>
      </c>
      <c r="F2450" s="23" t="str">
        <f>IF(在职员工基本信息!G2447="","",在职员工基本信息!G2447)</f>
        <v/>
      </c>
      <c r="G2450" s="1" t="str">
        <f>IF(在职员工基本信息!B2447="","",在职员工基本信息!B2447)</f>
        <v/>
      </c>
      <c r="H2450" s="1" t="str">
        <f>IF(在职员工基本信息!C2447="","",在职员工基本信息!C2447)</f>
        <v/>
      </c>
      <c r="J2450" s="23" t="str">
        <f t="shared" si="190"/>
        <v/>
      </c>
      <c r="K2450" s="23" t="str">
        <f t="shared" si="191"/>
        <v/>
      </c>
      <c r="L2450" s="23" t="str">
        <f t="shared" si="192"/>
        <v/>
      </c>
      <c r="M2450" s="23" t="str">
        <f t="shared" si="193"/>
        <v/>
      </c>
      <c r="N2450" s="23" t="str">
        <f t="shared" si="194"/>
        <v/>
      </c>
    </row>
    <row r="2451" spans="1:14">
      <c r="A2451" s="1" t="str">
        <f>B2451&amp;COUNTIF(B$8:B2451,B2451)</f>
        <v>2439</v>
      </c>
      <c r="B2451" s="1" t="str">
        <f>IF(MONTH(在职员工基本信息!G2448)=$L$4,MONTH(在职员工基本信息!G2448),"")</f>
        <v/>
      </c>
      <c r="D2451" s="1" t="str">
        <f>IFERROR(IF(在职员工基本信息!D2448="","",在职员工基本信息!D2448),"")</f>
        <v/>
      </c>
      <c r="E2451" s="1" t="str">
        <f>IF(在职员工基本信息!E2448="","",在职员工基本信息!E2448)</f>
        <v/>
      </c>
      <c r="F2451" s="23" t="str">
        <f>IF(在职员工基本信息!G2448="","",在职员工基本信息!G2448)</f>
        <v/>
      </c>
      <c r="G2451" s="1" t="str">
        <f>IF(在职员工基本信息!B2448="","",在职员工基本信息!B2448)</f>
        <v/>
      </c>
      <c r="H2451" s="1" t="str">
        <f>IF(在职员工基本信息!C2448="","",在职员工基本信息!C2448)</f>
        <v/>
      </c>
      <c r="J2451" s="23" t="str">
        <f t="shared" si="190"/>
        <v/>
      </c>
      <c r="K2451" s="23" t="str">
        <f t="shared" si="191"/>
        <v/>
      </c>
      <c r="L2451" s="23" t="str">
        <f t="shared" si="192"/>
        <v/>
      </c>
      <c r="M2451" s="23" t="str">
        <f t="shared" si="193"/>
        <v/>
      </c>
      <c r="N2451" s="23" t="str">
        <f t="shared" si="194"/>
        <v/>
      </c>
    </row>
    <row r="2452" spans="1:14">
      <c r="A2452" s="1" t="str">
        <f>B2452&amp;COUNTIF(B$8:B2452,B2452)</f>
        <v>2440</v>
      </c>
      <c r="B2452" s="1" t="str">
        <f>IF(MONTH(在职员工基本信息!G2449)=$L$4,MONTH(在职员工基本信息!G2449),"")</f>
        <v/>
      </c>
      <c r="D2452" s="1" t="str">
        <f>IFERROR(IF(在职员工基本信息!D2449="","",在职员工基本信息!D2449),"")</f>
        <v/>
      </c>
      <c r="E2452" s="1" t="str">
        <f>IF(在职员工基本信息!E2449="","",在职员工基本信息!E2449)</f>
        <v/>
      </c>
      <c r="F2452" s="23" t="str">
        <f>IF(在职员工基本信息!G2449="","",在职员工基本信息!G2449)</f>
        <v/>
      </c>
      <c r="G2452" s="1" t="str">
        <f>IF(在职员工基本信息!B2449="","",在职员工基本信息!B2449)</f>
        <v/>
      </c>
      <c r="H2452" s="1" t="str">
        <f>IF(在职员工基本信息!C2449="","",在职员工基本信息!C2449)</f>
        <v/>
      </c>
      <c r="J2452" s="23" t="str">
        <f t="shared" si="190"/>
        <v/>
      </c>
      <c r="K2452" s="23" t="str">
        <f t="shared" si="191"/>
        <v/>
      </c>
      <c r="L2452" s="23" t="str">
        <f t="shared" si="192"/>
        <v/>
      </c>
      <c r="M2452" s="23" t="str">
        <f t="shared" si="193"/>
        <v/>
      </c>
      <c r="N2452" s="23" t="str">
        <f t="shared" si="194"/>
        <v/>
      </c>
    </row>
    <row r="2453" spans="1:14">
      <c r="A2453" s="1" t="str">
        <f>B2453&amp;COUNTIF(B$8:B2453,B2453)</f>
        <v>2441</v>
      </c>
      <c r="B2453" s="1" t="str">
        <f>IF(MONTH(在职员工基本信息!G2450)=$L$4,MONTH(在职员工基本信息!G2450),"")</f>
        <v/>
      </c>
      <c r="D2453" s="1" t="str">
        <f>IFERROR(IF(在职员工基本信息!D2450="","",在职员工基本信息!D2450),"")</f>
        <v/>
      </c>
      <c r="E2453" s="1" t="str">
        <f>IF(在职员工基本信息!E2450="","",在职员工基本信息!E2450)</f>
        <v/>
      </c>
      <c r="F2453" s="23" t="str">
        <f>IF(在职员工基本信息!G2450="","",在职员工基本信息!G2450)</f>
        <v/>
      </c>
      <c r="G2453" s="1" t="str">
        <f>IF(在职员工基本信息!B2450="","",在职员工基本信息!B2450)</f>
        <v/>
      </c>
      <c r="H2453" s="1" t="str">
        <f>IF(在职员工基本信息!C2450="","",在职员工基本信息!C2450)</f>
        <v/>
      </c>
      <c r="J2453" s="23" t="str">
        <f t="shared" si="190"/>
        <v/>
      </c>
      <c r="K2453" s="23" t="str">
        <f t="shared" si="191"/>
        <v/>
      </c>
      <c r="L2453" s="23" t="str">
        <f t="shared" si="192"/>
        <v/>
      </c>
      <c r="M2453" s="23" t="str">
        <f t="shared" si="193"/>
        <v/>
      </c>
      <c r="N2453" s="23" t="str">
        <f t="shared" si="194"/>
        <v/>
      </c>
    </row>
    <row r="2454" spans="1:14">
      <c r="A2454" s="1" t="str">
        <f>B2454&amp;COUNTIF(B$8:B2454,B2454)</f>
        <v>2442</v>
      </c>
      <c r="B2454" s="1" t="str">
        <f>IF(MONTH(在职员工基本信息!G2451)=$L$4,MONTH(在职员工基本信息!G2451),"")</f>
        <v/>
      </c>
      <c r="D2454" s="1" t="str">
        <f>IFERROR(IF(在职员工基本信息!D2451="","",在职员工基本信息!D2451),"")</f>
        <v/>
      </c>
      <c r="E2454" s="1" t="str">
        <f>IF(在职员工基本信息!E2451="","",在职员工基本信息!E2451)</f>
        <v/>
      </c>
      <c r="F2454" s="23" t="str">
        <f>IF(在职员工基本信息!G2451="","",在职员工基本信息!G2451)</f>
        <v/>
      </c>
      <c r="G2454" s="1" t="str">
        <f>IF(在职员工基本信息!B2451="","",在职员工基本信息!B2451)</f>
        <v/>
      </c>
      <c r="H2454" s="1" t="str">
        <f>IF(在职员工基本信息!C2451="","",在职员工基本信息!C2451)</f>
        <v/>
      </c>
      <c r="J2454" s="23" t="str">
        <f t="shared" si="190"/>
        <v/>
      </c>
      <c r="K2454" s="23" t="str">
        <f t="shared" si="191"/>
        <v/>
      </c>
      <c r="L2454" s="23" t="str">
        <f t="shared" si="192"/>
        <v/>
      </c>
      <c r="M2454" s="23" t="str">
        <f t="shared" si="193"/>
        <v/>
      </c>
      <c r="N2454" s="23" t="str">
        <f t="shared" si="194"/>
        <v/>
      </c>
    </row>
    <row r="2455" spans="1:14">
      <c r="A2455" s="1" t="str">
        <f>B2455&amp;COUNTIF(B$8:B2455,B2455)</f>
        <v>2443</v>
      </c>
      <c r="B2455" s="1" t="str">
        <f>IF(MONTH(在职员工基本信息!G2452)=$L$4,MONTH(在职员工基本信息!G2452),"")</f>
        <v/>
      </c>
      <c r="D2455" s="1" t="str">
        <f>IFERROR(IF(在职员工基本信息!D2452="","",在职员工基本信息!D2452),"")</f>
        <v/>
      </c>
      <c r="E2455" s="1" t="str">
        <f>IF(在职员工基本信息!E2452="","",在职员工基本信息!E2452)</f>
        <v/>
      </c>
      <c r="F2455" s="23" t="str">
        <f>IF(在职员工基本信息!G2452="","",在职员工基本信息!G2452)</f>
        <v/>
      </c>
      <c r="G2455" s="1" t="str">
        <f>IF(在职员工基本信息!B2452="","",在职员工基本信息!B2452)</f>
        <v/>
      </c>
      <c r="H2455" s="1" t="str">
        <f>IF(在职员工基本信息!C2452="","",在职员工基本信息!C2452)</f>
        <v/>
      </c>
      <c r="J2455" s="23" t="str">
        <f t="shared" si="190"/>
        <v/>
      </c>
      <c r="K2455" s="23" t="str">
        <f t="shared" si="191"/>
        <v/>
      </c>
      <c r="L2455" s="23" t="str">
        <f t="shared" si="192"/>
        <v/>
      </c>
      <c r="M2455" s="23" t="str">
        <f t="shared" si="193"/>
        <v/>
      </c>
      <c r="N2455" s="23" t="str">
        <f t="shared" si="194"/>
        <v/>
      </c>
    </row>
    <row r="2456" spans="1:14">
      <c r="A2456" s="1" t="str">
        <f>B2456&amp;COUNTIF(B$8:B2456,B2456)</f>
        <v>2444</v>
      </c>
      <c r="B2456" s="1" t="str">
        <f>IF(MONTH(在职员工基本信息!G2453)=$L$4,MONTH(在职员工基本信息!G2453),"")</f>
        <v/>
      </c>
      <c r="D2456" s="1" t="str">
        <f>IFERROR(IF(在职员工基本信息!D2453="","",在职员工基本信息!D2453),"")</f>
        <v/>
      </c>
      <c r="E2456" s="1" t="str">
        <f>IF(在职员工基本信息!E2453="","",在职员工基本信息!E2453)</f>
        <v/>
      </c>
      <c r="F2456" s="23" t="str">
        <f>IF(在职员工基本信息!G2453="","",在职员工基本信息!G2453)</f>
        <v/>
      </c>
      <c r="G2456" s="1" t="str">
        <f>IF(在职员工基本信息!B2453="","",在职员工基本信息!B2453)</f>
        <v/>
      </c>
      <c r="H2456" s="1" t="str">
        <f>IF(在职员工基本信息!C2453="","",在职员工基本信息!C2453)</f>
        <v/>
      </c>
      <c r="J2456" s="23" t="str">
        <f t="shared" si="190"/>
        <v/>
      </c>
      <c r="K2456" s="23" t="str">
        <f t="shared" si="191"/>
        <v/>
      </c>
      <c r="L2456" s="23" t="str">
        <f t="shared" si="192"/>
        <v/>
      </c>
      <c r="M2456" s="23" t="str">
        <f t="shared" si="193"/>
        <v/>
      </c>
      <c r="N2456" s="23" t="str">
        <f t="shared" si="194"/>
        <v/>
      </c>
    </row>
    <row r="2457" spans="1:14">
      <c r="A2457" s="1" t="str">
        <f>B2457&amp;COUNTIF(B$8:B2457,B2457)</f>
        <v>2445</v>
      </c>
      <c r="B2457" s="1" t="str">
        <f>IF(MONTH(在职员工基本信息!G2454)=$L$4,MONTH(在职员工基本信息!G2454),"")</f>
        <v/>
      </c>
      <c r="D2457" s="1" t="str">
        <f>IFERROR(IF(在职员工基本信息!D2454="","",在职员工基本信息!D2454),"")</f>
        <v/>
      </c>
      <c r="E2457" s="1" t="str">
        <f>IF(在职员工基本信息!E2454="","",在职员工基本信息!E2454)</f>
        <v/>
      </c>
      <c r="F2457" s="23" t="str">
        <f>IF(在职员工基本信息!G2454="","",在职员工基本信息!G2454)</f>
        <v/>
      </c>
      <c r="G2457" s="1" t="str">
        <f>IF(在职员工基本信息!B2454="","",在职员工基本信息!B2454)</f>
        <v/>
      </c>
      <c r="H2457" s="1" t="str">
        <f>IF(在职员工基本信息!C2454="","",在职员工基本信息!C2454)</f>
        <v/>
      </c>
      <c r="J2457" s="23" t="str">
        <f t="shared" si="190"/>
        <v/>
      </c>
      <c r="K2457" s="23" t="str">
        <f t="shared" si="191"/>
        <v/>
      </c>
      <c r="L2457" s="23" t="str">
        <f t="shared" si="192"/>
        <v/>
      </c>
      <c r="M2457" s="23" t="str">
        <f t="shared" si="193"/>
        <v/>
      </c>
      <c r="N2457" s="23" t="str">
        <f t="shared" si="194"/>
        <v/>
      </c>
    </row>
    <row r="2458" spans="1:14">
      <c r="A2458" s="1" t="str">
        <f>B2458&amp;COUNTIF(B$8:B2458,B2458)</f>
        <v>2446</v>
      </c>
      <c r="B2458" s="1" t="str">
        <f>IF(MONTH(在职员工基本信息!G2455)=$L$4,MONTH(在职员工基本信息!G2455),"")</f>
        <v/>
      </c>
      <c r="D2458" s="1" t="str">
        <f>IFERROR(IF(在职员工基本信息!D2455="","",在职员工基本信息!D2455),"")</f>
        <v/>
      </c>
      <c r="E2458" s="1" t="str">
        <f>IF(在职员工基本信息!E2455="","",在职员工基本信息!E2455)</f>
        <v/>
      </c>
      <c r="F2458" s="23" t="str">
        <f>IF(在职员工基本信息!G2455="","",在职员工基本信息!G2455)</f>
        <v/>
      </c>
      <c r="G2458" s="1" t="str">
        <f>IF(在职员工基本信息!B2455="","",在职员工基本信息!B2455)</f>
        <v/>
      </c>
      <c r="H2458" s="1" t="str">
        <f>IF(在职员工基本信息!C2455="","",在职员工基本信息!C2455)</f>
        <v/>
      </c>
      <c r="J2458" s="23" t="str">
        <f t="shared" si="190"/>
        <v/>
      </c>
      <c r="K2458" s="23" t="str">
        <f t="shared" si="191"/>
        <v/>
      </c>
      <c r="L2458" s="23" t="str">
        <f t="shared" si="192"/>
        <v/>
      </c>
      <c r="M2458" s="23" t="str">
        <f t="shared" si="193"/>
        <v/>
      </c>
      <c r="N2458" s="23" t="str">
        <f t="shared" si="194"/>
        <v/>
      </c>
    </row>
    <row r="2459" spans="1:14">
      <c r="A2459" s="1" t="str">
        <f>B2459&amp;COUNTIF(B$8:B2459,B2459)</f>
        <v>2447</v>
      </c>
      <c r="B2459" s="1" t="str">
        <f>IF(MONTH(在职员工基本信息!G2456)=$L$4,MONTH(在职员工基本信息!G2456),"")</f>
        <v/>
      </c>
      <c r="D2459" s="1" t="str">
        <f>IFERROR(IF(在职员工基本信息!D2456="","",在职员工基本信息!D2456),"")</f>
        <v/>
      </c>
      <c r="E2459" s="1" t="str">
        <f>IF(在职员工基本信息!E2456="","",在职员工基本信息!E2456)</f>
        <v/>
      </c>
      <c r="F2459" s="23" t="str">
        <f>IF(在职员工基本信息!G2456="","",在职员工基本信息!G2456)</f>
        <v/>
      </c>
      <c r="G2459" s="1" t="str">
        <f>IF(在职员工基本信息!B2456="","",在职员工基本信息!B2456)</f>
        <v/>
      </c>
      <c r="H2459" s="1" t="str">
        <f>IF(在职员工基本信息!C2456="","",在职员工基本信息!C2456)</f>
        <v/>
      </c>
      <c r="J2459" s="23" t="str">
        <f t="shared" si="190"/>
        <v/>
      </c>
      <c r="K2459" s="23" t="str">
        <f t="shared" si="191"/>
        <v/>
      </c>
      <c r="L2459" s="23" t="str">
        <f t="shared" si="192"/>
        <v/>
      </c>
      <c r="M2459" s="23" t="str">
        <f t="shared" si="193"/>
        <v/>
      </c>
      <c r="N2459" s="23" t="str">
        <f t="shared" si="194"/>
        <v/>
      </c>
    </row>
    <row r="2460" spans="1:14">
      <c r="A2460" s="1" t="str">
        <f>B2460&amp;COUNTIF(B$8:B2460,B2460)</f>
        <v>2448</v>
      </c>
      <c r="B2460" s="1" t="str">
        <f>IF(MONTH(在职员工基本信息!G2457)=$L$4,MONTH(在职员工基本信息!G2457),"")</f>
        <v/>
      </c>
      <c r="D2460" s="1" t="str">
        <f>IFERROR(IF(在职员工基本信息!D2457="","",在职员工基本信息!D2457),"")</f>
        <v/>
      </c>
      <c r="E2460" s="1" t="str">
        <f>IF(在职员工基本信息!E2457="","",在职员工基本信息!E2457)</f>
        <v/>
      </c>
      <c r="F2460" s="23" t="str">
        <f>IF(在职员工基本信息!G2457="","",在职员工基本信息!G2457)</f>
        <v/>
      </c>
      <c r="G2460" s="1" t="str">
        <f>IF(在职员工基本信息!B2457="","",在职员工基本信息!B2457)</f>
        <v/>
      </c>
      <c r="H2460" s="1" t="str">
        <f>IF(在职员工基本信息!C2457="","",在职员工基本信息!C2457)</f>
        <v/>
      </c>
      <c r="J2460" s="23" t="str">
        <f t="shared" si="190"/>
        <v/>
      </c>
      <c r="K2460" s="23" t="str">
        <f t="shared" si="191"/>
        <v/>
      </c>
      <c r="L2460" s="23" t="str">
        <f t="shared" si="192"/>
        <v/>
      </c>
      <c r="M2460" s="23" t="str">
        <f t="shared" si="193"/>
        <v/>
      </c>
      <c r="N2460" s="23" t="str">
        <f t="shared" si="194"/>
        <v/>
      </c>
    </row>
    <row r="2461" spans="1:14">
      <c r="A2461" s="1" t="str">
        <f>B2461&amp;COUNTIF(B$8:B2461,B2461)</f>
        <v>2449</v>
      </c>
      <c r="B2461" s="1" t="str">
        <f>IF(MONTH(在职员工基本信息!G2458)=$L$4,MONTH(在职员工基本信息!G2458),"")</f>
        <v/>
      </c>
      <c r="D2461" s="1" t="str">
        <f>IFERROR(IF(在职员工基本信息!D2458="","",在职员工基本信息!D2458),"")</f>
        <v/>
      </c>
      <c r="E2461" s="1" t="str">
        <f>IF(在职员工基本信息!E2458="","",在职员工基本信息!E2458)</f>
        <v/>
      </c>
      <c r="F2461" s="23" t="str">
        <f>IF(在职员工基本信息!G2458="","",在职员工基本信息!G2458)</f>
        <v/>
      </c>
      <c r="G2461" s="1" t="str">
        <f>IF(在职员工基本信息!B2458="","",在职员工基本信息!B2458)</f>
        <v/>
      </c>
      <c r="H2461" s="1" t="str">
        <f>IF(在职员工基本信息!C2458="","",在职员工基本信息!C2458)</f>
        <v/>
      </c>
      <c r="J2461" s="23" t="str">
        <f t="shared" si="190"/>
        <v/>
      </c>
      <c r="K2461" s="23" t="str">
        <f t="shared" si="191"/>
        <v/>
      </c>
      <c r="L2461" s="23" t="str">
        <f t="shared" si="192"/>
        <v/>
      </c>
      <c r="M2461" s="23" t="str">
        <f t="shared" si="193"/>
        <v/>
      </c>
      <c r="N2461" s="23" t="str">
        <f t="shared" si="194"/>
        <v/>
      </c>
    </row>
    <row r="2462" spans="1:14">
      <c r="A2462" s="1" t="str">
        <f>B2462&amp;COUNTIF(B$8:B2462,B2462)</f>
        <v>2450</v>
      </c>
      <c r="B2462" s="1" t="str">
        <f>IF(MONTH(在职员工基本信息!G2459)=$L$4,MONTH(在职员工基本信息!G2459),"")</f>
        <v/>
      </c>
      <c r="D2462" s="1" t="str">
        <f>IFERROR(IF(在职员工基本信息!D2459="","",在职员工基本信息!D2459),"")</f>
        <v/>
      </c>
      <c r="E2462" s="1" t="str">
        <f>IF(在职员工基本信息!E2459="","",在职员工基本信息!E2459)</f>
        <v/>
      </c>
      <c r="F2462" s="23" t="str">
        <f>IF(在职员工基本信息!G2459="","",在职员工基本信息!G2459)</f>
        <v/>
      </c>
      <c r="G2462" s="1" t="str">
        <f>IF(在职员工基本信息!B2459="","",在职员工基本信息!B2459)</f>
        <v/>
      </c>
      <c r="H2462" s="1" t="str">
        <f>IF(在职员工基本信息!C2459="","",在职员工基本信息!C2459)</f>
        <v/>
      </c>
      <c r="J2462" s="23" t="str">
        <f t="shared" si="190"/>
        <v/>
      </c>
      <c r="K2462" s="23" t="str">
        <f t="shared" si="191"/>
        <v/>
      </c>
      <c r="L2462" s="23" t="str">
        <f t="shared" si="192"/>
        <v/>
      </c>
      <c r="M2462" s="23" t="str">
        <f t="shared" si="193"/>
        <v/>
      </c>
      <c r="N2462" s="23" t="str">
        <f t="shared" si="194"/>
        <v/>
      </c>
    </row>
    <row r="2463" spans="1:14">
      <c r="A2463" s="1" t="str">
        <f>B2463&amp;COUNTIF(B$8:B2463,B2463)</f>
        <v>2451</v>
      </c>
      <c r="B2463" s="1" t="str">
        <f>IF(MONTH(在职员工基本信息!G2460)=$L$4,MONTH(在职员工基本信息!G2460),"")</f>
        <v/>
      </c>
      <c r="D2463" s="1" t="str">
        <f>IFERROR(IF(在职员工基本信息!D2460="","",在职员工基本信息!D2460),"")</f>
        <v/>
      </c>
      <c r="E2463" s="1" t="str">
        <f>IF(在职员工基本信息!E2460="","",在职员工基本信息!E2460)</f>
        <v/>
      </c>
      <c r="F2463" s="23" t="str">
        <f>IF(在职员工基本信息!G2460="","",在职员工基本信息!G2460)</f>
        <v/>
      </c>
      <c r="G2463" s="1" t="str">
        <f>IF(在职员工基本信息!B2460="","",在职员工基本信息!B2460)</f>
        <v/>
      </c>
      <c r="H2463" s="1" t="str">
        <f>IF(在职员工基本信息!C2460="","",在职员工基本信息!C2460)</f>
        <v/>
      </c>
      <c r="J2463" s="23" t="str">
        <f t="shared" si="190"/>
        <v/>
      </c>
      <c r="K2463" s="23" t="str">
        <f t="shared" si="191"/>
        <v/>
      </c>
      <c r="L2463" s="23" t="str">
        <f t="shared" si="192"/>
        <v/>
      </c>
      <c r="M2463" s="23" t="str">
        <f t="shared" si="193"/>
        <v/>
      </c>
      <c r="N2463" s="23" t="str">
        <f t="shared" si="194"/>
        <v/>
      </c>
    </row>
    <row r="2464" spans="1:14">
      <c r="A2464" s="1" t="str">
        <f>B2464&amp;COUNTIF(B$8:B2464,B2464)</f>
        <v>2452</v>
      </c>
      <c r="B2464" s="1" t="str">
        <f>IF(MONTH(在职员工基本信息!G2461)=$L$4,MONTH(在职员工基本信息!G2461),"")</f>
        <v/>
      </c>
      <c r="D2464" s="1" t="str">
        <f>IFERROR(IF(在职员工基本信息!D2461="","",在职员工基本信息!D2461),"")</f>
        <v/>
      </c>
      <c r="E2464" s="1" t="str">
        <f>IF(在职员工基本信息!E2461="","",在职员工基本信息!E2461)</f>
        <v/>
      </c>
      <c r="F2464" s="23" t="str">
        <f>IF(在职员工基本信息!G2461="","",在职员工基本信息!G2461)</f>
        <v/>
      </c>
      <c r="G2464" s="1" t="str">
        <f>IF(在职员工基本信息!B2461="","",在职员工基本信息!B2461)</f>
        <v/>
      </c>
      <c r="H2464" s="1" t="str">
        <f>IF(在职员工基本信息!C2461="","",在职员工基本信息!C2461)</f>
        <v/>
      </c>
      <c r="J2464" s="23" t="str">
        <f t="shared" si="190"/>
        <v/>
      </c>
      <c r="K2464" s="23" t="str">
        <f t="shared" si="191"/>
        <v/>
      </c>
      <c r="L2464" s="23" t="str">
        <f t="shared" si="192"/>
        <v/>
      </c>
      <c r="M2464" s="23" t="str">
        <f t="shared" si="193"/>
        <v/>
      </c>
      <c r="N2464" s="23" t="str">
        <f t="shared" si="194"/>
        <v/>
      </c>
    </row>
    <row r="2465" spans="1:14">
      <c r="A2465" s="1" t="str">
        <f>B2465&amp;COUNTIF(B$8:B2465,B2465)</f>
        <v>2453</v>
      </c>
      <c r="B2465" s="1" t="str">
        <f>IF(MONTH(在职员工基本信息!G2462)=$L$4,MONTH(在职员工基本信息!G2462),"")</f>
        <v/>
      </c>
      <c r="D2465" s="1" t="str">
        <f>IFERROR(IF(在职员工基本信息!D2462="","",在职员工基本信息!D2462),"")</f>
        <v/>
      </c>
      <c r="E2465" s="1" t="str">
        <f>IF(在职员工基本信息!E2462="","",在职员工基本信息!E2462)</f>
        <v/>
      </c>
      <c r="F2465" s="23" t="str">
        <f>IF(在职员工基本信息!G2462="","",在职员工基本信息!G2462)</f>
        <v/>
      </c>
      <c r="G2465" s="1" t="str">
        <f>IF(在职员工基本信息!B2462="","",在职员工基本信息!B2462)</f>
        <v/>
      </c>
      <c r="H2465" s="1" t="str">
        <f>IF(在职员工基本信息!C2462="","",在职员工基本信息!C2462)</f>
        <v/>
      </c>
      <c r="J2465" s="23" t="str">
        <f t="shared" si="190"/>
        <v/>
      </c>
      <c r="K2465" s="23" t="str">
        <f t="shared" si="191"/>
        <v/>
      </c>
      <c r="L2465" s="23" t="str">
        <f t="shared" si="192"/>
        <v/>
      </c>
      <c r="M2465" s="23" t="str">
        <f t="shared" si="193"/>
        <v/>
      </c>
      <c r="N2465" s="23" t="str">
        <f t="shared" si="194"/>
        <v/>
      </c>
    </row>
    <row r="2466" spans="1:14">
      <c r="A2466" s="1" t="str">
        <f>B2466&amp;COUNTIF(B$8:B2466,B2466)</f>
        <v>2454</v>
      </c>
      <c r="B2466" s="1" t="str">
        <f>IF(MONTH(在职员工基本信息!G2463)=$L$4,MONTH(在职员工基本信息!G2463),"")</f>
        <v/>
      </c>
      <c r="D2466" s="1" t="str">
        <f>IFERROR(IF(在职员工基本信息!D2463="","",在职员工基本信息!D2463),"")</f>
        <v/>
      </c>
      <c r="E2466" s="1" t="str">
        <f>IF(在职员工基本信息!E2463="","",在职员工基本信息!E2463)</f>
        <v/>
      </c>
      <c r="F2466" s="23" t="str">
        <f>IF(在职员工基本信息!G2463="","",在职员工基本信息!G2463)</f>
        <v/>
      </c>
      <c r="G2466" s="1" t="str">
        <f>IF(在职员工基本信息!B2463="","",在职员工基本信息!B2463)</f>
        <v/>
      </c>
      <c r="H2466" s="1" t="str">
        <f>IF(在职员工基本信息!C2463="","",在职员工基本信息!C2463)</f>
        <v/>
      </c>
      <c r="J2466" s="23" t="str">
        <f t="shared" si="190"/>
        <v/>
      </c>
      <c r="K2466" s="23" t="str">
        <f t="shared" si="191"/>
        <v/>
      </c>
      <c r="L2466" s="23" t="str">
        <f t="shared" si="192"/>
        <v/>
      </c>
      <c r="M2466" s="23" t="str">
        <f t="shared" si="193"/>
        <v/>
      </c>
      <c r="N2466" s="23" t="str">
        <f t="shared" si="194"/>
        <v/>
      </c>
    </row>
    <row r="2467" spans="1:14">
      <c r="A2467" s="1" t="str">
        <f>B2467&amp;COUNTIF(B$8:B2467,B2467)</f>
        <v>2455</v>
      </c>
      <c r="B2467" s="1" t="str">
        <f>IF(MONTH(在职员工基本信息!G2464)=$L$4,MONTH(在职员工基本信息!G2464),"")</f>
        <v/>
      </c>
      <c r="D2467" s="1" t="str">
        <f>IFERROR(IF(在职员工基本信息!D2464="","",在职员工基本信息!D2464),"")</f>
        <v/>
      </c>
      <c r="E2467" s="1" t="str">
        <f>IF(在职员工基本信息!E2464="","",在职员工基本信息!E2464)</f>
        <v/>
      </c>
      <c r="F2467" s="23" t="str">
        <f>IF(在职员工基本信息!G2464="","",在职员工基本信息!G2464)</f>
        <v/>
      </c>
      <c r="G2467" s="1" t="str">
        <f>IF(在职员工基本信息!B2464="","",在职员工基本信息!B2464)</f>
        <v/>
      </c>
      <c r="H2467" s="1" t="str">
        <f>IF(在职员工基本信息!C2464="","",在职员工基本信息!C2464)</f>
        <v/>
      </c>
      <c r="J2467" s="23" t="str">
        <f t="shared" si="190"/>
        <v/>
      </c>
      <c r="K2467" s="23" t="str">
        <f t="shared" si="191"/>
        <v/>
      </c>
      <c r="L2467" s="23" t="str">
        <f t="shared" si="192"/>
        <v/>
      </c>
      <c r="M2467" s="23" t="str">
        <f t="shared" si="193"/>
        <v/>
      </c>
      <c r="N2467" s="23" t="str">
        <f t="shared" si="194"/>
        <v/>
      </c>
    </row>
    <row r="2468" spans="1:14">
      <c r="A2468" s="1" t="str">
        <f>B2468&amp;COUNTIF(B$8:B2468,B2468)</f>
        <v>2456</v>
      </c>
      <c r="B2468" s="1" t="str">
        <f>IF(MONTH(在职员工基本信息!G2465)=$L$4,MONTH(在职员工基本信息!G2465),"")</f>
        <v/>
      </c>
      <c r="D2468" s="1" t="str">
        <f>IFERROR(IF(在职员工基本信息!D2465="","",在职员工基本信息!D2465),"")</f>
        <v/>
      </c>
      <c r="E2468" s="1" t="str">
        <f>IF(在职员工基本信息!E2465="","",在职员工基本信息!E2465)</f>
        <v/>
      </c>
      <c r="F2468" s="23" t="str">
        <f>IF(在职员工基本信息!G2465="","",在职员工基本信息!G2465)</f>
        <v/>
      </c>
      <c r="G2468" s="1" t="str">
        <f>IF(在职员工基本信息!B2465="","",在职员工基本信息!B2465)</f>
        <v/>
      </c>
      <c r="H2468" s="1" t="str">
        <f>IF(在职员工基本信息!C2465="","",在职员工基本信息!C2465)</f>
        <v/>
      </c>
      <c r="J2468" s="23" t="str">
        <f t="shared" si="190"/>
        <v/>
      </c>
      <c r="K2468" s="23" t="str">
        <f t="shared" si="191"/>
        <v/>
      </c>
      <c r="L2468" s="23" t="str">
        <f t="shared" si="192"/>
        <v/>
      </c>
      <c r="M2468" s="23" t="str">
        <f t="shared" si="193"/>
        <v/>
      </c>
      <c r="N2468" s="23" t="str">
        <f t="shared" si="194"/>
        <v/>
      </c>
    </row>
    <row r="2469" spans="1:14">
      <c r="A2469" s="1" t="str">
        <f>B2469&amp;COUNTIF(B$8:B2469,B2469)</f>
        <v>2457</v>
      </c>
      <c r="B2469" s="1" t="str">
        <f>IF(MONTH(在职员工基本信息!G2466)=$L$4,MONTH(在职员工基本信息!G2466),"")</f>
        <v/>
      </c>
      <c r="D2469" s="1" t="str">
        <f>IFERROR(IF(在职员工基本信息!D2466="","",在职员工基本信息!D2466),"")</f>
        <v/>
      </c>
      <c r="E2469" s="1" t="str">
        <f>IF(在职员工基本信息!E2466="","",在职员工基本信息!E2466)</f>
        <v/>
      </c>
      <c r="F2469" s="23" t="str">
        <f>IF(在职员工基本信息!G2466="","",在职员工基本信息!G2466)</f>
        <v/>
      </c>
      <c r="G2469" s="1" t="str">
        <f>IF(在职员工基本信息!B2466="","",在职员工基本信息!B2466)</f>
        <v/>
      </c>
      <c r="H2469" s="1" t="str">
        <f>IF(在职员工基本信息!C2466="","",在职员工基本信息!C2466)</f>
        <v/>
      </c>
      <c r="J2469" s="23" t="str">
        <f t="shared" si="190"/>
        <v/>
      </c>
      <c r="K2469" s="23" t="str">
        <f t="shared" si="191"/>
        <v/>
      </c>
      <c r="L2469" s="23" t="str">
        <f t="shared" si="192"/>
        <v/>
      </c>
      <c r="M2469" s="23" t="str">
        <f t="shared" si="193"/>
        <v/>
      </c>
      <c r="N2469" s="23" t="str">
        <f t="shared" si="194"/>
        <v/>
      </c>
    </row>
    <row r="2470" spans="1:14">
      <c r="A2470" s="1" t="str">
        <f>B2470&amp;COUNTIF(B$8:B2470,B2470)</f>
        <v>2458</v>
      </c>
      <c r="B2470" s="1" t="str">
        <f>IF(MONTH(在职员工基本信息!G2467)=$L$4,MONTH(在职员工基本信息!G2467),"")</f>
        <v/>
      </c>
      <c r="D2470" s="1" t="str">
        <f>IFERROR(IF(在职员工基本信息!D2467="","",在职员工基本信息!D2467),"")</f>
        <v/>
      </c>
      <c r="E2470" s="1" t="str">
        <f>IF(在职员工基本信息!E2467="","",在职员工基本信息!E2467)</f>
        <v/>
      </c>
      <c r="F2470" s="23" t="str">
        <f>IF(在职员工基本信息!G2467="","",在职员工基本信息!G2467)</f>
        <v/>
      </c>
      <c r="G2470" s="1" t="str">
        <f>IF(在职员工基本信息!B2467="","",在职员工基本信息!B2467)</f>
        <v/>
      </c>
      <c r="H2470" s="1" t="str">
        <f>IF(在职员工基本信息!C2467="","",在职员工基本信息!C2467)</f>
        <v/>
      </c>
      <c r="J2470" s="23" t="str">
        <f t="shared" si="190"/>
        <v/>
      </c>
      <c r="K2470" s="23" t="str">
        <f t="shared" si="191"/>
        <v/>
      </c>
      <c r="L2470" s="23" t="str">
        <f t="shared" si="192"/>
        <v/>
      </c>
      <c r="M2470" s="23" t="str">
        <f t="shared" si="193"/>
        <v/>
      </c>
      <c r="N2470" s="23" t="str">
        <f t="shared" si="194"/>
        <v/>
      </c>
    </row>
    <row r="2471" spans="1:14">
      <c r="A2471" s="1" t="str">
        <f>B2471&amp;COUNTIF(B$8:B2471,B2471)</f>
        <v>2459</v>
      </c>
      <c r="B2471" s="1" t="str">
        <f>IF(MONTH(在职员工基本信息!G2468)=$L$4,MONTH(在职员工基本信息!G2468),"")</f>
        <v/>
      </c>
      <c r="D2471" s="1" t="str">
        <f>IFERROR(IF(在职员工基本信息!D2468="","",在职员工基本信息!D2468),"")</f>
        <v/>
      </c>
      <c r="E2471" s="1" t="str">
        <f>IF(在职员工基本信息!E2468="","",在职员工基本信息!E2468)</f>
        <v/>
      </c>
      <c r="F2471" s="23" t="str">
        <f>IF(在职员工基本信息!G2468="","",在职员工基本信息!G2468)</f>
        <v/>
      </c>
      <c r="G2471" s="1" t="str">
        <f>IF(在职员工基本信息!B2468="","",在职员工基本信息!B2468)</f>
        <v/>
      </c>
      <c r="H2471" s="1" t="str">
        <f>IF(在职员工基本信息!C2468="","",在职员工基本信息!C2468)</f>
        <v/>
      </c>
      <c r="J2471" s="23" t="str">
        <f t="shared" si="190"/>
        <v/>
      </c>
      <c r="K2471" s="23" t="str">
        <f t="shared" si="191"/>
        <v/>
      </c>
      <c r="L2471" s="23" t="str">
        <f t="shared" si="192"/>
        <v/>
      </c>
      <c r="M2471" s="23" t="str">
        <f t="shared" si="193"/>
        <v/>
      </c>
      <c r="N2471" s="23" t="str">
        <f t="shared" si="194"/>
        <v/>
      </c>
    </row>
    <row r="2472" spans="1:14">
      <c r="A2472" s="1" t="str">
        <f>B2472&amp;COUNTIF(B$8:B2472,B2472)</f>
        <v>2460</v>
      </c>
      <c r="B2472" s="1" t="str">
        <f>IF(MONTH(在职员工基本信息!G2469)=$L$4,MONTH(在职员工基本信息!G2469),"")</f>
        <v/>
      </c>
      <c r="D2472" s="1" t="str">
        <f>IFERROR(IF(在职员工基本信息!D2469="","",在职员工基本信息!D2469),"")</f>
        <v/>
      </c>
      <c r="E2472" s="1" t="str">
        <f>IF(在职员工基本信息!E2469="","",在职员工基本信息!E2469)</f>
        <v/>
      </c>
      <c r="F2472" s="23" t="str">
        <f>IF(在职员工基本信息!G2469="","",在职员工基本信息!G2469)</f>
        <v/>
      </c>
      <c r="G2472" s="1" t="str">
        <f>IF(在职员工基本信息!B2469="","",在职员工基本信息!B2469)</f>
        <v/>
      </c>
      <c r="H2472" s="1" t="str">
        <f>IF(在职员工基本信息!C2469="","",在职员工基本信息!C2469)</f>
        <v/>
      </c>
      <c r="J2472" s="23" t="str">
        <f t="shared" si="190"/>
        <v/>
      </c>
      <c r="K2472" s="23" t="str">
        <f t="shared" si="191"/>
        <v/>
      </c>
      <c r="L2472" s="23" t="str">
        <f t="shared" si="192"/>
        <v/>
      </c>
      <c r="M2472" s="23" t="str">
        <f t="shared" si="193"/>
        <v/>
      </c>
      <c r="N2472" s="23" t="str">
        <f t="shared" si="194"/>
        <v/>
      </c>
    </row>
    <row r="2473" spans="1:14">
      <c r="A2473" s="1" t="str">
        <f>B2473&amp;COUNTIF(B$8:B2473,B2473)</f>
        <v>2461</v>
      </c>
      <c r="B2473" s="1" t="str">
        <f>IF(MONTH(在职员工基本信息!G2470)=$L$4,MONTH(在职员工基本信息!G2470),"")</f>
        <v/>
      </c>
      <c r="D2473" s="1" t="str">
        <f>IFERROR(IF(在职员工基本信息!D2470="","",在职员工基本信息!D2470),"")</f>
        <v/>
      </c>
      <c r="E2473" s="1" t="str">
        <f>IF(在职员工基本信息!E2470="","",在职员工基本信息!E2470)</f>
        <v/>
      </c>
      <c r="F2473" s="23" t="str">
        <f>IF(在职员工基本信息!G2470="","",在职员工基本信息!G2470)</f>
        <v/>
      </c>
      <c r="G2473" s="1" t="str">
        <f>IF(在职员工基本信息!B2470="","",在职员工基本信息!B2470)</f>
        <v/>
      </c>
      <c r="H2473" s="1" t="str">
        <f>IF(在职员工基本信息!C2470="","",在职员工基本信息!C2470)</f>
        <v/>
      </c>
      <c r="J2473" s="23" t="str">
        <f t="shared" si="190"/>
        <v/>
      </c>
      <c r="K2473" s="23" t="str">
        <f t="shared" si="191"/>
        <v/>
      </c>
      <c r="L2473" s="23" t="str">
        <f t="shared" si="192"/>
        <v/>
      </c>
      <c r="M2473" s="23" t="str">
        <f t="shared" si="193"/>
        <v/>
      </c>
      <c r="N2473" s="23" t="str">
        <f t="shared" si="194"/>
        <v/>
      </c>
    </row>
    <row r="2474" spans="1:14">
      <c r="A2474" s="1" t="str">
        <f>B2474&amp;COUNTIF(B$8:B2474,B2474)</f>
        <v>2462</v>
      </c>
      <c r="B2474" s="1" t="str">
        <f>IF(MONTH(在职员工基本信息!G2471)=$L$4,MONTH(在职员工基本信息!G2471),"")</f>
        <v/>
      </c>
      <c r="D2474" s="1" t="str">
        <f>IFERROR(IF(在职员工基本信息!D2471="","",在职员工基本信息!D2471),"")</f>
        <v/>
      </c>
      <c r="E2474" s="1" t="str">
        <f>IF(在职员工基本信息!E2471="","",在职员工基本信息!E2471)</f>
        <v/>
      </c>
      <c r="F2474" s="23" t="str">
        <f>IF(在职员工基本信息!G2471="","",在职员工基本信息!G2471)</f>
        <v/>
      </c>
      <c r="G2474" s="1" t="str">
        <f>IF(在职员工基本信息!B2471="","",在职员工基本信息!B2471)</f>
        <v/>
      </c>
      <c r="H2474" s="1" t="str">
        <f>IF(在职员工基本信息!C2471="","",在职员工基本信息!C2471)</f>
        <v/>
      </c>
      <c r="J2474" s="23" t="str">
        <f t="shared" si="190"/>
        <v/>
      </c>
      <c r="K2474" s="23" t="str">
        <f t="shared" si="191"/>
        <v/>
      </c>
      <c r="L2474" s="23" t="str">
        <f t="shared" si="192"/>
        <v/>
      </c>
      <c r="M2474" s="23" t="str">
        <f t="shared" si="193"/>
        <v/>
      </c>
      <c r="N2474" s="23" t="str">
        <f t="shared" si="194"/>
        <v/>
      </c>
    </row>
    <row r="2475" spans="1:14">
      <c r="A2475" s="1" t="str">
        <f>B2475&amp;COUNTIF(B$8:B2475,B2475)</f>
        <v>2463</v>
      </c>
      <c r="B2475" s="1" t="str">
        <f>IF(MONTH(在职员工基本信息!G2472)=$L$4,MONTH(在职员工基本信息!G2472),"")</f>
        <v/>
      </c>
      <c r="D2475" s="1" t="str">
        <f>IFERROR(IF(在职员工基本信息!D2472="","",在职员工基本信息!D2472),"")</f>
        <v/>
      </c>
      <c r="E2475" s="1" t="str">
        <f>IF(在职员工基本信息!E2472="","",在职员工基本信息!E2472)</f>
        <v/>
      </c>
      <c r="F2475" s="23" t="str">
        <f>IF(在职员工基本信息!G2472="","",在职员工基本信息!G2472)</f>
        <v/>
      </c>
      <c r="G2475" s="1" t="str">
        <f>IF(在职员工基本信息!B2472="","",在职员工基本信息!B2472)</f>
        <v/>
      </c>
      <c r="H2475" s="1" t="str">
        <f>IF(在职员工基本信息!C2472="","",在职员工基本信息!C2472)</f>
        <v/>
      </c>
      <c r="J2475" s="23" t="str">
        <f t="shared" si="190"/>
        <v/>
      </c>
      <c r="K2475" s="23" t="str">
        <f t="shared" si="191"/>
        <v/>
      </c>
      <c r="L2475" s="23" t="str">
        <f t="shared" si="192"/>
        <v/>
      </c>
      <c r="M2475" s="23" t="str">
        <f t="shared" si="193"/>
        <v/>
      </c>
      <c r="N2475" s="23" t="str">
        <f t="shared" si="194"/>
        <v/>
      </c>
    </row>
    <row r="2476" spans="1:14">
      <c r="A2476" s="1" t="str">
        <f>B2476&amp;COUNTIF(B$8:B2476,B2476)</f>
        <v>2464</v>
      </c>
      <c r="B2476" s="1" t="str">
        <f>IF(MONTH(在职员工基本信息!G2473)=$L$4,MONTH(在职员工基本信息!G2473),"")</f>
        <v/>
      </c>
      <c r="D2476" s="1" t="str">
        <f>IFERROR(IF(在职员工基本信息!D2473="","",在职员工基本信息!D2473),"")</f>
        <v/>
      </c>
      <c r="E2476" s="1" t="str">
        <f>IF(在职员工基本信息!E2473="","",在职员工基本信息!E2473)</f>
        <v/>
      </c>
      <c r="F2476" s="23" t="str">
        <f>IF(在职员工基本信息!G2473="","",在职员工基本信息!G2473)</f>
        <v/>
      </c>
      <c r="G2476" s="1" t="str">
        <f>IF(在职员工基本信息!B2473="","",在职员工基本信息!B2473)</f>
        <v/>
      </c>
      <c r="H2476" s="1" t="str">
        <f>IF(在职员工基本信息!C2473="","",在职员工基本信息!C2473)</f>
        <v/>
      </c>
      <c r="J2476" s="23" t="str">
        <f t="shared" si="190"/>
        <v/>
      </c>
      <c r="K2476" s="23" t="str">
        <f t="shared" si="191"/>
        <v/>
      </c>
      <c r="L2476" s="23" t="str">
        <f t="shared" si="192"/>
        <v/>
      </c>
      <c r="M2476" s="23" t="str">
        <f t="shared" si="193"/>
        <v/>
      </c>
      <c r="N2476" s="23" t="str">
        <f t="shared" si="194"/>
        <v/>
      </c>
    </row>
    <row r="2477" spans="1:14">
      <c r="A2477" s="1" t="str">
        <f>B2477&amp;COUNTIF(B$8:B2477,B2477)</f>
        <v>2465</v>
      </c>
      <c r="B2477" s="1" t="str">
        <f>IF(MONTH(在职员工基本信息!G2474)=$L$4,MONTH(在职员工基本信息!G2474),"")</f>
        <v/>
      </c>
      <c r="D2477" s="1" t="str">
        <f>IFERROR(IF(在职员工基本信息!D2474="","",在职员工基本信息!D2474),"")</f>
        <v/>
      </c>
      <c r="E2477" s="1" t="str">
        <f>IF(在职员工基本信息!E2474="","",在职员工基本信息!E2474)</f>
        <v/>
      </c>
      <c r="F2477" s="23" t="str">
        <f>IF(在职员工基本信息!G2474="","",在职员工基本信息!G2474)</f>
        <v/>
      </c>
      <c r="G2477" s="1" t="str">
        <f>IF(在职员工基本信息!B2474="","",在职员工基本信息!B2474)</f>
        <v/>
      </c>
      <c r="H2477" s="1" t="str">
        <f>IF(在职员工基本信息!C2474="","",在职员工基本信息!C2474)</f>
        <v/>
      </c>
      <c r="J2477" s="23" t="str">
        <f t="shared" si="190"/>
        <v/>
      </c>
      <c r="K2477" s="23" t="str">
        <f t="shared" si="191"/>
        <v/>
      </c>
      <c r="L2477" s="23" t="str">
        <f t="shared" si="192"/>
        <v/>
      </c>
      <c r="M2477" s="23" t="str">
        <f t="shared" si="193"/>
        <v/>
      </c>
      <c r="N2477" s="23" t="str">
        <f t="shared" si="194"/>
        <v/>
      </c>
    </row>
    <row r="2478" spans="1:14">
      <c r="A2478" s="1" t="str">
        <f>B2478&amp;COUNTIF(B$8:B2478,B2478)</f>
        <v>2466</v>
      </c>
      <c r="B2478" s="1" t="str">
        <f>IF(MONTH(在职员工基本信息!G2475)=$L$4,MONTH(在职员工基本信息!G2475),"")</f>
        <v/>
      </c>
      <c r="D2478" s="1" t="str">
        <f>IFERROR(IF(在职员工基本信息!D2475="","",在职员工基本信息!D2475),"")</f>
        <v/>
      </c>
      <c r="E2478" s="1" t="str">
        <f>IF(在职员工基本信息!E2475="","",在职员工基本信息!E2475)</f>
        <v/>
      </c>
      <c r="F2478" s="23" t="str">
        <f>IF(在职员工基本信息!G2475="","",在职员工基本信息!G2475)</f>
        <v/>
      </c>
      <c r="G2478" s="1" t="str">
        <f>IF(在职员工基本信息!B2475="","",在职员工基本信息!B2475)</f>
        <v/>
      </c>
      <c r="H2478" s="1" t="str">
        <f>IF(在职员工基本信息!C2475="","",在职员工基本信息!C2475)</f>
        <v/>
      </c>
      <c r="J2478" s="23" t="str">
        <f t="shared" si="190"/>
        <v/>
      </c>
      <c r="K2478" s="23" t="str">
        <f t="shared" si="191"/>
        <v/>
      </c>
      <c r="L2478" s="23" t="str">
        <f t="shared" si="192"/>
        <v/>
      </c>
      <c r="M2478" s="23" t="str">
        <f t="shared" si="193"/>
        <v/>
      </c>
      <c r="N2478" s="23" t="str">
        <f t="shared" si="194"/>
        <v/>
      </c>
    </row>
    <row r="2479" spans="1:14">
      <c r="A2479" s="1" t="str">
        <f>B2479&amp;COUNTIF(B$8:B2479,B2479)</f>
        <v>2467</v>
      </c>
      <c r="B2479" s="1" t="str">
        <f>IF(MONTH(在职员工基本信息!G2476)=$L$4,MONTH(在职员工基本信息!G2476),"")</f>
        <v/>
      </c>
      <c r="D2479" s="1" t="str">
        <f>IFERROR(IF(在职员工基本信息!D2476="","",在职员工基本信息!D2476),"")</f>
        <v/>
      </c>
      <c r="E2479" s="1" t="str">
        <f>IF(在职员工基本信息!E2476="","",在职员工基本信息!E2476)</f>
        <v/>
      </c>
      <c r="F2479" s="23" t="str">
        <f>IF(在职员工基本信息!G2476="","",在职员工基本信息!G2476)</f>
        <v/>
      </c>
      <c r="G2479" s="1" t="str">
        <f>IF(在职员工基本信息!B2476="","",在职员工基本信息!B2476)</f>
        <v/>
      </c>
      <c r="H2479" s="1" t="str">
        <f>IF(在职员工基本信息!C2476="","",在职员工基本信息!C2476)</f>
        <v/>
      </c>
      <c r="J2479" s="23" t="str">
        <f t="shared" si="190"/>
        <v/>
      </c>
      <c r="K2479" s="23" t="str">
        <f t="shared" si="191"/>
        <v/>
      </c>
      <c r="L2479" s="23" t="str">
        <f t="shared" si="192"/>
        <v/>
      </c>
      <c r="M2479" s="23" t="str">
        <f t="shared" si="193"/>
        <v/>
      </c>
      <c r="N2479" s="23" t="str">
        <f t="shared" si="194"/>
        <v/>
      </c>
    </row>
    <row r="2480" spans="1:14">
      <c r="A2480" s="1" t="str">
        <f>B2480&amp;COUNTIF(B$8:B2480,B2480)</f>
        <v>2468</v>
      </c>
      <c r="B2480" s="1" t="str">
        <f>IF(MONTH(在职员工基本信息!G2477)=$L$4,MONTH(在职员工基本信息!G2477),"")</f>
        <v/>
      </c>
      <c r="D2480" s="1" t="str">
        <f>IFERROR(IF(在职员工基本信息!D2477="","",在职员工基本信息!D2477),"")</f>
        <v/>
      </c>
      <c r="E2480" s="1" t="str">
        <f>IF(在职员工基本信息!E2477="","",在职员工基本信息!E2477)</f>
        <v/>
      </c>
      <c r="F2480" s="23" t="str">
        <f>IF(在职员工基本信息!G2477="","",在职员工基本信息!G2477)</f>
        <v/>
      </c>
      <c r="G2480" s="1" t="str">
        <f>IF(在职员工基本信息!B2477="","",在职员工基本信息!B2477)</f>
        <v/>
      </c>
      <c r="H2480" s="1" t="str">
        <f>IF(在职员工基本信息!C2477="","",在职员工基本信息!C2477)</f>
        <v/>
      </c>
      <c r="J2480" s="23" t="str">
        <f t="shared" si="190"/>
        <v/>
      </c>
      <c r="K2480" s="23" t="str">
        <f t="shared" si="191"/>
        <v/>
      </c>
      <c r="L2480" s="23" t="str">
        <f t="shared" si="192"/>
        <v/>
      </c>
      <c r="M2480" s="23" t="str">
        <f t="shared" si="193"/>
        <v/>
      </c>
      <c r="N2480" s="23" t="str">
        <f t="shared" si="194"/>
        <v/>
      </c>
    </row>
    <row r="2481" spans="1:14">
      <c r="A2481" s="1" t="str">
        <f>B2481&amp;COUNTIF(B$8:B2481,B2481)</f>
        <v>2469</v>
      </c>
      <c r="B2481" s="1" t="str">
        <f>IF(MONTH(在职员工基本信息!G2478)=$L$4,MONTH(在职员工基本信息!G2478),"")</f>
        <v/>
      </c>
      <c r="D2481" s="1" t="str">
        <f>IFERROR(IF(在职员工基本信息!D2478="","",在职员工基本信息!D2478),"")</f>
        <v/>
      </c>
      <c r="E2481" s="1" t="str">
        <f>IF(在职员工基本信息!E2478="","",在职员工基本信息!E2478)</f>
        <v/>
      </c>
      <c r="F2481" s="23" t="str">
        <f>IF(在职员工基本信息!G2478="","",在职员工基本信息!G2478)</f>
        <v/>
      </c>
      <c r="G2481" s="1" t="str">
        <f>IF(在职员工基本信息!B2478="","",在职员工基本信息!B2478)</f>
        <v/>
      </c>
      <c r="H2481" s="1" t="str">
        <f>IF(在职员工基本信息!C2478="","",在职员工基本信息!C2478)</f>
        <v/>
      </c>
      <c r="J2481" s="23" t="str">
        <f t="shared" si="190"/>
        <v/>
      </c>
      <c r="K2481" s="23" t="str">
        <f t="shared" si="191"/>
        <v/>
      </c>
      <c r="L2481" s="23" t="str">
        <f t="shared" si="192"/>
        <v/>
      </c>
      <c r="M2481" s="23" t="str">
        <f t="shared" si="193"/>
        <v/>
      </c>
      <c r="N2481" s="23" t="str">
        <f t="shared" si="194"/>
        <v/>
      </c>
    </row>
    <row r="2482" spans="1:14">
      <c r="A2482" s="1" t="str">
        <f>B2482&amp;COUNTIF(B$8:B2482,B2482)</f>
        <v>2470</v>
      </c>
      <c r="B2482" s="1" t="str">
        <f>IF(MONTH(在职员工基本信息!G2479)=$L$4,MONTH(在职员工基本信息!G2479),"")</f>
        <v/>
      </c>
      <c r="D2482" s="1" t="str">
        <f>IFERROR(IF(在职员工基本信息!D2479="","",在职员工基本信息!D2479),"")</f>
        <v/>
      </c>
      <c r="E2482" s="1" t="str">
        <f>IF(在职员工基本信息!E2479="","",在职员工基本信息!E2479)</f>
        <v/>
      </c>
      <c r="F2482" s="23" t="str">
        <f>IF(在职员工基本信息!G2479="","",在职员工基本信息!G2479)</f>
        <v/>
      </c>
      <c r="G2482" s="1" t="str">
        <f>IF(在职员工基本信息!B2479="","",在职员工基本信息!B2479)</f>
        <v/>
      </c>
      <c r="H2482" s="1" t="str">
        <f>IF(在职员工基本信息!C2479="","",在职员工基本信息!C2479)</f>
        <v/>
      </c>
      <c r="J2482" s="23" t="str">
        <f t="shared" si="190"/>
        <v/>
      </c>
      <c r="K2482" s="23" t="str">
        <f t="shared" si="191"/>
        <v/>
      </c>
      <c r="L2482" s="23" t="str">
        <f t="shared" si="192"/>
        <v/>
      </c>
      <c r="M2482" s="23" t="str">
        <f t="shared" si="193"/>
        <v/>
      </c>
      <c r="N2482" s="23" t="str">
        <f t="shared" si="194"/>
        <v/>
      </c>
    </row>
    <row r="2483" spans="1:14">
      <c r="A2483" s="1" t="str">
        <f>B2483&amp;COUNTIF(B$8:B2483,B2483)</f>
        <v>2471</v>
      </c>
      <c r="B2483" s="1" t="str">
        <f>IF(MONTH(在职员工基本信息!G2480)=$L$4,MONTH(在职员工基本信息!G2480),"")</f>
        <v/>
      </c>
      <c r="D2483" s="1" t="str">
        <f>IFERROR(IF(在职员工基本信息!D2480="","",在职员工基本信息!D2480),"")</f>
        <v/>
      </c>
      <c r="E2483" s="1" t="str">
        <f>IF(在职员工基本信息!E2480="","",在职员工基本信息!E2480)</f>
        <v/>
      </c>
      <c r="F2483" s="23" t="str">
        <f>IF(在职员工基本信息!G2480="","",在职员工基本信息!G2480)</f>
        <v/>
      </c>
      <c r="G2483" s="1" t="str">
        <f>IF(在职员工基本信息!B2480="","",在职员工基本信息!B2480)</f>
        <v/>
      </c>
      <c r="H2483" s="1" t="str">
        <f>IF(在职员工基本信息!C2480="","",在职员工基本信息!C2480)</f>
        <v/>
      </c>
      <c r="J2483" s="23" t="str">
        <f t="shared" si="190"/>
        <v/>
      </c>
      <c r="K2483" s="23" t="str">
        <f t="shared" si="191"/>
        <v/>
      </c>
      <c r="L2483" s="23" t="str">
        <f t="shared" si="192"/>
        <v/>
      </c>
      <c r="M2483" s="23" t="str">
        <f t="shared" si="193"/>
        <v/>
      </c>
      <c r="N2483" s="23" t="str">
        <f t="shared" si="194"/>
        <v/>
      </c>
    </row>
    <row r="2484" spans="1:14">
      <c r="A2484" s="1" t="str">
        <f>B2484&amp;COUNTIF(B$8:B2484,B2484)</f>
        <v>2472</v>
      </c>
      <c r="B2484" s="1" t="str">
        <f>IF(MONTH(在职员工基本信息!G2481)=$L$4,MONTH(在职员工基本信息!G2481),"")</f>
        <v/>
      </c>
      <c r="D2484" s="1" t="str">
        <f>IFERROR(IF(在职员工基本信息!D2481="","",在职员工基本信息!D2481),"")</f>
        <v/>
      </c>
      <c r="E2484" s="1" t="str">
        <f>IF(在职员工基本信息!E2481="","",在职员工基本信息!E2481)</f>
        <v/>
      </c>
      <c r="F2484" s="23" t="str">
        <f>IF(在职员工基本信息!G2481="","",在职员工基本信息!G2481)</f>
        <v/>
      </c>
      <c r="G2484" s="1" t="str">
        <f>IF(在职员工基本信息!B2481="","",在职员工基本信息!B2481)</f>
        <v/>
      </c>
      <c r="H2484" s="1" t="str">
        <f>IF(在职员工基本信息!C2481="","",在职员工基本信息!C2481)</f>
        <v/>
      </c>
      <c r="J2484" s="23" t="str">
        <f t="shared" si="190"/>
        <v/>
      </c>
      <c r="K2484" s="23" t="str">
        <f t="shared" si="191"/>
        <v/>
      </c>
      <c r="L2484" s="23" t="str">
        <f t="shared" si="192"/>
        <v/>
      </c>
      <c r="M2484" s="23" t="str">
        <f t="shared" si="193"/>
        <v/>
      </c>
      <c r="N2484" s="23" t="str">
        <f t="shared" si="194"/>
        <v/>
      </c>
    </row>
    <row r="2485" spans="1:14">
      <c r="A2485" s="1" t="str">
        <f>B2485&amp;COUNTIF(B$8:B2485,B2485)</f>
        <v>2473</v>
      </c>
      <c r="B2485" s="1" t="str">
        <f>IF(MONTH(在职员工基本信息!G2482)=$L$4,MONTH(在职员工基本信息!G2482),"")</f>
        <v/>
      </c>
      <c r="D2485" s="1" t="str">
        <f>IFERROR(IF(在职员工基本信息!D2482="","",在职员工基本信息!D2482),"")</f>
        <v/>
      </c>
      <c r="E2485" s="1" t="str">
        <f>IF(在职员工基本信息!E2482="","",在职员工基本信息!E2482)</f>
        <v/>
      </c>
      <c r="F2485" s="23" t="str">
        <f>IF(在职员工基本信息!G2482="","",在职员工基本信息!G2482)</f>
        <v/>
      </c>
      <c r="G2485" s="1" t="str">
        <f>IF(在职员工基本信息!B2482="","",在职员工基本信息!B2482)</f>
        <v/>
      </c>
      <c r="H2485" s="1" t="str">
        <f>IF(在职员工基本信息!C2482="","",在职员工基本信息!C2482)</f>
        <v/>
      </c>
      <c r="J2485" s="23" t="str">
        <f t="shared" si="190"/>
        <v/>
      </c>
      <c r="K2485" s="23" t="str">
        <f t="shared" si="191"/>
        <v/>
      </c>
      <c r="L2485" s="23" t="str">
        <f t="shared" si="192"/>
        <v/>
      </c>
      <c r="M2485" s="23" t="str">
        <f t="shared" si="193"/>
        <v/>
      </c>
      <c r="N2485" s="23" t="str">
        <f t="shared" si="194"/>
        <v/>
      </c>
    </row>
    <row r="2486" spans="1:14">
      <c r="A2486" s="1" t="str">
        <f>B2486&amp;COUNTIF(B$8:B2486,B2486)</f>
        <v>2474</v>
      </c>
      <c r="B2486" s="1" t="str">
        <f>IF(MONTH(在职员工基本信息!G2483)=$L$4,MONTH(在职员工基本信息!G2483),"")</f>
        <v/>
      </c>
      <c r="D2486" s="1" t="str">
        <f>IFERROR(IF(在职员工基本信息!D2483="","",在职员工基本信息!D2483),"")</f>
        <v/>
      </c>
      <c r="E2486" s="1" t="str">
        <f>IF(在职员工基本信息!E2483="","",在职员工基本信息!E2483)</f>
        <v/>
      </c>
      <c r="F2486" s="23" t="str">
        <f>IF(在职员工基本信息!G2483="","",在职员工基本信息!G2483)</f>
        <v/>
      </c>
      <c r="G2486" s="1" t="str">
        <f>IF(在职员工基本信息!B2483="","",在职员工基本信息!B2483)</f>
        <v/>
      </c>
      <c r="H2486" s="1" t="str">
        <f>IF(在职员工基本信息!C2483="","",在职员工基本信息!C2483)</f>
        <v/>
      </c>
      <c r="J2486" s="23" t="str">
        <f t="shared" si="190"/>
        <v/>
      </c>
      <c r="K2486" s="23" t="str">
        <f t="shared" si="191"/>
        <v/>
      </c>
      <c r="L2486" s="23" t="str">
        <f t="shared" si="192"/>
        <v/>
      </c>
      <c r="M2486" s="23" t="str">
        <f t="shared" si="193"/>
        <v/>
      </c>
      <c r="N2486" s="23" t="str">
        <f t="shared" si="194"/>
        <v/>
      </c>
    </row>
    <row r="2487" spans="1:14">
      <c r="A2487" s="1" t="str">
        <f>B2487&amp;COUNTIF(B$8:B2487,B2487)</f>
        <v>2475</v>
      </c>
      <c r="B2487" s="1" t="str">
        <f>IF(MONTH(在职员工基本信息!G2484)=$L$4,MONTH(在职员工基本信息!G2484),"")</f>
        <v/>
      </c>
      <c r="D2487" s="1" t="str">
        <f>IFERROR(IF(在职员工基本信息!D2484="","",在职员工基本信息!D2484),"")</f>
        <v/>
      </c>
      <c r="E2487" s="1" t="str">
        <f>IF(在职员工基本信息!E2484="","",在职员工基本信息!E2484)</f>
        <v/>
      </c>
      <c r="F2487" s="23" t="str">
        <f>IF(在职员工基本信息!G2484="","",在职员工基本信息!G2484)</f>
        <v/>
      </c>
      <c r="G2487" s="1" t="str">
        <f>IF(在职员工基本信息!B2484="","",在职员工基本信息!B2484)</f>
        <v/>
      </c>
      <c r="H2487" s="1" t="str">
        <f>IF(在职员工基本信息!C2484="","",在职员工基本信息!C2484)</f>
        <v/>
      </c>
      <c r="J2487" s="23" t="str">
        <f t="shared" si="190"/>
        <v/>
      </c>
      <c r="K2487" s="23" t="str">
        <f t="shared" si="191"/>
        <v/>
      </c>
      <c r="L2487" s="23" t="str">
        <f t="shared" si="192"/>
        <v/>
      </c>
      <c r="M2487" s="23" t="str">
        <f t="shared" si="193"/>
        <v/>
      </c>
      <c r="N2487" s="23" t="str">
        <f t="shared" si="194"/>
        <v/>
      </c>
    </row>
    <row r="2488" spans="1:14">
      <c r="A2488" s="1" t="str">
        <f>B2488&amp;COUNTIF(B$8:B2488,B2488)</f>
        <v>2476</v>
      </c>
      <c r="B2488" s="1" t="str">
        <f>IF(MONTH(在职员工基本信息!G2485)=$L$4,MONTH(在职员工基本信息!G2485),"")</f>
        <v/>
      </c>
      <c r="D2488" s="1" t="str">
        <f>IFERROR(IF(在职员工基本信息!D2485="","",在职员工基本信息!D2485),"")</f>
        <v/>
      </c>
      <c r="E2488" s="1" t="str">
        <f>IF(在职员工基本信息!E2485="","",在职员工基本信息!E2485)</f>
        <v/>
      </c>
      <c r="F2488" s="23" t="str">
        <f>IF(在职员工基本信息!G2485="","",在职员工基本信息!G2485)</f>
        <v/>
      </c>
      <c r="G2488" s="1" t="str">
        <f>IF(在职员工基本信息!B2485="","",在职员工基本信息!B2485)</f>
        <v/>
      </c>
      <c r="H2488" s="1" t="str">
        <f>IF(在职员工基本信息!C2485="","",在职员工基本信息!C2485)</f>
        <v/>
      </c>
      <c r="J2488" s="23" t="str">
        <f t="shared" si="190"/>
        <v/>
      </c>
      <c r="K2488" s="23" t="str">
        <f t="shared" si="191"/>
        <v/>
      </c>
      <c r="L2488" s="23" t="str">
        <f t="shared" si="192"/>
        <v/>
      </c>
      <c r="M2488" s="23" t="str">
        <f t="shared" si="193"/>
        <v/>
      </c>
      <c r="N2488" s="23" t="str">
        <f t="shared" si="194"/>
        <v/>
      </c>
    </row>
    <row r="2489" spans="1:14">
      <c r="A2489" s="1" t="str">
        <f>B2489&amp;COUNTIF(B$8:B2489,B2489)</f>
        <v>2477</v>
      </c>
      <c r="B2489" s="1" t="str">
        <f>IF(MONTH(在职员工基本信息!G2486)=$L$4,MONTH(在职员工基本信息!G2486),"")</f>
        <v/>
      </c>
      <c r="D2489" s="1" t="str">
        <f>IFERROR(IF(在职员工基本信息!D2486="","",在职员工基本信息!D2486),"")</f>
        <v/>
      </c>
      <c r="E2489" s="1" t="str">
        <f>IF(在职员工基本信息!E2486="","",在职员工基本信息!E2486)</f>
        <v/>
      </c>
      <c r="F2489" s="23" t="str">
        <f>IF(在职员工基本信息!G2486="","",在职员工基本信息!G2486)</f>
        <v/>
      </c>
      <c r="G2489" s="1" t="str">
        <f>IF(在职员工基本信息!B2486="","",在职员工基本信息!B2486)</f>
        <v/>
      </c>
      <c r="H2489" s="1" t="str">
        <f>IF(在职员工基本信息!C2486="","",在职员工基本信息!C2486)</f>
        <v/>
      </c>
      <c r="J2489" s="23" t="str">
        <f t="shared" si="190"/>
        <v/>
      </c>
      <c r="K2489" s="23" t="str">
        <f t="shared" si="191"/>
        <v/>
      </c>
      <c r="L2489" s="23" t="str">
        <f t="shared" si="192"/>
        <v/>
      </c>
      <c r="M2489" s="23" t="str">
        <f t="shared" si="193"/>
        <v/>
      </c>
      <c r="N2489" s="23" t="str">
        <f t="shared" si="194"/>
        <v/>
      </c>
    </row>
    <row r="2490" spans="1:14">
      <c r="A2490" s="1" t="str">
        <f>B2490&amp;COUNTIF(B$8:B2490,B2490)</f>
        <v>2478</v>
      </c>
      <c r="B2490" s="1" t="str">
        <f>IF(MONTH(在职员工基本信息!G2487)=$L$4,MONTH(在职员工基本信息!G2487),"")</f>
        <v/>
      </c>
      <c r="D2490" s="1" t="str">
        <f>IFERROR(IF(在职员工基本信息!D2487="","",在职员工基本信息!D2487),"")</f>
        <v/>
      </c>
      <c r="E2490" s="1" t="str">
        <f>IF(在职员工基本信息!E2487="","",在职员工基本信息!E2487)</f>
        <v/>
      </c>
      <c r="F2490" s="23" t="str">
        <f>IF(在职员工基本信息!G2487="","",在职员工基本信息!G2487)</f>
        <v/>
      </c>
      <c r="G2490" s="1" t="str">
        <f>IF(在职员工基本信息!B2487="","",在职员工基本信息!B2487)</f>
        <v/>
      </c>
      <c r="H2490" s="1" t="str">
        <f>IF(在职员工基本信息!C2487="","",在职员工基本信息!C2487)</f>
        <v/>
      </c>
      <c r="J2490" s="23" t="str">
        <f t="shared" si="190"/>
        <v/>
      </c>
      <c r="K2490" s="23" t="str">
        <f t="shared" si="191"/>
        <v/>
      </c>
      <c r="L2490" s="23" t="str">
        <f t="shared" si="192"/>
        <v/>
      </c>
      <c r="M2490" s="23" t="str">
        <f t="shared" si="193"/>
        <v/>
      </c>
      <c r="N2490" s="23" t="str">
        <f t="shared" si="194"/>
        <v/>
      </c>
    </row>
    <row r="2491" spans="1:14">
      <c r="A2491" s="1" t="str">
        <f>B2491&amp;COUNTIF(B$8:B2491,B2491)</f>
        <v>2479</v>
      </c>
      <c r="B2491" s="1" t="str">
        <f>IF(MONTH(在职员工基本信息!G2488)=$L$4,MONTH(在职员工基本信息!G2488),"")</f>
        <v/>
      </c>
      <c r="D2491" s="1" t="str">
        <f>IFERROR(IF(在职员工基本信息!D2488="","",在职员工基本信息!D2488),"")</f>
        <v/>
      </c>
      <c r="E2491" s="1" t="str">
        <f>IF(在职员工基本信息!E2488="","",在职员工基本信息!E2488)</f>
        <v/>
      </c>
      <c r="F2491" s="23" t="str">
        <f>IF(在职员工基本信息!G2488="","",在职员工基本信息!G2488)</f>
        <v/>
      </c>
      <c r="G2491" s="1" t="str">
        <f>IF(在职员工基本信息!B2488="","",在职员工基本信息!B2488)</f>
        <v/>
      </c>
      <c r="H2491" s="1" t="str">
        <f>IF(在职员工基本信息!C2488="","",在职员工基本信息!C2488)</f>
        <v/>
      </c>
      <c r="J2491" s="23" t="str">
        <f t="shared" si="190"/>
        <v/>
      </c>
      <c r="K2491" s="23" t="str">
        <f t="shared" si="191"/>
        <v/>
      </c>
      <c r="L2491" s="23" t="str">
        <f t="shared" si="192"/>
        <v/>
      </c>
      <c r="M2491" s="23" t="str">
        <f t="shared" si="193"/>
        <v/>
      </c>
      <c r="N2491" s="23" t="str">
        <f t="shared" si="194"/>
        <v/>
      </c>
    </row>
    <row r="2492" spans="1:14">
      <c r="A2492" s="1" t="str">
        <f>B2492&amp;COUNTIF(B$8:B2492,B2492)</f>
        <v>2480</v>
      </c>
      <c r="B2492" s="1" t="str">
        <f>IF(MONTH(在职员工基本信息!G2489)=$L$4,MONTH(在职员工基本信息!G2489),"")</f>
        <v/>
      </c>
      <c r="D2492" s="1" t="str">
        <f>IFERROR(IF(在职员工基本信息!D2489="","",在职员工基本信息!D2489),"")</f>
        <v/>
      </c>
      <c r="E2492" s="1" t="str">
        <f>IF(在职员工基本信息!E2489="","",在职员工基本信息!E2489)</f>
        <v/>
      </c>
      <c r="F2492" s="23" t="str">
        <f>IF(在职员工基本信息!G2489="","",在职员工基本信息!G2489)</f>
        <v/>
      </c>
      <c r="G2492" s="1" t="str">
        <f>IF(在职员工基本信息!B2489="","",在职员工基本信息!B2489)</f>
        <v/>
      </c>
      <c r="H2492" s="1" t="str">
        <f>IF(在职员工基本信息!C2489="","",在职员工基本信息!C2489)</f>
        <v/>
      </c>
      <c r="J2492" s="23" t="str">
        <f t="shared" si="190"/>
        <v/>
      </c>
      <c r="K2492" s="23" t="str">
        <f t="shared" si="191"/>
        <v/>
      </c>
      <c r="L2492" s="23" t="str">
        <f t="shared" si="192"/>
        <v/>
      </c>
      <c r="M2492" s="23" t="str">
        <f t="shared" si="193"/>
        <v/>
      </c>
      <c r="N2492" s="23" t="str">
        <f t="shared" si="194"/>
        <v/>
      </c>
    </row>
    <row r="2493" spans="1:14">
      <c r="A2493" s="1" t="str">
        <f>B2493&amp;COUNTIF(B$8:B2493,B2493)</f>
        <v>2481</v>
      </c>
      <c r="B2493" s="1" t="str">
        <f>IF(MONTH(在职员工基本信息!G2490)=$L$4,MONTH(在职员工基本信息!G2490),"")</f>
        <v/>
      </c>
      <c r="D2493" s="1" t="str">
        <f>IFERROR(IF(在职员工基本信息!D2490="","",在职员工基本信息!D2490),"")</f>
        <v/>
      </c>
      <c r="E2493" s="1" t="str">
        <f>IF(在职员工基本信息!E2490="","",在职员工基本信息!E2490)</f>
        <v/>
      </c>
      <c r="F2493" s="23" t="str">
        <f>IF(在职员工基本信息!G2490="","",在职员工基本信息!G2490)</f>
        <v/>
      </c>
      <c r="G2493" s="1" t="str">
        <f>IF(在职员工基本信息!B2490="","",在职员工基本信息!B2490)</f>
        <v/>
      </c>
      <c r="H2493" s="1" t="str">
        <f>IF(在职员工基本信息!C2490="","",在职员工基本信息!C2490)</f>
        <v/>
      </c>
      <c r="J2493" s="23" t="str">
        <f t="shared" si="190"/>
        <v/>
      </c>
      <c r="K2493" s="23" t="str">
        <f t="shared" si="191"/>
        <v/>
      </c>
      <c r="L2493" s="23" t="str">
        <f t="shared" si="192"/>
        <v/>
      </c>
      <c r="M2493" s="23" t="str">
        <f t="shared" si="193"/>
        <v/>
      </c>
      <c r="N2493" s="23" t="str">
        <f t="shared" si="194"/>
        <v/>
      </c>
    </row>
    <row r="2494" spans="1:14">
      <c r="A2494" s="1" t="str">
        <f>B2494&amp;COUNTIF(B$8:B2494,B2494)</f>
        <v>2482</v>
      </c>
      <c r="B2494" s="1" t="str">
        <f>IF(MONTH(在职员工基本信息!G2491)=$L$4,MONTH(在职员工基本信息!G2491),"")</f>
        <v/>
      </c>
      <c r="D2494" s="1" t="str">
        <f>IFERROR(IF(在职员工基本信息!D2491="","",在职员工基本信息!D2491),"")</f>
        <v/>
      </c>
      <c r="E2494" s="1" t="str">
        <f>IF(在职员工基本信息!E2491="","",在职员工基本信息!E2491)</f>
        <v/>
      </c>
      <c r="F2494" s="23" t="str">
        <f>IF(在职员工基本信息!G2491="","",在职员工基本信息!G2491)</f>
        <v/>
      </c>
      <c r="G2494" s="1" t="str">
        <f>IF(在职员工基本信息!B2491="","",在职员工基本信息!B2491)</f>
        <v/>
      </c>
      <c r="H2494" s="1" t="str">
        <f>IF(在职员工基本信息!C2491="","",在职员工基本信息!C2491)</f>
        <v/>
      </c>
      <c r="J2494" s="23" t="str">
        <f t="shared" si="190"/>
        <v/>
      </c>
      <c r="K2494" s="23" t="str">
        <f t="shared" si="191"/>
        <v/>
      </c>
      <c r="L2494" s="23" t="str">
        <f t="shared" si="192"/>
        <v/>
      </c>
      <c r="M2494" s="23" t="str">
        <f t="shared" si="193"/>
        <v/>
      </c>
      <c r="N2494" s="23" t="str">
        <f t="shared" si="194"/>
        <v/>
      </c>
    </row>
    <row r="2495" spans="1:14">
      <c r="A2495" s="1" t="str">
        <f>B2495&amp;COUNTIF(B$8:B2495,B2495)</f>
        <v>2483</v>
      </c>
      <c r="B2495" s="1" t="str">
        <f>IF(MONTH(在职员工基本信息!G2492)=$L$4,MONTH(在职员工基本信息!G2492),"")</f>
        <v/>
      </c>
      <c r="D2495" s="1" t="str">
        <f>IFERROR(IF(在职员工基本信息!D2492="","",在职员工基本信息!D2492),"")</f>
        <v/>
      </c>
      <c r="E2495" s="1" t="str">
        <f>IF(在职员工基本信息!E2492="","",在职员工基本信息!E2492)</f>
        <v/>
      </c>
      <c r="F2495" s="23" t="str">
        <f>IF(在职员工基本信息!G2492="","",在职员工基本信息!G2492)</f>
        <v/>
      </c>
      <c r="G2495" s="1" t="str">
        <f>IF(在职员工基本信息!B2492="","",在职员工基本信息!B2492)</f>
        <v/>
      </c>
      <c r="H2495" s="1" t="str">
        <f>IF(在职员工基本信息!C2492="","",在职员工基本信息!C2492)</f>
        <v/>
      </c>
      <c r="J2495" s="23" t="str">
        <f t="shared" si="190"/>
        <v/>
      </c>
      <c r="K2495" s="23" t="str">
        <f t="shared" si="191"/>
        <v/>
      </c>
      <c r="L2495" s="23" t="str">
        <f t="shared" si="192"/>
        <v/>
      </c>
      <c r="M2495" s="23" t="str">
        <f t="shared" si="193"/>
        <v/>
      </c>
      <c r="N2495" s="23" t="str">
        <f t="shared" si="194"/>
        <v/>
      </c>
    </row>
    <row r="2496" spans="1:14">
      <c r="A2496" s="1" t="str">
        <f>B2496&amp;COUNTIF(B$8:B2496,B2496)</f>
        <v>2484</v>
      </c>
      <c r="B2496" s="1" t="str">
        <f>IF(MONTH(在职员工基本信息!G2493)=$L$4,MONTH(在职员工基本信息!G2493),"")</f>
        <v/>
      </c>
      <c r="D2496" s="1" t="str">
        <f>IFERROR(IF(在职员工基本信息!D2493="","",在职员工基本信息!D2493),"")</f>
        <v/>
      </c>
      <c r="E2496" s="1" t="str">
        <f>IF(在职员工基本信息!E2493="","",在职员工基本信息!E2493)</f>
        <v/>
      </c>
      <c r="F2496" s="23" t="str">
        <f>IF(在职员工基本信息!G2493="","",在职员工基本信息!G2493)</f>
        <v/>
      </c>
      <c r="G2496" s="1" t="str">
        <f>IF(在职员工基本信息!B2493="","",在职员工基本信息!B2493)</f>
        <v/>
      </c>
      <c r="H2496" s="1" t="str">
        <f>IF(在职员工基本信息!C2493="","",在职员工基本信息!C2493)</f>
        <v/>
      </c>
      <c r="J2496" s="23" t="str">
        <f t="shared" si="190"/>
        <v/>
      </c>
      <c r="K2496" s="23" t="str">
        <f t="shared" si="191"/>
        <v/>
      </c>
      <c r="L2496" s="23" t="str">
        <f t="shared" si="192"/>
        <v/>
      </c>
      <c r="M2496" s="23" t="str">
        <f t="shared" si="193"/>
        <v/>
      </c>
      <c r="N2496" s="23" t="str">
        <f t="shared" si="194"/>
        <v/>
      </c>
    </row>
    <row r="2497" spans="1:14">
      <c r="A2497" s="1" t="str">
        <f>B2497&amp;COUNTIF(B$8:B2497,B2497)</f>
        <v>2485</v>
      </c>
      <c r="B2497" s="1" t="str">
        <f>IF(MONTH(在职员工基本信息!G2494)=$L$4,MONTH(在职员工基本信息!G2494),"")</f>
        <v/>
      </c>
      <c r="D2497" s="1" t="str">
        <f>IFERROR(IF(在职员工基本信息!D2494="","",在职员工基本信息!D2494),"")</f>
        <v/>
      </c>
      <c r="E2497" s="1" t="str">
        <f>IF(在职员工基本信息!E2494="","",在职员工基本信息!E2494)</f>
        <v/>
      </c>
      <c r="F2497" s="23" t="str">
        <f>IF(在职员工基本信息!G2494="","",在职员工基本信息!G2494)</f>
        <v/>
      </c>
      <c r="G2497" s="1" t="str">
        <f>IF(在职员工基本信息!B2494="","",在职员工基本信息!B2494)</f>
        <v/>
      </c>
      <c r="H2497" s="1" t="str">
        <f>IF(在职员工基本信息!C2494="","",在职员工基本信息!C2494)</f>
        <v/>
      </c>
      <c r="J2497" s="23" t="str">
        <f t="shared" si="190"/>
        <v/>
      </c>
      <c r="K2497" s="23" t="str">
        <f t="shared" si="191"/>
        <v/>
      </c>
      <c r="L2497" s="23" t="str">
        <f t="shared" si="192"/>
        <v/>
      </c>
      <c r="M2497" s="23" t="str">
        <f t="shared" si="193"/>
        <v/>
      </c>
      <c r="N2497" s="23" t="str">
        <f t="shared" si="194"/>
        <v/>
      </c>
    </row>
    <row r="2498" spans="1:14">
      <c r="A2498" s="1" t="str">
        <f>B2498&amp;COUNTIF(B$8:B2498,B2498)</f>
        <v>2486</v>
      </c>
      <c r="B2498" s="1" t="str">
        <f>IF(MONTH(在职员工基本信息!G2495)=$L$4,MONTH(在职员工基本信息!G2495),"")</f>
        <v/>
      </c>
      <c r="D2498" s="1" t="str">
        <f>IFERROR(IF(在职员工基本信息!D2495="","",在职员工基本信息!D2495),"")</f>
        <v/>
      </c>
      <c r="E2498" s="1" t="str">
        <f>IF(在职员工基本信息!E2495="","",在职员工基本信息!E2495)</f>
        <v/>
      </c>
      <c r="F2498" s="23" t="str">
        <f>IF(在职员工基本信息!G2495="","",在职员工基本信息!G2495)</f>
        <v/>
      </c>
      <c r="G2498" s="1" t="str">
        <f>IF(在职员工基本信息!B2495="","",在职员工基本信息!B2495)</f>
        <v/>
      </c>
      <c r="H2498" s="1" t="str">
        <f>IF(在职员工基本信息!C2495="","",在职员工基本信息!C2495)</f>
        <v/>
      </c>
      <c r="J2498" s="23" t="str">
        <f t="shared" si="190"/>
        <v/>
      </c>
      <c r="K2498" s="23" t="str">
        <f t="shared" si="191"/>
        <v/>
      </c>
      <c r="L2498" s="23" t="str">
        <f t="shared" si="192"/>
        <v/>
      </c>
      <c r="M2498" s="23" t="str">
        <f t="shared" si="193"/>
        <v/>
      </c>
      <c r="N2498" s="23" t="str">
        <f t="shared" si="194"/>
        <v/>
      </c>
    </row>
    <row r="2499" spans="1:14">
      <c r="A2499" s="1" t="str">
        <f>B2499&amp;COUNTIF(B$8:B2499,B2499)</f>
        <v>2487</v>
      </c>
      <c r="B2499" s="1" t="str">
        <f>IF(MONTH(在职员工基本信息!G2496)=$L$4,MONTH(在职员工基本信息!G2496),"")</f>
        <v/>
      </c>
      <c r="D2499" s="1" t="str">
        <f>IFERROR(IF(在职员工基本信息!D2496="","",在职员工基本信息!D2496),"")</f>
        <v/>
      </c>
      <c r="E2499" s="1" t="str">
        <f>IF(在职员工基本信息!E2496="","",在职员工基本信息!E2496)</f>
        <v/>
      </c>
      <c r="F2499" s="23" t="str">
        <f>IF(在职员工基本信息!G2496="","",在职员工基本信息!G2496)</f>
        <v/>
      </c>
      <c r="G2499" s="1" t="str">
        <f>IF(在职员工基本信息!B2496="","",在职员工基本信息!B2496)</f>
        <v/>
      </c>
      <c r="H2499" s="1" t="str">
        <f>IF(在职员工基本信息!C2496="","",在职员工基本信息!C2496)</f>
        <v/>
      </c>
      <c r="J2499" s="23" t="str">
        <f t="shared" si="190"/>
        <v/>
      </c>
      <c r="K2499" s="23" t="str">
        <f t="shared" si="191"/>
        <v/>
      </c>
      <c r="L2499" s="23" t="str">
        <f t="shared" si="192"/>
        <v/>
      </c>
      <c r="M2499" s="23" t="str">
        <f t="shared" si="193"/>
        <v/>
      </c>
      <c r="N2499" s="23" t="str">
        <f t="shared" si="194"/>
        <v/>
      </c>
    </row>
    <row r="2500" spans="1:14">
      <c r="A2500" s="1" t="str">
        <f>B2500&amp;COUNTIF(B$8:B2500,B2500)</f>
        <v>2488</v>
      </c>
      <c r="B2500" s="1" t="str">
        <f>IF(MONTH(在职员工基本信息!G2497)=$L$4,MONTH(在职员工基本信息!G2497),"")</f>
        <v/>
      </c>
      <c r="D2500" s="1" t="str">
        <f>IFERROR(IF(在职员工基本信息!D2497="","",在职员工基本信息!D2497),"")</f>
        <v/>
      </c>
      <c r="E2500" s="1" t="str">
        <f>IF(在职员工基本信息!E2497="","",在职员工基本信息!E2497)</f>
        <v/>
      </c>
      <c r="F2500" s="23" t="str">
        <f>IF(在职员工基本信息!G2497="","",在职员工基本信息!G2497)</f>
        <v/>
      </c>
      <c r="G2500" s="1" t="str">
        <f>IF(在职员工基本信息!B2497="","",在职员工基本信息!B2497)</f>
        <v/>
      </c>
      <c r="H2500" s="1" t="str">
        <f>IF(在职员工基本信息!C2497="","",在职员工基本信息!C2497)</f>
        <v/>
      </c>
      <c r="J2500" s="23" t="str">
        <f t="shared" si="190"/>
        <v/>
      </c>
      <c r="K2500" s="23" t="str">
        <f t="shared" si="191"/>
        <v/>
      </c>
      <c r="L2500" s="23" t="str">
        <f t="shared" si="192"/>
        <v/>
      </c>
      <c r="M2500" s="23" t="str">
        <f t="shared" si="193"/>
        <v/>
      </c>
      <c r="N2500" s="23" t="str">
        <f t="shared" si="194"/>
        <v/>
      </c>
    </row>
    <row r="2501" spans="1:14">
      <c r="A2501" s="1" t="str">
        <f>B2501&amp;COUNTIF(B$8:B2501,B2501)</f>
        <v>2489</v>
      </c>
      <c r="B2501" s="1" t="str">
        <f>IF(MONTH(在职员工基本信息!G2498)=$L$4,MONTH(在职员工基本信息!G2498),"")</f>
        <v/>
      </c>
      <c r="D2501" s="1" t="str">
        <f>IFERROR(IF(在职员工基本信息!D2498="","",在职员工基本信息!D2498),"")</f>
        <v/>
      </c>
      <c r="E2501" s="1" t="str">
        <f>IF(在职员工基本信息!E2498="","",在职员工基本信息!E2498)</f>
        <v/>
      </c>
      <c r="F2501" s="23" t="str">
        <f>IF(在职员工基本信息!G2498="","",在职员工基本信息!G2498)</f>
        <v/>
      </c>
      <c r="G2501" s="1" t="str">
        <f>IF(在职员工基本信息!B2498="","",在职员工基本信息!B2498)</f>
        <v/>
      </c>
      <c r="H2501" s="1" t="str">
        <f>IF(在职员工基本信息!C2498="","",在职员工基本信息!C2498)</f>
        <v/>
      </c>
      <c r="J2501" s="23" t="str">
        <f t="shared" si="190"/>
        <v/>
      </c>
      <c r="K2501" s="23" t="str">
        <f t="shared" si="191"/>
        <v/>
      </c>
      <c r="L2501" s="23" t="str">
        <f t="shared" si="192"/>
        <v/>
      </c>
      <c r="M2501" s="23" t="str">
        <f t="shared" si="193"/>
        <v/>
      </c>
      <c r="N2501" s="23" t="str">
        <f t="shared" si="194"/>
        <v/>
      </c>
    </row>
    <row r="2502" spans="1:14">
      <c r="A2502" s="1" t="str">
        <f>B2502&amp;COUNTIF(B$8:B2502,B2502)</f>
        <v>2490</v>
      </c>
      <c r="B2502" s="1" t="str">
        <f>IF(MONTH(在职员工基本信息!G2499)=$L$4,MONTH(在职员工基本信息!G2499),"")</f>
        <v/>
      </c>
      <c r="D2502" s="1" t="str">
        <f>IFERROR(IF(在职员工基本信息!D2499="","",在职员工基本信息!D2499),"")</f>
        <v/>
      </c>
      <c r="E2502" s="1" t="str">
        <f>IF(在职员工基本信息!E2499="","",在职员工基本信息!E2499)</f>
        <v/>
      </c>
      <c r="F2502" s="23" t="str">
        <f>IF(在职员工基本信息!G2499="","",在职员工基本信息!G2499)</f>
        <v/>
      </c>
      <c r="G2502" s="1" t="str">
        <f>IF(在职员工基本信息!B2499="","",在职员工基本信息!B2499)</f>
        <v/>
      </c>
      <c r="H2502" s="1" t="str">
        <f>IF(在职员工基本信息!C2499="","",在职员工基本信息!C2499)</f>
        <v/>
      </c>
      <c r="J2502" s="23" t="str">
        <f t="shared" si="190"/>
        <v/>
      </c>
      <c r="K2502" s="23" t="str">
        <f t="shared" si="191"/>
        <v/>
      </c>
      <c r="L2502" s="23" t="str">
        <f t="shared" si="192"/>
        <v/>
      </c>
      <c r="M2502" s="23" t="str">
        <f t="shared" si="193"/>
        <v/>
      </c>
      <c r="N2502" s="23" t="str">
        <f t="shared" si="194"/>
        <v/>
      </c>
    </row>
    <row r="2503" spans="1:14">
      <c r="A2503" s="1" t="str">
        <f>B2503&amp;COUNTIF(B$8:B2503,B2503)</f>
        <v>2491</v>
      </c>
      <c r="B2503" s="1" t="str">
        <f>IF(MONTH(在职员工基本信息!G2500)=$L$4,MONTH(在职员工基本信息!G2500),"")</f>
        <v/>
      </c>
      <c r="D2503" s="1" t="str">
        <f>IFERROR(IF(在职员工基本信息!D2500="","",在职员工基本信息!D2500),"")</f>
        <v/>
      </c>
      <c r="E2503" s="1" t="str">
        <f>IF(在职员工基本信息!E2500="","",在职员工基本信息!E2500)</f>
        <v/>
      </c>
      <c r="F2503" s="23" t="str">
        <f>IF(在职员工基本信息!G2500="","",在职员工基本信息!G2500)</f>
        <v/>
      </c>
      <c r="G2503" s="1" t="str">
        <f>IF(在职员工基本信息!B2500="","",在职员工基本信息!B2500)</f>
        <v/>
      </c>
      <c r="H2503" s="1" t="str">
        <f>IF(在职员工基本信息!C2500="","",在职员工基本信息!C2500)</f>
        <v/>
      </c>
      <c r="J2503" s="23" t="str">
        <f t="shared" si="190"/>
        <v/>
      </c>
      <c r="K2503" s="23" t="str">
        <f t="shared" si="191"/>
        <v/>
      </c>
      <c r="L2503" s="23" t="str">
        <f t="shared" si="192"/>
        <v/>
      </c>
      <c r="M2503" s="23" t="str">
        <f t="shared" si="193"/>
        <v/>
      </c>
      <c r="N2503" s="23" t="str">
        <f t="shared" si="194"/>
        <v/>
      </c>
    </row>
    <row r="2504" spans="1:14">
      <c r="A2504" s="1" t="str">
        <f>B2504&amp;COUNTIF(B$8:B2504,B2504)</f>
        <v>2492</v>
      </c>
      <c r="B2504" s="1" t="str">
        <f>IF(MONTH(在职员工基本信息!G2501)=$L$4,MONTH(在职员工基本信息!G2501),"")</f>
        <v/>
      </c>
      <c r="D2504" s="1" t="str">
        <f>IFERROR(IF(在职员工基本信息!D2501="","",在职员工基本信息!D2501),"")</f>
        <v/>
      </c>
      <c r="E2504" s="1" t="str">
        <f>IF(在职员工基本信息!E2501="","",在职员工基本信息!E2501)</f>
        <v/>
      </c>
      <c r="F2504" s="23" t="str">
        <f>IF(在职员工基本信息!G2501="","",在职员工基本信息!G2501)</f>
        <v/>
      </c>
      <c r="G2504" s="1" t="str">
        <f>IF(在职员工基本信息!B2501="","",在职员工基本信息!B2501)</f>
        <v/>
      </c>
      <c r="H2504" s="1" t="str">
        <f>IF(在职员工基本信息!C2501="","",在职员工基本信息!C2501)</f>
        <v/>
      </c>
      <c r="J2504" s="23" t="str">
        <f t="shared" ref="J2504:J2567" si="195">IFERROR(VLOOKUP($L$4&amp;(ROW()-7),$A:$H,4,0),"")</f>
        <v/>
      </c>
      <c r="K2504" s="23" t="str">
        <f t="shared" ref="K2504:K2567" si="196">IFERROR(VLOOKUP($L$4&amp;(ROW()-7),$A:$H,5,0),"")</f>
        <v/>
      </c>
      <c r="L2504" s="23" t="str">
        <f t="shared" ref="L2504:L2567" si="197">IFERROR(VLOOKUP($L$4&amp;(ROW()-7),$A:$H,6,0),"")</f>
        <v/>
      </c>
      <c r="M2504" s="23" t="str">
        <f t="shared" ref="M2504:M2567" si="198">IFERROR(VLOOKUP($L$4&amp;(ROW()-7),$A:$H,7,0),"")</f>
        <v/>
      </c>
      <c r="N2504" s="23" t="str">
        <f t="shared" ref="N2504:N2567" si="199">IFERROR(VLOOKUP($L$4&amp;(ROW()-7),$A:$H,8,0),"")</f>
        <v/>
      </c>
    </row>
    <row r="2505" spans="1:14">
      <c r="A2505" s="1" t="str">
        <f>B2505&amp;COUNTIF(B$8:B2505,B2505)</f>
        <v>2493</v>
      </c>
      <c r="B2505" s="1" t="str">
        <f>IF(MONTH(在职员工基本信息!G2502)=$L$4,MONTH(在职员工基本信息!G2502),"")</f>
        <v/>
      </c>
      <c r="D2505" s="1" t="str">
        <f>IFERROR(IF(在职员工基本信息!D2502="","",在职员工基本信息!D2502),"")</f>
        <v/>
      </c>
      <c r="E2505" s="1" t="str">
        <f>IF(在职员工基本信息!E2502="","",在职员工基本信息!E2502)</f>
        <v/>
      </c>
      <c r="F2505" s="23" t="str">
        <f>IF(在职员工基本信息!G2502="","",在职员工基本信息!G2502)</f>
        <v/>
      </c>
      <c r="G2505" s="1" t="str">
        <f>IF(在职员工基本信息!B2502="","",在职员工基本信息!B2502)</f>
        <v/>
      </c>
      <c r="H2505" s="1" t="str">
        <f>IF(在职员工基本信息!C2502="","",在职员工基本信息!C2502)</f>
        <v/>
      </c>
      <c r="J2505" s="23" t="str">
        <f t="shared" si="195"/>
        <v/>
      </c>
      <c r="K2505" s="23" t="str">
        <f t="shared" si="196"/>
        <v/>
      </c>
      <c r="L2505" s="23" t="str">
        <f t="shared" si="197"/>
        <v/>
      </c>
      <c r="M2505" s="23" t="str">
        <f t="shared" si="198"/>
        <v/>
      </c>
      <c r="N2505" s="23" t="str">
        <f t="shared" si="199"/>
        <v/>
      </c>
    </row>
    <row r="2506" spans="1:14">
      <c r="A2506" s="1" t="str">
        <f>B2506&amp;COUNTIF(B$8:B2506,B2506)</f>
        <v>2494</v>
      </c>
      <c r="B2506" s="1" t="str">
        <f>IF(MONTH(在职员工基本信息!G2503)=$L$4,MONTH(在职员工基本信息!G2503),"")</f>
        <v/>
      </c>
      <c r="D2506" s="1" t="str">
        <f>IFERROR(IF(在职员工基本信息!D2503="","",在职员工基本信息!D2503),"")</f>
        <v/>
      </c>
      <c r="E2506" s="1" t="str">
        <f>IF(在职员工基本信息!E2503="","",在职员工基本信息!E2503)</f>
        <v/>
      </c>
      <c r="F2506" s="23" t="str">
        <f>IF(在职员工基本信息!G2503="","",在职员工基本信息!G2503)</f>
        <v/>
      </c>
      <c r="G2506" s="1" t="str">
        <f>IF(在职员工基本信息!B2503="","",在职员工基本信息!B2503)</f>
        <v/>
      </c>
      <c r="H2506" s="1" t="str">
        <f>IF(在职员工基本信息!C2503="","",在职员工基本信息!C2503)</f>
        <v/>
      </c>
      <c r="J2506" s="23" t="str">
        <f t="shared" si="195"/>
        <v/>
      </c>
      <c r="K2506" s="23" t="str">
        <f t="shared" si="196"/>
        <v/>
      </c>
      <c r="L2506" s="23" t="str">
        <f t="shared" si="197"/>
        <v/>
      </c>
      <c r="M2506" s="23" t="str">
        <f t="shared" si="198"/>
        <v/>
      </c>
      <c r="N2506" s="23" t="str">
        <f t="shared" si="199"/>
        <v/>
      </c>
    </row>
    <row r="2507" spans="1:14">
      <c r="A2507" s="1" t="str">
        <f>B2507&amp;COUNTIF(B$8:B2507,B2507)</f>
        <v>2495</v>
      </c>
      <c r="B2507" s="1" t="str">
        <f>IF(MONTH(在职员工基本信息!G2504)=$L$4,MONTH(在职员工基本信息!G2504),"")</f>
        <v/>
      </c>
      <c r="D2507" s="1" t="str">
        <f>IFERROR(IF(在职员工基本信息!D2504="","",在职员工基本信息!D2504),"")</f>
        <v/>
      </c>
      <c r="E2507" s="1" t="str">
        <f>IF(在职员工基本信息!E2504="","",在职员工基本信息!E2504)</f>
        <v/>
      </c>
      <c r="F2507" s="23" t="str">
        <f>IF(在职员工基本信息!G2504="","",在职员工基本信息!G2504)</f>
        <v/>
      </c>
      <c r="G2507" s="1" t="str">
        <f>IF(在职员工基本信息!B2504="","",在职员工基本信息!B2504)</f>
        <v/>
      </c>
      <c r="H2507" s="1" t="str">
        <f>IF(在职员工基本信息!C2504="","",在职员工基本信息!C2504)</f>
        <v/>
      </c>
      <c r="J2507" s="23" t="str">
        <f t="shared" si="195"/>
        <v/>
      </c>
      <c r="K2507" s="23" t="str">
        <f t="shared" si="196"/>
        <v/>
      </c>
      <c r="L2507" s="23" t="str">
        <f t="shared" si="197"/>
        <v/>
      </c>
      <c r="M2507" s="23" t="str">
        <f t="shared" si="198"/>
        <v/>
      </c>
      <c r="N2507" s="23" t="str">
        <f t="shared" si="199"/>
        <v/>
      </c>
    </row>
    <row r="2508" spans="1:14">
      <c r="A2508" s="1" t="str">
        <f>B2508&amp;COUNTIF(B$8:B2508,B2508)</f>
        <v>2496</v>
      </c>
      <c r="B2508" s="1" t="str">
        <f>IF(MONTH(在职员工基本信息!G2505)=$L$4,MONTH(在职员工基本信息!G2505),"")</f>
        <v/>
      </c>
      <c r="D2508" s="1" t="str">
        <f>IFERROR(IF(在职员工基本信息!D2505="","",在职员工基本信息!D2505),"")</f>
        <v/>
      </c>
      <c r="E2508" s="1" t="str">
        <f>IF(在职员工基本信息!E2505="","",在职员工基本信息!E2505)</f>
        <v/>
      </c>
      <c r="F2508" s="23" t="str">
        <f>IF(在职员工基本信息!G2505="","",在职员工基本信息!G2505)</f>
        <v/>
      </c>
      <c r="G2508" s="1" t="str">
        <f>IF(在职员工基本信息!B2505="","",在职员工基本信息!B2505)</f>
        <v/>
      </c>
      <c r="H2508" s="1" t="str">
        <f>IF(在职员工基本信息!C2505="","",在职员工基本信息!C2505)</f>
        <v/>
      </c>
      <c r="J2508" s="23" t="str">
        <f t="shared" si="195"/>
        <v/>
      </c>
      <c r="K2508" s="23" t="str">
        <f t="shared" si="196"/>
        <v/>
      </c>
      <c r="L2508" s="23" t="str">
        <f t="shared" si="197"/>
        <v/>
      </c>
      <c r="M2508" s="23" t="str">
        <f t="shared" si="198"/>
        <v/>
      </c>
      <c r="N2508" s="23" t="str">
        <f t="shared" si="199"/>
        <v/>
      </c>
    </row>
    <row r="2509" spans="1:14">
      <c r="A2509" s="1" t="str">
        <f>B2509&amp;COUNTIF(B$8:B2509,B2509)</f>
        <v>2497</v>
      </c>
      <c r="B2509" s="1" t="str">
        <f>IF(MONTH(在职员工基本信息!G2506)=$L$4,MONTH(在职员工基本信息!G2506),"")</f>
        <v/>
      </c>
      <c r="D2509" s="1" t="str">
        <f>IFERROR(IF(在职员工基本信息!D2506="","",在职员工基本信息!D2506),"")</f>
        <v/>
      </c>
      <c r="E2509" s="1" t="str">
        <f>IF(在职员工基本信息!E2506="","",在职员工基本信息!E2506)</f>
        <v/>
      </c>
      <c r="F2509" s="23" t="str">
        <f>IF(在职员工基本信息!G2506="","",在职员工基本信息!G2506)</f>
        <v/>
      </c>
      <c r="G2509" s="1" t="str">
        <f>IF(在职员工基本信息!B2506="","",在职员工基本信息!B2506)</f>
        <v/>
      </c>
      <c r="H2509" s="1" t="str">
        <f>IF(在职员工基本信息!C2506="","",在职员工基本信息!C2506)</f>
        <v/>
      </c>
      <c r="J2509" s="23" t="str">
        <f t="shared" si="195"/>
        <v/>
      </c>
      <c r="K2509" s="23" t="str">
        <f t="shared" si="196"/>
        <v/>
      </c>
      <c r="L2509" s="23" t="str">
        <f t="shared" si="197"/>
        <v/>
      </c>
      <c r="M2509" s="23" t="str">
        <f t="shared" si="198"/>
        <v/>
      </c>
      <c r="N2509" s="23" t="str">
        <f t="shared" si="199"/>
        <v/>
      </c>
    </row>
    <row r="2510" spans="1:14">
      <c r="A2510" s="1" t="str">
        <f>B2510&amp;COUNTIF(B$8:B2510,B2510)</f>
        <v>2498</v>
      </c>
      <c r="B2510" s="1" t="str">
        <f>IF(MONTH(在职员工基本信息!G2507)=$L$4,MONTH(在职员工基本信息!G2507),"")</f>
        <v/>
      </c>
      <c r="D2510" s="1" t="str">
        <f>IFERROR(IF(在职员工基本信息!D2507="","",在职员工基本信息!D2507),"")</f>
        <v/>
      </c>
      <c r="E2510" s="1" t="str">
        <f>IF(在职员工基本信息!E2507="","",在职员工基本信息!E2507)</f>
        <v/>
      </c>
      <c r="F2510" s="23" t="str">
        <f>IF(在职员工基本信息!G2507="","",在职员工基本信息!G2507)</f>
        <v/>
      </c>
      <c r="G2510" s="1" t="str">
        <f>IF(在职员工基本信息!B2507="","",在职员工基本信息!B2507)</f>
        <v/>
      </c>
      <c r="H2510" s="1" t="str">
        <f>IF(在职员工基本信息!C2507="","",在职员工基本信息!C2507)</f>
        <v/>
      </c>
      <c r="J2510" s="23" t="str">
        <f t="shared" si="195"/>
        <v/>
      </c>
      <c r="K2510" s="23" t="str">
        <f t="shared" si="196"/>
        <v/>
      </c>
      <c r="L2510" s="23" t="str">
        <f t="shared" si="197"/>
        <v/>
      </c>
      <c r="M2510" s="23" t="str">
        <f t="shared" si="198"/>
        <v/>
      </c>
      <c r="N2510" s="23" t="str">
        <f t="shared" si="199"/>
        <v/>
      </c>
    </row>
    <row r="2511" spans="1:14">
      <c r="A2511" s="1" t="str">
        <f>B2511&amp;COUNTIF(B$8:B2511,B2511)</f>
        <v>2499</v>
      </c>
      <c r="B2511" s="1" t="str">
        <f>IF(MONTH(在职员工基本信息!G2508)=$L$4,MONTH(在职员工基本信息!G2508),"")</f>
        <v/>
      </c>
      <c r="D2511" s="1" t="str">
        <f>IFERROR(IF(在职员工基本信息!D2508="","",在职员工基本信息!D2508),"")</f>
        <v/>
      </c>
      <c r="E2511" s="1" t="str">
        <f>IF(在职员工基本信息!E2508="","",在职员工基本信息!E2508)</f>
        <v/>
      </c>
      <c r="F2511" s="23" t="str">
        <f>IF(在职员工基本信息!G2508="","",在职员工基本信息!G2508)</f>
        <v/>
      </c>
      <c r="G2511" s="1" t="str">
        <f>IF(在职员工基本信息!B2508="","",在职员工基本信息!B2508)</f>
        <v/>
      </c>
      <c r="H2511" s="1" t="str">
        <f>IF(在职员工基本信息!C2508="","",在职员工基本信息!C2508)</f>
        <v/>
      </c>
      <c r="J2511" s="23" t="str">
        <f t="shared" si="195"/>
        <v/>
      </c>
      <c r="K2511" s="23" t="str">
        <f t="shared" si="196"/>
        <v/>
      </c>
      <c r="L2511" s="23" t="str">
        <f t="shared" si="197"/>
        <v/>
      </c>
      <c r="M2511" s="23" t="str">
        <f t="shared" si="198"/>
        <v/>
      </c>
      <c r="N2511" s="23" t="str">
        <f t="shared" si="199"/>
        <v/>
      </c>
    </row>
    <row r="2512" spans="1:14">
      <c r="A2512" s="1" t="str">
        <f>B2512&amp;COUNTIF(B$8:B2512,B2512)</f>
        <v>2500</v>
      </c>
      <c r="B2512" s="1" t="str">
        <f>IF(MONTH(在职员工基本信息!G2509)=$L$4,MONTH(在职员工基本信息!G2509),"")</f>
        <v/>
      </c>
      <c r="D2512" s="1" t="str">
        <f>IFERROR(IF(在职员工基本信息!D2509="","",在职员工基本信息!D2509),"")</f>
        <v/>
      </c>
      <c r="E2512" s="1" t="str">
        <f>IF(在职员工基本信息!E2509="","",在职员工基本信息!E2509)</f>
        <v/>
      </c>
      <c r="F2512" s="23" t="str">
        <f>IF(在职员工基本信息!G2509="","",在职员工基本信息!G2509)</f>
        <v/>
      </c>
      <c r="G2512" s="1" t="str">
        <f>IF(在职员工基本信息!B2509="","",在职员工基本信息!B2509)</f>
        <v/>
      </c>
      <c r="H2512" s="1" t="str">
        <f>IF(在职员工基本信息!C2509="","",在职员工基本信息!C2509)</f>
        <v/>
      </c>
      <c r="J2512" s="23" t="str">
        <f t="shared" si="195"/>
        <v/>
      </c>
      <c r="K2512" s="23" t="str">
        <f t="shared" si="196"/>
        <v/>
      </c>
      <c r="L2512" s="23" t="str">
        <f t="shared" si="197"/>
        <v/>
      </c>
      <c r="M2512" s="23" t="str">
        <f t="shared" si="198"/>
        <v/>
      </c>
      <c r="N2512" s="23" t="str">
        <f t="shared" si="199"/>
        <v/>
      </c>
    </row>
    <row r="2513" spans="1:14">
      <c r="A2513" s="1" t="str">
        <f>B2513&amp;COUNTIF(B$8:B2513,B2513)</f>
        <v>2501</v>
      </c>
      <c r="B2513" s="1" t="str">
        <f>IF(MONTH(在职员工基本信息!G2510)=$L$4,MONTH(在职员工基本信息!G2510),"")</f>
        <v/>
      </c>
      <c r="D2513" s="1" t="str">
        <f>IFERROR(IF(在职员工基本信息!D2510="","",在职员工基本信息!D2510),"")</f>
        <v/>
      </c>
      <c r="E2513" s="1" t="str">
        <f>IF(在职员工基本信息!E2510="","",在职员工基本信息!E2510)</f>
        <v/>
      </c>
      <c r="F2513" s="23" t="str">
        <f>IF(在职员工基本信息!G2510="","",在职员工基本信息!G2510)</f>
        <v/>
      </c>
      <c r="G2513" s="1" t="str">
        <f>IF(在职员工基本信息!B2510="","",在职员工基本信息!B2510)</f>
        <v/>
      </c>
      <c r="H2513" s="1" t="str">
        <f>IF(在职员工基本信息!C2510="","",在职员工基本信息!C2510)</f>
        <v/>
      </c>
      <c r="J2513" s="23" t="str">
        <f t="shared" si="195"/>
        <v/>
      </c>
      <c r="K2513" s="23" t="str">
        <f t="shared" si="196"/>
        <v/>
      </c>
      <c r="L2513" s="23" t="str">
        <f t="shared" si="197"/>
        <v/>
      </c>
      <c r="M2513" s="23" t="str">
        <f t="shared" si="198"/>
        <v/>
      </c>
      <c r="N2513" s="23" t="str">
        <f t="shared" si="199"/>
        <v/>
      </c>
    </row>
    <row r="2514" spans="1:14">
      <c r="A2514" s="1" t="str">
        <f>B2514&amp;COUNTIF(B$8:B2514,B2514)</f>
        <v>2502</v>
      </c>
      <c r="B2514" s="1" t="str">
        <f>IF(MONTH(在职员工基本信息!G2511)=$L$4,MONTH(在职员工基本信息!G2511),"")</f>
        <v/>
      </c>
      <c r="D2514" s="1" t="str">
        <f>IFERROR(IF(在职员工基本信息!D2511="","",在职员工基本信息!D2511),"")</f>
        <v/>
      </c>
      <c r="E2514" s="1" t="str">
        <f>IF(在职员工基本信息!E2511="","",在职员工基本信息!E2511)</f>
        <v/>
      </c>
      <c r="F2514" s="23" t="str">
        <f>IF(在职员工基本信息!G2511="","",在职员工基本信息!G2511)</f>
        <v/>
      </c>
      <c r="G2514" s="1" t="str">
        <f>IF(在职员工基本信息!B2511="","",在职员工基本信息!B2511)</f>
        <v/>
      </c>
      <c r="H2514" s="1" t="str">
        <f>IF(在职员工基本信息!C2511="","",在职员工基本信息!C2511)</f>
        <v/>
      </c>
      <c r="J2514" s="23" t="str">
        <f t="shared" si="195"/>
        <v/>
      </c>
      <c r="K2514" s="23" t="str">
        <f t="shared" si="196"/>
        <v/>
      </c>
      <c r="L2514" s="23" t="str">
        <f t="shared" si="197"/>
        <v/>
      </c>
      <c r="M2514" s="23" t="str">
        <f t="shared" si="198"/>
        <v/>
      </c>
      <c r="N2514" s="23" t="str">
        <f t="shared" si="199"/>
        <v/>
      </c>
    </row>
    <row r="2515" spans="1:14">
      <c r="A2515" s="1" t="str">
        <f>B2515&amp;COUNTIF(B$8:B2515,B2515)</f>
        <v>2503</v>
      </c>
      <c r="B2515" s="1" t="str">
        <f>IF(MONTH(在职员工基本信息!G2512)=$L$4,MONTH(在职员工基本信息!G2512),"")</f>
        <v/>
      </c>
      <c r="D2515" s="1" t="str">
        <f>IFERROR(IF(在职员工基本信息!D2512="","",在职员工基本信息!D2512),"")</f>
        <v/>
      </c>
      <c r="E2515" s="1" t="str">
        <f>IF(在职员工基本信息!E2512="","",在职员工基本信息!E2512)</f>
        <v/>
      </c>
      <c r="F2515" s="23" t="str">
        <f>IF(在职员工基本信息!G2512="","",在职员工基本信息!G2512)</f>
        <v/>
      </c>
      <c r="G2515" s="1" t="str">
        <f>IF(在职员工基本信息!B2512="","",在职员工基本信息!B2512)</f>
        <v/>
      </c>
      <c r="H2515" s="1" t="str">
        <f>IF(在职员工基本信息!C2512="","",在职员工基本信息!C2512)</f>
        <v/>
      </c>
      <c r="J2515" s="23" t="str">
        <f t="shared" si="195"/>
        <v/>
      </c>
      <c r="K2515" s="23" t="str">
        <f t="shared" si="196"/>
        <v/>
      </c>
      <c r="L2515" s="23" t="str">
        <f t="shared" si="197"/>
        <v/>
      </c>
      <c r="M2515" s="23" t="str">
        <f t="shared" si="198"/>
        <v/>
      </c>
      <c r="N2515" s="23" t="str">
        <f t="shared" si="199"/>
        <v/>
      </c>
    </row>
    <row r="2516" spans="1:14">
      <c r="A2516" s="1" t="str">
        <f>B2516&amp;COUNTIF(B$8:B2516,B2516)</f>
        <v>2504</v>
      </c>
      <c r="B2516" s="1" t="str">
        <f>IF(MONTH(在职员工基本信息!G2513)=$L$4,MONTH(在职员工基本信息!G2513),"")</f>
        <v/>
      </c>
      <c r="D2516" s="1" t="str">
        <f>IFERROR(IF(在职员工基本信息!D2513="","",在职员工基本信息!D2513),"")</f>
        <v/>
      </c>
      <c r="E2516" s="1" t="str">
        <f>IF(在职员工基本信息!E2513="","",在职员工基本信息!E2513)</f>
        <v/>
      </c>
      <c r="F2516" s="23" t="str">
        <f>IF(在职员工基本信息!G2513="","",在职员工基本信息!G2513)</f>
        <v/>
      </c>
      <c r="G2516" s="1" t="str">
        <f>IF(在职员工基本信息!B2513="","",在职员工基本信息!B2513)</f>
        <v/>
      </c>
      <c r="H2516" s="1" t="str">
        <f>IF(在职员工基本信息!C2513="","",在职员工基本信息!C2513)</f>
        <v/>
      </c>
      <c r="J2516" s="23" t="str">
        <f t="shared" si="195"/>
        <v/>
      </c>
      <c r="K2516" s="23" t="str">
        <f t="shared" si="196"/>
        <v/>
      </c>
      <c r="L2516" s="23" t="str">
        <f t="shared" si="197"/>
        <v/>
      </c>
      <c r="M2516" s="23" t="str">
        <f t="shared" si="198"/>
        <v/>
      </c>
      <c r="N2516" s="23" t="str">
        <f t="shared" si="199"/>
        <v/>
      </c>
    </row>
    <row r="2517" spans="1:14">
      <c r="A2517" s="1" t="str">
        <f>B2517&amp;COUNTIF(B$8:B2517,B2517)</f>
        <v>2505</v>
      </c>
      <c r="B2517" s="1" t="str">
        <f>IF(MONTH(在职员工基本信息!G2514)=$L$4,MONTH(在职员工基本信息!G2514),"")</f>
        <v/>
      </c>
      <c r="D2517" s="1" t="str">
        <f>IFERROR(IF(在职员工基本信息!D2514="","",在职员工基本信息!D2514),"")</f>
        <v/>
      </c>
      <c r="E2517" s="1" t="str">
        <f>IF(在职员工基本信息!E2514="","",在职员工基本信息!E2514)</f>
        <v/>
      </c>
      <c r="F2517" s="23" t="str">
        <f>IF(在职员工基本信息!G2514="","",在职员工基本信息!G2514)</f>
        <v/>
      </c>
      <c r="G2517" s="1" t="str">
        <f>IF(在职员工基本信息!B2514="","",在职员工基本信息!B2514)</f>
        <v/>
      </c>
      <c r="H2517" s="1" t="str">
        <f>IF(在职员工基本信息!C2514="","",在职员工基本信息!C2514)</f>
        <v/>
      </c>
      <c r="J2517" s="23" t="str">
        <f t="shared" si="195"/>
        <v/>
      </c>
      <c r="K2517" s="23" t="str">
        <f t="shared" si="196"/>
        <v/>
      </c>
      <c r="L2517" s="23" t="str">
        <f t="shared" si="197"/>
        <v/>
      </c>
      <c r="M2517" s="23" t="str">
        <f t="shared" si="198"/>
        <v/>
      </c>
      <c r="N2517" s="23" t="str">
        <f t="shared" si="199"/>
        <v/>
      </c>
    </row>
    <row r="2518" spans="1:14">
      <c r="A2518" s="1" t="str">
        <f>B2518&amp;COUNTIF(B$8:B2518,B2518)</f>
        <v>2506</v>
      </c>
      <c r="B2518" s="1" t="str">
        <f>IF(MONTH(在职员工基本信息!G2515)=$L$4,MONTH(在职员工基本信息!G2515),"")</f>
        <v/>
      </c>
      <c r="D2518" s="1" t="str">
        <f>IFERROR(IF(在职员工基本信息!D2515="","",在职员工基本信息!D2515),"")</f>
        <v/>
      </c>
      <c r="E2518" s="1" t="str">
        <f>IF(在职员工基本信息!E2515="","",在职员工基本信息!E2515)</f>
        <v/>
      </c>
      <c r="F2518" s="23" t="str">
        <f>IF(在职员工基本信息!G2515="","",在职员工基本信息!G2515)</f>
        <v/>
      </c>
      <c r="G2518" s="1" t="str">
        <f>IF(在职员工基本信息!B2515="","",在职员工基本信息!B2515)</f>
        <v/>
      </c>
      <c r="H2518" s="1" t="str">
        <f>IF(在职员工基本信息!C2515="","",在职员工基本信息!C2515)</f>
        <v/>
      </c>
      <c r="J2518" s="23" t="str">
        <f t="shared" si="195"/>
        <v/>
      </c>
      <c r="K2518" s="23" t="str">
        <f t="shared" si="196"/>
        <v/>
      </c>
      <c r="L2518" s="23" t="str">
        <f t="shared" si="197"/>
        <v/>
      </c>
      <c r="M2518" s="23" t="str">
        <f t="shared" si="198"/>
        <v/>
      </c>
      <c r="N2518" s="23" t="str">
        <f t="shared" si="199"/>
        <v/>
      </c>
    </row>
    <row r="2519" spans="1:14">
      <c r="A2519" s="1" t="str">
        <f>B2519&amp;COUNTIF(B$8:B2519,B2519)</f>
        <v>2507</v>
      </c>
      <c r="B2519" s="1" t="str">
        <f>IF(MONTH(在职员工基本信息!G2516)=$L$4,MONTH(在职员工基本信息!G2516),"")</f>
        <v/>
      </c>
      <c r="D2519" s="1" t="str">
        <f>IFERROR(IF(在职员工基本信息!D2516="","",在职员工基本信息!D2516),"")</f>
        <v/>
      </c>
      <c r="E2519" s="1" t="str">
        <f>IF(在职员工基本信息!E2516="","",在职员工基本信息!E2516)</f>
        <v/>
      </c>
      <c r="F2519" s="23" t="str">
        <f>IF(在职员工基本信息!G2516="","",在职员工基本信息!G2516)</f>
        <v/>
      </c>
      <c r="G2519" s="1" t="str">
        <f>IF(在职员工基本信息!B2516="","",在职员工基本信息!B2516)</f>
        <v/>
      </c>
      <c r="H2519" s="1" t="str">
        <f>IF(在职员工基本信息!C2516="","",在职员工基本信息!C2516)</f>
        <v/>
      </c>
      <c r="J2519" s="23" t="str">
        <f t="shared" si="195"/>
        <v/>
      </c>
      <c r="K2519" s="23" t="str">
        <f t="shared" si="196"/>
        <v/>
      </c>
      <c r="L2519" s="23" t="str">
        <f t="shared" si="197"/>
        <v/>
      </c>
      <c r="M2519" s="23" t="str">
        <f t="shared" si="198"/>
        <v/>
      </c>
      <c r="N2519" s="23" t="str">
        <f t="shared" si="199"/>
        <v/>
      </c>
    </row>
    <row r="2520" spans="1:14">
      <c r="A2520" s="1" t="str">
        <f>B2520&amp;COUNTIF(B$8:B2520,B2520)</f>
        <v>2508</v>
      </c>
      <c r="B2520" s="1" t="str">
        <f>IF(MONTH(在职员工基本信息!G2517)=$L$4,MONTH(在职员工基本信息!G2517),"")</f>
        <v/>
      </c>
      <c r="D2520" s="1" t="str">
        <f>IFERROR(IF(在职员工基本信息!D2517="","",在职员工基本信息!D2517),"")</f>
        <v/>
      </c>
      <c r="E2520" s="1" t="str">
        <f>IF(在职员工基本信息!E2517="","",在职员工基本信息!E2517)</f>
        <v/>
      </c>
      <c r="F2520" s="23" t="str">
        <f>IF(在职员工基本信息!G2517="","",在职员工基本信息!G2517)</f>
        <v/>
      </c>
      <c r="G2520" s="1" t="str">
        <f>IF(在职员工基本信息!B2517="","",在职员工基本信息!B2517)</f>
        <v/>
      </c>
      <c r="H2520" s="1" t="str">
        <f>IF(在职员工基本信息!C2517="","",在职员工基本信息!C2517)</f>
        <v/>
      </c>
      <c r="J2520" s="23" t="str">
        <f t="shared" si="195"/>
        <v/>
      </c>
      <c r="K2520" s="23" t="str">
        <f t="shared" si="196"/>
        <v/>
      </c>
      <c r="L2520" s="23" t="str">
        <f t="shared" si="197"/>
        <v/>
      </c>
      <c r="M2520" s="23" t="str">
        <f t="shared" si="198"/>
        <v/>
      </c>
      <c r="N2520" s="23" t="str">
        <f t="shared" si="199"/>
        <v/>
      </c>
    </row>
    <row r="2521" spans="1:14">
      <c r="A2521" s="1" t="str">
        <f>B2521&amp;COUNTIF(B$8:B2521,B2521)</f>
        <v>2509</v>
      </c>
      <c r="B2521" s="1" t="str">
        <f>IF(MONTH(在职员工基本信息!G2518)=$L$4,MONTH(在职员工基本信息!G2518),"")</f>
        <v/>
      </c>
      <c r="D2521" s="1" t="str">
        <f>IFERROR(IF(在职员工基本信息!D2518="","",在职员工基本信息!D2518),"")</f>
        <v/>
      </c>
      <c r="E2521" s="1" t="str">
        <f>IF(在职员工基本信息!E2518="","",在职员工基本信息!E2518)</f>
        <v/>
      </c>
      <c r="F2521" s="23" t="str">
        <f>IF(在职员工基本信息!G2518="","",在职员工基本信息!G2518)</f>
        <v/>
      </c>
      <c r="G2521" s="1" t="str">
        <f>IF(在职员工基本信息!B2518="","",在职员工基本信息!B2518)</f>
        <v/>
      </c>
      <c r="H2521" s="1" t="str">
        <f>IF(在职员工基本信息!C2518="","",在职员工基本信息!C2518)</f>
        <v/>
      </c>
      <c r="J2521" s="23" t="str">
        <f t="shared" si="195"/>
        <v/>
      </c>
      <c r="K2521" s="23" t="str">
        <f t="shared" si="196"/>
        <v/>
      </c>
      <c r="L2521" s="23" t="str">
        <f t="shared" si="197"/>
        <v/>
      </c>
      <c r="M2521" s="23" t="str">
        <f t="shared" si="198"/>
        <v/>
      </c>
      <c r="N2521" s="23" t="str">
        <f t="shared" si="199"/>
        <v/>
      </c>
    </row>
    <row r="2522" spans="1:14">
      <c r="A2522" s="1" t="str">
        <f>B2522&amp;COUNTIF(B$8:B2522,B2522)</f>
        <v>2510</v>
      </c>
      <c r="B2522" s="1" t="str">
        <f>IF(MONTH(在职员工基本信息!G2519)=$L$4,MONTH(在职员工基本信息!G2519),"")</f>
        <v/>
      </c>
      <c r="D2522" s="1" t="str">
        <f>IFERROR(IF(在职员工基本信息!D2519="","",在职员工基本信息!D2519),"")</f>
        <v/>
      </c>
      <c r="E2522" s="1" t="str">
        <f>IF(在职员工基本信息!E2519="","",在职员工基本信息!E2519)</f>
        <v/>
      </c>
      <c r="F2522" s="23" t="str">
        <f>IF(在职员工基本信息!G2519="","",在职员工基本信息!G2519)</f>
        <v/>
      </c>
      <c r="G2522" s="1" t="str">
        <f>IF(在职员工基本信息!B2519="","",在职员工基本信息!B2519)</f>
        <v/>
      </c>
      <c r="H2522" s="1" t="str">
        <f>IF(在职员工基本信息!C2519="","",在职员工基本信息!C2519)</f>
        <v/>
      </c>
      <c r="J2522" s="23" t="str">
        <f t="shared" si="195"/>
        <v/>
      </c>
      <c r="K2522" s="23" t="str">
        <f t="shared" si="196"/>
        <v/>
      </c>
      <c r="L2522" s="23" t="str">
        <f t="shared" si="197"/>
        <v/>
      </c>
      <c r="M2522" s="23" t="str">
        <f t="shared" si="198"/>
        <v/>
      </c>
      <c r="N2522" s="23" t="str">
        <f t="shared" si="199"/>
        <v/>
      </c>
    </row>
    <row r="2523" spans="1:14">
      <c r="A2523" s="1" t="str">
        <f>B2523&amp;COUNTIF(B$8:B2523,B2523)</f>
        <v>2511</v>
      </c>
      <c r="B2523" s="1" t="str">
        <f>IF(MONTH(在职员工基本信息!G2520)=$L$4,MONTH(在职员工基本信息!G2520),"")</f>
        <v/>
      </c>
      <c r="D2523" s="1" t="str">
        <f>IFERROR(IF(在职员工基本信息!D2520="","",在职员工基本信息!D2520),"")</f>
        <v/>
      </c>
      <c r="E2523" s="1" t="str">
        <f>IF(在职员工基本信息!E2520="","",在职员工基本信息!E2520)</f>
        <v/>
      </c>
      <c r="F2523" s="23" t="str">
        <f>IF(在职员工基本信息!G2520="","",在职员工基本信息!G2520)</f>
        <v/>
      </c>
      <c r="G2523" s="1" t="str">
        <f>IF(在职员工基本信息!B2520="","",在职员工基本信息!B2520)</f>
        <v/>
      </c>
      <c r="H2523" s="1" t="str">
        <f>IF(在职员工基本信息!C2520="","",在职员工基本信息!C2520)</f>
        <v/>
      </c>
      <c r="J2523" s="23" t="str">
        <f t="shared" si="195"/>
        <v/>
      </c>
      <c r="K2523" s="23" t="str">
        <f t="shared" si="196"/>
        <v/>
      </c>
      <c r="L2523" s="23" t="str">
        <f t="shared" si="197"/>
        <v/>
      </c>
      <c r="M2523" s="23" t="str">
        <f t="shared" si="198"/>
        <v/>
      </c>
      <c r="N2523" s="23" t="str">
        <f t="shared" si="199"/>
        <v/>
      </c>
    </row>
    <row r="2524" spans="1:14">
      <c r="A2524" s="1" t="str">
        <f>B2524&amp;COUNTIF(B$8:B2524,B2524)</f>
        <v>2512</v>
      </c>
      <c r="B2524" s="1" t="str">
        <f>IF(MONTH(在职员工基本信息!G2521)=$L$4,MONTH(在职员工基本信息!G2521),"")</f>
        <v/>
      </c>
      <c r="D2524" s="1" t="str">
        <f>IFERROR(IF(在职员工基本信息!D2521="","",在职员工基本信息!D2521),"")</f>
        <v/>
      </c>
      <c r="E2524" s="1" t="str">
        <f>IF(在职员工基本信息!E2521="","",在职员工基本信息!E2521)</f>
        <v/>
      </c>
      <c r="F2524" s="23" t="str">
        <f>IF(在职员工基本信息!G2521="","",在职员工基本信息!G2521)</f>
        <v/>
      </c>
      <c r="G2524" s="1" t="str">
        <f>IF(在职员工基本信息!B2521="","",在职员工基本信息!B2521)</f>
        <v/>
      </c>
      <c r="H2524" s="1" t="str">
        <f>IF(在职员工基本信息!C2521="","",在职员工基本信息!C2521)</f>
        <v/>
      </c>
      <c r="J2524" s="23" t="str">
        <f t="shared" si="195"/>
        <v/>
      </c>
      <c r="K2524" s="23" t="str">
        <f t="shared" si="196"/>
        <v/>
      </c>
      <c r="L2524" s="23" t="str">
        <f t="shared" si="197"/>
        <v/>
      </c>
      <c r="M2524" s="23" t="str">
        <f t="shared" si="198"/>
        <v/>
      </c>
      <c r="N2524" s="23" t="str">
        <f t="shared" si="199"/>
        <v/>
      </c>
    </row>
    <row r="2525" spans="1:14">
      <c r="A2525" s="1" t="str">
        <f>B2525&amp;COUNTIF(B$8:B2525,B2525)</f>
        <v>2513</v>
      </c>
      <c r="B2525" s="1" t="str">
        <f>IF(MONTH(在职员工基本信息!G2522)=$L$4,MONTH(在职员工基本信息!G2522),"")</f>
        <v/>
      </c>
      <c r="D2525" s="1" t="str">
        <f>IFERROR(IF(在职员工基本信息!D2522="","",在职员工基本信息!D2522),"")</f>
        <v/>
      </c>
      <c r="E2525" s="1" t="str">
        <f>IF(在职员工基本信息!E2522="","",在职员工基本信息!E2522)</f>
        <v/>
      </c>
      <c r="F2525" s="23" t="str">
        <f>IF(在职员工基本信息!G2522="","",在职员工基本信息!G2522)</f>
        <v/>
      </c>
      <c r="G2525" s="1" t="str">
        <f>IF(在职员工基本信息!B2522="","",在职员工基本信息!B2522)</f>
        <v/>
      </c>
      <c r="H2525" s="1" t="str">
        <f>IF(在职员工基本信息!C2522="","",在职员工基本信息!C2522)</f>
        <v/>
      </c>
      <c r="J2525" s="23" t="str">
        <f t="shared" si="195"/>
        <v/>
      </c>
      <c r="K2525" s="23" t="str">
        <f t="shared" si="196"/>
        <v/>
      </c>
      <c r="L2525" s="23" t="str">
        <f t="shared" si="197"/>
        <v/>
      </c>
      <c r="M2525" s="23" t="str">
        <f t="shared" si="198"/>
        <v/>
      </c>
      <c r="N2525" s="23" t="str">
        <f t="shared" si="199"/>
        <v/>
      </c>
    </row>
    <row r="2526" spans="1:14">
      <c r="A2526" s="1" t="str">
        <f>B2526&amp;COUNTIF(B$8:B2526,B2526)</f>
        <v>2514</v>
      </c>
      <c r="B2526" s="1" t="str">
        <f>IF(MONTH(在职员工基本信息!G2523)=$L$4,MONTH(在职员工基本信息!G2523),"")</f>
        <v/>
      </c>
      <c r="D2526" s="1" t="str">
        <f>IFERROR(IF(在职员工基本信息!D2523="","",在职员工基本信息!D2523),"")</f>
        <v/>
      </c>
      <c r="E2526" s="1" t="str">
        <f>IF(在职员工基本信息!E2523="","",在职员工基本信息!E2523)</f>
        <v/>
      </c>
      <c r="F2526" s="23" t="str">
        <f>IF(在职员工基本信息!G2523="","",在职员工基本信息!G2523)</f>
        <v/>
      </c>
      <c r="G2526" s="1" t="str">
        <f>IF(在职员工基本信息!B2523="","",在职员工基本信息!B2523)</f>
        <v/>
      </c>
      <c r="H2526" s="1" t="str">
        <f>IF(在职员工基本信息!C2523="","",在职员工基本信息!C2523)</f>
        <v/>
      </c>
      <c r="J2526" s="23" t="str">
        <f t="shared" si="195"/>
        <v/>
      </c>
      <c r="K2526" s="23" t="str">
        <f t="shared" si="196"/>
        <v/>
      </c>
      <c r="L2526" s="23" t="str">
        <f t="shared" si="197"/>
        <v/>
      </c>
      <c r="M2526" s="23" t="str">
        <f t="shared" si="198"/>
        <v/>
      </c>
      <c r="N2526" s="23" t="str">
        <f t="shared" si="199"/>
        <v/>
      </c>
    </row>
    <row r="2527" spans="1:14">
      <c r="A2527" s="1" t="str">
        <f>B2527&amp;COUNTIF(B$8:B2527,B2527)</f>
        <v>2515</v>
      </c>
      <c r="B2527" s="1" t="str">
        <f>IF(MONTH(在职员工基本信息!G2524)=$L$4,MONTH(在职员工基本信息!G2524),"")</f>
        <v/>
      </c>
      <c r="D2527" s="1" t="str">
        <f>IFERROR(IF(在职员工基本信息!D2524="","",在职员工基本信息!D2524),"")</f>
        <v/>
      </c>
      <c r="E2527" s="1" t="str">
        <f>IF(在职员工基本信息!E2524="","",在职员工基本信息!E2524)</f>
        <v/>
      </c>
      <c r="F2527" s="23" t="str">
        <f>IF(在职员工基本信息!G2524="","",在职员工基本信息!G2524)</f>
        <v/>
      </c>
      <c r="G2527" s="1" t="str">
        <f>IF(在职员工基本信息!B2524="","",在职员工基本信息!B2524)</f>
        <v/>
      </c>
      <c r="H2527" s="1" t="str">
        <f>IF(在职员工基本信息!C2524="","",在职员工基本信息!C2524)</f>
        <v/>
      </c>
      <c r="J2527" s="23" t="str">
        <f t="shared" si="195"/>
        <v/>
      </c>
      <c r="K2527" s="23" t="str">
        <f t="shared" si="196"/>
        <v/>
      </c>
      <c r="L2527" s="23" t="str">
        <f t="shared" si="197"/>
        <v/>
      </c>
      <c r="M2527" s="23" t="str">
        <f t="shared" si="198"/>
        <v/>
      </c>
      <c r="N2527" s="23" t="str">
        <f t="shared" si="199"/>
        <v/>
      </c>
    </row>
    <row r="2528" spans="1:14">
      <c r="A2528" s="1" t="str">
        <f>B2528&amp;COUNTIF(B$8:B2528,B2528)</f>
        <v>2516</v>
      </c>
      <c r="B2528" s="1" t="str">
        <f>IF(MONTH(在职员工基本信息!G2525)=$L$4,MONTH(在职员工基本信息!G2525),"")</f>
        <v/>
      </c>
      <c r="D2528" s="1" t="str">
        <f>IFERROR(IF(在职员工基本信息!D2525="","",在职员工基本信息!D2525),"")</f>
        <v/>
      </c>
      <c r="E2528" s="1" t="str">
        <f>IF(在职员工基本信息!E2525="","",在职员工基本信息!E2525)</f>
        <v/>
      </c>
      <c r="F2528" s="23" t="str">
        <f>IF(在职员工基本信息!G2525="","",在职员工基本信息!G2525)</f>
        <v/>
      </c>
      <c r="G2528" s="1" t="str">
        <f>IF(在职员工基本信息!B2525="","",在职员工基本信息!B2525)</f>
        <v/>
      </c>
      <c r="H2528" s="1" t="str">
        <f>IF(在职员工基本信息!C2525="","",在职员工基本信息!C2525)</f>
        <v/>
      </c>
      <c r="J2528" s="23" t="str">
        <f t="shared" si="195"/>
        <v/>
      </c>
      <c r="K2528" s="23" t="str">
        <f t="shared" si="196"/>
        <v/>
      </c>
      <c r="L2528" s="23" t="str">
        <f t="shared" si="197"/>
        <v/>
      </c>
      <c r="M2528" s="23" t="str">
        <f t="shared" si="198"/>
        <v/>
      </c>
      <c r="N2528" s="23" t="str">
        <f t="shared" si="199"/>
        <v/>
      </c>
    </row>
    <row r="2529" spans="1:14">
      <c r="A2529" s="1" t="str">
        <f>B2529&amp;COUNTIF(B$8:B2529,B2529)</f>
        <v>2517</v>
      </c>
      <c r="B2529" s="1" t="str">
        <f>IF(MONTH(在职员工基本信息!G2526)=$L$4,MONTH(在职员工基本信息!G2526),"")</f>
        <v/>
      </c>
      <c r="D2529" s="1" t="str">
        <f>IFERROR(IF(在职员工基本信息!D2526="","",在职员工基本信息!D2526),"")</f>
        <v/>
      </c>
      <c r="E2529" s="1" t="str">
        <f>IF(在职员工基本信息!E2526="","",在职员工基本信息!E2526)</f>
        <v/>
      </c>
      <c r="F2529" s="23" t="str">
        <f>IF(在职员工基本信息!G2526="","",在职员工基本信息!G2526)</f>
        <v/>
      </c>
      <c r="G2529" s="1" t="str">
        <f>IF(在职员工基本信息!B2526="","",在职员工基本信息!B2526)</f>
        <v/>
      </c>
      <c r="H2529" s="1" t="str">
        <f>IF(在职员工基本信息!C2526="","",在职员工基本信息!C2526)</f>
        <v/>
      </c>
      <c r="J2529" s="23" t="str">
        <f t="shared" si="195"/>
        <v/>
      </c>
      <c r="K2529" s="23" t="str">
        <f t="shared" si="196"/>
        <v/>
      </c>
      <c r="L2529" s="23" t="str">
        <f t="shared" si="197"/>
        <v/>
      </c>
      <c r="M2529" s="23" t="str">
        <f t="shared" si="198"/>
        <v/>
      </c>
      <c r="N2529" s="23" t="str">
        <f t="shared" si="199"/>
        <v/>
      </c>
    </row>
    <row r="2530" spans="1:14">
      <c r="A2530" s="1" t="str">
        <f>B2530&amp;COUNTIF(B$8:B2530,B2530)</f>
        <v>2518</v>
      </c>
      <c r="B2530" s="1" t="str">
        <f>IF(MONTH(在职员工基本信息!G2527)=$L$4,MONTH(在职员工基本信息!G2527),"")</f>
        <v/>
      </c>
      <c r="D2530" s="1" t="str">
        <f>IFERROR(IF(在职员工基本信息!D2527="","",在职员工基本信息!D2527),"")</f>
        <v/>
      </c>
      <c r="E2530" s="1" t="str">
        <f>IF(在职员工基本信息!E2527="","",在职员工基本信息!E2527)</f>
        <v/>
      </c>
      <c r="F2530" s="23" t="str">
        <f>IF(在职员工基本信息!G2527="","",在职员工基本信息!G2527)</f>
        <v/>
      </c>
      <c r="G2530" s="1" t="str">
        <f>IF(在职员工基本信息!B2527="","",在职员工基本信息!B2527)</f>
        <v/>
      </c>
      <c r="H2530" s="1" t="str">
        <f>IF(在职员工基本信息!C2527="","",在职员工基本信息!C2527)</f>
        <v/>
      </c>
      <c r="J2530" s="23" t="str">
        <f t="shared" si="195"/>
        <v/>
      </c>
      <c r="K2530" s="23" t="str">
        <f t="shared" si="196"/>
        <v/>
      </c>
      <c r="L2530" s="23" t="str">
        <f t="shared" si="197"/>
        <v/>
      </c>
      <c r="M2530" s="23" t="str">
        <f t="shared" si="198"/>
        <v/>
      </c>
      <c r="N2530" s="23" t="str">
        <f t="shared" si="199"/>
        <v/>
      </c>
    </row>
    <row r="2531" spans="1:14">
      <c r="A2531" s="1" t="str">
        <f>B2531&amp;COUNTIF(B$8:B2531,B2531)</f>
        <v>2519</v>
      </c>
      <c r="B2531" s="1" t="str">
        <f>IF(MONTH(在职员工基本信息!G2528)=$L$4,MONTH(在职员工基本信息!G2528),"")</f>
        <v/>
      </c>
      <c r="D2531" s="1" t="str">
        <f>IFERROR(IF(在职员工基本信息!D2528="","",在职员工基本信息!D2528),"")</f>
        <v/>
      </c>
      <c r="E2531" s="1" t="str">
        <f>IF(在职员工基本信息!E2528="","",在职员工基本信息!E2528)</f>
        <v/>
      </c>
      <c r="F2531" s="23" t="str">
        <f>IF(在职员工基本信息!G2528="","",在职员工基本信息!G2528)</f>
        <v/>
      </c>
      <c r="G2531" s="1" t="str">
        <f>IF(在职员工基本信息!B2528="","",在职员工基本信息!B2528)</f>
        <v/>
      </c>
      <c r="H2531" s="1" t="str">
        <f>IF(在职员工基本信息!C2528="","",在职员工基本信息!C2528)</f>
        <v/>
      </c>
      <c r="J2531" s="23" t="str">
        <f t="shared" si="195"/>
        <v/>
      </c>
      <c r="K2531" s="23" t="str">
        <f t="shared" si="196"/>
        <v/>
      </c>
      <c r="L2531" s="23" t="str">
        <f t="shared" si="197"/>
        <v/>
      </c>
      <c r="M2531" s="23" t="str">
        <f t="shared" si="198"/>
        <v/>
      </c>
      <c r="N2531" s="23" t="str">
        <f t="shared" si="199"/>
        <v/>
      </c>
    </row>
    <row r="2532" spans="1:14">
      <c r="A2532" s="1" t="str">
        <f>B2532&amp;COUNTIF(B$8:B2532,B2532)</f>
        <v>2520</v>
      </c>
      <c r="B2532" s="1" t="str">
        <f>IF(MONTH(在职员工基本信息!G2529)=$L$4,MONTH(在职员工基本信息!G2529),"")</f>
        <v/>
      </c>
      <c r="D2532" s="1" t="str">
        <f>IFERROR(IF(在职员工基本信息!D2529="","",在职员工基本信息!D2529),"")</f>
        <v/>
      </c>
      <c r="E2532" s="1" t="str">
        <f>IF(在职员工基本信息!E2529="","",在职员工基本信息!E2529)</f>
        <v/>
      </c>
      <c r="F2532" s="23" t="str">
        <f>IF(在职员工基本信息!G2529="","",在职员工基本信息!G2529)</f>
        <v/>
      </c>
      <c r="G2532" s="1" t="str">
        <f>IF(在职员工基本信息!B2529="","",在职员工基本信息!B2529)</f>
        <v/>
      </c>
      <c r="H2532" s="1" t="str">
        <f>IF(在职员工基本信息!C2529="","",在职员工基本信息!C2529)</f>
        <v/>
      </c>
      <c r="J2532" s="23" t="str">
        <f t="shared" si="195"/>
        <v/>
      </c>
      <c r="K2532" s="23" t="str">
        <f t="shared" si="196"/>
        <v/>
      </c>
      <c r="L2532" s="23" t="str">
        <f t="shared" si="197"/>
        <v/>
      </c>
      <c r="M2532" s="23" t="str">
        <f t="shared" si="198"/>
        <v/>
      </c>
      <c r="N2532" s="23" t="str">
        <f t="shared" si="199"/>
        <v/>
      </c>
    </row>
    <row r="2533" spans="1:14">
      <c r="A2533" s="1" t="str">
        <f>B2533&amp;COUNTIF(B$8:B2533,B2533)</f>
        <v>2521</v>
      </c>
      <c r="B2533" s="1" t="str">
        <f>IF(MONTH(在职员工基本信息!G2530)=$L$4,MONTH(在职员工基本信息!G2530),"")</f>
        <v/>
      </c>
      <c r="D2533" s="1" t="str">
        <f>IFERROR(IF(在职员工基本信息!D2530="","",在职员工基本信息!D2530),"")</f>
        <v/>
      </c>
      <c r="E2533" s="1" t="str">
        <f>IF(在职员工基本信息!E2530="","",在职员工基本信息!E2530)</f>
        <v/>
      </c>
      <c r="F2533" s="23" t="str">
        <f>IF(在职员工基本信息!G2530="","",在职员工基本信息!G2530)</f>
        <v/>
      </c>
      <c r="G2533" s="1" t="str">
        <f>IF(在职员工基本信息!B2530="","",在职员工基本信息!B2530)</f>
        <v/>
      </c>
      <c r="H2533" s="1" t="str">
        <f>IF(在职员工基本信息!C2530="","",在职员工基本信息!C2530)</f>
        <v/>
      </c>
      <c r="J2533" s="23" t="str">
        <f t="shared" si="195"/>
        <v/>
      </c>
      <c r="K2533" s="23" t="str">
        <f t="shared" si="196"/>
        <v/>
      </c>
      <c r="L2533" s="23" t="str">
        <f t="shared" si="197"/>
        <v/>
      </c>
      <c r="M2533" s="23" t="str">
        <f t="shared" si="198"/>
        <v/>
      </c>
      <c r="N2533" s="23" t="str">
        <f t="shared" si="199"/>
        <v/>
      </c>
    </row>
    <row r="2534" spans="1:14">
      <c r="A2534" s="1" t="str">
        <f>B2534&amp;COUNTIF(B$8:B2534,B2534)</f>
        <v>2522</v>
      </c>
      <c r="B2534" s="1" t="str">
        <f>IF(MONTH(在职员工基本信息!G2531)=$L$4,MONTH(在职员工基本信息!G2531),"")</f>
        <v/>
      </c>
      <c r="D2534" s="1" t="str">
        <f>IFERROR(IF(在职员工基本信息!D2531="","",在职员工基本信息!D2531),"")</f>
        <v/>
      </c>
      <c r="E2534" s="1" t="str">
        <f>IF(在职员工基本信息!E2531="","",在职员工基本信息!E2531)</f>
        <v/>
      </c>
      <c r="F2534" s="23" t="str">
        <f>IF(在职员工基本信息!G2531="","",在职员工基本信息!G2531)</f>
        <v/>
      </c>
      <c r="G2534" s="1" t="str">
        <f>IF(在职员工基本信息!B2531="","",在职员工基本信息!B2531)</f>
        <v/>
      </c>
      <c r="H2534" s="1" t="str">
        <f>IF(在职员工基本信息!C2531="","",在职员工基本信息!C2531)</f>
        <v/>
      </c>
      <c r="J2534" s="23" t="str">
        <f t="shared" si="195"/>
        <v/>
      </c>
      <c r="K2534" s="23" t="str">
        <f t="shared" si="196"/>
        <v/>
      </c>
      <c r="L2534" s="23" t="str">
        <f t="shared" si="197"/>
        <v/>
      </c>
      <c r="M2534" s="23" t="str">
        <f t="shared" si="198"/>
        <v/>
      </c>
      <c r="N2534" s="23" t="str">
        <f t="shared" si="199"/>
        <v/>
      </c>
    </row>
    <row r="2535" spans="1:14">
      <c r="A2535" s="1" t="str">
        <f>B2535&amp;COUNTIF(B$8:B2535,B2535)</f>
        <v>2523</v>
      </c>
      <c r="B2535" s="1" t="str">
        <f>IF(MONTH(在职员工基本信息!G2532)=$L$4,MONTH(在职员工基本信息!G2532),"")</f>
        <v/>
      </c>
      <c r="D2535" s="1" t="str">
        <f>IFERROR(IF(在职员工基本信息!D2532="","",在职员工基本信息!D2532),"")</f>
        <v/>
      </c>
      <c r="E2535" s="1" t="str">
        <f>IF(在职员工基本信息!E2532="","",在职员工基本信息!E2532)</f>
        <v/>
      </c>
      <c r="F2535" s="23" t="str">
        <f>IF(在职员工基本信息!G2532="","",在职员工基本信息!G2532)</f>
        <v/>
      </c>
      <c r="G2535" s="1" t="str">
        <f>IF(在职员工基本信息!B2532="","",在职员工基本信息!B2532)</f>
        <v/>
      </c>
      <c r="H2535" s="1" t="str">
        <f>IF(在职员工基本信息!C2532="","",在职员工基本信息!C2532)</f>
        <v/>
      </c>
      <c r="J2535" s="23" t="str">
        <f t="shared" si="195"/>
        <v/>
      </c>
      <c r="K2535" s="23" t="str">
        <f t="shared" si="196"/>
        <v/>
      </c>
      <c r="L2535" s="23" t="str">
        <f t="shared" si="197"/>
        <v/>
      </c>
      <c r="M2535" s="23" t="str">
        <f t="shared" si="198"/>
        <v/>
      </c>
      <c r="N2535" s="23" t="str">
        <f t="shared" si="199"/>
        <v/>
      </c>
    </row>
    <row r="2536" spans="1:14">
      <c r="A2536" s="1" t="str">
        <f>B2536&amp;COUNTIF(B$8:B2536,B2536)</f>
        <v>2524</v>
      </c>
      <c r="B2536" s="1" t="str">
        <f>IF(MONTH(在职员工基本信息!G2533)=$L$4,MONTH(在职员工基本信息!G2533),"")</f>
        <v/>
      </c>
      <c r="D2536" s="1" t="str">
        <f>IFERROR(IF(在职员工基本信息!D2533="","",在职员工基本信息!D2533),"")</f>
        <v/>
      </c>
      <c r="E2536" s="1" t="str">
        <f>IF(在职员工基本信息!E2533="","",在职员工基本信息!E2533)</f>
        <v/>
      </c>
      <c r="F2536" s="23" t="str">
        <f>IF(在职员工基本信息!G2533="","",在职员工基本信息!G2533)</f>
        <v/>
      </c>
      <c r="G2536" s="1" t="str">
        <f>IF(在职员工基本信息!B2533="","",在职员工基本信息!B2533)</f>
        <v/>
      </c>
      <c r="H2536" s="1" t="str">
        <f>IF(在职员工基本信息!C2533="","",在职员工基本信息!C2533)</f>
        <v/>
      </c>
      <c r="J2536" s="23" t="str">
        <f t="shared" si="195"/>
        <v/>
      </c>
      <c r="K2536" s="23" t="str">
        <f t="shared" si="196"/>
        <v/>
      </c>
      <c r="L2536" s="23" t="str">
        <f t="shared" si="197"/>
        <v/>
      </c>
      <c r="M2536" s="23" t="str">
        <f t="shared" si="198"/>
        <v/>
      </c>
      <c r="N2536" s="23" t="str">
        <f t="shared" si="199"/>
        <v/>
      </c>
    </row>
    <row r="2537" spans="1:14">
      <c r="A2537" s="1" t="str">
        <f>B2537&amp;COUNTIF(B$8:B2537,B2537)</f>
        <v>2525</v>
      </c>
      <c r="B2537" s="1" t="str">
        <f>IF(MONTH(在职员工基本信息!G2534)=$L$4,MONTH(在职员工基本信息!G2534),"")</f>
        <v/>
      </c>
      <c r="D2537" s="1" t="str">
        <f>IFERROR(IF(在职员工基本信息!D2534="","",在职员工基本信息!D2534),"")</f>
        <v/>
      </c>
      <c r="E2537" s="1" t="str">
        <f>IF(在职员工基本信息!E2534="","",在职员工基本信息!E2534)</f>
        <v/>
      </c>
      <c r="F2537" s="23" t="str">
        <f>IF(在职员工基本信息!G2534="","",在职员工基本信息!G2534)</f>
        <v/>
      </c>
      <c r="G2537" s="1" t="str">
        <f>IF(在职员工基本信息!B2534="","",在职员工基本信息!B2534)</f>
        <v/>
      </c>
      <c r="H2537" s="1" t="str">
        <f>IF(在职员工基本信息!C2534="","",在职员工基本信息!C2534)</f>
        <v/>
      </c>
      <c r="J2537" s="23" t="str">
        <f t="shared" si="195"/>
        <v/>
      </c>
      <c r="K2537" s="23" t="str">
        <f t="shared" si="196"/>
        <v/>
      </c>
      <c r="L2537" s="23" t="str">
        <f t="shared" si="197"/>
        <v/>
      </c>
      <c r="M2537" s="23" t="str">
        <f t="shared" si="198"/>
        <v/>
      </c>
      <c r="N2537" s="23" t="str">
        <f t="shared" si="199"/>
        <v/>
      </c>
    </row>
    <row r="2538" spans="1:14">
      <c r="A2538" s="1" t="str">
        <f>B2538&amp;COUNTIF(B$8:B2538,B2538)</f>
        <v>2526</v>
      </c>
      <c r="B2538" s="1" t="str">
        <f>IF(MONTH(在职员工基本信息!G2535)=$L$4,MONTH(在职员工基本信息!G2535),"")</f>
        <v/>
      </c>
      <c r="D2538" s="1" t="str">
        <f>IFERROR(IF(在职员工基本信息!D2535="","",在职员工基本信息!D2535),"")</f>
        <v/>
      </c>
      <c r="E2538" s="1" t="str">
        <f>IF(在职员工基本信息!E2535="","",在职员工基本信息!E2535)</f>
        <v/>
      </c>
      <c r="F2538" s="23" t="str">
        <f>IF(在职员工基本信息!G2535="","",在职员工基本信息!G2535)</f>
        <v/>
      </c>
      <c r="G2538" s="1" t="str">
        <f>IF(在职员工基本信息!B2535="","",在职员工基本信息!B2535)</f>
        <v/>
      </c>
      <c r="H2538" s="1" t="str">
        <f>IF(在职员工基本信息!C2535="","",在职员工基本信息!C2535)</f>
        <v/>
      </c>
      <c r="J2538" s="23" t="str">
        <f t="shared" si="195"/>
        <v/>
      </c>
      <c r="K2538" s="23" t="str">
        <f t="shared" si="196"/>
        <v/>
      </c>
      <c r="L2538" s="23" t="str">
        <f t="shared" si="197"/>
        <v/>
      </c>
      <c r="M2538" s="23" t="str">
        <f t="shared" si="198"/>
        <v/>
      </c>
      <c r="N2538" s="23" t="str">
        <f t="shared" si="199"/>
        <v/>
      </c>
    </row>
    <row r="2539" spans="1:14">
      <c r="A2539" s="1" t="str">
        <f>B2539&amp;COUNTIF(B$8:B2539,B2539)</f>
        <v>2527</v>
      </c>
      <c r="B2539" s="1" t="str">
        <f>IF(MONTH(在职员工基本信息!G2536)=$L$4,MONTH(在职员工基本信息!G2536),"")</f>
        <v/>
      </c>
      <c r="D2539" s="1" t="str">
        <f>IFERROR(IF(在职员工基本信息!D2536="","",在职员工基本信息!D2536),"")</f>
        <v/>
      </c>
      <c r="E2539" s="1" t="str">
        <f>IF(在职员工基本信息!E2536="","",在职员工基本信息!E2536)</f>
        <v/>
      </c>
      <c r="F2539" s="23" t="str">
        <f>IF(在职员工基本信息!G2536="","",在职员工基本信息!G2536)</f>
        <v/>
      </c>
      <c r="G2539" s="1" t="str">
        <f>IF(在职员工基本信息!B2536="","",在职员工基本信息!B2536)</f>
        <v/>
      </c>
      <c r="H2539" s="1" t="str">
        <f>IF(在职员工基本信息!C2536="","",在职员工基本信息!C2536)</f>
        <v/>
      </c>
      <c r="J2539" s="23" t="str">
        <f t="shared" si="195"/>
        <v/>
      </c>
      <c r="K2539" s="23" t="str">
        <f t="shared" si="196"/>
        <v/>
      </c>
      <c r="L2539" s="23" t="str">
        <f t="shared" si="197"/>
        <v/>
      </c>
      <c r="M2539" s="23" t="str">
        <f t="shared" si="198"/>
        <v/>
      </c>
      <c r="N2539" s="23" t="str">
        <f t="shared" si="199"/>
        <v/>
      </c>
    </row>
    <row r="2540" spans="1:14">
      <c r="A2540" s="1" t="str">
        <f>B2540&amp;COUNTIF(B$8:B2540,B2540)</f>
        <v>2528</v>
      </c>
      <c r="B2540" s="1" t="str">
        <f>IF(MONTH(在职员工基本信息!G2537)=$L$4,MONTH(在职员工基本信息!G2537),"")</f>
        <v/>
      </c>
      <c r="D2540" s="1" t="str">
        <f>IFERROR(IF(在职员工基本信息!D2537="","",在职员工基本信息!D2537),"")</f>
        <v/>
      </c>
      <c r="E2540" s="1" t="str">
        <f>IF(在职员工基本信息!E2537="","",在职员工基本信息!E2537)</f>
        <v/>
      </c>
      <c r="F2540" s="23" t="str">
        <f>IF(在职员工基本信息!G2537="","",在职员工基本信息!G2537)</f>
        <v/>
      </c>
      <c r="G2540" s="1" t="str">
        <f>IF(在职员工基本信息!B2537="","",在职员工基本信息!B2537)</f>
        <v/>
      </c>
      <c r="H2540" s="1" t="str">
        <f>IF(在职员工基本信息!C2537="","",在职员工基本信息!C2537)</f>
        <v/>
      </c>
      <c r="J2540" s="23" t="str">
        <f t="shared" si="195"/>
        <v/>
      </c>
      <c r="K2540" s="23" t="str">
        <f t="shared" si="196"/>
        <v/>
      </c>
      <c r="L2540" s="23" t="str">
        <f t="shared" si="197"/>
        <v/>
      </c>
      <c r="M2540" s="23" t="str">
        <f t="shared" si="198"/>
        <v/>
      </c>
      <c r="N2540" s="23" t="str">
        <f t="shared" si="199"/>
        <v/>
      </c>
    </row>
    <row r="2541" spans="1:14">
      <c r="A2541" s="1" t="str">
        <f>B2541&amp;COUNTIF(B$8:B2541,B2541)</f>
        <v>2529</v>
      </c>
      <c r="B2541" s="1" t="str">
        <f>IF(MONTH(在职员工基本信息!G2538)=$L$4,MONTH(在职员工基本信息!G2538),"")</f>
        <v/>
      </c>
      <c r="D2541" s="1" t="str">
        <f>IFERROR(IF(在职员工基本信息!D2538="","",在职员工基本信息!D2538),"")</f>
        <v/>
      </c>
      <c r="E2541" s="1" t="str">
        <f>IF(在职员工基本信息!E2538="","",在职员工基本信息!E2538)</f>
        <v/>
      </c>
      <c r="F2541" s="23" t="str">
        <f>IF(在职员工基本信息!G2538="","",在职员工基本信息!G2538)</f>
        <v/>
      </c>
      <c r="G2541" s="1" t="str">
        <f>IF(在职员工基本信息!B2538="","",在职员工基本信息!B2538)</f>
        <v/>
      </c>
      <c r="H2541" s="1" t="str">
        <f>IF(在职员工基本信息!C2538="","",在职员工基本信息!C2538)</f>
        <v/>
      </c>
      <c r="J2541" s="23" t="str">
        <f t="shared" si="195"/>
        <v/>
      </c>
      <c r="K2541" s="23" t="str">
        <f t="shared" si="196"/>
        <v/>
      </c>
      <c r="L2541" s="23" t="str">
        <f t="shared" si="197"/>
        <v/>
      </c>
      <c r="M2541" s="23" t="str">
        <f t="shared" si="198"/>
        <v/>
      </c>
      <c r="N2541" s="23" t="str">
        <f t="shared" si="199"/>
        <v/>
      </c>
    </row>
    <row r="2542" spans="1:14">
      <c r="A2542" s="1" t="str">
        <f>B2542&amp;COUNTIF(B$8:B2542,B2542)</f>
        <v>2530</v>
      </c>
      <c r="B2542" s="1" t="str">
        <f>IF(MONTH(在职员工基本信息!G2539)=$L$4,MONTH(在职员工基本信息!G2539),"")</f>
        <v/>
      </c>
      <c r="D2542" s="1" t="str">
        <f>IFERROR(IF(在职员工基本信息!D2539="","",在职员工基本信息!D2539),"")</f>
        <v/>
      </c>
      <c r="E2542" s="1" t="str">
        <f>IF(在职员工基本信息!E2539="","",在职员工基本信息!E2539)</f>
        <v/>
      </c>
      <c r="F2542" s="23" t="str">
        <f>IF(在职员工基本信息!G2539="","",在职员工基本信息!G2539)</f>
        <v/>
      </c>
      <c r="G2542" s="1" t="str">
        <f>IF(在职员工基本信息!B2539="","",在职员工基本信息!B2539)</f>
        <v/>
      </c>
      <c r="H2542" s="1" t="str">
        <f>IF(在职员工基本信息!C2539="","",在职员工基本信息!C2539)</f>
        <v/>
      </c>
      <c r="J2542" s="23" t="str">
        <f t="shared" si="195"/>
        <v/>
      </c>
      <c r="K2542" s="23" t="str">
        <f t="shared" si="196"/>
        <v/>
      </c>
      <c r="L2542" s="23" t="str">
        <f t="shared" si="197"/>
        <v/>
      </c>
      <c r="M2542" s="23" t="str">
        <f t="shared" si="198"/>
        <v/>
      </c>
      <c r="N2542" s="23" t="str">
        <f t="shared" si="199"/>
        <v/>
      </c>
    </row>
    <row r="2543" spans="1:14">
      <c r="A2543" s="1" t="str">
        <f>B2543&amp;COUNTIF(B$8:B2543,B2543)</f>
        <v>2531</v>
      </c>
      <c r="B2543" s="1" t="str">
        <f>IF(MONTH(在职员工基本信息!G2540)=$L$4,MONTH(在职员工基本信息!G2540),"")</f>
        <v/>
      </c>
      <c r="D2543" s="1" t="str">
        <f>IFERROR(IF(在职员工基本信息!D2540="","",在职员工基本信息!D2540),"")</f>
        <v/>
      </c>
      <c r="E2543" s="1" t="str">
        <f>IF(在职员工基本信息!E2540="","",在职员工基本信息!E2540)</f>
        <v/>
      </c>
      <c r="F2543" s="23" t="str">
        <f>IF(在职员工基本信息!G2540="","",在职员工基本信息!G2540)</f>
        <v/>
      </c>
      <c r="G2543" s="1" t="str">
        <f>IF(在职员工基本信息!B2540="","",在职员工基本信息!B2540)</f>
        <v/>
      </c>
      <c r="H2543" s="1" t="str">
        <f>IF(在职员工基本信息!C2540="","",在职员工基本信息!C2540)</f>
        <v/>
      </c>
      <c r="J2543" s="23" t="str">
        <f t="shared" si="195"/>
        <v/>
      </c>
      <c r="K2543" s="23" t="str">
        <f t="shared" si="196"/>
        <v/>
      </c>
      <c r="L2543" s="23" t="str">
        <f t="shared" si="197"/>
        <v/>
      </c>
      <c r="M2543" s="23" t="str">
        <f t="shared" si="198"/>
        <v/>
      </c>
      <c r="N2543" s="23" t="str">
        <f t="shared" si="199"/>
        <v/>
      </c>
    </row>
    <row r="2544" spans="1:14">
      <c r="A2544" s="1" t="str">
        <f>B2544&amp;COUNTIF(B$8:B2544,B2544)</f>
        <v>2532</v>
      </c>
      <c r="B2544" s="1" t="str">
        <f>IF(MONTH(在职员工基本信息!G2541)=$L$4,MONTH(在职员工基本信息!G2541),"")</f>
        <v/>
      </c>
      <c r="D2544" s="1" t="str">
        <f>IFERROR(IF(在职员工基本信息!D2541="","",在职员工基本信息!D2541),"")</f>
        <v/>
      </c>
      <c r="E2544" s="1" t="str">
        <f>IF(在职员工基本信息!E2541="","",在职员工基本信息!E2541)</f>
        <v/>
      </c>
      <c r="F2544" s="23" t="str">
        <f>IF(在职员工基本信息!G2541="","",在职员工基本信息!G2541)</f>
        <v/>
      </c>
      <c r="G2544" s="1" t="str">
        <f>IF(在职员工基本信息!B2541="","",在职员工基本信息!B2541)</f>
        <v/>
      </c>
      <c r="H2544" s="1" t="str">
        <f>IF(在职员工基本信息!C2541="","",在职员工基本信息!C2541)</f>
        <v/>
      </c>
      <c r="J2544" s="23" t="str">
        <f t="shared" si="195"/>
        <v/>
      </c>
      <c r="K2544" s="23" t="str">
        <f t="shared" si="196"/>
        <v/>
      </c>
      <c r="L2544" s="23" t="str">
        <f t="shared" si="197"/>
        <v/>
      </c>
      <c r="M2544" s="23" t="str">
        <f t="shared" si="198"/>
        <v/>
      </c>
      <c r="N2544" s="23" t="str">
        <f t="shared" si="199"/>
        <v/>
      </c>
    </row>
    <row r="2545" spans="1:14">
      <c r="A2545" s="1" t="str">
        <f>B2545&amp;COUNTIF(B$8:B2545,B2545)</f>
        <v>2533</v>
      </c>
      <c r="B2545" s="1" t="str">
        <f>IF(MONTH(在职员工基本信息!G2542)=$L$4,MONTH(在职员工基本信息!G2542),"")</f>
        <v/>
      </c>
      <c r="D2545" s="1" t="str">
        <f>IFERROR(IF(在职员工基本信息!D2542="","",在职员工基本信息!D2542),"")</f>
        <v/>
      </c>
      <c r="E2545" s="1" t="str">
        <f>IF(在职员工基本信息!E2542="","",在职员工基本信息!E2542)</f>
        <v/>
      </c>
      <c r="F2545" s="23" t="str">
        <f>IF(在职员工基本信息!G2542="","",在职员工基本信息!G2542)</f>
        <v/>
      </c>
      <c r="G2545" s="1" t="str">
        <f>IF(在职员工基本信息!B2542="","",在职员工基本信息!B2542)</f>
        <v/>
      </c>
      <c r="H2545" s="1" t="str">
        <f>IF(在职员工基本信息!C2542="","",在职员工基本信息!C2542)</f>
        <v/>
      </c>
      <c r="J2545" s="23" t="str">
        <f t="shared" si="195"/>
        <v/>
      </c>
      <c r="K2545" s="23" t="str">
        <f t="shared" si="196"/>
        <v/>
      </c>
      <c r="L2545" s="23" t="str">
        <f t="shared" si="197"/>
        <v/>
      </c>
      <c r="M2545" s="23" t="str">
        <f t="shared" si="198"/>
        <v/>
      </c>
      <c r="N2545" s="23" t="str">
        <f t="shared" si="199"/>
        <v/>
      </c>
    </row>
    <row r="2546" spans="1:14">
      <c r="A2546" s="1" t="str">
        <f>B2546&amp;COUNTIF(B$8:B2546,B2546)</f>
        <v>2534</v>
      </c>
      <c r="B2546" s="1" t="str">
        <f>IF(MONTH(在职员工基本信息!G2543)=$L$4,MONTH(在职员工基本信息!G2543),"")</f>
        <v/>
      </c>
      <c r="D2546" s="1" t="str">
        <f>IFERROR(IF(在职员工基本信息!D2543="","",在职员工基本信息!D2543),"")</f>
        <v/>
      </c>
      <c r="E2546" s="1" t="str">
        <f>IF(在职员工基本信息!E2543="","",在职员工基本信息!E2543)</f>
        <v/>
      </c>
      <c r="F2546" s="23" t="str">
        <f>IF(在职员工基本信息!G2543="","",在职员工基本信息!G2543)</f>
        <v/>
      </c>
      <c r="G2546" s="1" t="str">
        <f>IF(在职员工基本信息!B2543="","",在职员工基本信息!B2543)</f>
        <v/>
      </c>
      <c r="H2546" s="1" t="str">
        <f>IF(在职员工基本信息!C2543="","",在职员工基本信息!C2543)</f>
        <v/>
      </c>
      <c r="J2546" s="23" t="str">
        <f t="shared" si="195"/>
        <v/>
      </c>
      <c r="K2546" s="23" t="str">
        <f t="shared" si="196"/>
        <v/>
      </c>
      <c r="L2546" s="23" t="str">
        <f t="shared" si="197"/>
        <v/>
      </c>
      <c r="M2546" s="23" t="str">
        <f t="shared" si="198"/>
        <v/>
      </c>
      <c r="N2546" s="23" t="str">
        <f t="shared" si="199"/>
        <v/>
      </c>
    </row>
    <row r="2547" spans="1:14">
      <c r="A2547" s="1" t="str">
        <f>B2547&amp;COUNTIF(B$8:B2547,B2547)</f>
        <v>2535</v>
      </c>
      <c r="B2547" s="1" t="str">
        <f>IF(MONTH(在职员工基本信息!G2544)=$L$4,MONTH(在职员工基本信息!G2544),"")</f>
        <v/>
      </c>
      <c r="D2547" s="1" t="str">
        <f>IFERROR(IF(在职员工基本信息!D2544="","",在职员工基本信息!D2544),"")</f>
        <v/>
      </c>
      <c r="E2547" s="1" t="str">
        <f>IF(在职员工基本信息!E2544="","",在职员工基本信息!E2544)</f>
        <v/>
      </c>
      <c r="F2547" s="23" t="str">
        <f>IF(在职员工基本信息!G2544="","",在职员工基本信息!G2544)</f>
        <v/>
      </c>
      <c r="G2547" s="1" t="str">
        <f>IF(在职员工基本信息!B2544="","",在职员工基本信息!B2544)</f>
        <v/>
      </c>
      <c r="H2547" s="1" t="str">
        <f>IF(在职员工基本信息!C2544="","",在职员工基本信息!C2544)</f>
        <v/>
      </c>
      <c r="J2547" s="23" t="str">
        <f t="shared" si="195"/>
        <v/>
      </c>
      <c r="K2547" s="23" t="str">
        <f t="shared" si="196"/>
        <v/>
      </c>
      <c r="L2547" s="23" t="str">
        <f t="shared" si="197"/>
        <v/>
      </c>
      <c r="M2547" s="23" t="str">
        <f t="shared" si="198"/>
        <v/>
      </c>
      <c r="N2547" s="23" t="str">
        <f t="shared" si="199"/>
        <v/>
      </c>
    </row>
    <row r="2548" spans="1:14">
      <c r="A2548" s="1" t="str">
        <f>B2548&amp;COUNTIF(B$8:B2548,B2548)</f>
        <v>2536</v>
      </c>
      <c r="B2548" s="1" t="str">
        <f>IF(MONTH(在职员工基本信息!G2545)=$L$4,MONTH(在职员工基本信息!G2545),"")</f>
        <v/>
      </c>
      <c r="D2548" s="1" t="str">
        <f>IFERROR(IF(在职员工基本信息!D2545="","",在职员工基本信息!D2545),"")</f>
        <v/>
      </c>
      <c r="E2548" s="1" t="str">
        <f>IF(在职员工基本信息!E2545="","",在职员工基本信息!E2545)</f>
        <v/>
      </c>
      <c r="F2548" s="23" t="str">
        <f>IF(在职员工基本信息!G2545="","",在职员工基本信息!G2545)</f>
        <v/>
      </c>
      <c r="G2548" s="1" t="str">
        <f>IF(在职员工基本信息!B2545="","",在职员工基本信息!B2545)</f>
        <v/>
      </c>
      <c r="H2548" s="1" t="str">
        <f>IF(在职员工基本信息!C2545="","",在职员工基本信息!C2545)</f>
        <v/>
      </c>
      <c r="J2548" s="23" t="str">
        <f t="shared" si="195"/>
        <v/>
      </c>
      <c r="K2548" s="23" t="str">
        <f t="shared" si="196"/>
        <v/>
      </c>
      <c r="L2548" s="23" t="str">
        <f t="shared" si="197"/>
        <v/>
      </c>
      <c r="M2548" s="23" t="str">
        <f t="shared" si="198"/>
        <v/>
      </c>
      <c r="N2548" s="23" t="str">
        <f t="shared" si="199"/>
        <v/>
      </c>
    </row>
    <row r="2549" spans="1:14">
      <c r="A2549" s="1" t="str">
        <f>B2549&amp;COUNTIF(B$8:B2549,B2549)</f>
        <v>2537</v>
      </c>
      <c r="B2549" s="1" t="str">
        <f>IF(MONTH(在职员工基本信息!G2546)=$L$4,MONTH(在职员工基本信息!G2546),"")</f>
        <v/>
      </c>
      <c r="D2549" s="1" t="str">
        <f>IFERROR(IF(在职员工基本信息!D2546="","",在职员工基本信息!D2546),"")</f>
        <v/>
      </c>
      <c r="E2549" s="1" t="str">
        <f>IF(在职员工基本信息!E2546="","",在职员工基本信息!E2546)</f>
        <v/>
      </c>
      <c r="F2549" s="23" t="str">
        <f>IF(在职员工基本信息!G2546="","",在职员工基本信息!G2546)</f>
        <v/>
      </c>
      <c r="G2549" s="1" t="str">
        <f>IF(在职员工基本信息!B2546="","",在职员工基本信息!B2546)</f>
        <v/>
      </c>
      <c r="H2549" s="1" t="str">
        <f>IF(在职员工基本信息!C2546="","",在职员工基本信息!C2546)</f>
        <v/>
      </c>
      <c r="J2549" s="23" t="str">
        <f t="shared" si="195"/>
        <v/>
      </c>
      <c r="K2549" s="23" t="str">
        <f t="shared" si="196"/>
        <v/>
      </c>
      <c r="L2549" s="23" t="str">
        <f t="shared" si="197"/>
        <v/>
      </c>
      <c r="M2549" s="23" t="str">
        <f t="shared" si="198"/>
        <v/>
      </c>
      <c r="N2549" s="23" t="str">
        <f t="shared" si="199"/>
        <v/>
      </c>
    </row>
    <row r="2550" spans="1:14">
      <c r="A2550" s="1" t="str">
        <f>B2550&amp;COUNTIF(B$8:B2550,B2550)</f>
        <v>2538</v>
      </c>
      <c r="B2550" s="1" t="str">
        <f>IF(MONTH(在职员工基本信息!G2547)=$L$4,MONTH(在职员工基本信息!G2547),"")</f>
        <v/>
      </c>
      <c r="D2550" s="1" t="str">
        <f>IFERROR(IF(在职员工基本信息!D2547="","",在职员工基本信息!D2547),"")</f>
        <v/>
      </c>
      <c r="E2550" s="1" t="str">
        <f>IF(在职员工基本信息!E2547="","",在职员工基本信息!E2547)</f>
        <v/>
      </c>
      <c r="F2550" s="23" t="str">
        <f>IF(在职员工基本信息!G2547="","",在职员工基本信息!G2547)</f>
        <v/>
      </c>
      <c r="G2550" s="1" t="str">
        <f>IF(在职员工基本信息!B2547="","",在职员工基本信息!B2547)</f>
        <v/>
      </c>
      <c r="H2550" s="1" t="str">
        <f>IF(在职员工基本信息!C2547="","",在职员工基本信息!C2547)</f>
        <v/>
      </c>
      <c r="J2550" s="23" t="str">
        <f t="shared" si="195"/>
        <v/>
      </c>
      <c r="K2550" s="23" t="str">
        <f t="shared" si="196"/>
        <v/>
      </c>
      <c r="L2550" s="23" t="str">
        <f t="shared" si="197"/>
        <v/>
      </c>
      <c r="M2550" s="23" t="str">
        <f t="shared" si="198"/>
        <v/>
      </c>
      <c r="N2550" s="23" t="str">
        <f t="shared" si="199"/>
        <v/>
      </c>
    </row>
    <row r="2551" spans="1:14">
      <c r="A2551" s="1" t="str">
        <f>B2551&amp;COUNTIF(B$8:B2551,B2551)</f>
        <v>2539</v>
      </c>
      <c r="B2551" s="1" t="str">
        <f>IF(MONTH(在职员工基本信息!G2548)=$L$4,MONTH(在职员工基本信息!G2548),"")</f>
        <v/>
      </c>
      <c r="D2551" s="1" t="str">
        <f>IFERROR(IF(在职员工基本信息!D2548="","",在职员工基本信息!D2548),"")</f>
        <v/>
      </c>
      <c r="E2551" s="1" t="str">
        <f>IF(在职员工基本信息!E2548="","",在职员工基本信息!E2548)</f>
        <v/>
      </c>
      <c r="F2551" s="23" t="str">
        <f>IF(在职员工基本信息!G2548="","",在职员工基本信息!G2548)</f>
        <v/>
      </c>
      <c r="G2551" s="1" t="str">
        <f>IF(在职员工基本信息!B2548="","",在职员工基本信息!B2548)</f>
        <v/>
      </c>
      <c r="H2551" s="1" t="str">
        <f>IF(在职员工基本信息!C2548="","",在职员工基本信息!C2548)</f>
        <v/>
      </c>
      <c r="J2551" s="23" t="str">
        <f t="shared" si="195"/>
        <v/>
      </c>
      <c r="K2551" s="23" t="str">
        <f t="shared" si="196"/>
        <v/>
      </c>
      <c r="L2551" s="23" t="str">
        <f t="shared" si="197"/>
        <v/>
      </c>
      <c r="M2551" s="23" t="str">
        <f t="shared" si="198"/>
        <v/>
      </c>
      <c r="N2551" s="23" t="str">
        <f t="shared" si="199"/>
        <v/>
      </c>
    </row>
    <row r="2552" spans="1:14">
      <c r="A2552" s="1" t="str">
        <f>B2552&amp;COUNTIF(B$8:B2552,B2552)</f>
        <v>2540</v>
      </c>
      <c r="B2552" s="1" t="str">
        <f>IF(MONTH(在职员工基本信息!G2549)=$L$4,MONTH(在职员工基本信息!G2549),"")</f>
        <v/>
      </c>
      <c r="D2552" s="1" t="str">
        <f>IFERROR(IF(在职员工基本信息!D2549="","",在职员工基本信息!D2549),"")</f>
        <v/>
      </c>
      <c r="E2552" s="1" t="str">
        <f>IF(在职员工基本信息!E2549="","",在职员工基本信息!E2549)</f>
        <v/>
      </c>
      <c r="F2552" s="23" t="str">
        <f>IF(在职员工基本信息!G2549="","",在职员工基本信息!G2549)</f>
        <v/>
      </c>
      <c r="G2552" s="1" t="str">
        <f>IF(在职员工基本信息!B2549="","",在职员工基本信息!B2549)</f>
        <v/>
      </c>
      <c r="H2552" s="1" t="str">
        <f>IF(在职员工基本信息!C2549="","",在职员工基本信息!C2549)</f>
        <v/>
      </c>
      <c r="J2552" s="23" t="str">
        <f t="shared" si="195"/>
        <v/>
      </c>
      <c r="K2552" s="23" t="str">
        <f t="shared" si="196"/>
        <v/>
      </c>
      <c r="L2552" s="23" t="str">
        <f t="shared" si="197"/>
        <v/>
      </c>
      <c r="M2552" s="23" t="str">
        <f t="shared" si="198"/>
        <v/>
      </c>
      <c r="N2552" s="23" t="str">
        <f t="shared" si="199"/>
        <v/>
      </c>
    </row>
    <row r="2553" spans="1:14">
      <c r="A2553" s="1" t="str">
        <f>B2553&amp;COUNTIF(B$8:B2553,B2553)</f>
        <v>2541</v>
      </c>
      <c r="B2553" s="1" t="str">
        <f>IF(MONTH(在职员工基本信息!G2550)=$L$4,MONTH(在职员工基本信息!G2550),"")</f>
        <v/>
      </c>
      <c r="D2553" s="1" t="str">
        <f>IFERROR(IF(在职员工基本信息!D2550="","",在职员工基本信息!D2550),"")</f>
        <v/>
      </c>
      <c r="E2553" s="1" t="str">
        <f>IF(在职员工基本信息!E2550="","",在职员工基本信息!E2550)</f>
        <v/>
      </c>
      <c r="F2553" s="23" t="str">
        <f>IF(在职员工基本信息!G2550="","",在职员工基本信息!G2550)</f>
        <v/>
      </c>
      <c r="G2553" s="1" t="str">
        <f>IF(在职员工基本信息!B2550="","",在职员工基本信息!B2550)</f>
        <v/>
      </c>
      <c r="H2553" s="1" t="str">
        <f>IF(在职员工基本信息!C2550="","",在职员工基本信息!C2550)</f>
        <v/>
      </c>
      <c r="J2553" s="23" t="str">
        <f t="shared" si="195"/>
        <v/>
      </c>
      <c r="K2553" s="23" t="str">
        <f t="shared" si="196"/>
        <v/>
      </c>
      <c r="L2553" s="23" t="str">
        <f t="shared" si="197"/>
        <v/>
      </c>
      <c r="M2553" s="23" t="str">
        <f t="shared" si="198"/>
        <v/>
      </c>
      <c r="N2553" s="23" t="str">
        <f t="shared" si="199"/>
        <v/>
      </c>
    </row>
    <row r="2554" spans="1:14">
      <c r="A2554" s="1" t="str">
        <f>B2554&amp;COUNTIF(B$8:B2554,B2554)</f>
        <v>2542</v>
      </c>
      <c r="B2554" s="1" t="str">
        <f>IF(MONTH(在职员工基本信息!G2551)=$L$4,MONTH(在职员工基本信息!G2551),"")</f>
        <v/>
      </c>
      <c r="D2554" s="1" t="str">
        <f>IFERROR(IF(在职员工基本信息!D2551="","",在职员工基本信息!D2551),"")</f>
        <v/>
      </c>
      <c r="E2554" s="1" t="str">
        <f>IF(在职员工基本信息!E2551="","",在职员工基本信息!E2551)</f>
        <v/>
      </c>
      <c r="F2554" s="23" t="str">
        <f>IF(在职员工基本信息!G2551="","",在职员工基本信息!G2551)</f>
        <v/>
      </c>
      <c r="G2554" s="1" t="str">
        <f>IF(在职员工基本信息!B2551="","",在职员工基本信息!B2551)</f>
        <v/>
      </c>
      <c r="H2554" s="1" t="str">
        <f>IF(在职员工基本信息!C2551="","",在职员工基本信息!C2551)</f>
        <v/>
      </c>
      <c r="J2554" s="23" t="str">
        <f t="shared" si="195"/>
        <v/>
      </c>
      <c r="K2554" s="23" t="str">
        <f t="shared" si="196"/>
        <v/>
      </c>
      <c r="L2554" s="23" t="str">
        <f t="shared" si="197"/>
        <v/>
      </c>
      <c r="M2554" s="23" t="str">
        <f t="shared" si="198"/>
        <v/>
      </c>
      <c r="N2554" s="23" t="str">
        <f t="shared" si="199"/>
        <v/>
      </c>
    </row>
    <row r="2555" spans="1:14">
      <c r="A2555" s="1" t="str">
        <f>B2555&amp;COUNTIF(B$8:B2555,B2555)</f>
        <v>2543</v>
      </c>
      <c r="B2555" s="1" t="str">
        <f>IF(MONTH(在职员工基本信息!G2552)=$L$4,MONTH(在职员工基本信息!G2552),"")</f>
        <v/>
      </c>
      <c r="D2555" s="1" t="str">
        <f>IFERROR(IF(在职员工基本信息!D2552="","",在职员工基本信息!D2552),"")</f>
        <v/>
      </c>
      <c r="E2555" s="1" t="str">
        <f>IF(在职员工基本信息!E2552="","",在职员工基本信息!E2552)</f>
        <v/>
      </c>
      <c r="F2555" s="23" t="str">
        <f>IF(在职员工基本信息!G2552="","",在职员工基本信息!G2552)</f>
        <v/>
      </c>
      <c r="G2555" s="1" t="str">
        <f>IF(在职员工基本信息!B2552="","",在职员工基本信息!B2552)</f>
        <v/>
      </c>
      <c r="H2555" s="1" t="str">
        <f>IF(在职员工基本信息!C2552="","",在职员工基本信息!C2552)</f>
        <v/>
      </c>
      <c r="J2555" s="23" t="str">
        <f t="shared" si="195"/>
        <v/>
      </c>
      <c r="K2555" s="23" t="str">
        <f t="shared" si="196"/>
        <v/>
      </c>
      <c r="L2555" s="23" t="str">
        <f t="shared" si="197"/>
        <v/>
      </c>
      <c r="M2555" s="23" t="str">
        <f t="shared" si="198"/>
        <v/>
      </c>
      <c r="N2555" s="23" t="str">
        <f t="shared" si="199"/>
        <v/>
      </c>
    </row>
    <row r="2556" spans="1:14">
      <c r="A2556" s="1" t="str">
        <f>B2556&amp;COUNTIF(B$8:B2556,B2556)</f>
        <v>2544</v>
      </c>
      <c r="B2556" s="1" t="str">
        <f>IF(MONTH(在职员工基本信息!G2553)=$L$4,MONTH(在职员工基本信息!G2553),"")</f>
        <v/>
      </c>
      <c r="D2556" s="1" t="str">
        <f>IFERROR(IF(在职员工基本信息!D2553="","",在职员工基本信息!D2553),"")</f>
        <v/>
      </c>
      <c r="E2556" s="1" t="str">
        <f>IF(在职员工基本信息!E2553="","",在职员工基本信息!E2553)</f>
        <v/>
      </c>
      <c r="F2556" s="23" t="str">
        <f>IF(在职员工基本信息!G2553="","",在职员工基本信息!G2553)</f>
        <v/>
      </c>
      <c r="G2556" s="1" t="str">
        <f>IF(在职员工基本信息!B2553="","",在职员工基本信息!B2553)</f>
        <v/>
      </c>
      <c r="H2556" s="1" t="str">
        <f>IF(在职员工基本信息!C2553="","",在职员工基本信息!C2553)</f>
        <v/>
      </c>
      <c r="J2556" s="23" t="str">
        <f t="shared" si="195"/>
        <v/>
      </c>
      <c r="K2556" s="23" t="str">
        <f t="shared" si="196"/>
        <v/>
      </c>
      <c r="L2556" s="23" t="str">
        <f t="shared" si="197"/>
        <v/>
      </c>
      <c r="M2556" s="23" t="str">
        <f t="shared" si="198"/>
        <v/>
      </c>
      <c r="N2556" s="23" t="str">
        <f t="shared" si="199"/>
        <v/>
      </c>
    </row>
    <row r="2557" spans="1:14">
      <c r="A2557" s="1" t="str">
        <f>B2557&amp;COUNTIF(B$8:B2557,B2557)</f>
        <v>2545</v>
      </c>
      <c r="B2557" s="1" t="str">
        <f>IF(MONTH(在职员工基本信息!G2554)=$L$4,MONTH(在职员工基本信息!G2554),"")</f>
        <v/>
      </c>
      <c r="D2557" s="1" t="str">
        <f>IFERROR(IF(在职员工基本信息!D2554="","",在职员工基本信息!D2554),"")</f>
        <v/>
      </c>
      <c r="E2557" s="1" t="str">
        <f>IF(在职员工基本信息!E2554="","",在职员工基本信息!E2554)</f>
        <v/>
      </c>
      <c r="F2557" s="23" t="str">
        <f>IF(在职员工基本信息!G2554="","",在职员工基本信息!G2554)</f>
        <v/>
      </c>
      <c r="G2557" s="1" t="str">
        <f>IF(在职员工基本信息!B2554="","",在职员工基本信息!B2554)</f>
        <v/>
      </c>
      <c r="H2557" s="1" t="str">
        <f>IF(在职员工基本信息!C2554="","",在职员工基本信息!C2554)</f>
        <v/>
      </c>
      <c r="J2557" s="23" t="str">
        <f t="shared" si="195"/>
        <v/>
      </c>
      <c r="K2557" s="23" t="str">
        <f t="shared" si="196"/>
        <v/>
      </c>
      <c r="L2557" s="23" t="str">
        <f t="shared" si="197"/>
        <v/>
      </c>
      <c r="M2557" s="23" t="str">
        <f t="shared" si="198"/>
        <v/>
      </c>
      <c r="N2557" s="23" t="str">
        <f t="shared" si="199"/>
        <v/>
      </c>
    </row>
    <row r="2558" spans="1:14">
      <c r="A2558" s="1" t="str">
        <f>B2558&amp;COUNTIF(B$8:B2558,B2558)</f>
        <v>2546</v>
      </c>
      <c r="B2558" s="1" t="str">
        <f>IF(MONTH(在职员工基本信息!G2555)=$L$4,MONTH(在职员工基本信息!G2555),"")</f>
        <v/>
      </c>
      <c r="D2558" s="1" t="str">
        <f>IFERROR(IF(在职员工基本信息!D2555="","",在职员工基本信息!D2555),"")</f>
        <v/>
      </c>
      <c r="E2558" s="1" t="str">
        <f>IF(在职员工基本信息!E2555="","",在职员工基本信息!E2555)</f>
        <v/>
      </c>
      <c r="F2558" s="23" t="str">
        <f>IF(在职员工基本信息!G2555="","",在职员工基本信息!G2555)</f>
        <v/>
      </c>
      <c r="G2558" s="1" t="str">
        <f>IF(在职员工基本信息!B2555="","",在职员工基本信息!B2555)</f>
        <v/>
      </c>
      <c r="H2558" s="1" t="str">
        <f>IF(在职员工基本信息!C2555="","",在职员工基本信息!C2555)</f>
        <v/>
      </c>
      <c r="J2558" s="23" t="str">
        <f t="shared" si="195"/>
        <v/>
      </c>
      <c r="K2558" s="23" t="str">
        <f t="shared" si="196"/>
        <v/>
      </c>
      <c r="L2558" s="23" t="str">
        <f t="shared" si="197"/>
        <v/>
      </c>
      <c r="M2558" s="23" t="str">
        <f t="shared" si="198"/>
        <v/>
      </c>
      <c r="N2558" s="23" t="str">
        <f t="shared" si="199"/>
        <v/>
      </c>
    </row>
    <row r="2559" spans="1:14">
      <c r="A2559" s="1" t="str">
        <f>B2559&amp;COUNTIF(B$8:B2559,B2559)</f>
        <v>2547</v>
      </c>
      <c r="B2559" s="1" t="str">
        <f>IF(MONTH(在职员工基本信息!G2556)=$L$4,MONTH(在职员工基本信息!G2556),"")</f>
        <v/>
      </c>
      <c r="D2559" s="1" t="str">
        <f>IFERROR(IF(在职员工基本信息!D2556="","",在职员工基本信息!D2556),"")</f>
        <v/>
      </c>
      <c r="E2559" s="1" t="str">
        <f>IF(在职员工基本信息!E2556="","",在职员工基本信息!E2556)</f>
        <v/>
      </c>
      <c r="F2559" s="23" t="str">
        <f>IF(在职员工基本信息!G2556="","",在职员工基本信息!G2556)</f>
        <v/>
      </c>
      <c r="G2559" s="1" t="str">
        <f>IF(在职员工基本信息!B2556="","",在职员工基本信息!B2556)</f>
        <v/>
      </c>
      <c r="H2559" s="1" t="str">
        <f>IF(在职员工基本信息!C2556="","",在职员工基本信息!C2556)</f>
        <v/>
      </c>
      <c r="J2559" s="23" t="str">
        <f t="shared" si="195"/>
        <v/>
      </c>
      <c r="K2559" s="23" t="str">
        <f t="shared" si="196"/>
        <v/>
      </c>
      <c r="L2559" s="23" t="str">
        <f t="shared" si="197"/>
        <v/>
      </c>
      <c r="M2559" s="23" t="str">
        <f t="shared" si="198"/>
        <v/>
      </c>
      <c r="N2559" s="23" t="str">
        <f t="shared" si="199"/>
        <v/>
      </c>
    </row>
    <row r="2560" spans="1:14">
      <c r="A2560" s="1" t="str">
        <f>B2560&amp;COUNTIF(B$8:B2560,B2560)</f>
        <v>2548</v>
      </c>
      <c r="B2560" s="1" t="str">
        <f>IF(MONTH(在职员工基本信息!G2557)=$L$4,MONTH(在职员工基本信息!G2557),"")</f>
        <v/>
      </c>
      <c r="D2560" s="1" t="str">
        <f>IFERROR(IF(在职员工基本信息!D2557="","",在职员工基本信息!D2557),"")</f>
        <v/>
      </c>
      <c r="E2560" s="1" t="str">
        <f>IF(在职员工基本信息!E2557="","",在职员工基本信息!E2557)</f>
        <v/>
      </c>
      <c r="F2560" s="23" t="str">
        <f>IF(在职员工基本信息!G2557="","",在职员工基本信息!G2557)</f>
        <v/>
      </c>
      <c r="G2560" s="1" t="str">
        <f>IF(在职员工基本信息!B2557="","",在职员工基本信息!B2557)</f>
        <v/>
      </c>
      <c r="H2560" s="1" t="str">
        <f>IF(在职员工基本信息!C2557="","",在职员工基本信息!C2557)</f>
        <v/>
      </c>
      <c r="J2560" s="23" t="str">
        <f t="shared" si="195"/>
        <v/>
      </c>
      <c r="K2560" s="23" t="str">
        <f t="shared" si="196"/>
        <v/>
      </c>
      <c r="L2560" s="23" t="str">
        <f t="shared" si="197"/>
        <v/>
      </c>
      <c r="M2560" s="23" t="str">
        <f t="shared" si="198"/>
        <v/>
      </c>
      <c r="N2560" s="23" t="str">
        <f t="shared" si="199"/>
        <v/>
      </c>
    </row>
    <row r="2561" spans="1:14">
      <c r="A2561" s="1" t="str">
        <f>B2561&amp;COUNTIF(B$8:B2561,B2561)</f>
        <v>2549</v>
      </c>
      <c r="B2561" s="1" t="str">
        <f>IF(MONTH(在职员工基本信息!G2558)=$L$4,MONTH(在职员工基本信息!G2558),"")</f>
        <v/>
      </c>
      <c r="D2561" s="1" t="str">
        <f>IFERROR(IF(在职员工基本信息!D2558="","",在职员工基本信息!D2558),"")</f>
        <v/>
      </c>
      <c r="E2561" s="1" t="str">
        <f>IF(在职员工基本信息!E2558="","",在职员工基本信息!E2558)</f>
        <v/>
      </c>
      <c r="F2561" s="23" t="str">
        <f>IF(在职员工基本信息!G2558="","",在职员工基本信息!G2558)</f>
        <v/>
      </c>
      <c r="G2561" s="1" t="str">
        <f>IF(在职员工基本信息!B2558="","",在职员工基本信息!B2558)</f>
        <v/>
      </c>
      <c r="H2561" s="1" t="str">
        <f>IF(在职员工基本信息!C2558="","",在职员工基本信息!C2558)</f>
        <v/>
      </c>
      <c r="J2561" s="23" t="str">
        <f t="shared" si="195"/>
        <v/>
      </c>
      <c r="K2561" s="23" t="str">
        <f t="shared" si="196"/>
        <v/>
      </c>
      <c r="L2561" s="23" t="str">
        <f t="shared" si="197"/>
        <v/>
      </c>
      <c r="M2561" s="23" t="str">
        <f t="shared" si="198"/>
        <v/>
      </c>
      <c r="N2561" s="23" t="str">
        <f t="shared" si="199"/>
        <v/>
      </c>
    </row>
    <row r="2562" spans="1:14">
      <c r="A2562" s="1" t="str">
        <f>B2562&amp;COUNTIF(B$8:B2562,B2562)</f>
        <v>2550</v>
      </c>
      <c r="B2562" s="1" t="str">
        <f>IF(MONTH(在职员工基本信息!G2559)=$L$4,MONTH(在职员工基本信息!G2559),"")</f>
        <v/>
      </c>
      <c r="D2562" s="1" t="str">
        <f>IFERROR(IF(在职员工基本信息!D2559="","",在职员工基本信息!D2559),"")</f>
        <v/>
      </c>
      <c r="E2562" s="1" t="str">
        <f>IF(在职员工基本信息!E2559="","",在职员工基本信息!E2559)</f>
        <v/>
      </c>
      <c r="F2562" s="23" t="str">
        <f>IF(在职员工基本信息!G2559="","",在职员工基本信息!G2559)</f>
        <v/>
      </c>
      <c r="G2562" s="1" t="str">
        <f>IF(在职员工基本信息!B2559="","",在职员工基本信息!B2559)</f>
        <v/>
      </c>
      <c r="H2562" s="1" t="str">
        <f>IF(在职员工基本信息!C2559="","",在职员工基本信息!C2559)</f>
        <v/>
      </c>
      <c r="J2562" s="23" t="str">
        <f t="shared" si="195"/>
        <v/>
      </c>
      <c r="K2562" s="23" t="str">
        <f t="shared" si="196"/>
        <v/>
      </c>
      <c r="L2562" s="23" t="str">
        <f t="shared" si="197"/>
        <v/>
      </c>
      <c r="M2562" s="23" t="str">
        <f t="shared" si="198"/>
        <v/>
      </c>
      <c r="N2562" s="23" t="str">
        <f t="shared" si="199"/>
        <v/>
      </c>
    </row>
    <row r="2563" spans="1:14">
      <c r="A2563" s="1" t="str">
        <f>B2563&amp;COUNTIF(B$8:B2563,B2563)</f>
        <v>2551</v>
      </c>
      <c r="B2563" s="1" t="str">
        <f>IF(MONTH(在职员工基本信息!G2560)=$L$4,MONTH(在职员工基本信息!G2560),"")</f>
        <v/>
      </c>
      <c r="D2563" s="1" t="str">
        <f>IFERROR(IF(在职员工基本信息!D2560="","",在职员工基本信息!D2560),"")</f>
        <v/>
      </c>
      <c r="E2563" s="1" t="str">
        <f>IF(在职员工基本信息!E2560="","",在职员工基本信息!E2560)</f>
        <v/>
      </c>
      <c r="F2563" s="23" t="str">
        <f>IF(在职员工基本信息!G2560="","",在职员工基本信息!G2560)</f>
        <v/>
      </c>
      <c r="G2563" s="1" t="str">
        <f>IF(在职员工基本信息!B2560="","",在职员工基本信息!B2560)</f>
        <v/>
      </c>
      <c r="H2563" s="1" t="str">
        <f>IF(在职员工基本信息!C2560="","",在职员工基本信息!C2560)</f>
        <v/>
      </c>
      <c r="J2563" s="23" t="str">
        <f t="shared" si="195"/>
        <v/>
      </c>
      <c r="K2563" s="23" t="str">
        <f t="shared" si="196"/>
        <v/>
      </c>
      <c r="L2563" s="23" t="str">
        <f t="shared" si="197"/>
        <v/>
      </c>
      <c r="M2563" s="23" t="str">
        <f t="shared" si="198"/>
        <v/>
      </c>
      <c r="N2563" s="23" t="str">
        <f t="shared" si="199"/>
        <v/>
      </c>
    </row>
    <row r="2564" spans="1:14">
      <c r="A2564" s="1" t="str">
        <f>B2564&amp;COUNTIF(B$8:B2564,B2564)</f>
        <v>2552</v>
      </c>
      <c r="B2564" s="1" t="str">
        <f>IF(MONTH(在职员工基本信息!G2561)=$L$4,MONTH(在职员工基本信息!G2561),"")</f>
        <v/>
      </c>
      <c r="D2564" s="1" t="str">
        <f>IFERROR(IF(在职员工基本信息!D2561="","",在职员工基本信息!D2561),"")</f>
        <v/>
      </c>
      <c r="E2564" s="1" t="str">
        <f>IF(在职员工基本信息!E2561="","",在职员工基本信息!E2561)</f>
        <v/>
      </c>
      <c r="F2564" s="23" t="str">
        <f>IF(在职员工基本信息!G2561="","",在职员工基本信息!G2561)</f>
        <v/>
      </c>
      <c r="G2564" s="1" t="str">
        <f>IF(在职员工基本信息!B2561="","",在职员工基本信息!B2561)</f>
        <v/>
      </c>
      <c r="H2564" s="1" t="str">
        <f>IF(在职员工基本信息!C2561="","",在职员工基本信息!C2561)</f>
        <v/>
      </c>
      <c r="J2564" s="23" t="str">
        <f t="shared" si="195"/>
        <v/>
      </c>
      <c r="K2564" s="23" t="str">
        <f t="shared" si="196"/>
        <v/>
      </c>
      <c r="L2564" s="23" t="str">
        <f t="shared" si="197"/>
        <v/>
      </c>
      <c r="M2564" s="23" t="str">
        <f t="shared" si="198"/>
        <v/>
      </c>
      <c r="N2564" s="23" t="str">
        <f t="shared" si="199"/>
        <v/>
      </c>
    </row>
    <row r="2565" spans="1:14">
      <c r="A2565" s="1" t="str">
        <f>B2565&amp;COUNTIF(B$8:B2565,B2565)</f>
        <v>2553</v>
      </c>
      <c r="B2565" s="1" t="str">
        <f>IF(MONTH(在职员工基本信息!G2562)=$L$4,MONTH(在职员工基本信息!G2562),"")</f>
        <v/>
      </c>
      <c r="D2565" s="1" t="str">
        <f>IFERROR(IF(在职员工基本信息!D2562="","",在职员工基本信息!D2562),"")</f>
        <v/>
      </c>
      <c r="E2565" s="1" t="str">
        <f>IF(在职员工基本信息!E2562="","",在职员工基本信息!E2562)</f>
        <v/>
      </c>
      <c r="F2565" s="23" t="str">
        <f>IF(在职员工基本信息!G2562="","",在职员工基本信息!G2562)</f>
        <v/>
      </c>
      <c r="G2565" s="1" t="str">
        <f>IF(在职员工基本信息!B2562="","",在职员工基本信息!B2562)</f>
        <v/>
      </c>
      <c r="H2565" s="1" t="str">
        <f>IF(在职员工基本信息!C2562="","",在职员工基本信息!C2562)</f>
        <v/>
      </c>
      <c r="J2565" s="23" t="str">
        <f t="shared" si="195"/>
        <v/>
      </c>
      <c r="K2565" s="23" t="str">
        <f t="shared" si="196"/>
        <v/>
      </c>
      <c r="L2565" s="23" t="str">
        <f t="shared" si="197"/>
        <v/>
      </c>
      <c r="M2565" s="23" t="str">
        <f t="shared" si="198"/>
        <v/>
      </c>
      <c r="N2565" s="23" t="str">
        <f t="shared" si="199"/>
        <v/>
      </c>
    </row>
    <row r="2566" spans="1:14">
      <c r="A2566" s="1" t="str">
        <f>B2566&amp;COUNTIF(B$8:B2566,B2566)</f>
        <v>2554</v>
      </c>
      <c r="B2566" s="1" t="str">
        <f>IF(MONTH(在职员工基本信息!G2563)=$L$4,MONTH(在职员工基本信息!G2563),"")</f>
        <v/>
      </c>
      <c r="D2566" s="1" t="str">
        <f>IFERROR(IF(在职员工基本信息!D2563="","",在职员工基本信息!D2563),"")</f>
        <v/>
      </c>
      <c r="E2566" s="1" t="str">
        <f>IF(在职员工基本信息!E2563="","",在职员工基本信息!E2563)</f>
        <v/>
      </c>
      <c r="F2566" s="23" t="str">
        <f>IF(在职员工基本信息!G2563="","",在职员工基本信息!G2563)</f>
        <v/>
      </c>
      <c r="G2566" s="1" t="str">
        <f>IF(在职员工基本信息!B2563="","",在职员工基本信息!B2563)</f>
        <v/>
      </c>
      <c r="H2566" s="1" t="str">
        <f>IF(在职员工基本信息!C2563="","",在职员工基本信息!C2563)</f>
        <v/>
      </c>
      <c r="J2566" s="23" t="str">
        <f t="shared" si="195"/>
        <v/>
      </c>
      <c r="K2566" s="23" t="str">
        <f t="shared" si="196"/>
        <v/>
      </c>
      <c r="L2566" s="23" t="str">
        <f t="shared" si="197"/>
        <v/>
      </c>
      <c r="M2566" s="23" t="str">
        <f t="shared" si="198"/>
        <v/>
      </c>
      <c r="N2566" s="23" t="str">
        <f t="shared" si="199"/>
        <v/>
      </c>
    </row>
    <row r="2567" spans="1:14">
      <c r="A2567" s="1" t="str">
        <f>B2567&amp;COUNTIF(B$8:B2567,B2567)</f>
        <v>2555</v>
      </c>
      <c r="B2567" s="1" t="str">
        <f>IF(MONTH(在职员工基本信息!G2564)=$L$4,MONTH(在职员工基本信息!G2564),"")</f>
        <v/>
      </c>
      <c r="D2567" s="1" t="str">
        <f>IFERROR(IF(在职员工基本信息!D2564="","",在职员工基本信息!D2564),"")</f>
        <v/>
      </c>
      <c r="E2567" s="1" t="str">
        <f>IF(在职员工基本信息!E2564="","",在职员工基本信息!E2564)</f>
        <v/>
      </c>
      <c r="F2567" s="23" t="str">
        <f>IF(在职员工基本信息!G2564="","",在职员工基本信息!G2564)</f>
        <v/>
      </c>
      <c r="G2567" s="1" t="str">
        <f>IF(在职员工基本信息!B2564="","",在职员工基本信息!B2564)</f>
        <v/>
      </c>
      <c r="H2567" s="1" t="str">
        <f>IF(在职员工基本信息!C2564="","",在职员工基本信息!C2564)</f>
        <v/>
      </c>
      <c r="J2567" s="23" t="str">
        <f t="shared" si="195"/>
        <v/>
      </c>
      <c r="K2567" s="23" t="str">
        <f t="shared" si="196"/>
        <v/>
      </c>
      <c r="L2567" s="23" t="str">
        <f t="shared" si="197"/>
        <v/>
      </c>
      <c r="M2567" s="23" t="str">
        <f t="shared" si="198"/>
        <v/>
      </c>
      <c r="N2567" s="23" t="str">
        <f t="shared" si="199"/>
        <v/>
      </c>
    </row>
    <row r="2568" spans="1:14">
      <c r="A2568" s="1" t="str">
        <f>B2568&amp;COUNTIF(B$8:B2568,B2568)</f>
        <v>2556</v>
      </c>
      <c r="B2568" s="1" t="str">
        <f>IF(MONTH(在职员工基本信息!G2565)=$L$4,MONTH(在职员工基本信息!G2565),"")</f>
        <v/>
      </c>
      <c r="D2568" s="1" t="str">
        <f>IFERROR(IF(在职员工基本信息!D2565="","",在职员工基本信息!D2565),"")</f>
        <v/>
      </c>
      <c r="E2568" s="1" t="str">
        <f>IF(在职员工基本信息!E2565="","",在职员工基本信息!E2565)</f>
        <v/>
      </c>
      <c r="F2568" s="23" t="str">
        <f>IF(在职员工基本信息!G2565="","",在职员工基本信息!G2565)</f>
        <v/>
      </c>
      <c r="G2568" s="1" t="str">
        <f>IF(在职员工基本信息!B2565="","",在职员工基本信息!B2565)</f>
        <v/>
      </c>
      <c r="H2568" s="1" t="str">
        <f>IF(在职员工基本信息!C2565="","",在职员工基本信息!C2565)</f>
        <v/>
      </c>
      <c r="J2568" s="23" t="str">
        <f t="shared" ref="J2568:J2631" si="200">IFERROR(VLOOKUP($L$4&amp;(ROW()-7),$A:$H,4,0),"")</f>
        <v/>
      </c>
      <c r="K2568" s="23" t="str">
        <f t="shared" ref="K2568:K2631" si="201">IFERROR(VLOOKUP($L$4&amp;(ROW()-7),$A:$H,5,0),"")</f>
        <v/>
      </c>
      <c r="L2568" s="23" t="str">
        <f t="shared" ref="L2568:L2631" si="202">IFERROR(VLOOKUP($L$4&amp;(ROW()-7),$A:$H,6,0),"")</f>
        <v/>
      </c>
      <c r="M2568" s="23" t="str">
        <f t="shared" ref="M2568:M2631" si="203">IFERROR(VLOOKUP($L$4&amp;(ROW()-7),$A:$H,7,0),"")</f>
        <v/>
      </c>
      <c r="N2568" s="23" t="str">
        <f t="shared" ref="N2568:N2631" si="204">IFERROR(VLOOKUP($L$4&amp;(ROW()-7),$A:$H,8,0),"")</f>
        <v/>
      </c>
    </row>
    <row r="2569" spans="1:14">
      <c r="A2569" s="1" t="str">
        <f>B2569&amp;COUNTIF(B$8:B2569,B2569)</f>
        <v>2557</v>
      </c>
      <c r="B2569" s="1" t="str">
        <f>IF(MONTH(在职员工基本信息!G2566)=$L$4,MONTH(在职员工基本信息!G2566),"")</f>
        <v/>
      </c>
      <c r="D2569" s="1" t="str">
        <f>IFERROR(IF(在职员工基本信息!D2566="","",在职员工基本信息!D2566),"")</f>
        <v/>
      </c>
      <c r="E2569" s="1" t="str">
        <f>IF(在职员工基本信息!E2566="","",在职员工基本信息!E2566)</f>
        <v/>
      </c>
      <c r="F2569" s="23" t="str">
        <f>IF(在职员工基本信息!G2566="","",在职员工基本信息!G2566)</f>
        <v/>
      </c>
      <c r="G2569" s="1" t="str">
        <f>IF(在职员工基本信息!B2566="","",在职员工基本信息!B2566)</f>
        <v/>
      </c>
      <c r="H2569" s="1" t="str">
        <f>IF(在职员工基本信息!C2566="","",在职员工基本信息!C2566)</f>
        <v/>
      </c>
      <c r="J2569" s="23" t="str">
        <f t="shared" si="200"/>
        <v/>
      </c>
      <c r="K2569" s="23" t="str">
        <f t="shared" si="201"/>
        <v/>
      </c>
      <c r="L2569" s="23" t="str">
        <f t="shared" si="202"/>
        <v/>
      </c>
      <c r="M2569" s="23" t="str">
        <f t="shared" si="203"/>
        <v/>
      </c>
      <c r="N2569" s="23" t="str">
        <f t="shared" si="204"/>
        <v/>
      </c>
    </row>
    <row r="2570" spans="1:14">
      <c r="A2570" s="1" t="str">
        <f>B2570&amp;COUNTIF(B$8:B2570,B2570)</f>
        <v>2558</v>
      </c>
      <c r="B2570" s="1" t="str">
        <f>IF(MONTH(在职员工基本信息!G2567)=$L$4,MONTH(在职员工基本信息!G2567),"")</f>
        <v/>
      </c>
      <c r="D2570" s="1" t="str">
        <f>IFERROR(IF(在职员工基本信息!D2567="","",在职员工基本信息!D2567),"")</f>
        <v/>
      </c>
      <c r="E2570" s="1" t="str">
        <f>IF(在职员工基本信息!E2567="","",在职员工基本信息!E2567)</f>
        <v/>
      </c>
      <c r="F2570" s="23" t="str">
        <f>IF(在职员工基本信息!G2567="","",在职员工基本信息!G2567)</f>
        <v/>
      </c>
      <c r="G2570" s="1" t="str">
        <f>IF(在职员工基本信息!B2567="","",在职员工基本信息!B2567)</f>
        <v/>
      </c>
      <c r="H2570" s="1" t="str">
        <f>IF(在职员工基本信息!C2567="","",在职员工基本信息!C2567)</f>
        <v/>
      </c>
      <c r="J2570" s="23" t="str">
        <f t="shared" si="200"/>
        <v/>
      </c>
      <c r="K2570" s="23" t="str">
        <f t="shared" si="201"/>
        <v/>
      </c>
      <c r="L2570" s="23" t="str">
        <f t="shared" si="202"/>
        <v/>
      </c>
      <c r="M2570" s="23" t="str">
        <f t="shared" si="203"/>
        <v/>
      </c>
      <c r="N2570" s="23" t="str">
        <f t="shared" si="204"/>
        <v/>
      </c>
    </row>
    <row r="2571" spans="1:14">
      <c r="A2571" s="1" t="str">
        <f>B2571&amp;COUNTIF(B$8:B2571,B2571)</f>
        <v>2559</v>
      </c>
      <c r="B2571" s="1" t="str">
        <f>IF(MONTH(在职员工基本信息!G2568)=$L$4,MONTH(在职员工基本信息!G2568),"")</f>
        <v/>
      </c>
      <c r="D2571" s="1" t="str">
        <f>IFERROR(IF(在职员工基本信息!D2568="","",在职员工基本信息!D2568),"")</f>
        <v/>
      </c>
      <c r="E2571" s="1" t="str">
        <f>IF(在职员工基本信息!E2568="","",在职员工基本信息!E2568)</f>
        <v/>
      </c>
      <c r="F2571" s="23" t="str">
        <f>IF(在职员工基本信息!G2568="","",在职员工基本信息!G2568)</f>
        <v/>
      </c>
      <c r="G2571" s="1" t="str">
        <f>IF(在职员工基本信息!B2568="","",在职员工基本信息!B2568)</f>
        <v/>
      </c>
      <c r="H2571" s="1" t="str">
        <f>IF(在职员工基本信息!C2568="","",在职员工基本信息!C2568)</f>
        <v/>
      </c>
      <c r="J2571" s="23" t="str">
        <f t="shared" si="200"/>
        <v/>
      </c>
      <c r="K2571" s="23" t="str">
        <f t="shared" si="201"/>
        <v/>
      </c>
      <c r="L2571" s="23" t="str">
        <f t="shared" si="202"/>
        <v/>
      </c>
      <c r="M2571" s="23" t="str">
        <f t="shared" si="203"/>
        <v/>
      </c>
      <c r="N2571" s="23" t="str">
        <f t="shared" si="204"/>
        <v/>
      </c>
    </row>
    <row r="2572" spans="1:14">
      <c r="A2572" s="1" t="str">
        <f>B2572&amp;COUNTIF(B$8:B2572,B2572)</f>
        <v>2560</v>
      </c>
      <c r="B2572" s="1" t="str">
        <f>IF(MONTH(在职员工基本信息!G2569)=$L$4,MONTH(在职员工基本信息!G2569),"")</f>
        <v/>
      </c>
      <c r="D2572" s="1" t="str">
        <f>IFERROR(IF(在职员工基本信息!D2569="","",在职员工基本信息!D2569),"")</f>
        <v/>
      </c>
      <c r="E2572" s="1" t="str">
        <f>IF(在职员工基本信息!E2569="","",在职员工基本信息!E2569)</f>
        <v/>
      </c>
      <c r="F2572" s="23" t="str">
        <f>IF(在职员工基本信息!G2569="","",在职员工基本信息!G2569)</f>
        <v/>
      </c>
      <c r="G2572" s="1" t="str">
        <f>IF(在职员工基本信息!B2569="","",在职员工基本信息!B2569)</f>
        <v/>
      </c>
      <c r="H2572" s="1" t="str">
        <f>IF(在职员工基本信息!C2569="","",在职员工基本信息!C2569)</f>
        <v/>
      </c>
      <c r="J2572" s="23" t="str">
        <f t="shared" si="200"/>
        <v/>
      </c>
      <c r="K2572" s="23" t="str">
        <f t="shared" si="201"/>
        <v/>
      </c>
      <c r="L2572" s="23" t="str">
        <f t="shared" si="202"/>
        <v/>
      </c>
      <c r="M2572" s="23" t="str">
        <f t="shared" si="203"/>
        <v/>
      </c>
      <c r="N2572" s="23" t="str">
        <f t="shared" si="204"/>
        <v/>
      </c>
    </row>
    <row r="2573" spans="1:14">
      <c r="A2573" s="1" t="str">
        <f>B2573&amp;COUNTIF(B$8:B2573,B2573)</f>
        <v>2561</v>
      </c>
      <c r="B2573" s="1" t="str">
        <f>IF(MONTH(在职员工基本信息!G2570)=$L$4,MONTH(在职员工基本信息!G2570),"")</f>
        <v/>
      </c>
      <c r="D2573" s="1" t="str">
        <f>IFERROR(IF(在职员工基本信息!D2570="","",在职员工基本信息!D2570),"")</f>
        <v/>
      </c>
      <c r="E2573" s="1" t="str">
        <f>IF(在职员工基本信息!E2570="","",在职员工基本信息!E2570)</f>
        <v/>
      </c>
      <c r="F2573" s="23" t="str">
        <f>IF(在职员工基本信息!G2570="","",在职员工基本信息!G2570)</f>
        <v/>
      </c>
      <c r="G2573" s="1" t="str">
        <f>IF(在职员工基本信息!B2570="","",在职员工基本信息!B2570)</f>
        <v/>
      </c>
      <c r="H2573" s="1" t="str">
        <f>IF(在职员工基本信息!C2570="","",在职员工基本信息!C2570)</f>
        <v/>
      </c>
      <c r="J2573" s="23" t="str">
        <f t="shared" si="200"/>
        <v/>
      </c>
      <c r="K2573" s="23" t="str">
        <f t="shared" si="201"/>
        <v/>
      </c>
      <c r="L2573" s="23" t="str">
        <f t="shared" si="202"/>
        <v/>
      </c>
      <c r="M2573" s="23" t="str">
        <f t="shared" si="203"/>
        <v/>
      </c>
      <c r="N2573" s="23" t="str">
        <f t="shared" si="204"/>
        <v/>
      </c>
    </row>
    <row r="2574" spans="1:14">
      <c r="A2574" s="1" t="str">
        <f>B2574&amp;COUNTIF(B$8:B2574,B2574)</f>
        <v>2562</v>
      </c>
      <c r="B2574" s="1" t="str">
        <f>IF(MONTH(在职员工基本信息!G2571)=$L$4,MONTH(在职员工基本信息!G2571),"")</f>
        <v/>
      </c>
      <c r="D2574" s="1" t="str">
        <f>IFERROR(IF(在职员工基本信息!D2571="","",在职员工基本信息!D2571),"")</f>
        <v/>
      </c>
      <c r="E2574" s="1" t="str">
        <f>IF(在职员工基本信息!E2571="","",在职员工基本信息!E2571)</f>
        <v/>
      </c>
      <c r="F2574" s="23" t="str">
        <f>IF(在职员工基本信息!G2571="","",在职员工基本信息!G2571)</f>
        <v/>
      </c>
      <c r="G2574" s="1" t="str">
        <f>IF(在职员工基本信息!B2571="","",在职员工基本信息!B2571)</f>
        <v/>
      </c>
      <c r="H2574" s="1" t="str">
        <f>IF(在职员工基本信息!C2571="","",在职员工基本信息!C2571)</f>
        <v/>
      </c>
      <c r="J2574" s="23" t="str">
        <f t="shared" si="200"/>
        <v/>
      </c>
      <c r="K2574" s="23" t="str">
        <f t="shared" si="201"/>
        <v/>
      </c>
      <c r="L2574" s="23" t="str">
        <f t="shared" si="202"/>
        <v/>
      </c>
      <c r="M2574" s="23" t="str">
        <f t="shared" si="203"/>
        <v/>
      </c>
      <c r="N2574" s="23" t="str">
        <f t="shared" si="204"/>
        <v/>
      </c>
    </row>
    <row r="2575" spans="1:14">
      <c r="A2575" s="1" t="str">
        <f>B2575&amp;COUNTIF(B$8:B2575,B2575)</f>
        <v>2563</v>
      </c>
      <c r="B2575" s="1" t="str">
        <f>IF(MONTH(在职员工基本信息!G2572)=$L$4,MONTH(在职员工基本信息!G2572),"")</f>
        <v/>
      </c>
      <c r="D2575" s="1" t="str">
        <f>IFERROR(IF(在职员工基本信息!D2572="","",在职员工基本信息!D2572),"")</f>
        <v/>
      </c>
      <c r="E2575" s="1" t="str">
        <f>IF(在职员工基本信息!E2572="","",在职员工基本信息!E2572)</f>
        <v/>
      </c>
      <c r="F2575" s="23" t="str">
        <f>IF(在职员工基本信息!G2572="","",在职员工基本信息!G2572)</f>
        <v/>
      </c>
      <c r="G2575" s="1" t="str">
        <f>IF(在职员工基本信息!B2572="","",在职员工基本信息!B2572)</f>
        <v/>
      </c>
      <c r="H2575" s="1" t="str">
        <f>IF(在职员工基本信息!C2572="","",在职员工基本信息!C2572)</f>
        <v/>
      </c>
      <c r="J2575" s="23" t="str">
        <f t="shared" si="200"/>
        <v/>
      </c>
      <c r="K2575" s="23" t="str">
        <f t="shared" si="201"/>
        <v/>
      </c>
      <c r="L2575" s="23" t="str">
        <f t="shared" si="202"/>
        <v/>
      </c>
      <c r="M2575" s="23" t="str">
        <f t="shared" si="203"/>
        <v/>
      </c>
      <c r="N2575" s="23" t="str">
        <f t="shared" si="204"/>
        <v/>
      </c>
    </row>
    <row r="2576" spans="1:14">
      <c r="A2576" s="1" t="str">
        <f>B2576&amp;COUNTIF(B$8:B2576,B2576)</f>
        <v>2564</v>
      </c>
      <c r="B2576" s="1" t="str">
        <f>IF(MONTH(在职员工基本信息!G2573)=$L$4,MONTH(在职员工基本信息!G2573),"")</f>
        <v/>
      </c>
      <c r="D2576" s="1" t="str">
        <f>IFERROR(IF(在职员工基本信息!D2573="","",在职员工基本信息!D2573),"")</f>
        <v/>
      </c>
      <c r="E2576" s="1" t="str">
        <f>IF(在职员工基本信息!E2573="","",在职员工基本信息!E2573)</f>
        <v/>
      </c>
      <c r="F2576" s="23" t="str">
        <f>IF(在职员工基本信息!G2573="","",在职员工基本信息!G2573)</f>
        <v/>
      </c>
      <c r="G2576" s="1" t="str">
        <f>IF(在职员工基本信息!B2573="","",在职员工基本信息!B2573)</f>
        <v/>
      </c>
      <c r="H2576" s="1" t="str">
        <f>IF(在职员工基本信息!C2573="","",在职员工基本信息!C2573)</f>
        <v/>
      </c>
      <c r="J2576" s="23" t="str">
        <f t="shared" si="200"/>
        <v/>
      </c>
      <c r="K2576" s="23" t="str">
        <f t="shared" si="201"/>
        <v/>
      </c>
      <c r="L2576" s="23" t="str">
        <f t="shared" si="202"/>
        <v/>
      </c>
      <c r="M2576" s="23" t="str">
        <f t="shared" si="203"/>
        <v/>
      </c>
      <c r="N2576" s="23" t="str">
        <f t="shared" si="204"/>
        <v/>
      </c>
    </row>
    <row r="2577" spans="1:14">
      <c r="A2577" s="1" t="str">
        <f>B2577&amp;COUNTIF(B$8:B2577,B2577)</f>
        <v>2565</v>
      </c>
      <c r="B2577" s="1" t="str">
        <f>IF(MONTH(在职员工基本信息!G2574)=$L$4,MONTH(在职员工基本信息!G2574),"")</f>
        <v/>
      </c>
      <c r="D2577" s="1" t="str">
        <f>IFERROR(IF(在职员工基本信息!D2574="","",在职员工基本信息!D2574),"")</f>
        <v/>
      </c>
      <c r="E2577" s="1" t="str">
        <f>IF(在职员工基本信息!E2574="","",在职员工基本信息!E2574)</f>
        <v/>
      </c>
      <c r="F2577" s="23" t="str">
        <f>IF(在职员工基本信息!G2574="","",在职员工基本信息!G2574)</f>
        <v/>
      </c>
      <c r="G2577" s="1" t="str">
        <f>IF(在职员工基本信息!B2574="","",在职员工基本信息!B2574)</f>
        <v/>
      </c>
      <c r="H2577" s="1" t="str">
        <f>IF(在职员工基本信息!C2574="","",在职员工基本信息!C2574)</f>
        <v/>
      </c>
      <c r="J2577" s="23" t="str">
        <f t="shared" si="200"/>
        <v/>
      </c>
      <c r="K2577" s="23" t="str">
        <f t="shared" si="201"/>
        <v/>
      </c>
      <c r="L2577" s="23" t="str">
        <f t="shared" si="202"/>
        <v/>
      </c>
      <c r="M2577" s="23" t="str">
        <f t="shared" si="203"/>
        <v/>
      </c>
      <c r="N2577" s="23" t="str">
        <f t="shared" si="204"/>
        <v/>
      </c>
    </row>
    <row r="2578" spans="1:14">
      <c r="A2578" s="1" t="str">
        <f>B2578&amp;COUNTIF(B$8:B2578,B2578)</f>
        <v>2566</v>
      </c>
      <c r="B2578" s="1" t="str">
        <f>IF(MONTH(在职员工基本信息!G2575)=$L$4,MONTH(在职员工基本信息!G2575),"")</f>
        <v/>
      </c>
      <c r="D2578" s="1" t="str">
        <f>IFERROR(IF(在职员工基本信息!D2575="","",在职员工基本信息!D2575),"")</f>
        <v/>
      </c>
      <c r="E2578" s="1" t="str">
        <f>IF(在职员工基本信息!E2575="","",在职员工基本信息!E2575)</f>
        <v/>
      </c>
      <c r="F2578" s="23" t="str">
        <f>IF(在职员工基本信息!G2575="","",在职员工基本信息!G2575)</f>
        <v/>
      </c>
      <c r="G2578" s="1" t="str">
        <f>IF(在职员工基本信息!B2575="","",在职员工基本信息!B2575)</f>
        <v/>
      </c>
      <c r="H2578" s="1" t="str">
        <f>IF(在职员工基本信息!C2575="","",在职员工基本信息!C2575)</f>
        <v/>
      </c>
      <c r="J2578" s="23" t="str">
        <f t="shared" si="200"/>
        <v/>
      </c>
      <c r="K2578" s="23" t="str">
        <f t="shared" si="201"/>
        <v/>
      </c>
      <c r="L2578" s="23" t="str">
        <f t="shared" si="202"/>
        <v/>
      </c>
      <c r="M2578" s="23" t="str">
        <f t="shared" si="203"/>
        <v/>
      </c>
      <c r="N2578" s="23" t="str">
        <f t="shared" si="204"/>
        <v/>
      </c>
    </row>
    <row r="2579" spans="1:14">
      <c r="A2579" s="1" t="str">
        <f>B2579&amp;COUNTIF(B$8:B2579,B2579)</f>
        <v>2567</v>
      </c>
      <c r="B2579" s="1" t="str">
        <f>IF(MONTH(在职员工基本信息!G2576)=$L$4,MONTH(在职员工基本信息!G2576),"")</f>
        <v/>
      </c>
      <c r="D2579" s="1" t="str">
        <f>IFERROR(IF(在职员工基本信息!D2576="","",在职员工基本信息!D2576),"")</f>
        <v/>
      </c>
      <c r="E2579" s="1" t="str">
        <f>IF(在职员工基本信息!E2576="","",在职员工基本信息!E2576)</f>
        <v/>
      </c>
      <c r="F2579" s="23" t="str">
        <f>IF(在职员工基本信息!G2576="","",在职员工基本信息!G2576)</f>
        <v/>
      </c>
      <c r="G2579" s="1" t="str">
        <f>IF(在职员工基本信息!B2576="","",在职员工基本信息!B2576)</f>
        <v/>
      </c>
      <c r="H2579" s="1" t="str">
        <f>IF(在职员工基本信息!C2576="","",在职员工基本信息!C2576)</f>
        <v/>
      </c>
      <c r="J2579" s="23" t="str">
        <f t="shared" si="200"/>
        <v/>
      </c>
      <c r="K2579" s="23" t="str">
        <f t="shared" si="201"/>
        <v/>
      </c>
      <c r="L2579" s="23" t="str">
        <f t="shared" si="202"/>
        <v/>
      </c>
      <c r="M2579" s="23" t="str">
        <f t="shared" si="203"/>
        <v/>
      </c>
      <c r="N2579" s="23" t="str">
        <f t="shared" si="204"/>
        <v/>
      </c>
    </row>
    <row r="2580" spans="1:14">
      <c r="A2580" s="1" t="str">
        <f>B2580&amp;COUNTIF(B$8:B2580,B2580)</f>
        <v>2568</v>
      </c>
      <c r="B2580" s="1" t="str">
        <f>IF(MONTH(在职员工基本信息!G2577)=$L$4,MONTH(在职员工基本信息!G2577),"")</f>
        <v/>
      </c>
      <c r="D2580" s="1" t="str">
        <f>IFERROR(IF(在职员工基本信息!D2577="","",在职员工基本信息!D2577),"")</f>
        <v/>
      </c>
      <c r="E2580" s="1" t="str">
        <f>IF(在职员工基本信息!E2577="","",在职员工基本信息!E2577)</f>
        <v/>
      </c>
      <c r="F2580" s="23" t="str">
        <f>IF(在职员工基本信息!G2577="","",在职员工基本信息!G2577)</f>
        <v/>
      </c>
      <c r="G2580" s="1" t="str">
        <f>IF(在职员工基本信息!B2577="","",在职员工基本信息!B2577)</f>
        <v/>
      </c>
      <c r="H2580" s="1" t="str">
        <f>IF(在职员工基本信息!C2577="","",在职员工基本信息!C2577)</f>
        <v/>
      </c>
      <c r="J2580" s="23" t="str">
        <f t="shared" si="200"/>
        <v/>
      </c>
      <c r="K2580" s="23" t="str">
        <f t="shared" si="201"/>
        <v/>
      </c>
      <c r="L2580" s="23" t="str">
        <f t="shared" si="202"/>
        <v/>
      </c>
      <c r="M2580" s="23" t="str">
        <f t="shared" si="203"/>
        <v/>
      </c>
      <c r="N2580" s="23" t="str">
        <f t="shared" si="204"/>
        <v/>
      </c>
    </row>
    <row r="2581" spans="1:14">
      <c r="A2581" s="1" t="str">
        <f>B2581&amp;COUNTIF(B$8:B2581,B2581)</f>
        <v>2569</v>
      </c>
      <c r="B2581" s="1" t="str">
        <f>IF(MONTH(在职员工基本信息!G2578)=$L$4,MONTH(在职员工基本信息!G2578),"")</f>
        <v/>
      </c>
      <c r="D2581" s="1" t="str">
        <f>IFERROR(IF(在职员工基本信息!D2578="","",在职员工基本信息!D2578),"")</f>
        <v/>
      </c>
      <c r="E2581" s="1" t="str">
        <f>IF(在职员工基本信息!E2578="","",在职员工基本信息!E2578)</f>
        <v/>
      </c>
      <c r="F2581" s="23" t="str">
        <f>IF(在职员工基本信息!G2578="","",在职员工基本信息!G2578)</f>
        <v/>
      </c>
      <c r="G2581" s="1" t="str">
        <f>IF(在职员工基本信息!B2578="","",在职员工基本信息!B2578)</f>
        <v/>
      </c>
      <c r="H2581" s="1" t="str">
        <f>IF(在职员工基本信息!C2578="","",在职员工基本信息!C2578)</f>
        <v/>
      </c>
      <c r="J2581" s="23" t="str">
        <f t="shared" si="200"/>
        <v/>
      </c>
      <c r="K2581" s="23" t="str">
        <f t="shared" si="201"/>
        <v/>
      </c>
      <c r="L2581" s="23" t="str">
        <f t="shared" si="202"/>
        <v/>
      </c>
      <c r="M2581" s="23" t="str">
        <f t="shared" si="203"/>
        <v/>
      </c>
      <c r="N2581" s="23" t="str">
        <f t="shared" si="204"/>
        <v/>
      </c>
    </row>
    <row r="2582" spans="1:14">
      <c r="A2582" s="1" t="str">
        <f>B2582&amp;COUNTIF(B$8:B2582,B2582)</f>
        <v>2570</v>
      </c>
      <c r="B2582" s="1" t="str">
        <f>IF(MONTH(在职员工基本信息!G2579)=$L$4,MONTH(在职员工基本信息!G2579),"")</f>
        <v/>
      </c>
      <c r="D2582" s="1" t="str">
        <f>IFERROR(IF(在职员工基本信息!D2579="","",在职员工基本信息!D2579),"")</f>
        <v/>
      </c>
      <c r="E2582" s="1" t="str">
        <f>IF(在职员工基本信息!E2579="","",在职员工基本信息!E2579)</f>
        <v/>
      </c>
      <c r="F2582" s="23" t="str">
        <f>IF(在职员工基本信息!G2579="","",在职员工基本信息!G2579)</f>
        <v/>
      </c>
      <c r="G2582" s="1" t="str">
        <f>IF(在职员工基本信息!B2579="","",在职员工基本信息!B2579)</f>
        <v/>
      </c>
      <c r="H2582" s="1" t="str">
        <f>IF(在职员工基本信息!C2579="","",在职员工基本信息!C2579)</f>
        <v/>
      </c>
      <c r="J2582" s="23" t="str">
        <f t="shared" si="200"/>
        <v/>
      </c>
      <c r="K2582" s="23" t="str">
        <f t="shared" si="201"/>
        <v/>
      </c>
      <c r="L2582" s="23" t="str">
        <f t="shared" si="202"/>
        <v/>
      </c>
      <c r="M2582" s="23" t="str">
        <f t="shared" si="203"/>
        <v/>
      </c>
      <c r="N2582" s="23" t="str">
        <f t="shared" si="204"/>
        <v/>
      </c>
    </row>
    <row r="2583" spans="1:14">
      <c r="A2583" s="1" t="str">
        <f>B2583&amp;COUNTIF(B$8:B2583,B2583)</f>
        <v>2571</v>
      </c>
      <c r="B2583" s="1" t="str">
        <f>IF(MONTH(在职员工基本信息!G2580)=$L$4,MONTH(在职员工基本信息!G2580),"")</f>
        <v/>
      </c>
      <c r="D2583" s="1" t="str">
        <f>IFERROR(IF(在职员工基本信息!D2580="","",在职员工基本信息!D2580),"")</f>
        <v/>
      </c>
      <c r="E2583" s="1" t="str">
        <f>IF(在职员工基本信息!E2580="","",在职员工基本信息!E2580)</f>
        <v/>
      </c>
      <c r="F2583" s="23" t="str">
        <f>IF(在职员工基本信息!G2580="","",在职员工基本信息!G2580)</f>
        <v/>
      </c>
      <c r="G2583" s="1" t="str">
        <f>IF(在职员工基本信息!B2580="","",在职员工基本信息!B2580)</f>
        <v/>
      </c>
      <c r="H2583" s="1" t="str">
        <f>IF(在职员工基本信息!C2580="","",在职员工基本信息!C2580)</f>
        <v/>
      </c>
      <c r="J2583" s="23" t="str">
        <f t="shared" si="200"/>
        <v/>
      </c>
      <c r="K2583" s="23" t="str">
        <f t="shared" si="201"/>
        <v/>
      </c>
      <c r="L2583" s="23" t="str">
        <f t="shared" si="202"/>
        <v/>
      </c>
      <c r="M2583" s="23" t="str">
        <f t="shared" si="203"/>
        <v/>
      </c>
      <c r="N2583" s="23" t="str">
        <f t="shared" si="204"/>
        <v/>
      </c>
    </row>
    <row r="2584" spans="1:14">
      <c r="A2584" s="1" t="str">
        <f>B2584&amp;COUNTIF(B$8:B2584,B2584)</f>
        <v>2572</v>
      </c>
      <c r="B2584" s="1" t="str">
        <f>IF(MONTH(在职员工基本信息!G2581)=$L$4,MONTH(在职员工基本信息!G2581),"")</f>
        <v/>
      </c>
      <c r="D2584" s="1" t="str">
        <f>IFERROR(IF(在职员工基本信息!D2581="","",在职员工基本信息!D2581),"")</f>
        <v/>
      </c>
      <c r="E2584" s="1" t="str">
        <f>IF(在职员工基本信息!E2581="","",在职员工基本信息!E2581)</f>
        <v/>
      </c>
      <c r="F2584" s="23" t="str">
        <f>IF(在职员工基本信息!G2581="","",在职员工基本信息!G2581)</f>
        <v/>
      </c>
      <c r="G2584" s="1" t="str">
        <f>IF(在职员工基本信息!B2581="","",在职员工基本信息!B2581)</f>
        <v/>
      </c>
      <c r="H2584" s="1" t="str">
        <f>IF(在职员工基本信息!C2581="","",在职员工基本信息!C2581)</f>
        <v/>
      </c>
      <c r="J2584" s="23" t="str">
        <f t="shared" si="200"/>
        <v/>
      </c>
      <c r="K2584" s="23" t="str">
        <f t="shared" si="201"/>
        <v/>
      </c>
      <c r="L2584" s="23" t="str">
        <f t="shared" si="202"/>
        <v/>
      </c>
      <c r="M2584" s="23" t="str">
        <f t="shared" si="203"/>
        <v/>
      </c>
      <c r="N2584" s="23" t="str">
        <f t="shared" si="204"/>
        <v/>
      </c>
    </row>
    <row r="2585" spans="1:14">
      <c r="A2585" s="1" t="str">
        <f>B2585&amp;COUNTIF(B$8:B2585,B2585)</f>
        <v>2573</v>
      </c>
      <c r="B2585" s="1" t="str">
        <f>IF(MONTH(在职员工基本信息!G2582)=$L$4,MONTH(在职员工基本信息!G2582),"")</f>
        <v/>
      </c>
      <c r="D2585" s="1" t="str">
        <f>IFERROR(IF(在职员工基本信息!D2582="","",在职员工基本信息!D2582),"")</f>
        <v/>
      </c>
      <c r="E2585" s="1" t="str">
        <f>IF(在职员工基本信息!E2582="","",在职员工基本信息!E2582)</f>
        <v/>
      </c>
      <c r="F2585" s="23" t="str">
        <f>IF(在职员工基本信息!G2582="","",在职员工基本信息!G2582)</f>
        <v/>
      </c>
      <c r="G2585" s="1" t="str">
        <f>IF(在职员工基本信息!B2582="","",在职员工基本信息!B2582)</f>
        <v/>
      </c>
      <c r="H2585" s="1" t="str">
        <f>IF(在职员工基本信息!C2582="","",在职员工基本信息!C2582)</f>
        <v/>
      </c>
      <c r="J2585" s="23" t="str">
        <f t="shared" si="200"/>
        <v/>
      </c>
      <c r="K2585" s="23" t="str">
        <f t="shared" si="201"/>
        <v/>
      </c>
      <c r="L2585" s="23" t="str">
        <f t="shared" si="202"/>
        <v/>
      </c>
      <c r="M2585" s="23" t="str">
        <f t="shared" si="203"/>
        <v/>
      </c>
      <c r="N2585" s="23" t="str">
        <f t="shared" si="204"/>
        <v/>
      </c>
    </row>
    <row r="2586" spans="1:14">
      <c r="A2586" s="1" t="str">
        <f>B2586&amp;COUNTIF(B$8:B2586,B2586)</f>
        <v>2574</v>
      </c>
      <c r="B2586" s="1" t="str">
        <f>IF(MONTH(在职员工基本信息!G2583)=$L$4,MONTH(在职员工基本信息!G2583),"")</f>
        <v/>
      </c>
      <c r="D2586" s="1" t="str">
        <f>IFERROR(IF(在职员工基本信息!D2583="","",在职员工基本信息!D2583),"")</f>
        <v/>
      </c>
      <c r="E2586" s="1" t="str">
        <f>IF(在职员工基本信息!E2583="","",在职员工基本信息!E2583)</f>
        <v/>
      </c>
      <c r="F2586" s="23" t="str">
        <f>IF(在职员工基本信息!G2583="","",在职员工基本信息!G2583)</f>
        <v/>
      </c>
      <c r="G2586" s="1" t="str">
        <f>IF(在职员工基本信息!B2583="","",在职员工基本信息!B2583)</f>
        <v/>
      </c>
      <c r="H2586" s="1" t="str">
        <f>IF(在职员工基本信息!C2583="","",在职员工基本信息!C2583)</f>
        <v/>
      </c>
      <c r="J2586" s="23" t="str">
        <f t="shared" si="200"/>
        <v/>
      </c>
      <c r="K2586" s="23" t="str">
        <f t="shared" si="201"/>
        <v/>
      </c>
      <c r="L2586" s="23" t="str">
        <f t="shared" si="202"/>
        <v/>
      </c>
      <c r="M2586" s="23" t="str">
        <f t="shared" si="203"/>
        <v/>
      </c>
      <c r="N2586" s="23" t="str">
        <f t="shared" si="204"/>
        <v/>
      </c>
    </row>
    <row r="2587" spans="1:14">
      <c r="A2587" s="1" t="str">
        <f>B2587&amp;COUNTIF(B$8:B2587,B2587)</f>
        <v>2575</v>
      </c>
      <c r="B2587" s="1" t="str">
        <f>IF(MONTH(在职员工基本信息!G2584)=$L$4,MONTH(在职员工基本信息!G2584),"")</f>
        <v/>
      </c>
      <c r="D2587" s="1" t="str">
        <f>IFERROR(IF(在职员工基本信息!D2584="","",在职员工基本信息!D2584),"")</f>
        <v/>
      </c>
      <c r="E2587" s="1" t="str">
        <f>IF(在职员工基本信息!E2584="","",在职员工基本信息!E2584)</f>
        <v/>
      </c>
      <c r="F2587" s="23" t="str">
        <f>IF(在职员工基本信息!G2584="","",在职员工基本信息!G2584)</f>
        <v/>
      </c>
      <c r="G2587" s="1" t="str">
        <f>IF(在职员工基本信息!B2584="","",在职员工基本信息!B2584)</f>
        <v/>
      </c>
      <c r="H2587" s="1" t="str">
        <f>IF(在职员工基本信息!C2584="","",在职员工基本信息!C2584)</f>
        <v/>
      </c>
      <c r="J2587" s="23" t="str">
        <f t="shared" si="200"/>
        <v/>
      </c>
      <c r="K2587" s="23" t="str">
        <f t="shared" si="201"/>
        <v/>
      </c>
      <c r="L2587" s="23" t="str">
        <f t="shared" si="202"/>
        <v/>
      </c>
      <c r="M2587" s="23" t="str">
        <f t="shared" si="203"/>
        <v/>
      </c>
      <c r="N2587" s="23" t="str">
        <f t="shared" si="204"/>
        <v/>
      </c>
    </row>
    <row r="2588" spans="1:14">
      <c r="A2588" s="1" t="str">
        <f>B2588&amp;COUNTIF(B$8:B2588,B2588)</f>
        <v>2576</v>
      </c>
      <c r="B2588" s="1" t="str">
        <f>IF(MONTH(在职员工基本信息!G2585)=$L$4,MONTH(在职员工基本信息!G2585),"")</f>
        <v/>
      </c>
      <c r="D2588" s="1" t="str">
        <f>IFERROR(IF(在职员工基本信息!D2585="","",在职员工基本信息!D2585),"")</f>
        <v/>
      </c>
      <c r="E2588" s="1" t="str">
        <f>IF(在职员工基本信息!E2585="","",在职员工基本信息!E2585)</f>
        <v/>
      </c>
      <c r="F2588" s="23" t="str">
        <f>IF(在职员工基本信息!G2585="","",在职员工基本信息!G2585)</f>
        <v/>
      </c>
      <c r="G2588" s="1" t="str">
        <f>IF(在职员工基本信息!B2585="","",在职员工基本信息!B2585)</f>
        <v/>
      </c>
      <c r="H2588" s="1" t="str">
        <f>IF(在职员工基本信息!C2585="","",在职员工基本信息!C2585)</f>
        <v/>
      </c>
      <c r="J2588" s="23" t="str">
        <f t="shared" si="200"/>
        <v/>
      </c>
      <c r="K2588" s="23" t="str">
        <f t="shared" si="201"/>
        <v/>
      </c>
      <c r="L2588" s="23" t="str">
        <f t="shared" si="202"/>
        <v/>
      </c>
      <c r="M2588" s="23" t="str">
        <f t="shared" si="203"/>
        <v/>
      </c>
      <c r="N2588" s="23" t="str">
        <f t="shared" si="204"/>
        <v/>
      </c>
    </row>
    <row r="2589" spans="1:14">
      <c r="A2589" s="1" t="str">
        <f>B2589&amp;COUNTIF(B$8:B2589,B2589)</f>
        <v>2577</v>
      </c>
      <c r="B2589" s="1" t="str">
        <f>IF(MONTH(在职员工基本信息!G2586)=$L$4,MONTH(在职员工基本信息!G2586),"")</f>
        <v/>
      </c>
      <c r="D2589" s="1" t="str">
        <f>IFERROR(IF(在职员工基本信息!D2586="","",在职员工基本信息!D2586),"")</f>
        <v/>
      </c>
      <c r="E2589" s="1" t="str">
        <f>IF(在职员工基本信息!E2586="","",在职员工基本信息!E2586)</f>
        <v/>
      </c>
      <c r="F2589" s="23" t="str">
        <f>IF(在职员工基本信息!G2586="","",在职员工基本信息!G2586)</f>
        <v/>
      </c>
      <c r="G2589" s="1" t="str">
        <f>IF(在职员工基本信息!B2586="","",在职员工基本信息!B2586)</f>
        <v/>
      </c>
      <c r="H2589" s="1" t="str">
        <f>IF(在职员工基本信息!C2586="","",在职员工基本信息!C2586)</f>
        <v/>
      </c>
      <c r="J2589" s="23" t="str">
        <f t="shared" si="200"/>
        <v/>
      </c>
      <c r="K2589" s="23" t="str">
        <f t="shared" si="201"/>
        <v/>
      </c>
      <c r="L2589" s="23" t="str">
        <f t="shared" si="202"/>
        <v/>
      </c>
      <c r="M2589" s="23" t="str">
        <f t="shared" si="203"/>
        <v/>
      </c>
      <c r="N2589" s="23" t="str">
        <f t="shared" si="204"/>
        <v/>
      </c>
    </row>
    <row r="2590" spans="1:14">
      <c r="A2590" s="1" t="str">
        <f>B2590&amp;COUNTIF(B$8:B2590,B2590)</f>
        <v>2578</v>
      </c>
      <c r="B2590" s="1" t="str">
        <f>IF(MONTH(在职员工基本信息!G2587)=$L$4,MONTH(在职员工基本信息!G2587),"")</f>
        <v/>
      </c>
      <c r="D2590" s="1" t="str">
        <f>IFERROR(IF(在职员工基本信息!D2587="","",在职员工基本信息!D2587),"")</f>
        <v/>
      </c>
      <c r="E2590" s="1" t="str">
        <f>IF(在职员工基本信息!E2587="","",在职员工基本信息!E2587)</f>
        <v/>
      </c>
      <c r="F2590" s="23" t="str">
        <f>IF(在职员工基本信息!G2587="","",在职员工基本信息!G2587)</f>
        <v/>
      </c>
      <c r="G2590" s="1" t="str">
        <f>IF(在职员工基本信息!B2587="","",在职员工基本信息!B2587)</f>
        <v/>
      </c>
      <c r="H2590" s="1" t="str">
        <f>IF(在职员工基本信息!C2587="","",在职员工基本信息!C2587)</f>
        <v/>
      </c>
      <c r="J2590" s="23" t="str">
        <f t="shared" si="200"/>
        <v/>
      </c>
      <c r="K2590" s="23" t="str">
        <f t="shared" si="201"/>
        <v/>
      </c>
      <c r="L2590" s="23" t="str">
        <f t="shared" si="202"/>
        <v/>
      </c>
      <c r="M2590" s="23" t="str">
        <f t="shared" si="203"/>
        <v/>
      </c>
      <c r="N2590" s="23" t="str">
        <f t="shared" si="204"/>
        <v/>
      </c>
    </row>
    <row r="2591" spans="1:14">
      <c r="A2591" s="1" t="str">
        <f>B2591&amp;COUNTIF(B$8:B2591,B2591)</f>
        <v>2579</v>
      </c>
      <c r="B2591" s="1" t="str">
        <f>IF(MONTH(在职员工基本信息!G2588)=$L$4,MONTH(在职员工基本信息!G2588),"")</f>
        <v/>
      </c>
      <c r="D2591" s="1" t="str">
        <f>IFERROR(IF(在职员工基本信息!D2588="","",在职员工基本信息!D2588),"")</f>
        <v/>
      </c>
      <c r="E2591" s="1" t="str">
        <f>IF(在职员工基本信息!E2588="","",在职员工基本信息!E2588)</f>
        <v/>
      </c>
      <c r="F2591" s="23" t="str">
        <f>IF(在职员工基本信息!G2588="","",在职员工基本信息!G2588)</f>
        <v/>
      </c>
      <c r="G2591" s="1" t="str">
        <f>IF(在职员工基本信息!B2588="","",在职员工基本信息!B2588)</f>
        <v/>
      </c>
      <c r="H2591" s="1" t="str">
        <f>IF(在职员工基本信息!C2588="","",在职员工基本信息!C2588)</f>
        <v/>
      </c>
      <c r="J2591" s="23" t="str">
        <f t="shared" si="200"/>
        <v/>
      </c>
      <c r="K2591" s="23" t="str">
        <f t="shared" si="201"/>
        <v/>
      </c>
      <c r="L2591" s="23" t="str">
        <f t="shared" si="202"/>
        <v/>
      </c>
      <c r="M2591" s="23" t="str">
        <f t="shared" si="203"/>
        <v/>
      </c>
      <c r="N2591" s="23" t="str">
        <f t="shared" si="204"/>
        <v/>
      </c>
    </row>
    <row r="2592" spans="1:14">
      <c r="A2592" s="1" t="str">
        <f>B2592&amp;COUNTIF(B$8:B2592,B2592)</f>
        <v>2580</v>
      </c>
      <c r="B2592" s="1" t="str">
        <f>IF(MONTH(在职员工基本信息!G2589)=$L$4,MONTH(在职员工基本信息!G2589),"")</f>
        <v/>
      </c>
      <c r="D2592" s="1" t="str">
        <f>IFERROR(IF(在职员工基本信息!D2589="","",在职员工基本信息!D2589),"")</f>
        <v/>
      </c>
      <c r="E2592" s="1" t="str">
        <f>IF(在职员工基本信息!E2589="","",在职员工基本信息!E2589)</f>
        <v/>
      </c>
      <c r="F2592" s="23" t="str">
        <f>IF(在职员工基本信息!G2589="","",在职员工基本信息!G2589)</f>
        <v/>
      </c>
      <c r="G2592" s="1" t="str">
        <f>IF(在职员工基本信息!B2589="","",在职员工基本信息!B2589)</f>
        <v/>
      </c>
      <c r="H2592" s="1" t="str">
        <f>IF(在职员工基本信息!C2589="","",在职员工基本信息!C2589)</f>
        <v/>
      </c>
      <c r="J2592" s="23" t="str">
        <f t="shared" si="200"/>
        <v/>
      </c>
      <c r="K2592" s="23" t="str">
        <f t="shared" si="201"/>
        <v/>
      </c>
      <c r="L2592" s="23" t="str">
        <f t="shared" si="202"/>
        <v/>
      </c>
      <c r="M2592" s="23" t="str">
        <f t="shared" si="203"/>
        <v/>
      </c>
      <c r="N2592" s="23" t="str">
        <f t="shared" si="204"/>
        <v/>
      </c>
    </row>
    <row r="2593" spans="1:14">
      <c r="A2593" s="1" t="str">
        <f>B2593&amp;COUNTIF(B$8:B2593,B2593)</f>
        <v>2581</v>
      </c>
      <c r="B2593" s="1" t="str">
        <f>IF(MONTH(在职员工基本信息!G2590)=$L$4,MONTH(在职员工基本信息!G2590),"")</f>
        <v/>
      </c>
      <c r="D2593" s="1" t="str">
        <f>IFERROR(IF(在职员工基本信息!D2590="","",在职员工基本信息!D2590),"")</f>
        <v/>
      </c>
      <c r="E2593" s="1" t="str">
        <f>IF(在职员工基本信息!E2590="","",在职员工基本信息!E2590)</f>
        <v/>
      </c>
      <c r="F2593" s="23" t="str">
        <f>IF(在职员工基本信息!G2590="","",在职员工基本信息!G2590)</f>
        <v/>
      </c>
      <c r="G2593" s="1" t="str">
        <f>IF(在职员工基本信息!B2590="","",在职员工基本信息!B2590)</f>
        <v/>
      </c>
      <c r="H2593" s="1" t="str">
        <f>IF(在职员工基本信息!C2590="","",在职员工基本信息!C2590)</f>
        <v/>
      </c>
      <c r="J2593" s="23" t="str">
        <f t="shared" si="200"/>
        <v/>
      </c>
      <c r="K2593" s="23" t="str">
        <f t="shared" si="201"/>
        <v/>
      </c>
      <c r="L2593" s="23" t="str">
        <f t="shared" si="202"/>
        <v/>
      </c>
      <c r="M2593" s="23" t="str">
        <f t="shared" si="203"/>
        <v/>
      </c>
      <c r="N2593" s="23" t="str">
        <f t="shared" si="204"/>
        <v/>
      </c>
    </row>
    <row r="2594" spans="1:14">
      <c r="A2594" s="1" t="str">
        <f>B2594&amp;COUNTIF(B$8:B2594,B2594)</f>
        <v>2582</v>
      </c>
      <c r="B2594" s="1" t="str">
        <f>IF(MONTH(在职员工基本信息!G2591)=$L$4,MONTH(在职员工基本信息!G2591),"")</f>
        <v/>
      </c>
      <c r="D2594" s="1" t="str">
        <f>IFERROR(IF(在职员工基本信息!D2591="","",在职员工基本信息!D2591),"")</f>
        <v/>
      </c>
      <c r="E2594" s="1" t="str">
        <f>IF(在职员工基本信息!E2591="","",在职员工基本信息!E2591)</f>
        <v/>
      </c>
      <c r="F2594" s="23" t="str">
        <f>IF(在职员工基本信息!G2591="","",在职员工基本信息!G2591)</f>
        <v/>
      </c>
      <c r="G2594" s="1" t="str">
        <f>IF(在职员工基本信息!B2591="","",在职员工基本信息!B2591)</f>
        <v/>
      </c>
      <c r="H2594" s="1" t="str">
        <f>IF(在职员工基本信息!C2591="","",在职员工基本信息!C2591)</f>
        <v/>
      </c>
      <c r="J2594" s="23" t="str">
        <f t="shared" si="200"/>
        <v/>
      </c>
      <c r="K2594" s="23" t="str">
        <f t="shared" si="201"/>
        <v/>
      </c>
      <c r="L2594" s="23" t="str">
        <f t="shared" si="202"/>
        <v/>
      </c>
      <c r="M2594" s="23" t="str">
        <f t="shared" si="203"/>
        <v/>
      </c>
      <c r="N2594" s="23" t="str">
        <f t="shared" si="204"/>
        <v/>
      </c>
    </row>
    <row r="2595" spans="1:14">
      <c r="A2595" s="1" t="str">
        <f>B2595&amp;COUNTIF(B$8:B2595,B2595)</f>
        <v>2583</v>
      </c>
      <c r="B2595" s="1" t="str">
        <f>IF(MONTH(在职员工基本信息!G2592)=$L$4,MONTH(在职员工基本信息!G2592),"")</f>
        <v/>
      </c>
      <c r="D2595" s="1" t="str">
        <f>IFERROR(IF(在职员工基本信息!D2592="","",在职员工基本信息!D2592),"")</f>
        <v/>
      </c>
      <c r="E2595" s="1" t="str">
        <f>IF(在职员工基本信息!E2592="","",在职员工基本信息!E2592)</f>
        <v/>
      </c>
      <c r="F2595" s="23" t="str">
        <f>IF(在职员工基本信息!G2592="","",在职员工基本信息!G2592)</f>
        <v/>
      </c>
      <c r="G2595" s="1" t="str">
        <f>IF(在职员工基本信息!B2592="","",在职员工基本信息!B2592)</f>
        <v/>
      </c>
      <c r="H2595" s="1" t="str">
        <f>IF(在职员工基本信息!C2592="","",在职员工基本信息!C2592)</f>
        <v/>
      </c>
      <c r="J2595" s="23" t="str">
        <f t="shared" si="200"/>
        <v/>
      </c>
      <c r="K2595" s="23" t="str">
        <f t="shared" si="201"/>
        <v/>
      </c>
      <c r="L2595" s="23" t="str">
        <f t="shared" si="202"/>
        <v/>
      </c>
      <c r="M2595" s="23" t="str">
        <f t="shared" si="203"/>
        <v/>
      </c>
      <c r="N2595" s="23" t="str">
        <f t="shared" si="204"/>
        <v/>
      </c>
    </row>
    <row r="2596" spans="1:14">
      <c r="A2596" s="1" t="str">
        <f>B2596&amp;COUNTIF(B$8:B2596,B2596)</f>
        <v>2584</v>
      </c>
      <c r="B2596" s="1" t="str">
        <f>IF(MONTH(在职员工基本信息!G2593)=$L$4,MONTH(在职员工基本信息!G2593),"")</f>
        <v/>
      </c>
      <c r="D2596" s="1" t="str">
        <f>IFERROR(IF(在职员工基本信息!D2593="","",在职员工基本信息!D2593),"")</f>
        <v/>
      </c>
      <c r="E2596" s="1" t="str">
        <f>IF(在职员工基本信息!E2593="","",在职员工基本信息!E2593)</f>
        <v/>
      </c>
      <c r="F2596" s="23" t="str">
        <f>IF(在职员工基本信息!G2593="","",在职员工基本信息!G2593)</f>
        <v/>
      </c>
      <c r="G2596" s="1" t="str">
        <f>IF(在职员工基本信息!B2593="","",在职员工基本信息!B2593)</f>
        <v/>
      </c>
      <c r="H2596" s="1" t="str">
        <f>IF(在职员工基本信息!C2593="","",在职员工基本信息!C2593)</f>
        <v/>
      </c>
      <c r="J2596" s="23" t="str">
        <f t="shared" si="200"/>
        <v/>
      </c>
      <c r="K2596" s="23" t="str">
        <f t="shared" si="201"/>
        <v/>
      </c>
      <c r="L2596" s="23" t="str">
        <f t="shared" si="202"/>
        <v/>
      </c>
      <c r="M2596" s="23" t="str">
        <f t="shared" si="203"/>
        <v/>
      </c>
      <c r="N2596" s="23" t="str">
        <f t="shared" si="204"/>
        <v/>
      </c>
    </row>
    <row r="2597" spans="1:14">
      <c r="A2597" s="1" t="str">
        <f>B2597&amp;COUNTIF(B$8:B2597,B2597)</f>
        <v>2585</v>
      </c>
      <c r="B2597" s="1" t="str">
        <f>IF(MONTH(在职员工基本信息!G2594)=$L$4,MONTH(在职员工基本信息!G2594),"")</f>
        <v/>
      </c>
      <c r="D2597" s="1" t="str">
        <f>IFERROR(IF(在职员工基本信息!D2594="","",在职员工基本信息!D2594),"")</f>
        <v/>
      </c>
      <c r="E2597" s="1" t="str">
        <f>IF(在职员工基本信息!E2594="","",在职员工基本信息!E2594)</f>
        <v/>
      </c>
      <c r="F2597" s="23" t="str">
        <f>IF(在职员工基本信息!G2594="","",在职员工基本信息!G2594)</f>
        <v/>
      </c>
      <c r="G2597" s="1" t="str">
        <f>IF(在职员工基本信息!B2594="","",在职员工基本信息!B2594)</f>
        <v/>
      </c>
      <c r="H2597" s="1" t="str">
        <f>IF(在职员工基本信息!C2594="","",在职员工基本信息!C2594)</f>
        <v/>
      </c>
      <c r="J2597" s="23" t="str">
        <f t="shared" si="200"/>
        <v/>
      </c>
      <c r="K2597" s="23" t="str">
        <f t="shared" si="201"/>
        <v/>
      </c>
      <c r="L2597" s="23" t="str">
        <f t="shared" si="202"/>
        <v/>
      </c>
      <c r="M2597" s="23" t="str">
        <f t="shared" si="203"/>
        <v/>
      </c>
      <c r="N2597" s="23" t="str">
        <f t="shared" si="204"/>
        <v/>
      </c>
    </row>
    <row r="2598" spans="1:14">
      <c r="A2598" s="1" t="str">
        <f>B2598&amp;COUNTIF(B$8:B2598,B2598)</f>
        <v>2586</v>
      </c>
      <c r="B2598" s="1" t="str">
        <f>IF(MONTH(在职员工基本信息!G2595)=$L$4,MONTH(在职员工基本信息!G2595),"")</f>
        <v/>
      </c>
      <c r="D2598" s="1" t="str">
        <f>IFERROR(IF(在职员工基本信息!D2595="","",在职员工基本信息!D2595),"")</f>
        <v/>
      </c>
      <c r="E2598" s="1" t="str">
        <f>IF(在职员工基本信息!E2595="","",在职员工基本信息!E2595)</f>
        <v/>
      </c>
      <c r="F2598" s="23" t="str">
        <f>IF(在职员工基本信息!G2595="","",在职员工基本信息!G2595)</f>
        <v/>
      </c>
      <c r="G2598" s="1" t="str">
        <f>IF(在职员工基本信息!B2595="","",在职员工基本信息!B2595)</f>
        <v/>
      </c>
      <c r="H2598" s="1" t="str">
        <f>IF(在职员工基本信息!C2595="","",在职员工基本信息!C2595)</f>
        <v/>
      </c>
      <c r="J2598" s="23" t="str">
        <f t="shared" si="200"/>
        <v/>
      </c>
      <c r="K2598" s="23" t="str">
        <f t="shared" si="201"/>
        <v/>
      </c>
      <c r="L2598" s="23" t="str">
        <f t="shared" si="202"/>
        <v/>
      </c>
      <c r="M2598" s="23" t="str">
        <f t="shared" si="203"/>
        <v/>
      </c>
      <c r="N2598" s="23" t="str">
        <f t="shared" si="204"/>
        <v/>
      </c>
    </row>
    <row r="2599" spans="1:14">
      <c r="A2599" s="1" t="str">
        <f>B2599&amp;COUNTIF(B$8:B2599,B2599)</f>
        <v>2587</v>
      </c>
      <c r="B2599" s="1" t="str">
        <f>IF(MONTH(在职员工基本信息!G2596)=$L$4,MONTH(在职员工基本信息!G2596),"")</f>
        <v/>
      </c>
      <c r="D2599" s="1" t="str">
        <f>IFERROR(IF(在职员工基本信息!D2596="","",在职员工基本信息!D2596),"")</f>
        <v/>
      </c>
      <c r="E2599" s="1" t="str">
        <f>IF(在职员工基本信息!E2596="","",在职员工基本信息!E2596)</f>
        <v/>
      </c>
      <c r="F2599" s="23" t="str">
        <f>IF(在职员工基本信息!G2596="","",在职员工基本信息!G2596)</f>
        <v/>
      </c>
      <c r="G2599" s="1" t="str">
        <f>IF(在职员工基本信息!B2596="","",在职员工基本信息!B2596)</f>
        <v/>
      </c>
      <c r="H2599" s="1" t="str">
        <f>IF(在职员工基本信息!C2596="","",在职员工基本信息!C2596)</f>
        <v/>
      </c>
      <c r="J2599" s="23" t="str">
        <f t="shared" si="200"/>
        <v/>
      </c>
      <c r="K2599" s="23" t="str">
        <f t="shared" si="201"/>
        <v/>
      </c>
      <c r="L2599" s="23" t="str">
        <f t="shared" si="202"/>
        <v/>
      </c>
      <c r="M2599" s="23" t="str">
        <f t="shared" si="203"/>
        <v/>
      </c>
      <c r="N2599" s="23" t="str">
        <f t="shared" si="204"/>
        <v/>
      </c>
    </row>
    <row r="2600" spans="1:14">
      <c r="A2600" s="1" t="str">
        <f>B2600&amp;COUNTIF(B$8:B2600,B2600)</f>
        <v>2588</v>
      </c>
      <c r="B2600" s="1" t="str">
        <f>IF(MONTH(在职员工基本信息!G2597)=$L$4,MONTH(在职员工基本信息!G2597),"")</f>
        <v/>
      </c>
      <c r="D2600" s="1" t="str">
        <f>IFERROR(IF(在职员工基本信息!D2597="","",在职员工基本信息!D2597),"")</f>
        <v/>
      </c>
      <c r="E2600" s="1" t="str">
        <f>IF(在职员工基本信息!E2597="","",在职员工基本信息!E2597)</f>
        <v/>
      </c>
      <c r="F2600" s="23" t="str">
        <f>IF(在职员工基本信息!G2597="","",在职员工基本信息!G2597)</f>
        <v/>
      </c>
      <c r="G2600" s="1" t="str">
        <f>IF(在职员工基本信息!B2597="","",在职员工基本信息!B2597)</f>
        <v/>
      </c>
      <c r="H2600" s="1" t="str">
        <f>IF(在职员工基本信息!C2597="","",在职员工基本信息!C2597)</f>
        <v/>
      </c>
      <c r="J2600" s="23" t="str">
        <f t="shared" si="200"/>
        <v/>
      </c>
      <c r="K2600" s="23" t="str">
        <f t="shared" si="201"/>
        <v/>
      </c>
      <c r="L2600" s="23" t="str">
        <f t="shared" si="202"/>
        <v/>
      </c>
      <c r="M2600" s="23" t="str">
        <f t="shared" si="203"/>
        <v/>
      </c>
      <c r="N2600" s="23" t="str">
        <f t="shared" si="204"/>
        <v/>
      </c>
    </row>
    <row r="2601" spans="1:14">
      <c r="A2601" s="1" t="str">
        <f>B2601&amp;COUNTIF(B$8:B2601,B2601)</f>
        <v>2589</v>
      </c>
      <c r="B2601" s="1" t="str">
        <f>IF(MONTH(在职员工基本信息!G2598)=$L$4,MONTH(在职员工基本信息!G2598),"")</f>
        <v/>
      </c>
      <c r="D2601" s="1" t="str">
        <f>IFERROR(IF(在职员工基本信息!D2598="","",在职员工基本信息!D2598),"")</f>
        <v/>
      </c>
      <c r="E2601" s="1" t="str">
        <f>IF(在职员工基本信息!E2598="","",在职员工基本信息!E2598)</f>
        <v/>
      </c>
      <c r="F2601" s="23" t="str">
        <f>IF(在职员工基本信息!G2598="","",在职员工基本信息!G2598)</f>
        <v/>
      </c>
      <c r="G2601" s="1" t="str">
        <f>IF(在职员工基本信息!B2598="","",在职员工基本信息!B2598)</f>
        <v/>
      </c>
      <c r="H2601" s="1" t="str">
        <f>IF(在职员工基本信息!C2598="","",在职员工基本信息!C2598)</f>
        <v/>
      </c>
      <c r="J2601" s="23" t="str">
        <f t="shared" si="200"/>
        <v/>
      </c>
      <c r="K2601" s="23" t="str">
        <f t="shared" si="201"/>
        <v/>
      </c>
      <c r="L2601" s="23" t="str">
        <f t="shared" si="202"/>
        <v/>
      </c>
      <c r="M2601" s="23" t="str">
        <f t="shared" si="203"/>
        <v/>
      </c>
      <c r="N2601" s="23" t="str">
        <f t="shared" si="204"/>
        <v/>
      </c>
    </row>
    <row r="2602" spans="1:14">
      <c r="A2602" s="1" t="str">
        <f>B2602&amp;COUNTIF(B$8:B2602,B2602)</f>
        <v>2590</v>
      </c>
      <c r="B2602" s="1" t="str">
        <f>IF(MONTH(在职员工基本信息!G2599)=$L$4,MONTH(在职员工基本信息!G2599),"")</f>
        <v/>
      </c>
      <c r="D2602" s="1" t="str">
        <f>IFERROR(IF(在职员工基本信息!D2599="","",在职员工基本信息!D2599),"")</f>
        <v/>
      </c>
      <c r="E2602" s="1" t="str">
        <f>IF(在职员工基本信息!E2599="","",在职员工基本信息!E2599)</f>
        <v/>
      </c>
      <c r="F2602" s="23" t="str">
        <f>IF(在职员工基本信息!G2599="","",在职员工基本信息!G2599)</f>
        <v/>
      </c>
      <c r="G2602" s="1" t="str">
        <f>IF(在职员工基本信息!B2599="","",在职员工基本信息!B2599)</f>
        <v/>
      </c>
      <c r="H2602" s="1" t="str">
        <f>IF(在职员工基本信息!C2599="","",在职员工基本信息!C2599)</f>
        <v/>
      </c>
      <c r="J2602" s="23" t="str">
        <f t="shared" si="200"/>
        <v/>
      </c>
      <c r="K2602" s="23" t="str">
        <f t="shared" si="201"/>
        <v/>
      </c>
      <c r="L2602" s="23" t="str">
        <f t="shared" si="202"/>
        <v/>
      </c>
      <c r="M2602" s="23" t="str">
        <f t="shared" si="203"/>
        <v/>
      </c>
      <c r="N2602" s="23" t="str">
        <f t="shared" si="204"/>
        <v/>
      </c>
    </row>
    <row r="2603" spans="1:14">
      <c r="A2603" s="1" t="str">
        <f>B2603&amp;COUNTIF(B$8:B2603,B2603)</f>
        <v>2591</v>
      </c>
      <c r="B2603" s="1" t="str">
        <f>IF(MONTH(在职员工基本信息!G2600)=$L$4,MONTH(在职员工基本信息!G2600),"")</f>
        <v/>
      </c>
      <c r="D2603" s="1" t="str">
        <f>IFERROR(IF(在职员工基本信息!D2600="","",在职员工基本信息!D2600),"")</f>
        <v/>
      </c>
      <c r="E2603" s="1" t="str">
        <f>IF(在职员工基本信息!E2600="","",在职员工基本信息!E2600)</f>
        <v/>
      </c>
      <c r="F2603" s="23" t="str">
        <f>IF(在职员工基本信息!G2600="","",在职员工基本信息!G2600)</f>
        <v/>
      </c>
      <c r="G2603" s="1" t="str">
        <f>IF(在职员工基本信息!B2600="","",在职员工基本信息!B2600)</f>
        <v/>
      </c>
      <c r="H2603" s="1" t="str">
        <f>IF(在职员工基本信息!C2600="","",在职员工基本信息!C2600)</f>
        <v/>
      </c>
      <c r="J2603" s="23" t="str">
        <f t="shared" si="200"/>
        <v/>
      </c>
      <c r="K2603" s="23" t="str">
        <f t="shared" si="201"/>
        <v/>
      </c>
      <c r="L2603" s="23" t="str">
        <f t="shared" si="202"/>
        <v/>
      </c>
      <c r="M2603" s="23" t="str">
        <f t="shared" si="203"/>
        <v/>
      </c>
      <c r="N2603" s="23" t="str">
        <f t="shared" si="204"/>
        <v/>
      </c>
    </row>
    <row r="2604" spans="1:14">
      <c r="A2604" s="1" t="str">
        <f>B2604&amp;COUNTIF(B$8:B2604,B2604)</f>
        <v>2592</v>
      </c>
      <c r="B2604" s="1" t="str">
        <f>IF(MONTH(在职员工基本信息!G2601)=$L$4,MONTH(在职员工基本信息!G2601),"")</f>
        <v/>
      </c>
      <c r="D2604" s="1" t="str">
        <f>IFERROR(IF(在职员工基本信息!D2601="","",在职员工基本信息!D2601),"")</f>
        <v/>
      </c>
      <c r="E2604" s="1" t="str">
        <f>IF(在职员工基本信息!E2601="","",在职员工基本信息!E2601)</f>
        <v/>
      </c>
      <c r="F2604" s="23" t="str">
        <f>IF(在职员工基本信息!G2601="","",在职员工基本信息!G2601)</f>
        <v/>
      </c>
      <c r="G2604" s="1" t="str">
        <f>IF(在职员工基本信息!B2601="","",在职员工基本信息!B2601)</f>
        <v/>
      </c>
      <c r="H2604" s="1" t="str">
        <f>IF(在职员工基本信息!C2601="","",在职员工基本信息!C2601)</f>
        <v/>
      </c>
      <c r="J2604" s="23" t="str">
        <f t="shared" si="200"/>
        <v/>
      </c>
      <c r="K2604" s="23" t="str">
        <f t="shared" si="201"/>
        <v/>
      </c>
      <c r="L2604" s="23" t="str">
        <f t="shared" si="202"/>
        <v/>
      </c>
      <c r="M2604" s="23" t="str">
        <f t="shared" si="203"/>
        <v/>
      </c>
      <c r="N2604" s="23" t="str">
        <f t="shared" si="204"/>
        <v/>
      </c>
    </row>
    <row r="2605" spans="1:14">
      <c r="A2605" s="1" t="str">
        <f>B2605&amp;COUNTIF(B$8:B2605,B2605)</f>
        <v>2593</v>
      </c>
      <c r="B2605" s="1" t="str">
        <f>IF(MONTH(在职员工基本信息!G2602)=$L$4,MONTH(在职员工基本信息!G2602),"")</f>
        <v/>
      </c>
      <c r="D2605" s="1" t="str">
        <f>IFERROR(IF(在职员工基本信息!D2602="","",在职员工基本信息!D2602),"")</f>
        <v/>
      </c>
      <c r="E2605" s="1" t="str">
        <f>IF(在职员工基本信息!E2602="","",在职员工基本信息!E2602)</f>
        <v/>
      </c>
      <c r="F2605" s="23" t="str">
        <f>IF(在职员工基本信息!G2602="","",在职员工基本信息!G2602)</f>
        <v/>
      </c>
      <c r="G2605" s="1" t="str">
        <f>IF(在职员工基本信息!B2602="","",在职员工基本信息!B2602)</f>
        <v/>
      </c>
      <c r="H2605" s="1" t="str">
        <f>IF(在职员工基本信息!C2602="","",在职员工基本信息!C2602)</f>
        <v/>
      </c>
      <c r="J2605" s="23" t="str">
        <f t="shared" si="200"/>
        <v/>
      </c>
      <c r="K2605" s="23" t="str">
        <f t="shared" si="201"/>
        <v/>
      </c>
      <c r="L2605" s="23" t="str">
        <f t="shared" si="202"/>
        <v/>
      </c>
      <c r="M2605" s="23" t="str">
        <f t="shared" si="203"/>
        <v/>
      </c>
      <c r="N2605" s="23" t="str">
        <f t="shared" si="204"/>
        <v/>
      </c>
    </row>
    <row r="2606" spans="1:14">
      <c r="A2606" s="1" t="str">
        <f>B2606&amp;COUNTIF(B$8:B2606,B2606)</f>
        <v>2594</v>
      </c>
      <c r="B2606" s="1" t="str">
        <f>IF(MONTH(在职员工基本信息!G2603)=$L$4,MONTH(在职员工基本信息!G2603),"")</f>
        <v/>
      </c>
      <c r="D2606" s="1" t="str">
        <f>IFERROR(IF(在职员工基本信息!D2603="","",在职员工基本信息!D2603),"")</f>
        <v/>
      </c>
      <c r="E2606" s="1" t="str">
        <f>IF(在职员工基本信息!E2603="","",在职员工基本信息!E2603)</f>
        <v/>
      </c>
      <c r="F2606" s="23" t="str">
        <f>IF(在职员工基本信息!G2603="","",在职员工基本信息!G2603)</f>
        <v/>
      </c>
      <c r="G2606" s="1" t="str">
        <f>IF(在职员工基本信息!B2603="","",在职员工基本信息!B2603)</f>
        <v/>
      </c>
      <c r="H2606" s="1" t="str">
        <f>IF(在职员工基本信息!C2603="","",在职员工基本信息!C2603)</f>
        <v/>
      </c>
      <c r="J2606" s="23" t="str">
        <f t="shared" si="200"/>
        <v/>
      </c>
      <c r="K2606" s="23" t="str">
        <f t="shared" si="201"/>
        <v/>
      </c>
      <c r="L2606" s="23" t="str">
        <f t="shared" si="202"/>
        <v/>
      </c>
      <c r="M2606" s="23" t="str">
        <f t="shared" si="203"/>
        <v/>
      </c>
      <c r="N2606" s="23" t="str">
        <f t="shared" si="204"/>
        <v/>
      </c>
    </row>
    <row r="2607" spans="1:14">
      <c r="A2607" s="1" t="str">
        <f>B2607&amp;COUNTIF(B$8:B2607,B2607)</f>
        <v>2595</v>
      </c>
      <c r="B2607" s="1" t="str">
        <f>IF(MONTH(在职员工基本信息!G2604)=$L$4,MONTH(在职员工基本信息!G2604),"")</f>
        <v/>
      </c>
      <c r="D2607" s="1" t="str">
        <f>IFERROR(IF(在职员工基本信息!D2604="","",在职员工基本信息!D2604),"")</f>
        <v/>
      </c>
      <c r="E2607" s="1" t="str">
        <f>IF(在职员工基本信息!E2604="","",在职员工基本信息!E2604)</f>
        <v/>
      </c>
      <c r="F2607" s="23" t="str">
        <f>IF(在职员工基本信息!G2604="","",在职员工基本信息!G2604)</f>
        <v/>
      </c>
      <c r="G2607" s="1" t="str">
        <f>IF(在职员工基本信息!B2604="","",在职员工基本信息!B2604)</f>
        <v/>
      </c>
      <c r="H2607" s="1" t="str">
        <f>IF(在职员工基本信息!C2604="","",在职员工基本信息!C2604)</f>
        <v/>
      </c>
      <c r="J2607" s="23" t="str">
        <f t="shared" si="200"/>
        <v/>
      </c>
      <c r="K2607" s="23" t="str">
        <f t="shared" si="201"/>
        <v/>
      </c>
      <c r="L2607" s="23" t="str">
        <f t="shared" si="202"/>
        <v/>
      </c>
      <c r="M2607" s="23" t="str">
        <f t="shared" si="203"/>
        <v/>
      </c>
      <c r="N2607" s="23" t="str">
        <f t="shared" si="204"/>
        <v/>
      </c>
    </row>
    <row r="2608" spans="1:14">
      <c r="A2608" s="1" t="str">
        <f>B2608&amp;COUNTIF(B$8:B2608,B2608)</f>
        <v>2596</v>
      </c>
      <c r="B2608" s="1" t="str">
        <f>IF(MONTH(在职员工基本信息!G2605)=$L$4,MONTH(在职员工基本信息!G2605),"")</f>
        <v/>
      </c>
      <c r="D2608" s="1" t="str">
        <f>IFERROR(IF(在职员工基本信息!D2605="","",在职员工基本信息!D2605),"")</f>
        <v/>
      </c>
      <c r="E2608" s="1" t="str">
        <f>IF(在职员工基本信息!E2605="","",在职员工基本信息!E2605)</f>
        <v/>
      </c>
      <c r="F2608" s="23" t="str">
        <f>IF(在职员工基本信息!G2605="","",在职员工基本信息!G2605)</f>
        <v/>
      </c>
      <c r="G2608" s="1" t="str">
        <f>IF(在职员工基本信息!B2605="","",在职员工基本信息!B2605)</f>
        <v/>
      </c>
      <c r="H2608" s="1" t="str">
        <f>IF(在职员工基本信息!C2605="","",在职员工基本信息!C2605)</f>
        <v/>
      </c>
      <c r="J2608" s="23" t="str">
        <f t="shared" si="200"/>
        <v/>
      </c>
      <c r="K2608" s="23" t="str">
        <f t="shared" si="201"/>
        <v/>
      </c>
      <c r="L2608" s="23" t="str">
        <f t="shared" si="202"/>
        <v/>
      </c>
      <c r="M2608" s="23" t="str">
        <f t="shared" si="203"/>
        <v/>
      </c>
      <c r="N2608" s="23" t="str">
        <f t="shared" si="204"/>
        <v/>
      </c>
    </row>
    <row r="2609" spans="1:14">
      <c r="A2609" s="1" t="str">
        <f>B2609&amp;COUNTIF(B$8:B2609,B2609)</f>
        <v>2597</v>
      </c>
      <c r="B2609" s="1" t="str">
        <f>IF(MONTH(在职员工基本信息!G2606)=$L$4,MONTH(在职员工基本信息!G2606),"")</f>
        <v/>
      </c>
      <c r="D2609" s="1" t="str">
        <f>IFERROR(IF(在职员工基本信息!D2606="","",在职员工基本信息!D2606),"")</f>
        <v/>
      </c>
      <c r="E2609" s="1" t="str">
        <f>IF(在职员工基本信息!E2606="","",在职员工基本信息!E2606)</f>
        <v/>
      </c>
      <c r="F2609" s="23" t="str">
        <f>IF(在职员工基本信息!G2606="","",在职员工基本信息!G2606)</f>
        <v/>
      </c>
      <c r="G2609" s="1" t="str">
        <f>IF(在职员工基本信息!B2606="","",在职员工基本信息!B2606)</f>
        <v/>
      </c>
      <c r="H2609" s="1" t="str">
        <f>IF(在职员工基本信息!C2606="","",在职员工基本信息!C2606)</f>
        <v/>
      </c>
      <c r="J2609" s="23" t="str">
        <f t="shared" si="200"/>
        <v/>
      </c>
      <c r="K2609" s="23" t="str">
        <f t="shared" si="201"/>
        <v/>
      </c>
      <c r="L2609" s="23" t="str">
        <f t="shared" si="202"/>
        <v/>
      </c>
      <c r="M2609" s="23" t="str">
        <f t="shared" si="203"/>
        <v/>
      </c>
      <c r="N2609" s="23" t="str">
        <f t="shared" si="204"/>
        <v/>
      </c>
    </row>
    <row r="2610" spans="1:14">
      <c r="A2610" s="1" t="str">
        <f>B2610&amp;COUNTIF(B$8:B2610,B2610)</f>
        <v>2598</v>
      </c>
      <c r="B2610" s="1" t="str">
        <f>IF(MONTH(在职员工基本信息!G2607)=$L$4,MONTH(在职员工基本信息!G2607),"")</f>
        <v/>
      </c>
      <c r="D2610" s="1" t="str">
        <f>IFERROR(IF(在职员工基本信息!D2607="","",在职员工基本信息!D2607),"")</f>
        <v/>
      </c>
      <c r="E2610" s="1" t="str">
        <f>IF(在职员工基本信息!E2607="","",在职员工基本信息!E2607)</f>
        <v/>
      </c>
      <c r="F2610" s="23" t="str">
        <f>IF(在职员工基本信息!G2607="","",在职员工基本信息!G2607)</f>
        <v/>
      </c>
      <c r="G2610" s="1" t="str">
        <f>IF(在职员工基本信息!B2607="","",在职员工基本信息!B2607)</f>
        <v/>
      </c>
      <c r="H2610" s="1" t="str">
        <f>IF(在职员工基本信息!C2607="","",在职员工基本信息!C2607)</f>
        <v/>
      </c>
      <c r="J2610" s="23" t="str">
        <f t="shared" si="200"/>
        <v/>
      </c>
      <c r="K2610" s="23" t="str">
        <f t="shared" si="201"/>
        <v/>
      </c>
      <c r="L2610" s="23" t="str">
        <f t="shared" si="202"/>
        <v/>
      </c>
      <c r="M2610" s="23" t="str">
        <f t="shared" si="203"/>
        <v/>
      </c>
      <c r="N2610" s="23" t="str">
        <f t="shared" si="204"/>
        <v/>
      </c>
    </row>
    <row r="2611" spans="1:14">
      <c r="A2611" s="1" t="str">
        <f>B2611&amp;COUNTIF(B$8:B2611,B2611)</f>
        <v>2599</v>
      </c>
      <c r="B2611" s="1" t="str">
        <f>IF(MONTH(在职员工基本信息!G2608)=$L$4,MONTH(在职员工基本信息!G2608),"")</f>
        <v/>
      </c>
      <c r="D2611" s="1" t="str">
        <f>IFERROR(IF(在职员工基本信息!D2608="","",在职员工基本信息!D2608),"")</f>
        <v/>
      </c>
      <c r="E2611" s="1" t="str">
        <f>IF(在职员工基本信息!E2608="","",在职员工基本信息!E2608)</f>
        <v/>
      </c>
      <c r="F2611" s="23" t="str">
        <f>IF(在职员工基本信息!G2608="","",在职员工基本信息!G2608)</f>
        <v/>
      </c>
      <c r="G2611" s="1" t="str">
        <f>IF(在职员工基本信息!B2608="","",在职员工基本信息!B2608)</f>
        <v/>
      </c>
      <c r="H2611" s="1" t="str">
        <f>IF(在职员工基本信息!C2608="","",在职员工基本信息!C2608)</f>
        <v/>
      </c>
      <c r="J2611" s="23" t="str">
        <f t="shared" si="200"/>
        <v/>
      </c>
      <c r="K2611" s="23" t="str">
        <f t="shared" si="201"/>
        <v/>
      </c>
      <c r="L2611" s="23" t="str">
        <f t="shared" si="202"/>
        <v/>
      </c>
      <c r="M2611" s="23" t="str">
        <f t="shared" si="203"/>
        <v/>
      </c>
      <c r="N2611" s="23" t="str">
        <f t="shared" si="204"/>
        <v/>
      </c>
    </row>
    <row r="2612" spans="1:14">
      <c r="A2612" s="1" t="str">
        <f>B2612&amp;COUNTIF(B$8:B2612,B2612)</f>
        <v>2600</v>
      </c>
      <c r="B2612" s="1" t="str">
        <f>IF(MONTH(在职员工基本信息!G2609)=$L$4,MONTH(在职员工基本信息!G2609),"")</f>
        <v/>
      </c>
      <c r="D2612" s="1" t="str">
        <f>IFERROR(IF(在职员工基本信息!D2609="","",在职员工基本信息!D2609),"")</f>
        <v/>
      </c>
      <c r="E2612" s="1" t="str">
        <f>IF(在职员工基本信息!E2609="","",在职员工基本信息!E2609)</f>
        <v/>
      </c>
      <c r="F2612" s="23" t="str">
        <f>IF(在职员工基本信息!G2609="","",在职员工基本信息!G2609)</f>
        <v/>
      </c>
      <c r="G2612" s="1" t="str">
        <f>IF(在职员工基本信息!B2609="","",在职员工基本信息!B2609)</f>
        <v/>
      </c>
      <c r="H2612" s="1" t="str">
        <f>IF(在职员工基本信息!C2609="","",在职员工基本信息!C2609)</f>
        <v/>
      </c>
      <c r="J2612" s="23" t="str">
        <f t="shared" si="200"/>
        <v/>
      </c>
      <c r="K2612" s="23" t="str">
        <f t="shared" si="201"/>
        <v/>
      </c>
      <c r="L2612" s="23" t="str">
        <f t="shared" si="202"/>
        <v/>
      </c>
      <c r="M2612" s="23" t="str">
        <f t="shared" si="203"/>
        <v/>
      </c>
      <c r="N2612" s="23" t="str">
        <f t="shared" si="204"/>
        <v/>
      </c>
    </row>
    <row r="2613" spans="1:14">
      <c r="A2613" s="1" t="str">
        <f>B2613&amp;COUNTIF(B$8:B2613,B2613)</f>
        <v>2601</v>
      </c>
      <c r="B2613" s="1" t="str">
        <f>IF(MONTH(在职员工基本信息!G2610)=$L$4,MONTH(在职员工基本信息!G2610),"")</f>
        <v/>
      </c>
      <c r="D2613" s="1" t="str">
        <f>IFERROR(IF(在职员工基本信息!D2610="","",在职员工基本信息!D2610),"")</f>
        <v/>
      </c>
      <c r="E2613" s="1" t="str">
        <f>IF(在职员工基本信息!E2610="","",在职员工基本信息!E2610)</f>
        <v/>
      </c>
      <c r="F2613" s="23" t="str">
        <f>IF(在职员工基本信息!G2610="","",在职员工基本信息!G2610)</f>
        <v/>
      </c>
      <c r="G2613" s="1" t="str">
        <f>IF(在职员工基本信息!B2610="","",在职员工基本信息!B2610)</f>
        <v/>
      </c>
      <c r="H2613" s="1" t="str">
        <f>IF(在职员工基本信息!C2610="","",在职员工基本信息!C2610)</f>
        <v/>
      </c>
      <c r="J2613" s="23" t="str">
        <f t="shared" si="200"/>
        <v/>
      </c>
      <c r="K2613" s="23" t="str">
        <f t="shared" si="201"/>
        <v/>
      </c>
      <c r="L2613" s="23" t="str">
        <f t="shared" si="202"/>
        <v/>
      </c>
      <c r="M2613" s="23" t="str">
        <f t="shared" si="203"/>
        <v/>
      </c>
      <c r="N2613" s="23" t="str">
        <f t="shared" si="204"/>
        <v/>
      </c>
    </row>
    <row r="2614" spans="1:14">
      <c r="A2614" s="1" t="str">
        <f>B2614&amp;COUNTIF(B$8:B2614,B2614)</f>
        <v>2602</v>
      </c>
      <c r="B2614" s="1" t="str">
        <f>IF(MONTH(在职员工基本信息!G2611)=$L$4,MONTH(在职员工基本信息!G2611),"")</f>
        <v/>
      </c>
      <c r="D2614" s="1" t="str">
        <f>IFERROR(IF(在职员工基本信息!D2611="","",在职员工基本信息!D2611),"")</f>
        <v/>
      </c>
      <c r="E2614" s="1" t="str">
        <f>IF(在职员工基本信息!E2611="","",在职员工基本信息!E2611)</f>
        <v/>
      </c>
      <c r="F2614" s="23" t="str">
        <f>IF(在职员工基本信息!G2611="","",在职员工基本信息!G2611)</f>
        <v/>
      </c>
      <c r="G2614" s="1" t="str">
        <f>IF(在职员工基本信息!B2611="","",在职员工基本信息!B2611)</f>
        <v/>
      </c>
      <c r="H2614" s="1" t="str">
        <f>IF(在职员工基本信息!C2611="","",在职员工基本信息!C2611)</f>
        <v/>
      </c>
      <c r="J2614" s="23" t="str">
        <f t="shared" si="200"/>
        <v/>
      </c>
      <c r="K2614" s="23" t="str">
        <f t="shared" si="201"/>
        <v/>
      </c>
      <c r="L2614" s="23" t="str">
        <f t="shared" si="202"/>
        <v/>
      </c>
      <c r="M2614" s="23" t="str">
        <f t="shared" si="203"/>
        <v/>
      </c>
      <c r="N2614" s="23" t="str">
        <f t="shared" si="204"/>
        <v/>
      </c>
    </row>
    <row r="2615" spans="1:14">
      <c r="A2615" s="1" t="str">
        <f>B2615&amp;COUNTIF(B$8:B2615,B2615)</f>
        <v>2603</v>
      </c>
      <c r="B2615" s="1" t="str">
        <f>IF(MONTH(在职员工基本信息!G2612)=$L$4,MONTH(在职员工基本信息!G2612),"")</f>
        <v/>
      </c>
      <c r="D2615" s="1" t="str">
        <f>IFERROR(IF(在职员工基本信息!D2612="","",在职员工基本信息!D2612),"")</f>
        <v/>
      </c>
      <c r="E2615" s="1" t="str">
        <f>IF(在职员工基本信息!E2612="","",在职员工基本信息!E2612)</f>
        <v/>
      </c>
      <c r="F2615" s="23" t="str">
        <f>IF(在职员工基本信息!G2612="","",在职员工基本信息!G2612)</f>
        <v/>
      </c>
      <c r="G2615" s="1" t="str">
        <f>IF(在职员工基本信息!B2612="","",在职员工基本信息!B2612)</f>
        <v/>
      </c>
      <c r="H2615" s="1" t="str">
        <f>IF(在职员工基本信息!C2612="","",在职员工基本信息!C2612)</f>
        <v/>
      </c>
      <c r="J2615" s="23" t="str">
        <f t="shared" si="200"/>
        <v/>
      </c>
      <c r="K2615" s="23" t="str">
        <f t="shared" si="201"/>
        <v/>
      </c>
      <c r="L2615" s="23" t="str">
        <f t="shared" si="202"/>
        <v/>
      </c>
      <c r="M2615" s="23" t="str">
        <f t="shared" si="203"/>
        <v/>
      </c>
      <c r="N2615" s="23" t="str">
        <f t="shared" si="204"/>
        <v/>
      </c>
    </row>
    <row r="2616" spans="1:14">
      <c r="A2616" s="1" t="str">
        <f>B2616&amp;COUNTIF(B$8:B2616,B2616)</f>
        <v>2604</v>
      </c>
      <c r="B2616" s="1" t="str">
        <f>IF(MONTH(在职员工基本信息!G2613)=$L$4,MONTH(在职员工基本信息!G2613),"")</f>
        <v/>
      </c>
      <c r="D2616" s="1" t="str">
        <f>IFERROR(IF(在职员工基本信息!D2613="","",在职员工基本信息!D2613),"")</f>
        <v/>
      </c>
      <c r="E2616" s="1" t="str">
        <f>IF(在职员工基本信息!E2613="","",在职员工基本信息!E2613)</f>
        <v/>
      </c>
      <c r="F2616" s="23" t="str">
        <f>IF(在职员工基本信息!G2613="","",在职员工基本信息!G2613)</f>
        <v/>
      </c>
      <c r="G2616" s="1" t="str">
        <f>IF(在职员工基本信息!B2613="","",在职员工基本信息!B2613)</f>
        <v/>
      </c>
      <c r="H2616" s="1" t="str">
        <f>IF(在职员工基本信息!C2613="","",在职员工基本信息!C2613)</f>
        <v/>
      </c>
      <c r="J2616" s="23" t="str">
        <f t="shared" si="200"/>
        <v/>
      </c>
      <c r="K2616" s="23" t="str">
        <f t="shared" si="201"/>
        <v/>
      </c>
      <c r="L2616" s="23" t="str">
        <f t="shared" si="202"/>
        <v/>
      </c>
      <c r="M2616" s="23" t="str">
        <f t="shared" si="203"/>
        <v/>
      </c>
      <c r="N2616" s="23" t="str">
        <f t="shared" si="204"/>
        <v/>
      </c>
    </row>
    <row r="2617" spans="1:14">
      <c r="A2617" s="1" t="str">
        <f>B2617&amp;COUNTIF(B$8:B2617,B2617)</f>
        <v>2605</v>
      </c>
      <c r="B2617" s="1" t="str">
        <f>IF(MONTH(在职员工基本信息!G2614)=$L$4,MONTH(在职员工基本信息!G2614),"")</f>
        <v/>
      </c>
      <c r="D2617" s="1" t="str">
        <f>IFERROR(IF(在职员工基本信息!D2614="","",在职员工基本信息!D2614),"")</f>
        <v/>
      </c>
      <c r="E2617" s="1" t="str">
        <f>IF(在职员工基本信息!E2614="","",在职员工基本信息!E2614)</f>
        <v/>
      </c>
      <c r="F2617" s="23" t="str">
        <f>IF(在职员工基本信息!G2614="","",在职员工基本信息!G2614)</f>
        <v/>
      </c>
      <c r="G2617" s="1" t="str">
        <f>IF(在职员工基本信息!B2614="","",在职员工基本信息!B2614)</f>
        <v/>
      </c>
      <c r="H2617" s="1" t="str">
        <f>IF(在职员工基本信息!C2614="","",在职员工基本信息!C2614)</f>
        <v/>
      </c>
      <c r="J2617" s="23" t="str">
        <f t="shared" si="200"/>
        <v/>
      </c>
      <c r="K2617" s="23" t="str">
        <f t="shared" si="201"/>
        <v/>
      </c>
      <c r="L2617" s="23" t="str">
        <f t="shared" si="202"/>
        <v/>
      </c>
      <c r="M2617" s="23" t="str">
        <f t="shared" si="203"/>
        <v/>
      </c>
      <c r="N2617" s="23" t="str">
        <f t="shared" si="204"/>
        <v/>
      </c>
    </row>
    <row r="2618" spans="1:14">
      <c r="A2618" s="1" t="str">
        <f>B2618&amp;COUNTIF(B$8:B2618,B2618)</f>
        <v>2606</v>
      </c>
      <c r="B2618" s="1" t="str">
        <f>IF(MONTH(在职员工基本信息!G2615)=$L$4,MONTH(在职员工基本信息!G2615),"")</f>
        <v/>
      </c>
      <c r="D2618" s="1" t="str">
        <f>IFERROR(IF(在职员工基本信息!D2615="","",在职员工基本信息!D2615),"")</f>
        <v/>
      </c>
      <c r="E2618" s="1" t="str">
        <f>IF(在职员工基本信息!E2615="","",在职员工基本信息!E2615)</f>
        <v/>
      </c>
      <c r="F2618" s="23" t="str">
        <f>IF(在职员工基本信息!G2615="","",在职员工基本信息!G2615)</f>
        <v/>
      </c>
      <c r="G2618" s="1" t="str">
        <f>IF(在职员工基本信息!B2615="","",在职员工基本信息!B2615)</f>
        <v/>
      </c>
      <c r="H2618" s="1" t="str">
        <f>IF(在职员工基本信息!C2615="","",在职员工基本信息!C2615)</f>
        <v/>
      </c>
      <c r="J2618" s="23" t="str">
        <f t="shared" si="200"/>
        <v/>
      </c>
      <c r="K2618" s="23" t="str">
        <f t="shared" si="201"/>
        <v/>
      </c>
      <c r="L2618" s="23" t="str">
        <f t="shared" si="202"/>
        <v/>
      </c>
      <c r="M2618" s="23" t="str">
        <f t="shared" si="203"/>
        <v/>
      </c>
      <c r="N2618" s="23" t="str">
        <f t="shared" si="204"/>
        <v/>
      </c>
    </row>
    <row r="2619" spans="1:14">
      <c r="A2619" s="1" t="str">
        <f>B2619&amp;COUNTIF(B$8:B2619,B2619)</f>
        <v>2607</v>
      </c>
      <c r="B2619" s="1" t="str">
        <f>IF(MONTH(在职员工基本信息!G2616)=$L$4,MONTH(在职员工基本信息!G2616),"")</f>
        <v/>
      </c>
      <c r="D2619" s="1" t="str">
        <f>IFERROR(IF(在职员工基本信息!D2616="","",在职员工基本信息!D2616),"")</f>
        <v/>
      </c>
      <c r="E2619" s="1" t="str">
        <f>IF(在职员工基本信息!E2616="","",在职员工基本信息!E2616)</f>
        <v/>
      </c>
      <c r="F2619" s="23" t="str">
        <f>IF(在职员工基本信息!G2616="","",在职员工基本信息!G2616)</f>
        <v/>
      </c>
      <c r="G2619" s="1" t="str">
        <f>IF(在职员工基本信息!B2616="","",在职员工基本信息!B2616)</f>
        <v/>
      </c>
      <c r="H2619" s="1" t="str">
        <f>IF(在职员工基本信息!C2616="","",在职员工基本信息!C2616)</f>
        <v/>
      </c>
      <c r="J2619" s="23" t="str">
        <f t="shared" si="200"/>
        <v/>
      </c>
      <c r="K2619" s="23" t="str">
        <f t="shared" si="201"/>
        <v/>
      </c>
      <c r="L2619" s="23" t="str">
        <f t="shared" si="202"/>
        <v/>
      </c>
      <c r="M2619" s="23" t="str">
        <f t="shared" si="203"/>
        <v/>
      </c>
      <c r="N2619" s="23" t="str">
        <f t="shared" si="204"/>
        <v/>
      </c>
    </row>
    <row r="2620" spans="1:14">
      <c r="A2620" s="1" t="str">
        <f>B2620&amp;COUNTIF(B$8:B2620,B2620)</f>
        <v>2608</v>
      </c>
      <c r="B2620" s="1" t="str">
        <f>IF(MONTH(在职员工基本信息!G2617)=$L$4,MONTH(在职员工基本信息!G2617),"")</f>
        <v/>
      </c>
      <c r="D2620" s="1" t="str">
        <f>IFERROR(IF(在职员工基本信息!D2617="","",在职员工基本信息!D2617),"")</f>
        <v/>
      </c>
      <c r="E2620" s="1" t="str">
        <f>IF(在职员工基本信息!E2617="","",在职员工基本信息!E2617)</f>
        <v/>
      </c>
      <c r="F2620" s="23" t="str">
        <f>IF(在职员工基本信息!G2617="","",在职员工基本信息!G2617)</f>
        <v/>
      </c>
      <c r="G2620" s="1" t="str">
        <f>IF(在职员工基本信息!B2617="","",在职员工基本信息!B2617)</f>
        <v/>
      </c>
      <c r="H2620" s="1" t="str">
        <f>IF(在职员工基本信息!C2617="","",在职员工基本信息!C2617)</f>
        <v/>
      </c>
      <c r="J2620" s="23" t="str">
        <f t="shared" si="200"/>
        <v/>
      </c>
      <c r="K2620" s="23" t="str">
        <f t="shared" si="201"/>
        <v/>
      </c>
      <c r="L2620" s="23" t="str">
        <f t="shared" si="202"/>
        <v/>
      </c>
      <c r="M2620" s="23" t="str">
        <f t="shared" si="203"/>
        <v/>
      </c>
      <c r="N2620" s="23" t="str">
        <f t="shared" si="204"/>
        <v/>
      </c>
    </row>
    <row r="2621" spans="1:14">
      <c r="A2621" s="1" t="str">
        <f>B2621&amp;COUNTIF(B$8:B2621,B2621)</f>
        <v>2609</v>
      </c>
      <c r="B2621" s="1" t="str">
        <f>IF(MONTH(在职员工基本信息!G2618)=$L$4,MONTH(在职员工基本信息!G2618),"")</f>
        <v/>
      </c>
      <c r="D2621" s="1" t="str">
        <f>IFERROR(IF(在职员工基本信息!D2618="","",在职员工基本信息!D2618),"")</f>
        <v/>
      </c>
      <c r="E2621" s="1" t="str">
        <f>IF(在职员工基本信息!E2618="","",在职员工基本信息!E2618)</f>
        <v/>
      </c>
      <c r="F2621" s="23" t="str">
        <f>IF(在职员工基本信息!G2618="","",在职员工基本信息!G2618)</f>
        <v/>
      </c>
      <c r="G2621" s="1" t="str">
        <f>IF(在职员工基本信息!B2618="","",在职员工基本信息!B2618)</f>
        <v/>
      </c>
      <c r="H2621" s="1" t="str">
        <f>IF(在职员工基本信息!C2618="","",在职员工基本信息!C2618)</f>
        <v/>
      </c>
      <c r="J2621" s="23" t="str">
        <f t="shared" si="200"/>
        <v/>
      </c>
      <c r="K2621" s="23" t="str">
        <f t="shared" si="201"/>
        <v/>
      </c>
      <c r="L2621" s="23" t="str">
        <f t="shared" si="202"/>
        <v/>
      </c>
      <c r="M2621" s="23" t="str">
        <f t="shared" si="203"/>
        <v/>
      </c>
      <c r="N2621" s="23" t="str">
        <f t="shared" si="204"/>
        <v/>
      </c>
    </row>
    <row r="2622" spans="1:14">
      <c r="A2622" s="1" t="str">
        <f>B2622&amp;COUNTIF(B$8:B2622,B2622)</f>
        <v>2610</v>
      </c>
      <c r="B2622" s="1" t="str">
        <f>IF(MONTH(在职员工基本信息!G2619)=$L$4,MONTH(在职员工基本信息!G2619),"")</f>
        <v/>
      </c>
      <c r="D2622" s="1" t="str">
        <f>IFERROR(IF(在职员工基本信息!D2619="","",在职员工基本信息!D2619),"")</f>
        <v/>
      </c>
      <c r="E2622" s="1" t="str">
        <f>IF(在职员工基本信息!E2619="","",在职员工基本信息!E2619)</f>
        <v/>
      </c>
      <c r="F2622" s="23" t="str">
        <f>IF(在职员工基本信息!G2619="","",在职员工基本信息!G2619)</f>
        <v/>
      </c>
      <c r="G2622" s="1" t="str">
        <f>IF(在职员工基本信息!B2619="","",在职员工基本信息!B2619)</f>
        <v/>
      </c>
      <c r="H2622" s="1" t="str">
        <f>IF(在职员工基本信息!C2619="","",在职员工基本信息!C2619)</f>
        <v/>
      </c>
      <c r="J2622" s="23" t="str">
        <f t="shared" si="200"/>
        <v/>
      </c>
      <c r="K2622" s="23" t="str">
        <f t="shared" si="201"/>
        <v/>
      </c>
      <c r="L2622" s="23" t="str">
        <f t="shared" si="202"/>
        <v/>
      </c>
      <c r="M2622" s="23" t="str">
        <f t="shared" si="203"/>
        <v/>
      </c>
      <c r="N2622" s="23" t="str">
        <f t="shared" si="204"/>
        <v/>
      </c>
    </row>
    <row r="2623" spans="1:14">
      <c r="A2623" s="1" t="str">
        <f>B2623&amp;COUNTIF(B$8:B2623,B2623)</f>
        <v>2611</v>
      </c>
      <c r="B2623" s="1" t="str">
        <f>IF(MONTH(在职员工基本信息!G2620)=$L$4,MONTH(在职员工基本信息!G2620),"")</f>
        <v/>
      </c>
      <c r="D2623" s="1" t="str">
        <f>IFERROR(IF(在职员工基本信息!D2620="","",在职员工基本信息!D2620),"")</f>
        <v/>
      </c>
      <c r="E2623" s="1" t="str">
        <f>IF(在职员工基本信息!E2620="","",在职员工基本信息!E2620)</f>
        <v/>
      </c>
      <c r="F2623" s="23" t="str">
        <f>IF(在职员工基本信息!G2620="","",在职员工基本信息!G2620)</f>
        <v/>
      </c>
      <c r="G2623" s="1" t="str">
        <f>IF(在职员工基本信息!B2620="","",在职员工基本信息!B2620)</f>
        <v/>
      </c>
      <c r="H2623" s="1" t="str">
        <f>IF(在职员工基本信息!C2620="","",在职员工基本信息!C2620)</f>
        <v/>
      </c>
      <c r="J2623" s="23" t="str">
        <f t="shared" si="200"/>
        <v/>
      </c>
      <c r="K2623" s="23" t="str">
        <f t="shared" si="201"/>
        <v/>
      </c>
      <c r="L2623" s="23" t="str">
        <f t="shared" si="202"/>
        <v/>
      </c>
      <c r="M2623" s="23" t="str">
        <f t="shared" si="203"/>
        <v/>
      </c>
      <c r="N2623" s="23" t="str">
        <f t="shared" si="204"/>
        <v/>
      </c>
    </row>
    <row r="2624" spans="1:14">
      <c r="A2624" s="1" t="str">
        <f>B2624&amp;COUNTIF(B$8:B2624,B2624)</f>
        <v>2612</v>
      </c>
      <c r="B2624" s="1" t="str">
        <f>IF(MONTH(在职员工基本信息!G2621)=$L$4,MONTH(在职员工基本信息!G2621),"")</f>
        <v/>
      </c>
      <c r="D2624" s="1" t="str">
        <f>IFERROR(IF(在职员工基本信息!D2621="","",在职员工基本信息!D2621),"")</f>
        <v/>
      </c>
      <c r="E2624" s="1" t="str">
        <f>IF(在职员工基本信息!E2621="","",在职员工基本信息!E2621)</f>
        <v/>
      </c>
      <c r="F2624" s="23" t="str">
        <f>IF(在职员工基本信息!G2621="","",在职员工基本信息!G2621)</f>
        <v/>
      </c>
      <c r="G2624" s="1" t="str">
        <f>IF(在职员工基本信息!B2621="","",在职员工基本信息!B2621)</f>
        <v/>
      </c>
      <c r="H2624" s="1" t="str">
        <f>IF(在职员工基本信息!C2621="","",在职员工基本信息!C2621)</f>
        <v/>
      </c>
      <c r="J2624" s="23" t="str">
        <f t="shared" si="200"/>
        <v/>
      </c>
      <c r="K2624" s="23" t="str">
        <f t="shared" si="201"/>
        <v/>
      </c>
      <c r="L2624" s="23" t="str">
        <f t="shared" si="202"/>
        <v/>
      </c>
      <c r="M2624" s="23" t="str">
        <f t="shared" si="203"/>
        <v/>
      </c>
      <c r="N2624" s="23" t="str">
        <f t="shared" si="204"/>
        <v/>
      </c>
    </row>
    <row r="2625" spans="1:14">
      <c r="A2625" s="1" t="str">
        <f>B2625&amp;COUNTIF(B$8:B2625,B2625)</f>
        <v>2613</v>
      </c>
      <c r="B2625" s="1" t="str">
        <f>IF(MONTH(在职员工基本信息!G2622)=$L$4,MONTH(在职员工基本信息!G2622),"")</f>
        <v/>
      </c>
      <c r="D2625" s="1" t="str">
        <f>IFERROR(IF(在职员工基本信息!D2622="","",在职员工基本信息!D2622),"")</f>
        <v/>
      </c>
      <c r="E2625" s="1" t="str">
        <f>IF(在职员工基本信息!E2622="","",在职员工基本信息!E2622)</f>
        <v/>
      </c>
      <c r="F2625" s="23" t="str">
        <f>IF(在职员工基本信息!G2622="","",在职员工基本信息!G2622)</f>
        <v/>
      </c>
      <c r="G2625" s="1" t="str">
        <f>IF(在职员工基本信息!B2622="","",在职员工基本信息!B2622)</f>
        <v/>
      </c>
      <c r="H2625" s="1" t="str">
        <f>IF(在职员工基本信息!C2622="","",在职员工基本信息!C2622)</f>
        <v/>
      </c>
      <c r="J2625" s="23" t="str">
        <f t="shared" si="200"/>
        <v/>
      </c>
      <c r="K2625" s="23" t="str">
        <f t="shared" si="201"/>
        <v/>
      </c>
      <c r="L2625" s="23" t="str">
        <f t="shared" si="202"/>
        <v/>
      </c>
      <c r="M2625" s="23" t="str">
        <f t="shared" si="203"/>
        <v/>
      </c>
      <c r="N2625" s="23" t="str">
        <f t="shared" si="204"/>
        <v/>
      </c>
    </row>
    <row r="2626" spans="1:14">
      <c r="A2626" s="1" t="str">
        <f>B2626&amp;COUNTIF(B$8:B2626,B2626)</f>
        <v>2614</v>
      </c>
      <c r="B2626" s="1" t="str">
        <f>IF(MONTH(在职员工基本信息!G2623)=$L$4,MONTH(在职员工基本信息!G2623),"")</f>
        <v/>
      </c>
      <c r="D2626" s="1" t="str">
        <f>IFERROR(IF(在职员工基本信息!D2623="","",在职员工基本信息!D2623),"")</f>
        <v/>
      </c>
      <c r="E2626" s="1" t="str">
        <f>IF(在职员工基本信息!E2623="","",在职员工基本信息!E2623)</f>
        <v/>
      </c>
      <c r="F2626" s="23" t="str">
        <f>IF(在职员工基本信息!G2623="","",在职员工基本信息!G2623)</f>
        <v/>
      </c>
      <c r="G2626" s="1" t="str">
        <f>IF(在职员工基本信息!B2623="","",在职员工基本信息!B2623)</f>
        <v/>
      </c>
      <c r="H2626" s="1" t="str">
        <f>IF(在职员工基本信息!C2623="","",在职员工基本信息!C2623)</f>
        <v/>
      </c>
      <c r="J2626" s="23" t="str">
        <f t="shared" si="200"/>
        <v/>
      </c>
      <c r="K2626" s="23" t="str">
        <f t="shared" si="201"/>
        <v/>
      </c>
      <c r="L2626" s="23" t="str">
        <f t="shared" si="202"/>
        <v/>
      </c>
      <c r="M2626" s="23" t="str">
        <f t="shared" si="203"/>
        <v/>
      </c>
      <c r="N2626" s="23" t="str">
        <f t="shared" si="204"/>
        <v/>
      </c>
    </row>
    <row r="2627" spans="1:14">
      <c r="A2627" s="1" t="str">
        <f>B2627&amp;COUNTIF(B$8:B2627,B2627)</f>
        <v>2615</v>
      </c>
      <c r="B2627" s="1" t="str">
        <f>IF(MONTH(在职员工基本信息!G2624)=$L$4,MONTH(在职员工基本信息!G2624),"")</f>
        <v/>
      </c>
      <c r="D2627" s="1" t="str">
        <f>IFERROR(IF(在职员工基本信息!D2624="","",在职员工基本信息!D2624),"")</f>
        <v/>
      </c>
      <c r="E2627" s="1" t="str">
        <f>IF(在职员工基本信息!E2624="","",在职员工基本信息!E2624)</f>
        <v/>
      </c>
      <c r="F2627" s="23" t="str">
        <f>IF(在职员工基本信息!G2624="","",在职员工基本信息!G2624)</f>
        <v/>
      </c>
      <c r="G2627" s="1" t="str">
        <f>IF(在职员工基本信息!B2624="","",在职员工基本信息!B2624)</f>
        <v/>
      </c>
      <c r="H2627" s="1" t="str">
        <f>IF(在职员工基本信息!C2624="","",在职员工基本信息!C2624)</f>
        <v/>
      </c>
      <c r="J2627" s="23" t="str">
        <f t="shared" si="200"/>
        <v/>
      </c>
      <c r="K2627" s="23" t="str">
        <f t="shared" si="201"/>
        <v/>
      </c>
      <c r="L2627" s="23" t="str">
        <f t="shared" si="202"/>
        <v/>
      </c>
      <c r="M2627" s="23" t="str">
        <f t="shared" si="203"/>
        <v/>
      </c>
      <c r="N2627" s="23" t="str">
        <f t="shared" si="204"/>
        <v/>
      </c>
    </row>
    <row r="2628" spans="1:14">
      <c r="A2628" s="1" t="str">
        <f>B2628&amp;COUNTIF(B$8:B2628,B2628)</f>
        <v>2616</v>
      </c>
      <c r="B2628" s="1" t="str">
        <f>IF(MONTH(在职员工基本信息!G2625)=$L$4,MONTH(在职员工基本信息!G2625),"")</f>
        <v/>
      </c>
      <c r="D2628" s="1" t="str">
        <f>IFERROR(IF(在职员工基本信息!D2625="","",在职员工基本信息!D2625),"")</f>
        <v/>
      </c>
      <c r="E2628" s="1" t="str">
        <f>IF(在职员工基本信息!E2625="","",在职员工基本信息!E2625)</f>
        <v/>
      </c>
      <c r="F2628" s="23" t="str">
        <f>IF(在职员工基本信息!G2625="","",在职员工基本信息!G2625)</f>
        <v/>
      </c>
      <c r="G2628" s="1" t="str">
        <f>IF(在职员工基本信息!B2625="","",在职员工基本信息!B2625)</f>
        <v/>
      </c>
      <c r="H2628" s="1" t="str">
        <f>IF(在职员工基本信息!C2625="","",在职员工基本信息!C2625)</f>
        <v/>
      </c>
      <c r="J2628" s="23" t="str">
        <f t="shared" si="200"/>
        <v/>
      </c>
      <c r="K2628" s="23" t="str">
        <f t="shared" si="201"/>
        <v/>
      </c>
      <c r="L2628" s="23" t="str">
        <f t="shared" si="202"/>
        <v/>
      </c>
      <c r="M2628" s="23" t="str">
        <f t="shared" si="203"/>
        <v/>
      </c>
      <c r="N2628" s="23" t="str">
        <f t="shared" si="204"/>
        <v/>
      </c>
    </row>
    <row r="2629" spans="1:14">
      <c r="A2629" s="1" t="str">
        <f>B2629&amp;COUNTIF(B$8:B2629,B2629)</f>
        <v>2617</v>
      </c>
      <c r="B2629" s="1" t="str">
        <f>IF(MONTH(在职员工基本信息!G2626)=$L$4,MONTH(在职员工基本信息!G2626),"")</f>
        <v/>
      </c>
      <c r="D2629" s="1" t="str">
        <f>IFERROR(IF(在职员工基本信息!D2626="","",在职员工基本信息!D2626),"")</f>
        <v/>
      </c>
      <c r="E2629" s="1" t="str">
        <f>IF(在职员工基本信息!E2626="","",在职员工基本信息!E2626)</f>
        <v/>
      </c>
      <c r="F2629" s="23" t="str">
        <f>IF(在职员工基本信息!G2626="","",在职员工基本信息!G2626)</f>
        <v/>
      </c>
      <c r="G2629" s="1" t="str">
        <f>IF(在职员工基本信息!B2626="","",在职员工基本信息!B2626)</f>
        <v/>
      </c>
      <c r="H2629" s="1" t="str">
        <f>IF(在职员工基本信息!C2626="","",在职员工基本信息!C2626)</f>
        <v/>
      </c>
      <c r="J2629" s="23" t="str">
        <f t="shared" si="200"/>
        <v/>
      </c>
      <c r="K2629" s="23" t="str">
        <f t="shared" si="201"/>
        <v/>
      </c>
      <c r="L2629" s="23" t="str">
        <f t="shared" si="202"/>
        <v/>
      </c>
      <c r="M2629" s="23" t="str">
        <f t="shared" si="203"/>
        <v/>
      </c>
      <c r="N2629" s="23" t="str">
        <f t="shared" si="204"/>
        <v/>
      </c>
    </row>
    <row r="2630" spans="1:14">
      <c r="A2630" s="1" t="str">
        <f>B2630&amp;COUNTIF(B$8:B2630,B2630)</f>
        <v>2618</v>
      </c>
      <c r="B2630" s="1" t="str">
        <f>IF(MONTH(在职员工基本信息!G2627)=$L$4,MONTH(在职员工基本信息!G2627),"")</f>
        <v/>
      </c>
      <c r="D2630" s="1" t="str">
        <f>IFERROR(IF(在职员工基本信息!D2627="","",在职员工基本信息!D2627),"")</f>
        <v/>
      </c>
      <c r="E2630" s="1" t="str">
        <f>IF(在职员工基本信息!E2627="","",在职员工基本信息!E2627)</f>
        <v/>
      </c>
      <c r="F2630" s="23" t="str">
        <f>IF(在职员工基本信息!G2627="","",在职员工基本信息!G2627)</f>
        <v/>
      </c>
      <c r="G2630" s="1" t="str">
        <f>IF(在职员工基本信息!B2627="","",在职员工基本信息!B2627)</f>
        <v/>
      </c>
      <c r="H2630" s="1" t="str">
        <f>IF(在职员工基本信息!C2627="","",在职员工基本信息!C2627)</f>
        <v/>
      </c>
      <c r="J2630" s="23" t="str">
        <f t="shared" si="200"/>
        <v/>
      </c>
      <c r="K2630" s="23" t="str">
        <f t="shared" si="201"/>
        <v/>
      </c>
      <c r="L2630" s="23" t="str">
        <f t="shared" si="202"/>
        <v/>
      </c>
      <c r="M2630" s="23" t="str">
        <f t="shared" si="203"/>
        <v/>
      </c>
      <c r="N2630" s="23" t="str">
        <f t="shared" si="204"/>
        <v/>
      </c>
    </row>
    <row r="2631" spans="1:14">
      <c r="A2631" s="1" t="str">
        <f>B2631&amp;COUNTIF(B$8:B2631,B2631)</f>
        <v>2619</v>
      </c>
      <c r="B2631" s="1" t="str">
        <f>IF(MONTH(在职员工基本信息!G2628)=$L$4,MONTH(在职员工基本信息!G2628),"")</f>
        <v/>
      </c>
      <c r="D2631" s="1" t="str">
        <f>IFERROR(IF(在职员工基本信息!D2628="","",在职员工基本信息!D2628),"")</f>
        <v/>
      </c>
      <c r="E2631" s="1" t="str">
        <f>IF(在职员工基本信息!E2628="","",在职员工基本信息!E2628)</f>
        <v/>
      </c>
      <c r="F2631" s="23" t="str">
        <f>IF(在职员工基本信息!G2628="","",在职员工基本信息!G2628)</f>
        <v/>
      </c>
      <c r="G2631" s="1" t="str">
        <f>IF(在职员工基本信息!B2628="","",在职员工基本信息!B2628)</f>
        <v/>
      </c>
      <c r="H2631" s="1" t="str">
        <f>IF(在职员工基本信息!C2628="","",在职员工基本信息!C2628)</f>
        <v/>
      </c>
      <c r="J2631" s="23" t="str">
        <f t="shared" si="200"/>
        <v/>
      </c>
      <c r="K2631" s="23" t="str">
        <f t="shared" si="201"/>
        <v/>
      </c>
      <c r="L2631" s="23" t="str">
        <f t="shared" si="202"/>
        <v/>
      </c>
      <c r="M2631" s="23" t="str">
        <f t="shared" si="203"/>
        <v/>
      </c>
      <c r="N2631" s="23" t="str">
        <f t="shared" si="204"/>
        <v/>
      </c>
    </row>
    <row r="2632" spans="1:14">
      <c r="A2632" s="1" t="str">
        <f>B2632&amp;COUNTIF(B$8:B2632,B2632)</f>
        <v>2620</v>
      </c>
      <c r="B2632" s="1" t="str">
        <f>IF(MONTH(在职员工基本信息!G2629)=$L$4,MONTH(在职员工基本信息!G2629),"")</f>
        <v/>
      </c>
      <c r="D2632" s="1" t="str">
        <f>IFERROR(IF(在职员工基本信息!D2629="","",在职员工基本信息!D2629),"")</f>
        <v/>
      </c>
      <c r="E2632" s="1" t="str">
        <f>IF(在职员工基本信息!E2629="","",在职员工基本信息!E2629)</f>
        <v/>
      </c>
      <c r="F2632" s="23" t="str">
        <f>IF(在职员工基本信息!G2629="","",在职员工基本信息!G2629)</f>
        <v/>
      </c>
      <c r="G2632" s="1" t="str">
        <f>IF(在职员工基本信息!B2629="","",在职员工基本信息!B2629)</f>
        <v/>
      </c>
      <c r="H2632" s="1" t="str">
        <f>IF(在职员工基本信息!C2629="","",在职员工基本信息!C2629)</f>
        <v/>
      </c>
      <c r="J2632" s="23" t="str">
        <f t="shared" ref="J2632:J2695" si="205">IFERROR(VLOOKUP($L$4&amp;(ROW()-7),$A:$H,4,0),"")</f>
        <v/>
      </c>
      <c r="K2632" s="23" t="str">
        <f t="shared" ref="K2632:K2695" si="206">IFERROR(VLOOKUP($L$4&amp;(ROW()-7),$A:$H,5,0),"")</f>
        <v/>
      </c>
      <c r="L2632" s="23" t="str">
        <f t="shared" ref="L2632:L2695" si="207">IFERROR(VLOOKUP($L$4&amp;(ROW()-7),$A:$H,6,0),"")</f>
        <v/>
      </c>
      <c r="M2632" s="23" t="str">
        <f t="shared" ref="M2632:M2695" si="208">IFERROR(VLOOKUP($L$4&amp;(ROW()-7),$A:$H,7,0),"")</f>
        <v/>
      </c>
      <c r="N2632" s="23" t="str">
        <f t="shared" ref="N2632:N2695" si="209">IFERROR(VLOOKUP($L$4&amp;(ROW()-7),$A:$H,8,0),"")</f>
        <v/>
      </c>
    </row>
    <row r="2633" spans="1:14">
      <c r="A2633" s="1" t="str">
        <f>B2633&amp;COUNTIF(B$8:B2633,B2633)</f>
        <v>2621</v>
      </c>
      <c r="B2633" s="1" t="str">
        <f>IF(MONTH(在职员工基本信息!G2630)=$L$4,MONTH(在职员工基本信息!G2630),"")</f>
        <v/>
      </c>
      <c r="D2633" s="1" t="str">
        <f>IFERROR(IF(在职员工基本信息!D2630="","",在职员工基本信息!D2630),"")</f>
        <v/>
      </c>
      <c r="E2633" s="1" t="str">
        <f>IF(在职员工基本信息!E2630="","",在职员工基本信息!E2630)</f>
        <v/>
      </c>
      <c r="F2633" s="23" t="str">
        <f>IF(在职员工基本信息!G2630="","",在职员工基本信息!G2630)</f>
        <v/>
      </c>
      <c r="G2633" s="1" t="str">
        <f>IF(在职员工基本信息!B2630="","",在职员工基本信息!B2630)</f>
        <v/>
      </c>
      <c r="H2633" s="1" t="str">
        <f>IF(在职员工基本信息!C2630="","",在职员工基本信息!C2630)</f>
        <v/>
      </c>
      <c r="J2633" s="23" t="str">
        <f t="shared" si="205"/>
        <v/>
      </c>
      <c r="K2633" s="23" t="str">
        <f t="shared" si="206"/>
        <v/>
      </c>
      <c r="L2633" s="23" t="str">
        <f t="shared" si="207"/>
        <v/>
      </c>
      <c r="M2633" s="23" t="str">
        <f t="shared" si="208"/>
        <v/>
      </c>
      <c r="N2633" s="23" t="str">
        <f t="shared" si="209"/>
        <v/>
      </c>
    </row>
    <row r="2634" spans="1:14">
      <c r="A2634" s="1" t="str">
        <f>B2634&amp;COUNTIF(B$8:B2634,B2634)</f>
        <v>2622</v>
      </c>
      <c r="B2634" s="1" t="str">
        <f>IF(MONTH(在职员工基本信息!G2631)=$L$4,MONTH(在职员工基本信息!G2631),"")</f>
        <v/>
      </c>
      <c r="D2634" s="1" t="str">
        <f>IFERROR(IF(在职员工基本信息!D2631="","",在职员工基本信息!D2631),"")</f>
        <v/>
      </c>
      <c r="E2634" s="1" t="str">
        <f>IF(在职员工基本信息!E2631="","",在职员工基本信息!E2631)</f>
        <v/>
      </c>
      <c r="F2634" s="23" t="str">
        <f>IF(在职员工基本信息!G2631="","",在职员工基本信息!G2631)</f>
        <v/>
      </c>
      <c r="G2634" s="1" t="str">
        <f>IF(在职员工基本信息!B2631="","",在职员工基本信息!B2631)</f>
        <v/>
      </c>
      <c r="H2634" s="1" t="str">
        <f>IF(在职员工基本信息!C2631="","",在职员工基本信息!C2631)</f>
        <v/>
      </c>
      <c r="J2634" s="23" t="str">
        <f t="shared" si="205"/>
        <v/>
      </c>
      <c r="K2634" s="23" t="str">
        <f t="shared" si="206"/>
        <v/>
      </c>
      <c r="L2634" s="23" t="str">
        <f t="shared" si="207"/>
        <v/>
      </c>
      <c r="M2634" s="23" t="str">
        <f t="shared" si="208"/>
        <v/>
      </c>
      <c r="N2634" s="23" t="str">
        <f t="shared" si="209"/>
        <v/>
      </c>
    </row>
    <row r="2635" spans="1:14">
      <c r="A2635" s="1" t="str">
        <f>B2635&amp;COUNTIF(B$8:B2635,B2635)</f>
        <v>2623</v>
      </c>
      <c r="B2635" s="1" t="str">
        <f>IF(MONTH(在职员工基本信息!G2632)=$L$4,MONTH(在职员工基本信息!G2632),"")</f>
        <v/>
      </c>
      <c r="D2635" s="1" t="str">
        <f>IFERROR(IF(在职员工基本信息!D2632="","",在职员工基本信息!D2632),"")</f>
        <v/>
      </c>
      <c r="E2635" s="1" t="str">
        <f>IF(在职员工基本信息!E2632="","",在职员工基本信息!E2632)</f>
        <v/>
      </c>
      <c r="F2635" s="23" t="str">
        <f>IF(在职员工基本信息!G2632="","",在职员工基本信息!G2632)</f>
        <v/>
      </c>
      <c r="G2635" s="1" t="str">
        <f>IF(在职员工基本信息!B2632="","",在职员工基本信息!B2632)</f>
        <v/>
      </c>
      <c r="H2635" s="1" t="str">
        <f>IF(在职员工基本信息!C2632="","",在职员工基本信息!C2632)</f>
        <v/>
      </c>
      <c r="J2635" s="23" t="str">
        <f t="shared" si="205"/>
        <v/>
      </c>
      <c r="K2635" s="23" t="str">
        <f t="shared" si="206"/>
        <v/>
      </c>
      <c r="L2635" s="23" t="str">
        <f t="shared" si="207"/>
        <v/>
      </c>
      <c r="M2635" s="23" t="str">
        <f t="shared" si="208"/>
        <v/>
      </c>
      <c r="N2635" s="23" t="str">
        <f t="shared" si="209"/>
        <v/>
      </c>
    </row>
    <row r="2636" spans="1:14">
      <c r="A2636" s="1" t="str">
        <f>B2636&amp;COUNTIF(B$8:B2636,B2636)</f>
        <v>2624</v>
      </c>
      <c r="B2636" s="1" t="str">
        <f>IF(MONTH(在职员工基本信息!G2633)=$L$4,MONTH(在职员工基本信息!G2633),"")</f>
        <v/>
      </c>
      <c r="D2636" s="1" t="str">
        <f>IFERROR(IF(在职员工基本信息!D2633="","",在职员工基本信息!D2633),"")</f>
        <v/>
      </c>
      <c r="E2636" s="1" t="str">
        <f>IF(在职员工基本信息!E2633="","",在职员工基本信息!E2633)</f>
        <v/>
      </c>
      <c r="F2636" s="23" t="str">
        <f>IF(在职员工基本信息!G2633="","",在职员工基本信息!G2633)</f>
        <v/>
      </c>
      <c r="G2636" s="1" t="str">
        <f>IF(在职员工基本信息!B2633="","",在职员工基本信息!B2633)</f>
        <v/>
      </c>
      <c r="H2636" s="1" t="str">
        <f>IF(在职员工基本信息!C2633="","",在职员工基本信息!C2633)</f>
        <v/>
      </c>
      <c r="J2636" s="23" t="str">
        <f t="shared" si="205"/>
        <v/>
      </c>
      <c r="K2636" s="23" t="str">
        <f t="shared" si="206"/>
        <v/>
      </c>
      <c r="L2636" s="23" t="str">
        <f t="shared" si="207"/>
        <v/>
      </c>
      <c r="M2636" s="23" t="str">
        <f t="shared" si="208"/>
        <v/>
      </c>
      <c r="N2636" s="23" t="str">
        <f t="shared" si="209"/>
        <v/>
      </c>
    </row>
    <row r="2637" spans="1:14">
      <c r="A2637" s="1" t="str">
        <f>B2637&amp;COUNTIF(B$8:B2637,B2637)</f>
        <v>2625</v>
      </c>
      <c r="B2637" s="1" t="str">
        <f>IF(MONTH(在职员工基本信息!G2634)=$L$4,MONTH(在职员工基本信息!G2634),"")</f>
        <v/>
      </c>
      <c r="D2637" s="1" t="str">
        <f>IFERROR(IF(在职员工基本信息!D2634="","",在职员工基本信息!D2634),"")</f>
        <v/>
      </c>
      <c r="E2637" s="1" t="str">
        <f>IF(在职员工基本信息!E2634="","",在职员工基本信息!E2634)</f>
        <v/>
      </c>
      <c r="F2637" s="23" t="str">
        <f>IF(在职员工基本信息!G2634="","",在职员工基本信息!G2634)</f>
        <v/>
      </c>
      <c r="G2637" s="1" t="str">
        <f>IF(在职员工基本信息!B2634="","",在职员工基本信息!B2634)</f>
        <v/>
      </c>
      <c r="H2637" s="1" t="str">
        <f>IF(在职员工基本信息!C2634="","",在职员工基本信息!C2634)</f>
        <v/>
      </c>
      <c r="J2637" s="23" t="str">
        <f t="shared" si="205"/>
        <v/>
      </c>
      <c r="K2637" s="23" t="str">
        <f t="shared" si="206"/>
        <v/>
      </c>
      <c r="L2637" s="23" t="str">
        <f t="shared" si="207"/>
        <v/>
      </c>
      <c r="M2637" s="23" t="str">
        <f t="shared" si="208"/>
        <v/>
      </c>
      <c r="N2637" s="23" t="str">
        <f t="shared" si="209"/>
        <v/>
      </c>
    </row>
    <row r="2638" spans="1:14">
      <c r="A2638" s="1" t="str">
        <f>B2638&amp;COUNTIF(B$8:B2638,B2638)</f>
        <v>2626</v>
      </c>
      <c r="B2638" s="1" t="str">
        <f>IF(MONTH(在职员工基本信息!G2635)=$L$4,MONTH(在职员工基本信息!G2635),"")</f>
        <v/>
      </c>
      <c r="D2638" s="1" t="str">
        <f>IFERROR(IF(在职员工基本信息!D2635="","",在职员工基本信息!D2635),"")</f>
        <v/>
      </c>
      <c r="E2638" s="1" t="str">
        <f>IF(在职员工基本信息!E2635="","",在职员工基本信息!E2635)</f>
        <v/>
      </c>
      <c r="F2638" s="23" t="str">
        <f>IF(在职员工基本信息!G2635="","",在职员工基本信息!G2635)</f>
        <v/>
      </c>
      <c r="G2638" s="1" t="str">
        <f>IF(在职员工基本信息!B2635="","",在职员工基本信息!B2635)</f>
        <v/>
      </c>
      <c r="H2638" s="1" t="str">
        <f>IF(在职员工基本信息!C2635="","",在职员工基本信息!C2635)</f>
        <v/>
      </c>
      <c r="J2638" s="23" t="str">
        <f t="shared" si="205"/>
        <v/>
      </c>
      <c r="K2638" s="23" t="str">
        <f t="shared" si="206"/>
        <v/>
      </c>
      <c r="L2638" s="23" t="str">
        <f t="shared" si="207"/>
        <v/>
      </c>
      <c r="M2638" s="23" t="str">
        <f t="shared" si="208"/>
        <v/>
      </c>
      <c r="N2638" s="23" t="str">
        <f t="shared" si="209"/>
        <v/>
      </c>
    </row>
    <row r="2639" spans="1:14">
      <c r="A2639" s="1" t="str">
        <f>B2639&amp;COUNTIF(B$8:B2639,B2639)</f>
        <v>2627</v>
      </c>
      <c r="B2639" s="1" t="str">
        <f>IF(MONTH(在职员工基本信息!G2636)=$L$4,MONTH(在职员工基本信息!G2636),"")</f>
        <v/>
      </c>
      <c r="D2639" s="1" t="str">
        <f>IFERROR(IF(在职员工基本信息!D2636="","",在职员工基本信息!D2636),"")</f>
        <v/>
      </c>
      <c r="E2639" s="1" t="str">
        <f>IF(在职员工基本信息!E2636="","",在职员工基本信息!E2636)</f>
        <v/>
      </c>
      <c r="F2639" s="23" t="str">
        <f>IF(在职员工基本信息!G2636="","",在职员工基本信息!G2636)</f>
        <v/>
      </c>
      <c r="G2639" s="1" t="str">
        <f>IF(在职员工基本信息!B2636="","",在职员工基本信息!B2636)</f>
        <v/>
      </c>
      <c r="H2639" s="1" t="str">
        <f>IF(在职员工基本信息!C2636="","",在职员工基本信息!C2636)</f>
        <v/>
      </c>
      <c r="J2639" s="23" t="str">
        <f t="shared" si="205"/>
        <v/>
      </c>
      <c r="K2639" s="23" t="str">
        <f t="shared" si="206"/>
        <v/>
      </c>
      <c r="L2639" s="23" t="str">
        <f t="shared" si="207"/>
        <v/>
      </c>
      <c r="M2639" s="23" t="str">
        <f t="shared" si="208"/>
        <v/>
      </c>
      <c r="N2639" s="23" t="str">
        <f t="shared" si="209"/>
        <v/>
      </c>
    </row>
    <row r="2640" spans="1:14">
      <c r="A2640" s="1" t="str">
        <f>B2640&amp;COUNTIF(B$8:B2640,B2640)</f>
        <v>2628</v>
      </c>
      <c r="B2640" s="1" t="str">
        <f>IF(MONTH(在职员工基本信息!G2637)=$L$4,MONTH(在职员工基本信息!G2637),"")</f>
        <v/>
      </c>
      <c r="D2640" s="1" t="str">
        <f>IFERROR(IF(在职员工基本信息!D2637="","",在职员工基本信息!D2637),"")</f>
        <v/>
      </c>
      <c r="E2640" s="1" t="str">
        <f>IF(在职员工基本信息!E2637="","",在职员工基本信息!E2637)</f>
        <v/>
      </c>
      <c r="F2640" s="23" t="str">
        <f>IF(在职员工基本信息!G2637="","",在职员工基本信息!G2637)</f>
        <v/>
      </c>
      <c r="G2640" s="1" t="str">
        <f>IF(在职员工基本信息!B2637="","",在职员工基本信息!B2637)</f>
        <v/>
      </c>
      <c r="H2640" s="1" t="str">
        <f>IF(在职员工基本信息!C2637="","",在职员工基本信息!C2637)</f>
        <v/>
      </c>
      <c r="J2640" s="23" t="str">
        <f t="shared" si="205"/>
        <v/>
      </c>
      <c r="K2640" s="23" t="str">
        <f t="shared" si="206"/>
        <v/>
      </c>
      <c r="L2640" s="23" t="str">
        <f t="shared" si="207"/>
        <v/>
      </c>
      <c r="M2640" s="23" t="str">
        <f t="shared" si="208"/>
        <v/>
      </c>
      <c r="N2640" s="23" t="str">
        <f t="shared" si="209"/>
        <v/>
      </c>
    </row>
    <row r="2641" spans="1:14">
      <c r="A2641" s="1" t="str">
        <f>B2641&amp;COUNTIF(B$8:B2641,B2641)</f>
        <v>2629</v>
      </c>
      <c r="B2641" s="1" t="str">
        <f>IF(MONTH(在职员工基本信息!G2638)=$L$4,MONTH(在职员工基本信息!G2638),"")</f>
        <v/>
      </c>
      <c r="D2641" s="1" t="str">
        <f>IFERROR(IF(在职员工基本信息!D2638="","",在职员工基本信息!D2638),"")</f>
        <v/>
      </c>
      <c r="E2641" s="1" t="str">
        <f>IF(在职员工基本信息!E2638="","",在职员工基本信息!E2638)</f>
        <v/>
      </c>
      <c r="F2641" s="23" t="str">
        <f>IF(在职员工基本信息!G2638="","",在职员工基本信息!G2638)</f>
        <v/>
      </c>
      <c r="G2641" s="1" t="str">
        <f>IF(在职员工基本信息!B2638="","",在职员工基本信息!B2638)</f>
        <v/>
      </c>
      <c r="H2641" s="1" t="str">
        <f>IF(在职员工基本信息!C2638="","",在职员工基本信息!C2638)</f>
        <v/>
      </c>
      <c r="J2641" s="23" t="str">
        <f t="shared" si="205"/>
        <v/>
      </c>
      <c r="K2641" s="23" t="str">
        <f t="shared" si="206"/>
        <v/>
      </c>
      <c r="L2641" s="23" t="str">
        <f t="shared" si="207"/>
        <v/>
      </c>
      <c r="M2641" s="23" t="str">
        <f t="shared" si="208"/>
        <v/>
      </c>
      <c r="N2641" s="23" t="str">
        <f t="shared" si="209"/>
        <v/>
      </c>
    </row>
    <row r="2642" spans="1:14">
      <c r="A2642" s="1" t="str">
        <f>B2642&amp;COUNTIF(B$8:B2642,B2642)</f>
        <v>2630</v>
      </c>
      <c r="B2642" s="1" t="str">
        <f>IF(MONTH(在职员工基本信息!G2639)=$L$4,MONTH(在职员工基本信息!G2639),"")</f>
        <v/>
      </c>
      <c r="D2642" s="1" t="str">
        <f>IFERROR(IF(在职员工基本信息!D2639="","",在职员工基本信息!D2639),"")</f>
        <v/>
      </c>
      <c r="E2642" s="1" t="str">
        <f>IF(在职员工基本信息!E2639="","",在职员工基本信息!E2639)</f>
        <v/>
      </c>
      <c r="F2642" s="23" t="str">
        <f>IF(在职员工基本信息!G2639="","",在职员工基本信息!G2639)</f>
        <v/>
      </c>
      <c r="G2642" s="1" t="str">
        <f>IF(在职员工基本信息!B2639="","",在职员工基本信息!B2639)</f>
        <v/>
      </c>
      <c r="H2642" s="1" t="str">
        <f>IF(在职员工基本信息!C2639="","",在职员工基本信息!C2639)</f>
        <v/>
      </c>
      <c r="J2642" s="23" t="str">
        <f t="shared" si="205"/>
        <v/>
      </c>
      <c r="K2642" s="23" t="str">
        <f t="shared" si="206"/>
        <v/>
      </c>
      <c r="L2642" s="23" t="str">
        <f t="shared" si="207"/>
        <v/>
      </c>
      <c r="M2642" s="23" t="str">
        <f t="shared" si="208"/>
        <v/>
      </c>
      <c r="N2642" s="23" t="str">
        <f t="shared" si="209"/>
        <v/>
      </c>
    </row>
    <row r="2643" spans="1:14">
      <c r="A2643" s="1" t="str">
        <f>B2643&amp;COUNTIF(B$8:B2643,B2643)</f>
        <v>2631</v>
      </c>
      <c r="B2643" s="1" t="str">
        <f>IF(MONTH(在职员工基本信息!G2640)=$L$4,MONTH(在职员工基本信息!G2640),"")</f>
        <v/>
      </c>
      <c r="D2643" s="1" t="str">
        <f>IFERROR(IF(在职员工基本信息!D2640="","",在职员工基本信息!D2640),"")</f>
        <v/>
      </c>
      <c r="E2643" s="1" t="str">
        <f>IF(在职员工基本信息!E2640="","",在职员工基本信息!E2640)</f>
        <v/>
      </c>
      <c r="F2643" s="23" t="str">
        <f>IF(在职员工基本信息!G2640="","",在职员工基本信息!G2640)</f>
        <v/>
      </c>
      <c r="G2643" s="1" t="str">
        <f>IF(在职员工基本信息!B2640="","",在职员工基本信息!B2640)</f>
        <v/>
      </c>
      <c r="H2643" s="1" t="str">
        <f>IF(在职员工基本信息!C2640="","",在职员工基本信息!C2640)</f>
        <v/>
      </c>
      <c r="J2643" s="23" t="str">
        <f t="shared" si="205"/>
        <v/>
      </c>
      <c r="K2643" s="23" t="str">
        <f t="shared" si="206"/>
        <v/>
      </c>
      <c r="L2643" s="23" t="str">
        <f t="shared" si="207"/>
        <v/>
      </c>
      <c r="M2643" s="23" t="str">
        <f t="shared" si="208"/>
        <v/>
      </c>
      <c r="N2643" s="23" t="str">
        <f t="shared" si="209"/>
        <v/>
      </c>
    </row>
    <row r="2644" spans="1:14">
      <c r="A2644" s="1" t="str">
        <f>B2644&amp;COUNTIF(B$8:B2644,B2644)</f>
        <v>2632</v>
      </c>
      <c r="B2644" s="1" t="str">
        <f>IF(MONTH(在职员工基本信息!G2641)=$L$4,MONTH(在职员工基本信息!G2641),"")</f>
        <v/>
      </c>
      <c r="D2644" s="1" t="str">
        <f>IFERROR(IF(在职员工基本信息!D2641="","",在职员工基本信息!D2641),"")</f>
        <v/>
      </c>
      <c r="E2644" s="1" t="str">
        <f>IF(在职员工基本信息!E2641="","",在职员工基本信息!E2641)</f>
        <v/>
      </c>
      <c r="F2644" s="23" t="str">
        <f>IF(在职员工基本信息!G2641="","",在职员工基本信息!G2641)</f>
        <v/>
      </c>
      <c r="G2644" s="1" t="str">
        <f>IF(在职员工基本信息!B2641="","",在职员工基本信息!B2641)</f>
        <v/>
      </c>
      <c r="H2644" s="1" t="str">
        <f>IF(在职员工基本信息!C2641="","",在职员工基本信息!C2641)</f>
        <v/>
      </c>
      <c r="J2644" s="23" t="str">
        <f t="shared" si="205"/>
        <v/>
      </c>
      <c r="K2644" s="23" t="str">
        <f t="shared" si="206"/>
        <v/>
      </c>
      <c r="L2644" s="23" t="str">
        <f t="shared" si="207"/>
        <v/>
      </c>
      <c r="M2644" s="23" t="str">
        <f t="shared" si="208"/>
        <v/>
      </c>
      <c r="N2644" s="23" t="str">
        <f t="shared" si="209"/>
        <v/>
      </c>
    </row>
    <row r="2645" spans="1:14">
      <c r="A2645" s="1" t="str">
        <f>B2645&amp;COUNTIF(B$8:B2645,B2645)</f>
        <v>2633</v>
      </c>
      <c r="B2645" s="1" t="str">
        <f>IF(MONTH(在职员工基本信息!G2642)=$L$4,MONTH(在职员工基本信息!G2642),"")</f>
        <v/>
      </c>
      <c r="D2645" s="1" t="str">
        <f>IFERROR(IF(在职员工基本信息!D2642="","",在职员工基本信息!D2642),"")</f>
        <v/>
      </c>
      <c r="E2645" s="1" t="str">
        <f>IF(在职员工基本信息!E2642="","",在职员工基本信息!E2642)</f>
        <v/>
      </c>
      <c r="F2645" s="23" t="str">
        <f>IF(在职员工基本信息!G2642="","",在职员工基本信息!G2642)</f>
        <v/>
      </c>
      <c r="G2645" s="1" t="str">
        <f>IF(在职员工基本信息!B2642="","",在职员工基本信息!B2642)</f>
        <v/>
      </c>
      <c r="H2645" s="1" t="str">
        <f>IF(在职员工基本信息!C2642="","",在职员工基本信息!C2642)</f>
        <v/>
      </c>
      <c r="J2645" s="23" t="str">
        <f t="shared" si="205"/>
        <v/>
      </c>
      <c r="K2645" s="23" t="str">
        <f t="shared" si="206"/>
        <v/>
      </c>
      <c r="L2645" s="23" t="str">
        <f t="shared" si="207"/>
        <v/>
      </c>
      <c r="M2645" s="23" t="str">
        <f t="shared" si="208"/>
        <v/>
      </c>
      <c r="N2645" s="23" t="str">
        <f t="shared" si="209"/>
        <v/>
      </c>
    </row>
    <row r="2646" spans="1:14">
      <c r="A2646" s="1" t="str">
        <f>B2646&amp;COUNTIF(B$8:B2646,B2646)</f>
        <v>2634</v>
      </c>
      <c r="B2646" s="1" t="str">
        <f>IF(MONTH(在职员工基本信息!G2643)=$L$4,MONTH(在职员工基本信息!G2643),"")</f>
        <v/>
      </c>
      <c r="D2646" s="1" t="str">
        <f>IFERROR(IF(在职员工基本信息!D2643="","",在职员工基本信息!D2643),"")</f>
        <v/>
      </c>
      <c r="E2646" s="1" t="str">
        <f>IF(在职员工基本信息!E2643="","",在职员工基本信息!E2643)</f>
        <v/>
      </c>
      <c r="F2646" s="23" t="str">
        <f>IF(在职员工基本信息!G2643="","",在职员工基本信息!G2643)</f>
        <v/>
      </c>
      <c r="G2646" s="1" t="str">
        <f>IF(在职员工基本信息!B2643="","",在职员工基本信息!B2643)</f>
        <v/>
      </c>
      <c r="H2646" s="1" t="str">
        <f>IF(在职员工基本信息!C2643="","",在职员工基本信息!C2643)</f>
        <v/>
      </c>
      <c r="J2646" s="23" t="str">
        <f t="shared" si="205"/>
        <v/>
      </c>
      <c r="K2646" s="23" t="str">
        <f t="shared" si="206"/>
        <v/>
      </c>
      <c r="L2646" s="23" t="str">
        <f t="shared" si="207"/>
        <v/>
      </c>
      <c r="M2646" s="23" t="str">
        <f t="shared" si="208"/>
        <v/>
      </c>
      <c r="N2646" s="23" t="str">
        <f t="shared" si="209"/>
        <v/>
      </c>
    </row>
    <row r="2647" spans="1:14">
      <c r="A2647" s="1" t="str">
        <f>B2647&amp;COUNTIF(B$8:B2647,B2647)</f>
        <v>2635</v>
      </c>
      <c r="B2647" s="1" t="str">
        <f>IF(MONTH(在职员工基本信息!G2644)=$L$4,MONTH(在职员工基本信息!G2644),"")</f>
        <v/>
      </c>
      <c r="D2647" s="1" t="str">
        <f>IFERROR(IF(在职员工基本信息!D2644="","",在职员工基本信息!D2644),"")</f>
        <v/>
      </c>
      <c r="E2647" s="1" t="str">
        <f>IF(在职员工基本信息!E2644="","",在职员工基本信息!E2644)</f>
        <v/>
      </c>
      <c r="F2647" s="23" t="str">
        <f>IF(在职员工基本信息!G2644="","",在职员工基本信息!G2644)</f>
        <v/>
      </c>
      <c r="G2647" s="1" t="str">
        <f>IF(在职员工基本信息!B2644="","",在职员工基本信息!B2644)</f>
        <v/>
      </c>
      <c r="H2647" s="1" t="str">
        <f>IF(在职员工基本信息!C2644="","",在职员工基本信息!C2644)</f>
        <v/>
      </c>
      <c r="J2647" s="23" t="str">
        <f t="shared" si="205"/>
        <v/>
      </c>
      <c r="K2647" s="23" t="str">
        <f t="shared" si="206"/>
        <v/>
      </c>
      <c r="L2647" s="23" t="str">
        <f t="shared" si="207"/>
        <v/>
      </c>
      <c r="M2647" s="23" t="str">
        <f t="shared" si="208"/>
        <v/>
      </c>
      <c r="N2647" s="23" t="str">
        <f t="shared" si="209"/>
        <v/>
      </c>
    </row>
    <row r="2648" spans="1:14">
      <c r="A2648" s="1" t="str">
        <f>B2648&amp;COUNTIF(B$8:B2648,B2648)</f>
        <v>2636</v>
      </c>
      <c r="B2648" s="1" t="str">
        <f>IF(MONTH(在职员工基本信息!G2645)=$L$4,MONTH(在职员工基本信息!G2645),"")</f>
        <v/>
      </c>
      <c r="D2648" s="1" t="str">
        <f>IFERROR(IF(在职员工基本信息!D2645="","",在职员工基本信息!D2645),"")</f>
        <v/>
      </c>
      <c r="E2648" s="1" t="str">
        <f>IF(在职员工基本信息!E2645="","",在职员工基本信息!E2645)</f>
        <v/>
      </c>
      <c r="F2648" s="23" t="str">
        <f>IF(在职员工基本信息!G2645="","",在职员工基本信息!G2645)</f>
        <v/>
      </c>
      <c r="G2648" s="1" t="str">
        <f>IF(在职员工基本信息!B2645="","",在职员工基本信息!B2645)</f>
        <v/>
      </c>
      <c r="H2648" s="1" t="str">
        <f>IF(在职员工基本信息!C2645="","",在职员工基本信息!C2645)</f>
        <v/>
      </c>
      <c r="J2648" s="23" t="str">
        <f t="shared" si="205"/>
        <v/>
      </c>
      <c r="K2648" s="23" t="str">
        <f t="shared" si="206"/>
        <v/>
      </c>
      <c r="L2648" s="23" t="str">
        <f t="shared" si="207"/>
        <v/>
      </c>
      <c r="M2648" s="23" t="str">
        <f t="shared" si="208"/>
        <v/>
      </c>
      <c r="N2648" s="23" t="str">
        <f t="shared" si="209"/>
        <v/>
      </c>
    </row>
    <row r="2649" spans="1:14">
      <c r="A2649" s="1" t="str">
        <f>B2649&amp;COUNTIF(B$8:B2649,B2649)</f>
        <v>2637</v>
      </c>
      <c r="B2649" s="1" t="str">
        <f>IF(MONTH(在职员工基本信息!G2646)=$L$4,MONTH(在职员工基本信息!G2646),"")</f>
        <v/>
      </c>
      <c r="D2649" s="1" t="str">
        <f>IFERROR(IF(在职员工基本信息!D2646="","",在职员工基本信息!D2646),"")</f>
        <v/>
      </c>
      <c r="E2649" s="1" t="str">
        <f>IF(在职员工基本信息!E2646="","",在职员工基本信息!E2646)</f>
        <v/>
      </c>
      <c r="F2649" s="23" t="str">
        <f>IF(在职员工基本信息!G2646="","",在职员工基本信息!G2646)</f>
        <v/>
      </c>
      <c r="G2649" s="1" t="str">
        <f>IF(在职员工基本信息!B2646="","",在职员工基本信息!B2646)</f>
        <v/>
      </c>
      <c r="H2649" s="1" t="str">
        <f>IF(在职员工基本信息!C2646="","",在职员工基本信息!C2646)</f>
        <v/>
      </c>
      <c r="J2649" s="23" t="str">
        <f t="shared" si="205"/>
        <v/>
      </c>
      <c r="K2649" s="23" t="str">
        <f t="shared" si="206"/>
        <v/>
      </c>
      <c r="L2649" s="23" t="str">
        <f t="shared" si="207"/>
        <v/>
      </c>
      <c r="M2649" s="23" t="str">
        <f t="shared" si="208"/>
        <v/>
      </c>
      <c r="N2649" s="23" t="str">
        <f t="shared" si="209"/>
        <v/>
      </c>
    </row>
    <row r="2650" spans="1:14">
      <c r="A2650" s="1" t="str">
        <f>B2650&amp;COUNTIF(B$8:B2650,B2650)</f>
        <v>2638</v>
      </c>
      <c r="B2650" s="1" t="str">
        <f>IF(MONTH(在职员工基本信息!G2647)=$L$4,MONTH(在职员工基本信息!G2647),"")</f>
        <v/>
      </c>
      <c r="D2650" s="1" t="str">
        <f>IFERROR(IF(在职员工基本信息!D2647="","",在职员工基本信息!D2647),"")</f>
        <v/>
      </c>
      <c r="E2650" s="1" t="str">
        <f>IF(在职员工基本信息!E2647="","",在职员工基本信息!E2647)</f>
        <v/>
      </c>
      <c r="F2650" s="23" t="str">
        <f>IF(在职员工基本信息!G2647="","",在职员工基本信息!G2647)</f>
        <v/>
      </c>
      <c r="G2650" s="1" t="str">
        <f>IF(在职员工基本信息!B2647="","",在职员工基本信息!B2647)</f>
        <v/>
      </c>
      <c r="H2650" s="1" t="str">
        <f>IF(在职员工基本信息!C2647="","",在职员工基本信息!C2647)</f>
        <v/>
      </c>
      <c r="J2650" s="23" t="str">
        <f t="shared" si="205"/>
        <v/>
      </c>
      <c r="K2650" s="23" t="str">
        <f t="shared" si="206"/>
        <v/>
      </c>
      <c r="L2650" s="23" t="str">
        <f t="shared" si="207"/>
        <v/>
      </c>
      <c r="M2650" s="23" t="str">
        <f t="shared" si="208"/>
        <v/>
      </c>
      <c r="N2650" s="23" t="str">
        <f t="shared" si="209"/>
        <v/>
      </c>
    </row>
    <row r="2651" spans="1:14">
      <c r="A2651" s="1" t="str">
        <f>B2651&amp;COUNTIF(B$8:B2651,B2651)</f>
        <v>2639</v>
      </c>
      <c r="B2651" s="1" t="str">
        <f>IF(MONTH(在职员工基本信息!G2648)=$L$4,MONTH(在职员工基本信息!G2648),"")</f>
        <v/>
      </c>
      <c r="D2651" s="1" t="str">
        <f>IFERROR(IF(在职员工基本信息!D2648="","",在职员工基本信息!D2648),"")</f>
        <v/>
      </c>
      <c r="E2651" s="1" t="str">
        <f>IF(在职员工基本信息!E2648="","",在职员工基本信息!E2648)</f>
        <v/>
      </c>
      <c r="F2651" s="23" t="str">
        <f>IF(在职员工基本信息!G2648="","",在职员工基本信息!G2648)</f>
        <v/>
      </c>
      <c r="G2651" s="1" t="str">
        <f>IF(在职员工基本信息!B2648="","",在职员工基本信息!B2648)</f>
        <v/>
      </c>
      <c r="H2651" s="1" t="str">
        <f>IF(在职员工基本信息!C2648="","",在职员工基本信息!C2648)</f>
        <v/>
      </c>
      <c r="J2651" s="23" t="str">
        <f t="shared" si="205"/>
        <v/>
      </c>
      <c r="K2651" s="23" t="str">
        <f t="shared" si="206"/>
        <v/>
      </c>
      <c r="L2651" s="23" t="str">
        <f t="shared" si="207"/>
        <v/>
      </c>
      <c r="M2651" s="23" t="str">
        <f t="shared" si="208"/>
        <v/>
      </c>
      <c r="N2651" s="23" t="str">
        <f t="shared" si="209"/>
        <v/>
      </c>
    </row>
    <row r="2652" spans="1:14">
      <c r="A2652" s="1" t="str">
        <f>B2652&amp;COUNTIF(B$8:B2652,B2652)</f>
        <v>2640</v>
      </c>
      <c r="B2652" s="1" t="str">
        <f>IF(MONTH(在职员工基本信息!G2649)=$L$4,MONTH(在职员工基本信息!G2649),"")</f>
        <v/>
      </c>
      <c r="D2652" s="1" t="str">
        <f>IFERROR(IF(在职员工基本信息!D2649="","",在职员工基本信息!D2649),"")</f>
        <v/>
      </c>
      <c r="E2652" s="1" t="str">
        <f>IF(在职员工基本信息!E2649="","",在职员工基本信息!E2649)</f>
        <v/>
      </c>
      <c r="F2652" s="23" t="str">
        <f>IF(在职员工基本信息!G2649="","",在职员工基本信息!G2649)</f>
        <v/>
      </c>
      <c r="G2652" s="1" t="str">
        <f>IF(在职员工基本信息!B2649="","",在职员工基本信息!B2649)</f>
        <v/>
      </c>
      <c r="H2652" s="1" t="str">
        <f>IF(在职员工基本信息!C2649="","",在职员工基本信息!C2649)</f>
        <v/>
      </c>
      <c r="J2652" s="23" t="str">
        <f t="shared" si="205"/>
        <v/>
      </c>
      <c r="K2652" s="23" t="str">
        <f t="shared" si="206"/>
        <v/>
      </c>
      <c r="L2652" s="23" t="str">
        <f t="shared" si="207"/>
        <v/>
      </c>
      <c r="M2652" s="23" t="str">
        <f t="shared" si="208"/>
        <v/>
      </c>
      <c r="N2652" s="23" t="str">
        <f t="shared" si="209"/>
        <v/>
      </c>
    </row>
    <row r="2653" spans="1:14">
      <c r="A2653" s="1" t="str">
        <f>B2653&amp;COUNTIF(B$8:B2653,B2653)</f>
        <v>2641</v>
      </c>
      <c r="B2653" s="1" t="str">
        <f>IF(MONTH(在职员工基本信息!G2650)=$L$4,MONTH(在职员工基本信息!G2650),"")</f>
        <v/>
      </c>
      <c r="D2653" s="1" t="str">
        <f>IFERROR(IF(在职员工基本信息!D2650="","",在职员工基本信息!D2650),"")</f>
        <v/>
      </c>
      <c r="E2653" s="1" t="str">
        <f>IF(在职员工基本信息!E2650="","",在职员工基本信息!E2650)</f>
        <v/>
      </c>
      <c r="F2653" s="23" t="str">
        <f>IF(在职员工基本信息!G2650="","",在职员工基本信息!G2650)</f>
        <v/>
      </c>
      <c r="G2653" s="1" t="str">
        <f>IF(在职员工基本信息!B2650="","",在职员工基本信息!B2650)</f>
        <v/>
      </c>
      <c r="H2653" s="1" t="str">
        <f>IF(在职员工基本信息!C2650="","",在职员工基本信息!C2650)</f>
        <v/>
      </c>
      <c r="J2653" s="23" t="str">
        <f t="shared" si="205"/>
        <v/>
      </c>
      <c r="K2653" s="23" t="str">
        <f t="shared" si="206"/>
        <v/>
      </c>
      <c r="L2653" s="23" t="str">
        <f t="shared" si="207"/>
        <v/>
      </c>
      <c r="M2653" s="23" t="str">
        <f t="shared" si="208"/>
        <v/>
      </c>
      <c r="N2653" s="23" t="str">
        <f t="shared" si="209"/>
        <v/>
      </c>
    </row>
    <row r="2654" spans="1:14">
      <c r="A2654" s="1" t="str">
        <f>B2654&amp;COUNTIF(B$8:B2654,B2654)</f>
        <v>2642</v>
      </c>
      <c r="B2654" s="1" t="str">
        <f>IF(MONTH(在职员工基本信息!G2651)=$L$4,MONTH(在职员工基本信息!G2651),"")</f>
        <v/>
      </c>
      <c r="D2654" s="1" t="str">
        <f>IFERROR(IF(在职员工基本信息!D2651="","",在职员工基本信息!D2651),"")</f>
        <v/>
      </c>
      <c r="E2654" s="1" t="str">
        <f>IF(在职员工基本信息!E2651="","",在职员工基本信息!E2651)</f>
        <v/>
      </c>
      <c r="F2654" s="23" t="str">
        <f>IF(在职员工基本信息!G2651="","",在职员工基本信息!G2651)</f>
        <v/>
      </c>
      <c r="G2654" s="1" t="str">
        <f>IF(在职员工基本信息!B2651="","",在职员工基本信息!B2651)</f>
        <v/>
      </c>
      <c r="H2654" s="1" t="str">
        <f>IF(在职员工基本信息!C2651="","",在职员工基本信息!C2651)</f>
        <v/>
      </c>
      <c r="J2654" s="23" t="str">
        <f t="shared" si="205"/>
        <v/>
      </c>
      <c r="K2654" s="23" t="str">
        <f t="shared" si="206"/>
        <v/>
      </c>
      <c r="L2654" s="23" t="str">
        <f t="shared" si="207"/>
        <v/>
      </c>
      <c r="M2654" s="23" t="str">
        <f t="shared" si="208"/>
        <v/>
      </c>
      <c r="N2654" s="23" t="str">
        <f t="shared" si="209"/>
        <v/>
      </c>
    </row>
    <row r="2655" spans="1:14">
      <c r="A2655" s="1" t="str">
        <f>B2655&amp;COUNTIF(B$8:B2655,B2655)</f>
        <v>2643</v>
      </c>
      <c r="B2655" s="1" t="str">
        <f>IF(MONTH(在职员工基本信息!G2652)=$L$4,MONTH(在职员工基本信息!G2652),"")</f>
        <v/>
      </c>
      <c r="D2655" s="1" t="str">
        <f>IFERROR(IF(在职员工基本信息!D2652="","",在职员工基本信息!D2652),"")</f>
        <v/>
      </c>
      <c r="E2655" s="1" t="str">
        <f>IF(在职员工基本信息!E2652="","",在职员工基本信息!E2652)</f>
        <v/>
      </c>
      <c r="F2655" s="23" t="str">
        <f>IF(在职员工基本信息!G2652="","",在职员工基本信息!G2652)</f>
        <v/>
      </c>
      <c r="G2655" s="1" t="str">
        <f>IF(在职员工基本信息!B2652="","",在职员工基本信息!B2652)</f>
        <v/>
      </c>
      <c r="H2655" s="1" t="str">
        <f>IF(在职员工基本信息!C2652="","",在职员工基本信息!C2652)</f>
        <v/>
      </c>
      <c r="J2655" s="23" t="str">
        <f t="shared" si="205"/>
        <v/>
      </c>
      <c r="K2655" s="23" t="str">
        <f t="shared" si="206"/>
        <v/>
      </c>
      <c r="L2655" s="23" t="str">
        <f t="shared" si="207"/>
        <v/>
      </c>
      <c r="M2655" s="23" t="str">
        <f t="shared" si="208"/>
        <v/>
      </c>
      <c r="N2655" s="23" t="str">
        <f t="shared" si="209"/>
        <v/>
      </c>
    </row>
    <row r="2656" spans="1:14">
      <c r="A2656" s="1" t="str">
        <f>B2656&amp;COUNTIF(B$8:B2656,B2656)</f>
        <v>2644</v>
      </c>
      <c r="B2656" s="1" t="str">
        <f>IF(MONTH(在职员工基本信息!G2653)=$L$4,MONTH(在职员工基本信息!G2653),"")</f>
        <v/>
      </c>
      <c r="D2656" s="1" t="str">
        <f>IFERROR(IF(在职员工基本信息!D2653="","",在职员工基本信息!D2653),"")</f>
        <v/>
      </c>
      <c r="E2656" s="1" t="str">
        <f>IF(在职员工基本信息!E2653="","",在职员工基本信息!E2653)</f>
        <v/>
      </c>
      <c r="F2656" s="23" t="str">
        <f>IF(在职员工基本信息!G2653="","",在职员工基本信息!G2653)</f>
        <v/>
      </c>
      <c r="G2656" s="1" t="str">
        <f>IF(在职员工基本信息!B2653="","",在职员工基本信息!B2653)</f>
        <v/>
      </c>
      <c r="H2656" s="1" t="str">
        <f>IF(在职员工基本信息!C2653="","",在职员工基本信息!C2653)</f>
        <v/>
      </c>
      <c r="J2656" s="23" t="str">
        <f t="shared" si="205"/>
        <v/>
      </c>
      <c r="K2656" s="23" t="str">
        <f t="shared" si="206"/>
        <v/>
      </c>
      <c r="L2656" s="23" t="str">
        <f t="shared" si="207"/>
        <v/>
      </c>
      <c r="M2656" s="23" t="str">
        <f t="shared" si="208"/>
        <v/>
      </c>
      <c r="N2656" s="23" t="str">
        <f t="shared" si="209"/>
        <v/>
      </c>
    </row>
    <row r="2657" spans="1:14">
      <c r="A2657" s="1" t="str">
        <f>B2657&amp;COUNTIF(B$8:B2657,B2657)</f>
        <v>2645</v>
      </c>
      <c r="B2657" s="1" t="str">
        <f>IF(MONTH(在职员工基本信息!G2654)=$L$4,MONTH(在职员工基本信息!G2654),"")</f>
        <v/>
      </c>
      <c r="D2657" s="1" t="str">
        <f>IFERROR(IF(在职员工基本信息!D2654="","",在职员工基本信息!D2654),"")</f>
        <v/>
      </c>
      <c r="E2657" s="1" t="str">
        <f>IF(在职员工基本信息!E2654="","",在职员工基本信息!E2654)</f>
        <v/>
      </c>
      <c r="F2657" s="23" t="str">
        <f>IF(在职员工基本信息!G2654="","",在职员工基本信息!G2654)</f>
        <v/>
      </c>
      <c r="G2657" s="1" t="str">
        <f>IF(在职员工基本信息!B2654="","",在职员工基本信息!B2654)</f>
        <v/>
      </c>
      <c r="H2657" s="1" t="str">
        <f>IF(在职员工基本信息!C2654="","",在职员工基本信息!C2654)</f>
        <v/>
      </c>
      <c r="J2657" s="23" t="str">
        <f t="shared" si="205"/>
        <v/>
      </c>
      <c r="K2657" s="23" t="str">
        <f t="shared" si="206"/>
        <v/>
      </c>
      <c r="L2657" s="23" t="str">
        <f t="shared" si="207"/>
        <v/>
      </c>
      <c r="M2657" s="23" t="str">
        <f t="shared" si="208"/>
        <v/>
      </c>
      <c r="N2657" s="23" t="str">
        <f t="shared" si="209"/>
        <v/>
      </c>
    </row>
    <row r="2658" spans="1:14">
      <c r="A2658" s="1" t="str">
        <f>B2658&amp;COUNTIF(B$8:B2658,B2658)</f>
        <v>2646</v>
      </c>
      <c r="B2658" s="1" t="str">
        <f>IF(MONTH(在职员工基本信息!G2655)=$L$4,MONTH(在职员工基本信息!G2655),"")</f>
        <v/>
      </c>
      <c r="D2658" s="1" t="str">
        <f>IFERROR(IF(在职员工基本信息!D2655="","",在职员工基本信息!D2655),"")</f>
        <v/>
      </c>
      <c r="E2658" s="1" t="str">
        <f>IF(在职员工基本信息!E2655="","",在职员工基本信息!E2655)</f>
        <v/>
      </c>
      <c r="F2658" s="23" t="str">
        <f>IF(在职员工基本信息!G2655="","",在职员工基本信息!G2655)</f>
        <v/>
      </c>
      <c r="G2658" s="1" t="str">
        <f>IF(在职员工基本信息!B2655="","",在职员工基本信息!B2655)</f>
        <v/>
      </c>
      <c r="H2658" s="1" t="str">
        <f>IF(在职员工基本信息!C2655="","",在职员工基本信息!C2655)</f>
        <v/>
      </c>
      <c r="J2658" s="23" t="str">
        <f t="shared" si="205"/>
        <v/>
      </c>
      <c r="K2658" s="23" t="str">
        <f t="shared" si="206"/>
        <v/>
      </c>
      <c r="L2658" s="23" t="str">
        <f t="shared" si="207"/>
        <v/>
      </c>
      <c r="M2658" s="23" t="str">
        <f t="shared" si="208"/>
        <v/>
      </c>
      <c r="N2658" s="23" t="str">
        <f t="shared" si="209"/>
        <v/>
      </c>
    </row>
    <row r="2659" spans="1:14">
      <c r="A2659" s="1" t="str">
        <f>B2659&amp;COUNTIF(B$8:B2659,B2659)</f>
        <v>2647</v>
      </c>
      <c r="B2659" s="1" t="str">
        <f>IF(MONTH(在职员工基本信息!G2656)=$L$4,MONTH(在职员工基本信息!G2656),"")</f>
        <v/>
      </c>
      <c r="D2659" s="1" t="str">
        <f>IFERROR(IF(在职员工基本信息!D2656="","",在职员工基本信息!D2656),"")</f>
        <v/>
      </c>
      <c r="E2659" s="1" t="str">
        <f>IF(在职员工基本信息!E2656="","",在职员工基本信息!E2656)</f>
        <v/>
      </c>
      <c r="F2659" s="23" t="str">
        <f>IF(在职员工基本信息!G2656="","",在职员工基本信息!G2656)</f>
        <v/>
      </c>
      <c r="G2659" s="1" t="str">
        <f>IF(在职员工基本信息!B2656="","",在职员工基本信息!B2656)</f>
        <v/>
      </c>
      <c r="H2659" s="1" t="str">
        <f>IF(在职员工基本信息!C2656="","",在职员工基本信息!C2656)</f>
        <v/>
      </c>
      <c r="J2659" s="23" t="str">
        <f t="shared" si="205"/>
        <v/>
      </c>
      <c r="K2659" s="23" t="str">
        <f t="shared" si="206"/>
        <v/>
      </c>
      <c r="L2659" s="23" t="str">
        <f t="shared" si="207"/>
        <v/>
      </c>
      <c r="M2659" s="23" t="str">
        <f t="shared" si="208"/>
        <v/>
      </c>
      <c r="N2659" s="23" t="str">
        <f t="shared" si="209"/>
        <v/>
      </c>
    </row>
    <row r="2660" spans="1:14">
      <c r="A2660" s="1" t="str">
        <f>B2660&amp;COUNTIF(B$8:B2660,B2660)</f>
        <v>2648</v>
      </c>
      <c r="B2660" s="1" t="str">
        <f>IF(MONTH(在职员工基本信息!G2657)=$L$4,MONTH(在职员工基本信息!G2657),"")</f>
        <v/>
      </c>
      <c r="D2660" s="1" t="str">
        <f>IFERROR(IF(在职员工基本信息!D2657="","",在职员工基本信息!D2657),"")</f>
        <v/>
      </c>
      <c r="E2660" s="1" t="str">
        <f>IF(在职员工基本信息!E2657="","",在职员工基本信息!E2657)</f>
        <v/>
      </c>
      <c r="F2660" s="23" t="str">
        <f>IF(在职员工基本信息!G2657="","",在职员工基本信息!G2657)</f>
        <v/>
      </c>
      <c r="G2660" s="1" t="str">
        <f>IF(在职员工基本信息!B2657="","",在职员工基本信息!B2657)</f>
        <v/>
      </c>
      <c r="H2660" s="1" t="str">
        <f>IF(在职员工基本信息!C2657="","",在职员工基本信息!C2657)</f>
        <v/>
      </c>
      <c r="J2660" s="23" t="str">
        <f t="shared" si="205"/>
        <v/>
      </c>
      <c r="K2660" s="23" t="str">
        <f t="shared" si="206"/>
        <v/>
      </c>
      <c r="L2660" s="23" t="str">
        <f t="shared" si="207"/>
        <v/>
      </c>
      <c r="M2660" s="23" t="str">
        <f t="shared" si="208"/>
        <v/>
      </c>
      <c r="N2660" s="23" t="str">
        <f t="shared" si="209"/>
        <v/>
      </c>
    </row>
    <row r="2661" spans="1:14">
      <c r="A2661" s="1" t="str">
        <f>B2661&amp;COUNTIF(B$8:B2661,B2661)</f>
        <v>2649</v>
      </c>
      <c r="B2661" s="1" t="str">
        <f>IF(MONTH(在职员工基本信息!G2658)=$L$4,MONTH(在职员工基本信息!G2658),"")</f>
        <v/>
      </c>
      <c r="D2661" s="1" t="str">
        <f>IFERROR(IF(在职员工基本信息!D2658="","",在职员工基本信息!D2658),"")</f>
        <v/>
      </c>
      <c r="E2661" s="1" t="str">
        <f>IF(在职员工基本信息!E2658="","",在职员工基本信息!E2658)</f>
        <v/>
      </c>
      <c r="F2661" s="23" t="str">
        <f>IF(在职员工基本信息!G2658="","",在职员工基本信息!G2658)</f>
        <v/>
      </c>
      <c r="G2661" s="1" t="str">
        <f>IF(在职员工基本信息!B2658="","",在职员工基本信息!B2658)</f>
        <v/>
      </c>
      <c r="H2661" s="1" t="str">
        <f>IF(在职员工基本信息!C2658="","",在职员工基本信息!C2658)</f>
        <v/>
      </c>
      <c r="J2661" s="23" t="str">
        <f t="shared" si="205"/>
        <v/>
      </c>
      <c r="K2661" s="23" t="str">
        <f t="shared" si="206"/>
        <v/>
      </c>
      <c r="L2661" s="23" t="str">
        <f t="shared" si="207"/>
        <v/>
      </c>
      <c r="M2661" s="23" t="str">
        <f t="shared" si="208"/>
        <v/>
      </c>
      <c r="N2661" s="23" t="str">
        <f t="shared" si="209"/>
        <v/>
      </c>
    </row>
    <row r="2662" spans="1:14">
      <c r="A2662" s="1" t="str">
        <f>B2662&amp;COUNTIF(B$8:B2662,B2662)</f>
        <v>2650</v>
      </c>
      <c r="B2662" s="1" t="str">
        <f>IF(MONTH(在职员工基本信息!G2659)=$L$4,MONTH(在职员工基本信息!G2659),"")</f>
        <v/>
      </c>
      <c r="D2662" s="1" t="str">
        <f>IFERROR(IF(在职员工基本信息!D2659="","",在职员工基本信息!D2659),"")</f>
        <v/>
      </c>
      <c r="E2662" s="1" t="str">
        <f>IF(在职员工基本信息!E2659="","",在职员工基本信息!E2659)</f>
        <v/>
      </c>
      <c r="F2662" s="23" t="str">
        <f>IF(在职员工基本信息!G2659="","",在职员工基本信息!G2659)</f>
        <v/>
      </c>
      <c r="G2662" s="1" t="str">
        <f>IF(在职员工基本信息!B2659="","",在职员工基本信息!B2659)</f>
        <v/>
      </c>
      <c r="H2662" s="1" t="str">
        <f>IF(在职员工基本信息!C2659="","",在职员工基本信息!C2659)</f>
        <v/>
      </c>
      <c r="J2662" s="23" t="str">
        <f t="shared" si="205"/>
        <v/>
      </c>
      <c r="K2662" s="23" t="str">
        <f t="shared" si="206"/>
        <v/>
      </c>
      <c r="L2662" s="23" t="str">
        <f t="shared" si="207"/>
        <v/>
      </c>
      <c r="M2662" s="23" t="str">
        <f t="shared" si="208"/>
        <v/>
      </c>
      <c r="N2662" s="23" t="str">
        <f t="shared" si="209"/>
        <v/>
      </c>
    </row>
    <row r="2663" spans="1:14">
      <c r="A2663" s="1" t="str">
        <f>B2663&amp;COUNTIF(B$8:B2663,B2663)</f>
        <v>2651</v>
      </c>
      <c r="B2663" s="1" t="str">
        <f>IF(MONTH(在职员工基本信息!G2660)=$L$4,MONTH(在职员工基本信息!G2660),"")</f>
        <v/>
      </c>
      <c r="D2663" s="1" t="str">
        <f>IFERROR(IF(在职员工基本信息!D2660="","",在职员工基本信息!D2660),"")</f>
        <v/>
      </c>
      <c r="E2663" s="1" t="str">
        <f>IF(在职员工基本信息!E2660="","",在职员工基本信息!E2660)</f>
        <v/>
      </c>
      <c r="F2663" s="23" t="str">
        <f>IF(在职员工基本信息!G2660="","",在职员工基本信息!G2660)</f>
        <v/>
      </c>
      <c r="G2663" s="1" t="str">
        <f>IF(在职员工基本信息!B2660="","",在职员工基本信息!B2660)</f>
        <v/>
      </c>
      <c r="H2663" s="1" t="str">
        <f>IF(在职员工基本信息!C2660="","",在职员工基本信息!C2660)</f>
        <v/>
      </c>
      <c r="J2663" s="23" t="str">
        <f t="shared" si="205"/>
        <v/>
      </c>
      <c r="K2663" s="23" t="str">
        <f t="shared" si="206"/>
        <v/>
      </c>
      <c r="L2663" s="23" t="str">
        <f t="shared" si="207"/>
        <v/>
      </c>
      <c r="M2663" s="23" t="str">
        <f t="shared" si="208"/>
        <v/>
      </c>
      <c r="N2663" s="23" t="str">
        <f t="shared" si="209"/>
        <v/>
      </c>
    </row>
    <row r="2664" spans="1:14">
      <c r="A2664" s="1" t="str">
        <f>B2664&amp;COUNTIF(B$8:B2664,B2664)</f>
        <v>2652</v>
      </c>
      <c r="B2664" s="1" t="str">
        <f>IF(MONTH(在职员工基本信息!G2661)=$L$4,MONTH(在职员工基本信息!G2661),"")</f>
        <v/>
      </c>
      <c r="D2664" s="1" t="str">
        <f>IFERROR(IF(在职员工基本信息!D2661="","",在职员工基本信息!D2661),"")</f>
        <v/>
      </c>
      <c r="E2664" s="1" t="str">
        <f>IF(在职员工基本信息!E2661="","",在职员工基本信息!E2661)</f>
        <v/>
      </c>
      <c r="F2664" s="23" t="str">
        <f>IF(在职员工基本信息!G2661="","",在职员工基本信息!G2661)</f>
        <v/>
      </c>
      <c r="G2664" s="1" t="str">
        <f>IF(在职员工基本信息!B2661="","",在职员工基本信息!B2661)</f>
        <v/>
      </c>
      <c r="H2664" s="1" t="str">
        <f>IF(在职员工基本信息!C2661="","",在职员工基本信息!C2661)</f>
        <v/>
      </c>
      <c r="J2664" s="23" t="str">
        <f t="shared" si="205"/>
        <v/>
      </c>
      <c r="K2664" s="23" t="str">
        <f t="shared" si="206"/>
        <v/>
      </c>
      <c r="L2664" s="23" t="str">
        <f t="shared" si="207"/>
        <v/>
      </c>
      <c r="M2664" s="23" t="str">
        <f t="shared" si="208"/>
        <v/>
      </c>
      <c r="N2664" s="23" t="str">
        <f t="shared" si="209"/>
        <v/>
      </c>
    </row>
    <row r="2665" spans="1:14">
      <c r="A2665" s="1" t="str">
        <f>B2665&amp;COUNTIF(B$8:B2665,B2665)</f>
        <v>2653</v>
      </c>
      <c r="B2665" s="1" t="str">
        <f>IF(MONTH(在职员工基本信息!G2662)=$L$4,MONTH(在职员工基本信息!G2662),"")</f>
        <v/>
      </c>
      <c r="D2665" s="1" t="str">
        <f>IFERROR(IF(在职员工基本信息!D2662="","",在职员工基本信息!D2662),"")</f>
        <v/>
      </c>
      <c r="E2665" s="1" t="str">
        <f>IF(在职员工基本信息!E2662="","",在职员工基本信息!E2662)</f>
        <v/>
      </c>
      <c r="F2665" s="23" t="str">
        <f>IF(在职员工基本信息!G2662="","",在职员工基本信息!G2662)</f>
        <v/>
      </c>
      <c r="G2665" s="1" t="str">
        <f>IF(在职员工基本信息!B2662="","",在职员工基本信息!B2662)</f>
        <v/>
      </c>
      <c r="H2665" s="1" t="str">
        <f>IF(在职员工基本信息!C2662="","",在职员工基本信息!C2662)</f>
        <v/>
      </c>
      <c r="J2665" s="23" t="str">
        <f t="shared" si="205"/>
        <v/>
      </c>
      <c r="K2665" s="23" t="str">
        <f t="shared" si="206"/>
        <v/>
      </c>
      <c r="L2665" s="23" t="str">
        <f t="shared" si="207"/>
        <v/>
      </c>
      <c r="M2665" s="23" t="str">
        <f t="shared" si="208"/>
        <v/>
      </c>
      <c r="N2665" s="23" t="str">
        <f t="shared" si="209"/>
        <v/>
      </c>
    </row>
    <row r="2666" spans="1:14">
      <c r="A2666" s="1" t="str">
        <f>B2666&amp;COUNTIF(B$8:B2666,B2666)</f>
        <v>2654</v>
      </c>
      <c r="B2666" s="1" t="str">
        <f>IF(MONTH(在职员工基本信息!G2663)=$L$4,MONTH(在职员工基本信息!G2663),"")</f>
        <v/>
      </c>
      <c r="D2666" s="1" t="str">
        <f>IFERROR(IF(在职员工基本信息!D2663="","",在职员工基本信息!D2663),"")</f>
        <v/>
      </c>
      <c r="E2666" s="1" t="str">
        <f>IF(在职员工基本信息!E2663="","",在职员工基本信息!E2663)</f>
        <v/>
      </c>
      <c r="F2666" s="23" t="str">
        <f>IF(在职员工基本信息!G2663="","",在职员工基本信息!G2663)</f>
        <v/>
      </c>
      <c r="G2666" s="1" t="str">
        <f>IF(在职员工基本信息!B2663="","",在职员工基本信息!B2663)</f>
        <v/>
      </c>
      <c r="H2666" s="1" t="str">
        <f>IF(在职员工基本信息!C2663="","",在职员工基本信息!C2663)</f>
        <v/>
      </c>
      <c r="J2666" s="23" t="str">
        <f t="shared" si="205"/>
        <v/>
      </c>
      <c r="K2666" s="23" t="str">
        <f t="shared" si="206"/>
        <v/>
      </c>
      <c r="L2666" s="23" t="str">
        <f t="shared" si="207"/>
        <v/>
      </c>
      <c r="M2666" s="23" t="str">
        <f t="shared" si="208"/>
        <v/>
      </c>
      <c r="N2666" s="23" t="str">
        <f t="shared" si="209"/>
        <v/>
      </c>
    </row>
    <row r="2667" spans="1:14">
      <c r="A2667" s="1" t="str">
        <f>B2667&amp;COUNTIF(B$8:B2667,B2667)</f>
        <v>2655</v>
      </c>
      <c r="B2667" s="1" t="str">
        <f>IF(MONTH(在职员工基本信息!G2664)=$L$4,MONTH(在职员工基本信息!G2664),"")</f>
        <v/>
      </c>
      <c r="D2667" s="1" t="str">
        <f>IFERROR(IF(在职员工基本信息!D2664="","",在职员工基本信息!D2664),"")</f>
        <v/>
      </c>
      <c r="E2667" s="1" t="str">
        <f>IF(在职员工基本信息!E2664="","",在职员工基本信息!E2664)</f>
        <v/>
      </c>
      <c r="F2667" s="23" t="str">
        <f>IF(在职员工基本信息!G2664="","",在职员工基本信息!G2664)</f>
        <v/>
      </c>
      <c r="G2667" s="1" t="str">
        <f>IF(在职员工基本信息!B2664="","",在职员工基本信息!B2664)</f>
        <v/>
      </c>
      <c r="H2667" s="1" t="str">
        <f>IF(在职员工基本信息!C2664="","",在职员工基本信息!C2664)</f>
        <v/>
      </c>
      <c r="J2667" s="23" t="str">
        <f t="shared" si="205"/>
        <v/>
      </c>
      <c r="K2667" s="23" t="str">
        <f t="shared" si="206"/>
        <v/>
      </c>
      <c r="L2667" s="23" t="str">
        <f t="shared" si="207"/>
        <v/>
      </c>
      <c r="M2667" s="23" t="str">
        <f t="shared" si="208"/>
        <v/>
      </c>
      <c r="N2667" s="23" t="str">
        <f t="shared" si="209"/>
        <v/>
      </c>
    </row>
    <row r="2668" spans="1:14">
      <c r="A2668" s="1" t="str">
        <f>B2668&amp;COUNTIF(B$8:B2668,B2668)</f>
        <v>2656</v>
      </c>
      <c r="B2668" s="1" t="str">
        <f>IF(MONTH(在职员工基本信息!G2665)=$L$4,MONTH(在职员工基本信息!G2665),"")</f>
        <v/>
      </c>
      <c r="D2668" s="1" t="str">
        <f>IFERROR(IF(在职员工基本信息!D2665="","",在职员工基本信息!D2665),"")</f>
        <v/>
      </c>
      <c r="E2668" s="1" t="str">
        <f>IF(在职员工基本信息!E2665="","",在职员工基本信息!E2665)</f>
        <v/>
      </c>
      <c r="F2668" s="23" t="str">
        <f>IF(在职员工基本信息!G2665="","",在职员工基本信息!G2665)</f>
        <v/>
      </c>
      <c r="G2668" s="1" t="str">
        <f>IF(在职员工基本信息!B2665="","",在职员工基本信息!B2665)</f>
        <v/>
      </c>
      <c r="H2668" s="1" t="str">
        <f>IF(在职员工基本信息!C2665="","",在职员工基本信息!C2665)</f>
        <v/>
      </c>
      <c r="J2668" s="23" t="str">
        <f t="shared" si="205"/>
        <v/>
      </c>
      <c r="K2668" s="23" t="str">
        <f t="shared" si="206"/>
        <v/>
      </c>
      <c r="L2668" s="23" t="str">
        <f t="shared" si="207"/>
        <v/>
      </c>
      <c r="M2668" s="23" t="str">
        <f t="shared" si="208"/>
        <v/>
      </c>
      <c r="N2668" s="23" t="str">
        <f t="shared" si="209"/>
        <v/>
      </c>
    </row>
    <row r="2669" spans="1:14">
      <c r="A2669" s="1" t="str">
        <f>B2669&amp;COUNTIF(B$8:B2669,B2669)</f>
        <v>2657</v>
      </c>
      <c r="B2669" s="1" t="str">
        <f>IF(MONTH(在职员工基本信息!G2666)=$L$4,MONTH(在职员工基本信息!G2666),"")</f>
        <v/>
      </c>
      <c r="D2669" s="1" t="str">
        <f>IFERROR(IF(在职员工基本信息!D2666="","",在职员工基本信息!D2666),"")</f>
        <v/>
      </c>
      <c r="E2669" s="1" t="str">
        <f>IF(在职员工基本信息!E2666="","",在职员工基本信息!E2666)</f>
        <v/>
      </c>
      <c r="F2669" s="23" t="str">
        <f>IF(在职员工基本信息!G2666="","",在职员工基本信息!G2666)</f>
        <v/>
      </c>
      <c r="G2669" s="1" t="str">
        <f>IF(在职员工基本信息!B2666="","",在职员工基本信息!B2666)</f>
        <v/>
      </c>
      <c r="H2669" s="1" t="str">
        <f>IF(在职员工基本信息!C2666="","",在职员工基本信息!C2666)</f>
        <v/>
      </c>
      <c r="J2669" s="23" t="str">
        <f t="shared" si="205"/>
        <v/>
      </c>
      <c r="K2669" s="23" t="str">
        <f t="shared" si="206"/>
        <v/>
      </c>
      <c r="L2669" s="23" t="str">
        <f t="shared" si="207"/>
        <v/>
      </c>
      <c r="M2669" s="23" t="str">
        <f t="shared" si="208"/>
        <v/>
      </c>
      <c r="N2669" s="23" t="str">
        <f t="shared" si="209"/>
        <v/>
      </c>
    </row>
    <row r="2670" spans="1:14">
      <c r="A2670" s="1" t="str">
        <f>B2670&amp;COUNTIF(B$8:B2670,B2670)</f>
        <v>2658</v>
      </c>
      <c r="B2670" s="1" t="str">
        <f>IF(MONTH(在职员工基本信息!G2667)=$L$4,MONTH(在职员工基本信息!G2667),"")</f>
        <v/>
      </c>
      <c r="D2670" s="1" t="str">
        <f>IFERROR(IF(在职员工基本信息!D2667="","",在职员工基本信息!D2667),"")</f>
        <v/>
      </c>
      <c r="E2670" s="1" t="str">
        <f>IF(在职员工基本信息!E2667="","",在职员工基本信息!E2667)</f>
        <v/>
      </c>
      <c r="F2670" s="23" t="str">
        <f>IF(在职员工基本信息!G2667="","",在职员工基本信息!G2667)</f>
        <v/>
      </c>
      <c r="G2670" s="1" t="str">
        <f>IF(在职员工基本信息!B2667="","",在职员工基本信息!B2667)</f>
        <v/>
      </c>
      <c r="H2670" s="1" t="str">
        <f>IF(在职员工基本信息!C2667="","",在职员工基本信息!C2667)</f>
        <v/>
      </c>
      <c r="J2670" s="23" t="str">
        <f t="shared" si="205"/>
        <v/>
      </c>
      <c r="K2670" s="23" t="str">
        <f t="shared" si="206"/>
        <v/>
      </c>
      <c r="L2670" s="23" t="str">
        <f t="shared" si="207"/>
        <v/>
      </c>
      <c r="M2670" s="23" t="str">
        <f t="shared" si="208"/>
        <v/>
      </c>
      <c r="N2670" s="23" t="str">
        <f t="shared" si="209"/>
        <v/>
      </c>
    </row>
    <row r="2671" spans="1:14">
      <c r="A2671" s="1" t="str">
        <f>B2671&amp;COUNTIF(B$8:B2671,B2671)</f>
        <v>2659</v>
      </c>
      <c r="B2671" s="1" t="str">
        <f>IF(MONTH(在职员工基本信息!G2668)=$L$4,MONTH(在职员工基本信息!G2668),"")</f>
        <v/>
      </c>
      <c r="D2671" s="1" t="str">
        <f>IFERROR(IF(在职员工基本信息!D2668="","",在职员工基本信息!D2668),"")</f>
        <v/>
      </c>
      <c r="E2671" s="1" t="str">
        <f>IF(在职员工基本信息!E2668="","",在职员工基本信息!E2668)</f>
        <v/>
      </c>
      <c r="F2671" s="23" t="str">
        <f>IF(在职员工基本信息!G2668="","",在职员工基本信息!G2668)</f>
        <v/>
      </c>
      <c r="G2671" s="1" t="str">
        <f>IF(在职员工基本信息!B2668="","",在职员工基本信息!B2668)</f>
        <v/>
      </c>
      <c r="H2671" s="1" t="str">
        <f>IF(在职员工基本信息!C2668="","",在职员工基本信息!C2668)</f>
        <v/>
      </c>
      <c r="J2671" s="23" t="str">
        <f t="shared" si="205"/>
        <v/>
      </c>
      <c r="K2671" s="23" t="str">
        <f t="shared" si="206"/>
        <v/>
      </c>
      <c r="L2671" s="23" t="str">
        <f t="shared" si="207"/>
        <v/>
      </c>
      <c r="M2671" s="23" t="str">
        <f t="shared" si="208"/>
        <v/>
      </c>
      <c r="N2671" s="23" t="str">
        <f t="shared" si="209"/>
        <v/>
      </c>
    </row>
    <row r="2672" spans="1:14">
      <c r="A2672" s="1" t="str">
        <f>B2672&amp;COUNTIF(B$8:B2672,B2672)</f>
        <v>2660</v>
      </c>
      <c r="B2672" s="1" t="str">
        <f>IF(MONTH(在职员工基本信息!G2669)=$L$4,MONTH(在职员工基本信息!G2669),"")</f>
        <v/>
      </c>
      <c r="D2672" s="1" t="str">
        <f>IFERROR(IF(在职员工基本信息!D2669="","",在职员工基本信息!D2669),"")</f>
        <v/>
      </c>
      <c r="E2672" s="1" t="str">
        <f>IF(在职员工基本信息!E2669="","",在职员工基本信息!E2669)</f>
        <v/>
      </c>
      <c r="F2672" s="23" t="str">
        <f>IF(在职员工基本信息!G2669="","",在职员工基本信息!G2669)</f>
        <v/>
      </c>
      <c r="G2672" s="1" t="str">
        <f>IF(在职员工基本信息!B2669="","",在职员工基本信息!B2669)</f>
        <v/>
      </c>
      <c r="H2672" s="1" t="str">
        <f>IF(在职员工基本信息!C2669="","",在职员工基本信息!C2669)</f>
        <v/>
      </c>
      <c r="J2672" s="23" t="str">
        <f t="shared" si="205"/>
        <v/>
      </c>
      <c r="K2672" s="23" t="str">
        <f t="shared" si="206"/>
        <v/>
      </c>
      <c r="L2672" s="23" t="str">
        <f t="shared" si="207"/>
        <v/>
      </c>
      <c r="M2672" s="23" t="str">
        <f t="shared" si="208"/>
        <v/>
      </c>
      <c r="N2672" s="23" t="str">
        <f t="shared" si="209"/>
        <v/>
      </c>
    </row>
    <row r="2673" spans="1:14">
      <c r="A2673" s="1" t="str">
        <f>B2673&amp;COUNTIF(B$8:B2673,B2673)</f>
        <v>2661</v>
      </c>
      <c r="B2673" s="1" t="str">
        <f>IF(MONTH(在职员工基本信息!G2670)=$L$4,MONTH(在职员工基本信息!G2670),"")</f>
        <v/>
      </c>
      <c r="D2673" s="1" t="str">
        <f>IFERROR(IF(在职员工基本信息!D2670="","",在职员工基本信息!D2670),"")</f>
        <v/>
      </c>
      <c r="E2673" s="1" t="str">
        <f>IF(在职员工基本信息!E2670="","",在职员工基本信息!E2670)</f>
        <v/>
      </c>
      <c r="F2673" s="23" t="str">
        <f>IF(在职员工基本信息!G2670="","",在职员工基本信息!G2670)</f>
        <v/>
      </c>
      <c r="G2673" s="1" t="str">
        <f>IF(在职员工基本信息!B2670="","",在职员工基本信息!B2670)</f>
        <v/>
      </c>
      <c r="H2673" s="1" t="str">
        <f>IF(在职员工基本信息!C2670="","",在职员工基本信息!C2670)</f>
        <v/>
      </c>
      <c r="J2673" s="23" t="str">
        <f t="shared" si="205"/>
        <v/>
      </c>
      <c r="K2673" s="23" t="str">
        <f t="shared" si="206"/>
        <v/>
      </c>
      <c r="L2673" s="23" t="str">
        <f t="shared" si="207"/>
        <v/>
      </c>
      <c r="M2673" s="23" t="str">
        <f t="shared" si="208"/>
        <v/>
      </c>
      <c r="N2673" s="23" t="str">
        <f t="shared" si="209"/>
        <v/>
      </c>
    </row>
    <row r="2674" spans="1:14">
      <c r="A2674" s="1" t="str">
        <f>B2674&amp;COUNTIF(B$8:B2674,B2674)</f>
        <v>2662</v>
      </c>
      <c r="B2674" s="1" t="str">
        <f>IF(MONTH(在职员工基本信息!G2671)=$L$4,MONTH(在职员工基本信息!G2671),"")</f>
        <v/>
      </c>
      <c r="D2674" s="1" t="str">
        <f>IFERROR(IF(在职员工基本信息!D2671="","",在职员工基本信息!D2671),"")</f>
        <v/>
      </c>
      <c r="E2674" s="1" t="str">
        <f>IF(在职员工基本信息!E2671="","",在职员工基本信息!E2671)</f>
        <v/>
      </c>
      <c r="F2674" s="23" t="str">
        <f>IF(在职员工基本信息!G2671="","",在职员工基本信息!G2671)</f>
        <v/>
      </c>
      <c r="G2674" s="1" t="str">
        <f>IF(在职员工基本信息!B2671="","",在职员工基本信息!B2671)</f>
        <v/>
      </c>
      <c r="H2674" s="1" t="str">
        <f>IF(在职员工基本信息!C2671="","",在职员工基本信息!C2671)</f>
        <v/>
      </c>
      <c r="J2674" s="23" t="str">
        <f t="shared" si="205"/>
        <v/>
      </c>
      <c r="K2674" s="23" t="str">
        <f t="shared" si="206"/>
        <v/>
      </c>
      <c r="L2674" s="23" t="str">
        <f t="shared" si="207"/>
        <v/>
      </c>
      <c r="M2674" s="23" t="str">
        <f t="shared" si="208"/>
        <v/>
      </c>
      <c r="N2674" s="23" t="str">
        <f t="shared" si="209"/>
        <v/>
      </c>
    </row>
    <row r="2675" spans="1:14">
      <c r="A2675" s="1" t="str">
        <f>B2675&amp;COUNTIF(B$8:B2675,B2675)</f>
        <v>2663</v>
      </c>
      <c r="B2675" s="1" t="str">
        <f>IF(MONTH(在职员工基本信息!G2672)=$L$4,MONTH(在职员工基本信息!G2672),"")</f>
        <v/>
      </c>
      <c r="D2675" s="1" t="str">
        <f>IFERROR(IF(在职员工基本信息!D2672="","",在职员工基本信息!D2672),"")</f>
        <v/>
      </c>
      <c r="E2675" s="1" t="str">
        <f>IF(在职员工基本信息!E2672="","",在职员工基本信息!E2672)</f>
        <v/>
      </c>
      <c r="F2675" s="23" t="str">
        <f>IF(在职员工基本信息!G2672="","",在职员工基本信息!G2672)</f>
        <v/>
      </c>
      <c r="G2675" s="1" t="str">
        <f>IF(在职员工基本信息!B2672="","",在职员工基本信息!B2672)</f>
        <v/>
      </c>
      <c r="H2675" s="1" t="str">
        <f>IF(在职员工基本信息!C2672="","",在职员工基本信息!C2672)</f>
        <v/>
      </c>
      <c r="J2675" s="23" t="str">
        <f t="shared" si="205"/>
        <v/>
      </c>
      <c r="K2675" s="23" t="str">
        <f t="shared" si="206"/>
        <v/>
      </c>
      <c r="L2675" s="23" t="str">
        <f t="shared" si="207"/>
        <v/>
      </c>
      <c r="M2675" s="23" t="str">
        <f t="shared" si="208"/>
        <v/>
      </c>
      <c r="N2675" s="23" t="str">
        <f t="shared" si="209"/>
        <v/>
      </c>
    </row>
    <row r="2676" spans="1:14">
      <c r="A2676" s="1" t="str">
        <f>B2676&amp;COUNTIF(B$8:B2676,B2676)</f>
        <v>2664</v>
      </c>
      <c r="B2676" s="1" t="str">
        <f>IF(MONTH(在职员工基本信息!G2673)=$L$4,MONTH(在职员工基本信息!G2673),"")</f>
        <v/>
      </c>
      <c r="D2676" s="1" t="str">
        <f>IFERROR(IF(在职员工基本信息!D2673="","",在职员工基本信息!D2673),"")</f>
        <v/>
      </c>
      <c r="E2676" s="1" t="str">
        <f>IF(在职员工基本信息!E2673="","",在职员工基本信息!E2673)</f>
        <v/>
      </c>
      <c r="F2676" s="23" t="str">
        <f>IF(在职员工基本信息!G2673="","",在职员工基本信息!G2673)</f>
        <v/>
      </c>
      <c r="G2676" s="1" t="str">
        <f>IF(在职员工基本信息!B2673="","",在职员工基本信息!B2673)</f>
        <v/>
      </c>
      <c r="H2676" s="1" t="str">
        <f>IF(在职员工基本信息!C2673="","",在职员工基本信息!C2673)</f>
        <v/>
      </c>
      <c r="J2676" s="23" t="str">
        <f t="shared" si="205"/>
        <v/>
      </c>
      <c r="K2676" s="23" t="str">
        <f t="shared" si="206"/>
        <v/>
      </c>
      <c r="L2676" s="23" t="str">
        <f t="shared" si="207"/>
        <v/>
      </c>
      <c r="M2676" s="23" t="str">
        <f t="shared" si="208"/>
        <v/>
      </c>
      <c r="N2676" s="23" t="str">
        <f t="shared" si="209"/>
        <v/>
      </c>
    </row>
    <row r="2677" spans="1:14">
      <c r="A2677" s="1" t="str">
        <f>B2677&amp;COUNTIF(B$8:B2677,B2677)</f>
        <v>2665</v>
      </c>
      <c r="B2677" s="1" t="str">
        <f>IF(MONTH(在职员工基本信息!G2674)=$L$4,MONTH(在职员工基本信息!G2674),"")</f>
        <v/>
      </c>
      <c r="D2677" s="1" t="str">
        <f>IFERROR(IF(在职员工基本信息!D2674="","",在职员工基本信息!D2674),"")</f>
        <v/>
      </c>
      <c r="E2677" s="1" t="str">
        <f>IF(在职员工基本信息!E2674="","",在职员工基本信息!E2674)</f>
        <v/>
      </c>
      <c r="F2677" s="23" t="str">
        <f>IF(在职员工基本信息!G2674="","",在职员工基本信息!G2674)</f>
        <v/>
      </c>
      <c r="G2677" s="1" t="str">
        <f>IF(在职员工基本信息!B2674="","",在职员工基本信息!B2674)</f>
        <v/>
      </c>
      <c r="H2677" s="1" t="str">
        <f>IF(在职员工基本信息!C2674="","",在职员工基本信息!C2674)</f>
        <v/>
      </c>
      <c r="J2677" s="23" t="str">
        <f t="shared" si="205"/>
        <v/>
      </c>
      <c r="K2677" s="23" t="str">
        <f t="shared" si="206"/>
        <v/>
      </c>
      <c r="L2677" s="23" t="str">
        <f t="shared" si="207"/>
        <v/>
      </c>
      <c r="M2677" s="23" t="str">
        <f t="shared" si="208"/>
        <v/>
      </c>
      <c r="N2677" s="23" t="str">
        <f t="shared" si="209"/>
        <v/>
      </c>
    </row>
    <row r="2678" spans="1:14">
      <c r="A2678" s="1" t="str">
        <f>B2678&amp;COUNTIF(B$8:B2678,B2678)</f>
        <v>2666</v>
      </c>
      <c r="B2678" s="1" t="str">
        <f>IF(MONTH(在职员工基本信息!G2675)=$L$4,MONTH(在职员工基本信息!G2675),"")</f>
        <v/>
      </c>
      <c r="D2678" s="1" t="str">
        <f>IFERROR(IF(在职员工基本信息!D2675="","",在职员工基本信息!D2675),"")</f>
        <v/>
      </c>
      <c r="E2678" s="1" t="str">
        <f>IF(在职员工基本信息!E2675="","",在职员工基本信息!E2675)</f>
        <v/>
      </c>
      <c r="F2678" s="23" t="str">
        <f>IF(在职员工基本信息!G2675="","",在职员工基本信息!G2675)</f>
        <v/>
      </c>
      <c r="G2678" s="1" t="str">
        <f>IF(在职员工基本信息!B2675="","",在职员工基本信息!B2675)</f>
        <v/>
      </c>
      <c r="H2678" s="1" t="str">
        <f>IF(在职员工基本信息!C2675="","",在职员工基本信息!C2675)</f>
        <v/>
      </c>
      <c r="J2678" s="23" t="str">
        <f t="shared" si="205"/>
        <v/>
      </c>
      <c r="K2678" s="23" t="str">
        <f t="shared" si="206"/>
        <v/>
      </c>
      <c r="L2678" s="23" t="str">
        <f t="shared" si="207"/>
        <v/>
      </c>
      <c r="M2678" s="23" t="str">
        <f t="shared" si="208"/>
        <v/>
      </c>
      <c r="N2678" s="23" t="str">
        <f t="shared" si="209"/>
        <v/>
      </c>
    </row>
    <row r="2679" spans="1:14">
      <c r="A2679" s="1" t="str">
        <f>B2679&amp;COUNTIF(B$8:B2679,B2679)</f>
        <v>2667</v>
      </c>
      <c r="B2679" s="1" t="str">
        <f>IF(MONTH(在职员工基本信息!G2676)=$L$4,MONTH(在职员工基本信息!G2676),"")</f>
        <v/>
      </c>
      <c r="D2679" s="1" t="str">
        <f>IFERROR(IF(在职员工基本信息!D2676="","",在职员工基本信息!D2676),"")</f>
        <v/>
      </c>
      <c r="E2679" s="1" t="str">
        <f>IF(在职员工基本信息!E2676="","",在职员工基本信息!E2676)</f>
        <v/>
      </c>
      <c r="F2679" s="23" t="str">
        <f>IF(在职员工基本信息!G2676="","",在职员工基本信息!G2676)</f>
        <v/>
      </c>
      <c r="G2679" s="1" t="str">
        <f>IF(在职员工基本信息!B2676="","",在职员工基本信息!B2676)</f>
        <v/>
      </c>
      <c r="H2679" s="1" t="str">
        <f>IF(在职员工基本信息!C2676="","",在职员工基本信息!C2676)</f>
        <v/>
      </c>
      <c r="J2679" s="23" t="str">
        <f t="shared" si="205"/>
        <v/>
      </c>
      <c r="K2679" s="23" t="str">
        <f t="shared" si="206"/>
        <v/>
      </c>
      <c r="L2679" s="23" t="str">
        <f t="shared" si="207"/>
        <v/>
      </c>
      <c r="M2679" s="23" t="str">
        <f t="shared" si="208"/>
        <v/>
      </c>
      <c r="N2679" s="23" t="str">
        <f t="shared" si="209"/>
        <v/>
      </c>
    </row>
    <row r="2680" spans="1:14">
      <c r="A2680" s="1" t="str">
        <f>B2680&amp;COUNTIF(B$8:B2680,B2680)</f>
        <v>2668</v>
      </c>
      <c r="B2680" s="1" t="str">
        <f>IF(MONTH(在职员工基本信息!G2677)=$L$4,MONTH(在职员工基本信息!G2677),"")</f>
        <v/>
      </c>
      <c r="D2680" s="1" t="str">
        <f>IFERROR(IF(在职员工基本信息!D2677="","",在职员工基本信息!D2677),"")</f>
        <v/>
      </c>
      <c r="E2680" s="1" t="str">
        <f>IF(在职员工基本信息!E2677="","",在职员工基本信息!E2677)</f>
        <v/>
      </c>
      <c r="F2680" s="23" t="str">
        <f>IF(在职员工基本信息!G2677="","",在职员工基本信息!G2677)</f>
        <v/>
      </c>
      <c r="G2680" s="1" t="str">
        <f>IF(在职员工基本信息!B2677="","",在职员工基本信息!B2677)</f>
        <v/>
      </c>
      <c r="H2680" s="1" t="str">
        <f>IF(在职员工基本信息!C2677="","",在职员工基本信息!C2677)</f>
        <v/>
      </c>
      <c r="J2680" s="23" t="str">
        <f t="shared" si="205"/>
        <v/>
      </c>
      <c r="K2680" s="23" t="str">
        <f t="shared" si="206"/>
        <v/>
      </c>
      <c r="L2680" s="23" t="str">
        <f t="shared" si="207"/>
        <v/>
      </c>
      <c r="M2680" s="23" t="str">
        <f t="shared" si="208"/>
        <v/>
      </c>
      <c r="N2680" s="23" t="str">
        <f t="shared" si="209"/>
        <v/>
      </c>
    </row>
    <row r="2681" spans="1:14">
      <c r="A2681" s="1" t="str">
        <f>B2681&amp;COUNTIF(B$8:B2681,B2681)</f>
        <v>2669</v>
      </c>
      <c r="B2681" s="1" t="str">
        <f>IF(MONTH(在职员工基本信息!G2678)=$L$4,MONTH(在职员工基本信息!G2678),"")</f>
        <v/>
      </c>
      <c r="D2681" s="1" t="str">
        <f>IFERROR(IF(在职员工基本信息!D2678="","",在职员工基本信息!D2678),"")</f>
        <v/>
      </c>
      <c r="E2681" s="1" t="str">
        <f>IF(在职员工基本信息!E2678="","",在职员工基本信息!E2678)</f>
        <v/>
      </c>
      <c r="F2681" s="23" t="str">
        <f>IF(在职员工基本信息!G2678="","",在职员工基本信息!G2678)</f>
        <v/>
      </c>
      <c r="G2681" s="1" t="str">
        <f>IF(在职员工基本信息!B2678="","",在职员工基本信息!B2678)</f>
        <v/>
      </c>
      <c r="H2681" s="1" t="str">
        <f>IF(在职员工基本信息!C2678="","",在职员工基本信息!C2678)</f>
        <v/>
      </c>
      <c r="J2681" s="23" t="str">
        <f t="shared" si="205"/>
        <v/>
      </c>
      <c r="K2681" s="23" t="str">
        <f t="shared" si="206"/>
        <v/>
      </c>
      <c r="L2681" s="23" t="str">
        <f t="shared" si="207"/>
        <v/>
      </c>
      <c r="M2681" s="23" t="str">
        <f t="shared" si="208"/>
        <v/>
      </c>
      <c r="N2681" s="23" t="str">
        <f t="shared" si="209"/>
        <v/>
      </c>
    </row>
    <row r="2682" spans="1:14">
      <c r="A2682" s="1" t="str">
        <f>B2682&amp;COUNTIF(B$8:B2682,B2682)</f>
        <v>2670</v>
      </c>
      <c r="B2682" s="1" t="str">
        <f>IF(MONTH(在职员工基本信息!G2679)=$L$4,MONTH(在职员工基本信息!G2679),"")</f>
        <v/>
      </c>
      <c r="D2682" s="1" t="str">
        <f>IFERROR(IF(在职员工基本信息!D2679="","",在职员工基本信息!D2679),"")</f>
        <v/>
      </c>
      <c r="E2682" s="1" t="str">
        <f>IF(在职员工基本信息!E2679="","",在职员工基本信息!E2679)</f>
        <v/>
      </c>
      <c r="F2682" s="23" t="str">
        <f>IF(在职员工基本信息!G2679="","",在职员工基本信息!G2679)</f>
        <v/>
      </c>
      <c r="G2682" s="1" t="str">
        <f>IF(在职员工基本信息!B2679="","",在职员工基本信息!B2679)</f>
        <v/>
      </c>
      <c r="H2682" s="1" t="str">
        <f>IF(在职员工基本信息!C2679="","",在职员工基本信息!C2679)</f>
        <v/>
      </c>
      <c r="J2682" s="23" t="str">
        <f t="shared" si="205"/>
        <v/>
      </c>
      <c r="K2682" s="23" t="str">
        <f t="shared" si="206"/>
        <v/>
      </c>
      <c r="L2682" s="23" t="str">
        <f t="shared" si="207"/>
        <v/>
      </c>
      <c r="M2682" s="23" t="str">
        <f t="shared" si="208"/>
        <v/>
      </c>
      <c r="N2682" s="23" t="str">
        <f t="shared" si="209"/>
        <v/>
      </c>
    </row>
    <row r="2683" spans="1:14">
      <c r="A2683" s="1" t="str">
        <f>B2683&amp;COUNTIF(B$8:B2683,B2683)</f>
        <v>2671</v>
      </c>
      <c r="B2683" s="1" t="str">
        <f>IF(MONTH(在职员工基本信息!G2680)=$L$4,MONTH(在职员工基本信息!G2680),"")</f>
        <v/>
      </c>
      <c r="D2683" s="1" t="str">
        <f>IFERROR(IF(在职员工基本信息!D2680="","",在职员工基本信息!D2680),"")</f>
        <v/>
      </c>
      <c r="E2683" s="1" t="str">
        <f>IF(在职员工基本信息!E2680="","",在职员工基本信息!E2680)</f>
        <v/>
      </c>
      <c r="F2683" s="23" t="str">
        <f>IF(在职员工基本信息!G2680="","",在职员工基本信息!G2680)</f>
        <v/>
      </c>
      <c r="G2683" s="1" t="str">
        <f>IF(在职员工基本信息!B2680="","",在职员工基本信息!B2680)</f>
        <v/>
      </c>
      <c r="H2683" s="1" t="str">
        <f>IF(在职员工基本信息!C2680="","",在职员工基本信息!C2680)</f>
        <v/>
      </c>
      <c r="J2683" s="23" t="str">
        <f t="shared" si="205"/>
        <v/>
      </c>
      <c r="K2683" s="23" t="str">
        <f t="shared" si="206"/>
        <v/>
      </c>
      <c r="L2683" s="23" t="str">
        <f t="shared" si="207"/>
        <v/>
      </c>
      <c r="M2683" s="23" t="str">
        <f t="shared" si="208"/>
        <v/>
      </c>
      <c r="N2683" s="23" t="str">
        <f t="shared" si="209"/>
        <v/>
      </c>
    </row>
    <row r="2684" spans="1:14">
      <c r="A2684" s="1" t="str">
        <f>B2684&amp;COUNTIF(B$8:B2684,B2684)</f>
        <v>2672</v>
      </c>
      <c r="B2684" s="1" t="str">
        <f>IF(MONTH(在职员工基本信息!G2681)=$L$4,MONTH(在职员工基本信息!G2681),"")</f>
        <v/>
      </c>
      <c r="D2684" s="1" t="str">
        <f>IFERROR(IF(在职员工基本信息!D2681="","",在职员工基本信息!D2681),"")</f>
        <v/>
      </c>
      <c r="E2684" s="1" t="str">
        <f>IF(在职员工基本信息!E2681="","",在职员工基本信息!E2681)</f>
        <v/>
      </c>
      <c r="F2684" s="23" t="str">
        <f>IF(在职员工基本信息!G2681="","",在职员工基本信息!G2681)</f>
        <v/>
      </c>
      <c r="G2684" s="1" t="str">
        <f>IF(在职员工基本信息!B2681="","",在职员工基本信息!B2681)</f>
        <v/>
      </c>
      <c r="H2684" s="1" t="str">
        <f>IF(在职员工基本信息!C2681="","",在职员工基本信息!C2681)</f>
        <v/>
      </c>
      <c r="J2684" s="23" t="str">
        <f t="shared" si="205"/>
        <v/>
      </c>
      <c r="K2684" s="23" t="str">
        <f t="shared" si="206"/>
        <v/>
      </c>
      <c r="L2684" s="23" t="str">
        <f t="shared" si="207"/>
        <v/>
      </c>
      <c r="M2684" s="23" t="str">
        <f t="shared" si="208"/>
        <v/>
      </c>
      <c r="N2684" s="23" t="str">
        <f t="shared" si="209"/>
        <v/>
      </c>
    </row>
    <row r="2685" spans="1:14">
      <c r="A2685" s="1" t="str">
        <f>B2685&amp;COUNTIF(B$8:B2685,B2685)</f>
        <v>2673</v>
      </c>
      <c r="B2685" s="1" t="str">
        <f>IF(MONTH(在职员工基本信息!G2682)=$L$4,MONTH(在职员工基本信息!G2682),"")</f>
        <v/>
      </c>
      <c r="D2685" s="1" t="str">
        <f>IFERROR(IF(在职员工基本信息!D2682="","",在职员工基本信息!D2682),"")</f>
        <v/>
      </c>
      <c r="E2685" s="1" t="str">
        <f>IF(在职员工基本信息!E2682="","",在职员工基本信息!E2682)</f>
        <v/>
      </c>
      <c r="F2685" s="23" t="str">
        <f>IF(在职员工基本信息!G2682="","",在职员工基本信息!G2682)</f>
        <v/>
      </c>
      <c r="G2685" s="1" t="str">
        <f>IF(在职员工基本信息!B2682="","",在职员工基本信息!B2682)</f>
        <v/>
      </c>
      <c r="H2685" s="1" t="str">
        <f>IF(在职员工基本信息!C2682="","",在职员工基本信息!C2682)</f>
        <v/>
      </c>
      <c r="J2685" s="23" t="str">
        <f t="shared" si="205"/>
        <v/>
      </c>
      <c r="K2685" s="23" t="str">
        <f t="shared" si="206"/>
        <v/>
      </c>
      <c r="L2685" s="23" t="str">
        <f t="shared" si="207"/>
        <v/>
      </c>
      <c r="M2685" s="23" t="str">
        <f t="shared" si="208"/>
        <v/>
      </c>
      <c r="N2685" s="23" t="str">
        <f t="shared" si="209"/>
        <v/>
      </c>
    </row>
    <row r="2686" spans="1:14">
      <c r="A2686" s="1" t="str">
        <f>B2686&amp;COUNTIF(B$8:B2686,B2686)</f>
        <v>2674</v>
      </c>
      <c r="B2686" s="1" t="str">
        <f>IF(MONTH(在职员工基本信息!G2683)=$L$4,MONTH(在职员工基本信息!G2683),"")</f>
        <v/>
      </c>
      <c r="D2686" s="1" t="str">
        <f>IFERROR(IF(在职员工基本信息!D2683="","",在职员工基本信息!D2683),"")</f>
        <v/>
      </c>
      <c r="E2686" s="1" t="str">
        <f>IF(在职员工基本信息!E2683="","",在职员工基本信息!E2683)</f>
        <v/>
      </c>
      <c r="F2686" s="23" t="str">
        <f>IF(在职员工基本信息!G2683="","",在职员工基本信息!G2683)</f>
        <v/>
      </c>
      <c r="G2686" s="1" t="str">
        <f>IF(在职员工基本信息!B2683="","",在职员工基本信息!B2683)</f>
        <v/>
      </c>
      <c r="H2686" s="1" t="str">
        <f>IF(在职员工基本信息!C2683="","",在职员工基本信息!C2683)</f>
        <v/>
      </c>
      <c r="J2686" s="23" t="str">
        <f t="shared" si="205"/>
        <v/>
      </c>
      <c r="K2686" s="23" t="str">
        <f t="shared" si="206"/>
        <v/>
      </c>
      <c r="L2686" s="23" t="str">
        <f t="shared" si="207"/>
        <v/>
      </c>
      <c r="M2686" s="23" t="str">
        <f t="shared" si="208"/>
        <v/>
      </c>
      <c r="N2686" s="23" t="str">
        <f t="shared" si="209"/>
        <v/>
      </c>
    </row>
    <row r="2687" spans="1:14">
      <c r="A2687" s="1" t="str">
        <f>B2687&amp;COUNTIF(B$8:B2687,B2687)</f>
        <v>2675</v>
      </c>
      <c r="B2687" s="1" t="str">
        <f>IF(MONTH(在职员工基本信息!G2684)=$L$4,MONTH(在职员工基本信息!G2684),"")</f>
        <v/>
      </c>
      <c r="D2687" s="1" t="str">
        <f>IFERROR(IF(在职员工基本信息!D2684="","",在职员工基本信息!D2684),"")</f>
        <v/>
      </c>
      <c r="E2687" s="1" t="str">
        <f>IF(在职员工基本信息!E2684="","",在职员工基本信息!E2684)</f>
        <v/>
      </c>
      <c r="F2687" s="23" t="str">
        <f>IF(在职员工基本信息!G2684="","",在职员工基本信息!G2684)</f>
        <v/>
      </c>
      <c r="G2687" s="1" t="str">
        <f>IF(在职员工基本信息!B2684="","",在职员工基本信息!B2684)</f>
        <v/>
      </c>
      <c r="H2687" s="1" t="str">
        <f>IF(在职员工基本信息!C2684="","",在职员工基本信息!C2684)</f>
        <v/>
      </c>
      <c r="J2687" s="23" t="str">
        <f t="shared" si="205"/>
        <v/>
      </c>
      <c r="K2687" s="23" t="str">
        <f t="shared" si="206"/>
        <v/>
      </c>
      <c r="L2687" s="23" t="str">
        <f t="shared" si="207"/>
        <v/>
      </c>
      <c r="M2687" s="23" t="str">
        <f t="shared" si="208"/>
        <v/>
      </c>
      <c r="N2687" s="23" t="str">
        <f t="shared" si="209"/>
        <v/>
      </c>
    </row>
    <row r="2688" spans="1:14">
      <c r="A2688" s="1" t="str">
        <f>B2688&amp;COUNTIF(B$8:B2688,B2688)</f>
        <v>2676</v>
      </c>
      <c r="B2688" s="1" t="str">
        <f>IF(MONTH(在职员工基本信息!G2685)=$L$4,MONTH(在职员工基本信息!G2685),"")</f>
        <v/>
      </c>
      <c r="D2688" s="1" t="str">
        <f>IFERROR(IF(在职员工基本信息!D2685="","",在职员工基本信息!D2685),"")</f>
        <v/>
      </c>
      <c r="E2688" s="1" t="str">
        <f>IF(在职员工基本信息!E2685="","",在职员工基本信息!E2685)</f>
        <v/>
      </c>
      <c r="F2688" s="23" t="str">
        <f>IF(在职员工基本信息!G2685="","",在职员工基本信息!G2685)</f>
        <v/>
      </c>
      <c r="G2688" s="1" t="str">
        <f>IF(在职员工基本信息!B2685="","",在职员工基本信息!B2685)</f>
        <v/>
      </c>
      <c r="H2688" s="1" t="str">
        <f>IF(在职员工基本信息!C2685="","",在职员工基本信息!C2685)</f>
        <v/>
      </c>
      <c r="J2688" s="23" t="str">
        <f t="shared" si="205"/>
        <v/>
      </c>
      <c r="K2688" s="23" t="str">
        <f t="shared" si="206"/>
        <v/>
      </c>
      <c r="L2688" s="23" t="str">
        <f t="shared" si="207"/>
        <v/>
      </c>
      <c r="M2688" s="23" t="str">
        <f t="shared" si="208"/>
        <v/>
      </c>
      <c r="N2688" s="23" t="str">
        <f t="shared" si="209"/>
        <v/>
      </c>
    </row>
    <row r="2689" spans="1:14">
      <c r="A2689" s="1" t="str">
        <f>B2689&amp;COUNTIF(B$8:B2689,B2689)</f>
        <v>2677</v>
      </c>
      <c r="B2689" s="1" t="str">
        <f>IF(MONTH(在职员工基本信息!G2686)=$L$4,MONTH(在职员工基本信息!G2686),"")</f>
        <v/>
      </c>
      <c r="D2689" s="1" t="str">
        <f>IFERROR(IF(在职员工基本信息!D2686="","",在职员工基本信息!D2686),"")</f>
        <v/>
      </c>
      <c r="E2689" s="1" t="str">
        <f>IF(在职员工基本信息!E2686="","",在职员工基本信息!E2686)</f>
        <v/>
      </c>
      <c r="F2689" s="23" t="str">
        <f>IF(在职员工基本信息!G2686="","",在职员工基本信息!G2686)</f>
        <v/>
      </c>
      <c r="G2689" s="1" t="str">
        <f>IF(在职员工基本信息!B2686="","",在职员工基本信息!B2686)</f>
        <v/>
      </c>
      <c r="H2689" s="1" t="str">
        <f>IF(在职员工基本信息!C2686="","",在职员工基本信息!C2686)</f>
        <v/>
      </c>
      <c r="J2689" s="23" t="str">
        <f t="shared" si="205"/>
        <v/>
      </c>
      <c r="K2689" s="23" t="str">
        <f t="shared" si="206"/>
        <v/>
      </c>
      <c r="L2689" s="23" t="str">
        <f t="shared" si="207"/>
        <v/>
      </c>
      <c r="M2689" s="23" t="str">
        <f t="shared" si="208"/>
        <v/>
      </c>
      <c r="N2689" s="23" t="str">
        <f t="shared" si="209"/>
        <v/>
      </c>
    </row>
    <row r="2690" spans="1:14">
      <c r="A2690" s="1" t="str">
        <f>B2690&amp;COUNTIF(B$8:B2690,B2690)</f>
        <v>2678</v>
      </c>
      <c r="B2690" s="1" t="str">
        <f>IF(MONTH(在职员工基本信息!G2687)=$L$4,MONTH(在职员工基本信息!G2687),"")</f>
        <v/>
      </c>
      <c r="D2690" s="1" t="str">
        <f>IFERROR(IF(在职员工基本信息!D2687="","",在职员工基本信息!D2687),"")</f>
        <v/>
      </c>
      <c r="E2690" s="1" t="str">
        <f>IF(在职员工基本信息!E2687="","",在职员工基本信息!E2687)</f>
        <v/>
      </c>
      <c r="F2690" s="23" t="str">
        <f>IF(在职员工基本信息!G2687="","",在职员工基本信息!G2687)</f>
        <v/>
      </c>
      <c r="G2690" s="1" t="str">
        <f>IF(在职员工基本信息!B2687="","",在职员工基本信息!B2687)</f>
        <v/>
      </c>
      <c r="H2690" s="1" t="str">
        <f>IF(在职员工基本信息!C2687="","",在职员工基本信息!C2687)</f>
        <v/>
      </c>
      <c r="J2690" s="23" t="str">
        <f t="shared" si="205"/>
        <v/>
      </c>
      <c r="K2690" s="23" t="str">
        <f t="shared" si="206"/>
        <v/>
      </c>
      <c r="L2690" s="23" t="str">
        <f t="shared" si="207"/>
        <v/>
      </c>
      <c r="M2690" s="23" t="str">
        <f t="shared" si="208"/>
        <v/>
      </c>
      <c r="N2690" s="23" t="str">
        <f t="shared" si="209"/>
        <v/>
      </c>
    </row>
    <row r="2691" spans="1:14">
      <c r="A2691" s="1" t="str">
        <f>B2691&amp;COUNTIF(B$8:B2691,B2691)</f>
        <v>2679</v>
      </c>
      <c r="B2691" s="1" t="str">
        <f>IF(MONTH(在职员工基本信息!G2688)=$L$4,MONTH(在职员工基本信息!G2688),"")</f>
        <v/>
      </c>
      <c r="D2691" s="1" t="str">
        <f>IFERROR(IF(在职员工基本信息!D2688="","",在职员工基本信息!D2688),"")</f>
        <v/>
      </c>
      <c r="E2691" s="1" t="str">
        <f>IF(在职员工基本信息!E2688="","",在职员工基本信息!E2688)</f>
        <v/>
      </c>
      <c r="F2691" s="23" t="str">
        <f>IF(在职员工基本信息!G2688="","",在职员工基本信息!G2688)</f>
        <v/>
      </c>
      <c r="G2691" s="1" t="str">
        <f>IF(在职员工基本信息!B2688="","",在职员工基本信息!B2688)</f>
        <v/>
      </c>
      <c r="H2691" s="1" t="str">
        <f>IF(在职员工基本信息!C2688="","",在职员工基本信息!C2688)</f>
        <v/>
      </c>
      <c r="J2691" s="23" t="str">
        <f t="shared" si="205"/>
        <v/>
      </c>
      <c r="K2691" s="23" t="str">
        <f t="shared" si="206"/>
        <v/>
      </c>
      <c r="L2691" s="23" t="str">
        <f t="shared" si="207"/>
        <v/>
      </c>
      <c r="M2691" s="23" t="str">
        <f t="shared" si="208"/>
        <v/>
      </c>
      <c r="N2691" s="23" t="str">
        <f t="shared" si="209"/>
        <v/>
      </c>
    </row>
    <row r="2692" spans="1:14">
      <c r="A2692" s="1" t="str">
        <f>B2692&amp;COUNTIF(B$8:B2692,B2692)</f>
        <v>2680</v>
      </c>
      <c r="B2692" s="1" t="str">
        <f>IF(MONTH(在职员工基本信息!G2689)=$L$4,MONTH(在职员工基本信息!G2689),"")</f>
        <v/>
      </c>
      <c r="D2692" s="1" t="str">
        <f>IFERROR(IF(在职员工基本信息!D2689="","",在职员工基本信息!D2689),"")</f>
        <v/>
      </c>
      <c r="E2692" s="1" t="str">
        <f>IF(在职员工基本信息!E2689="","",在职员工基本信息!E2689)</f>
        <v/>
      </c>
      <c r="F2692" s="23" t="str">
        <f>IF(在职员工基本信息!G2689="","",在职员工基本信息!G2689)</f>
        <v/>
      </c>
      <c r="G2692" s="1" t="str">
        <f>IF(在职员工基本信息!B2689="","",在职员工基本信息!B2689)</f>
        <v/>
      </c>
      <c r="H2692" s="1" t="str">
        <f>IF(在职员工基本信息!C2689="","",在职员工基本信息!C2689)</f>
        <v/>
      </c>
      <c r="J2692" s="23" t="str">
        <f t="shared" si="205"/>
        <v/>
      </c>
      <c r="K2692" s="23" t="str">
        <f t="shared" si="206"/>
        <v/>
      </c>
      <c r="L2692" s="23" t="str">
        <f t="shared" si="207"/>
        <v/>
      </c>
      <c r="M2692" s="23" t="str">
        <f t="shared" si="208"/>
        <v/>
      </c>
      <c r="N2692" s="23" t="str">
        <f t="shared" si="209"/>
        <v/>
      </c>
    </row>
    <row r="2693" spans="1:14">
      <c r="A2693" s="1" t="str">
        <f>B2693&amp;COUNTIF(B$8:B2693,B2693)</f>
        <v>2681</v>
      </c>
      <c r="B2693" s="1" t="str">
        <f>IF(MONTH(在职员工基本信息!G2690)=$L$4,MONTH(在职员工基本信息!G2690),"")</f>
        <v/>
      </c>
      <c r="D2693" s="1" t="str">
        <f>IFERROR(IF(在职员工基本信息!D2690="","",在职员工基本信息!D2690),"")</f>
        <v/>
      </c>
      <c r="E2693" s="1" t="str">
        <f>IF(在职员工基本信息!E2690="","",在职员工基本信息!E2690)</f>
        <v/>
      </c>
      <c r="F2693" s="23" t="str">
        <f>IF(在职员工基本信息!G2690="","",在职员工基本信息!G2690)</f>
        <v/>
      </c>
      <c r="G2693" s="1" t="str">
        <f>IF(在职员工基本信息!B2690="","",在职员工基本信息!B2690)</f>
        <v/>
      </c>
      <c r="H2693" s="1" t="str">
        <f>IF(在职员工基本信息!C2690="","",在职员工基本信息!C2690)</f>
        <v/>
      </c>
      <c r="J2693" s="23" t="str">
        <f t="shared" si="205"/>
        <v/>
      </c>
      <c r="K2693" s="23" t="str">
        <f t="shared" si="206"/>
        <v/>
      </c>
      <c r="L2693" s="23" t="str">
        <f t="shared" si="207"/>
        <v/>
      </c>
      <c r="M2693" s="23" t="str">
        <f t="shared" si="208"/>
        <v/>
      </c>
      <c r="N2693" s="23" t="str">
        <f t="shared" si="209"/>
        <v/>
      </c>
    </row>
    <row r="2694" spans="1:14">
      <c r="A2694" s="1" t="str">
        <f>B2694&amp;COUNTIF(B$8:B2694,B2694)</f>
        <v>2682</v>
      </c>
      <c r="B2694" s="1" t="str">
        <f>IF(MONTH(在职员工基本信息!G2691)=$L$4,MONTH(在职员工基本信息!G2691),"")</f>
        <v/>
      </c>
      <c r="D2694" s="1" t="str">
        <f>IFERROR(IF(在职员工基本信息!D2691="","",在职员工基本信息!D2691),"")</f>
        <v/>
      </c>
      <c r="E2694" s="1" t="str">
        <f>IF(在职员工基本信息!E2691="","",在职员工基本信息!E2691)</f>
        <v/>
      </c>
      <c r="F2694" s="23" t="str">
        <f>IF(在职员工基本信息!G2691="","",在职员工基本信息!G2691)</f>
        <v/>
      </c>
      <c r="G2694" s="1" t="str">
        <f>IF(在职员工基本信息!B2691="","",在职员工基本信息!B2691)</f>
        <v/>
      </c>
      <c r="H2694" s="1" t="str">
        <f>IF(在职员工基本信息!C2691="","",在职员工基本信息!C2691)</f>
        <v/>
      </c>
      <c r="J2694" s="23" t="str">
        <f t="shared" si="205"/>
        <v/>
      </c>
      <c r="K2694" s="23" t="str">
        <f t="shared" si="206"/>
        <v/>
      </c>
      <c r="L2694" s="23" t="str">
        <f t="shared" si="207"/>
        <v/>
      </c>
      <c r="M2694" s="23" t="str">
        <f t="shared" si="208"/>
        <v/>
      </c>
      <c r="N2694" s="23" t="str">
        <f t="shared" si="209"/>
        <v/>
      </c>
    </row>
    <row r="2695" spans="1:14">
      <c r="A2695" s="1" t="str">
        <f>B2695&amp;COUNTIF(B$8:B2695,B2695)</f>
        <v>2683</v>
      </c>
      <c r="B2695" s="1" t="str">
        <f>IF(MONTH(在职员工基本信息!G2692)=$L$4,MONTH(在职员工基本信息!G2692),"")</f>
        <v/>
      </c>
      <c r="D2695" s="1" t="str">
        <f>IFERROR(IF(在职员工基本信息!D2692="","",在职员工基本信息!D2692),"")</f>
        <v/>
      </c>
      <c r="E2695" s="1" t="str">
        <f>IF(在职员工基本信息!E2692="","",在职员工基本信息!E2692)</f>
        <v/>
      </c>
      <c r="F2695" s="23" t="str">
        <f>IF(在职员工基本信息!G2692="","",在职员工基本信息!G2692)</f>
        <v/>
      </c>
      <c r="G2695" s="1" t="str">
        <f>IF(在职员工基本信息!B2692="","",在职员工基本信息!B2692)</f>
        <v/>
      </c>
      <c r="H2695" s="1" t="str">
        <f>IF(在职员工基本信息!C2692="","",在职员工基本信息!C2692)</f>
        <v/>
      </c>
      <c r="J2695" s="23" t="str">
        <f t="shared" si="205"/>
        <v/>
      </c>
      <c r="K2695" s="23" t="str">
        <f t="shared" si="206"/>
        <v/>
      </c>
      <c r="L2695" s="23" t="str">
        <f t="shared" si="207"/>
        <v/>
      </c>
      <c r="M2695" s="23" t="str">
        <f t="shared" si="208"/>
        <v/>
      </c>
      <c r="N2695" s="23" t="str">
        <f t="shared" si="209"/>
        <v/>
      </c>
    </row>
    <row r="2696" spans="1:14">
      <c r="A2696" s="1" t="str">
        <f>B2696&amp;COUNTIF(B$8:B2696,B2696)</f>
        <v>2684</v>
      </c>
      <c r="B2696" s="1" t="str">
        <f>IF(MONTH(在职员工基本信息!G2693)=$L$4,MONTH(在职员工基本信息!G2693),"")</f>
        <v/>
      </c>
      <c r="D2696" s="1" t="str">
        <f>IFERROR(IF(在职员工基本信息!D2693="","",在职员工基本信息!D2693),"")</f>
        <v/>
      </c>
      <c r="E2696" s="1" t="str">
        <f>IF(在职员工基本信息!E2693="","",在职员工基本信息!E2693)</f>
        <v/>
      </c>
      <c r="F2696" s="23" t="str">
        <f>IF(在职员工基本信息!G2693="","",在职员工基本信息!G2693)</f>
        <v/>
      </c>
      <c r="G2696" s="1" t="str">
        <f>IF(在职员工基本信息!B2693="","",在职员工基本信息!B2693)</f>
        <v/>
      </c>
      <c r="H2696" s="1" t="str">
        <f>IF(在职员工基本信息!C2693="","",在职员工基本信息!C2693)</f>
        <v/>
      </c>
      <c r="J2696" s="23" t="str">
        <f t="shared" ref="J2696:J2759" si="210">IFERROR(VLOOKUP($L$4&amp;(ROW()-7),$A:$H,4,0),"")</f>
        <v/>
      </c>
      <c r="K2696" s="23" t="str">
        <f t="shared" ref="K2696:K2759" si="211">IFERROR(VLOOKUP($L$4&amp;(ROW()-7),$A:$H,5,0),"")</f>
        <v/>
      </c>
      <c r="L2696" s="23" t="str">
        <f t="shared" ref="L2696:L2759" si="212">IFERROR(VLOOKUP($L$4&amp;(ROW()-7),$A:$H,6,0),"")</f>
        <v/>
      </c>
      <c r="M2696" s="23" t="str">
        <f t="shared" ref="M2696:M2759" si="213">IFERROR(VLOOKUP($L$4&amp;(ROW()-7),$A:$H,7,0),"")</f>
        <v/>
      </c>
      <c r="N2696" s="23" t="str">
        <f t="shared" ref="N2696:N2759" si="214">IFERROR(VLOOKUP($L$4&amp;(ROW()-7),$A:$H,8,0),"")</f>
        <v/>
      </c>
    </row>
    <row r="2697" spans="1:14">
      <c r="A2697" s="1" t="str">
        <f>B2697&amp;COUNTIF(B$8:B2697,B2697)</f>
        <v>2685</v>
      </c>
      <c r="B2697" s="1" t="str">
        <f>IF(MONTH(在职员工基本信息!G2694)=$L$4,MONTH(在职员工基本信息!G2694),"")</f>
        <v/>
      </c>
      <c r="D2697" s="1" t="str">
        <f>IFERROR(IF(在职员工基本信息!D2694="","",在职员工基本信息!D2694),"")</f>
        <v/>
      </c>
      <c r="E2697" s="1" t="str">
        <f>IF(在职员工基本信息!E2694="","",在职员工基本信息!E2694)</f>
        <v/>
      </c>
      <c r="F2697" s="23" t="str">
        <f>IF(在职员工基本信息!G2694="","",在职员工基本信息!G2694)</f>
        <v/>
      </c>
      <c r="G2697" s="1" t="str">
        <f>IF(在职员工基本信息!B2694="","",在职员工基本信息!B2694)</f>
        <v/>
      </c>
      <c r="H2697" s="1" t="str">
        <f>IF(在职员工基本信息!C2694="","",在职员工基本信息!C2694)</f>
        <v/>
      </c>
      <c r="J2697" s="23" t="str">
        <f t="shared" si="210"/>
        <v/>
      </c>
      <c r="K2697" s="23" t="str">
        <f t="shared" si="211"/>
        <v/>
      </c>
      <c r="L2697" s="23" t="str">
        <f t="shared" si="212"/>
        <v/>
      </c>
      <c r="M2697" s="23" t="str">
        <f t="shared" si="213"/>
        <v/>
      </c>
      <c r="N2697" s="23" t="str">
        <f t="shared" si="214"/>
        <v/>
      </c>
    </row>
    <row r="2698" spans="1:14">
      <c r="A2698" s="1" t="str">
        <f>B2698&amp;COUNTIF(B$8:B2698,B2698)</f>
        <v>2686</v>
      </c>
      <c r="B2698" s="1" t="str">
        <f>IF(MONTH(在职员工基本信息!G2695)=$L$4,MONTH(在职员工基本信息!G2695),"")</f>
        <v/>
      </c>
      <c r="D2698" s="1" t="str">
        <f>IFERROR(IF(在职员工基本信息!D2695="","",在职员工基本信息!D2695),"")</f>
        <v/>
      </c>
      <c r="E2698" s="1" t="str">
        <f>IF(在职员工基本信息!E2695="","",在职员工基本信息!E2695)</f>
        <v/>
      </c>
      <c r="F2698" s="23" t="str">
        <f>IF(在职员工基本信息!G2695="","",在职员工基本信息!G2695)</f>
        <v/>
      </c>
      <c r="G2698" s="1" t="str">
        <f>IF(在职员工基本信息!B2695="","",在职员工基本信息!B2695)</f>
        <v/>
      </c>
      <c r="H2698" s="1" t="str">
        <f>IF(在职员工基本信息!C2695="","",在职员工基本信息!C2695)</f>
        <v/>
      </c>
      <c r="J2698" s="23" t="str">
        <f t="shared" si="210"/>
        <v/>
      </c>
      <c r="K2698" s="23" t="str">
        <f t="shared" si="211"/>
        <v/>
      </c>
      <c r="L2698" s="23" t="str">
        <f t="shared" si="212"/>
        <v/>
      </c>
      <c r="M2698" s="23" t="str">
        <f t="shared" si="213"/>
        <v/>
      </c>
      <c r="N2698" s="23" t="str">
        <f t="shared" si="214"/>
        <v/>
      </c>
    </row>
    <row r="2699" spans="1:14">
      <c r="A2699" s="1" t="str">
        <f>B2699&amp;COUNTIF(B$8:B2699,B2699)</f>
        <v>2687</v>
      </c>
      <c r="B2699" s="1" t="str">
        <f>IF(MONTH(在职员工基本信息!G2696)=$L$4,MONTH(在职员工基本信息!G2696),"")</f>
        <v/>
      </c>
      <c r="D2699" s="1" t="str">
        <f>IFERROR(IF(在职员工基本信息!D2696="","",在职员工基本信息!D2696),"")</f>
        <v/>
      </c>
      <c r="E2699" s="1" t="str">
        <f>IF(在职员工基本信息!E2696="","",在职员工基本信息!E2696)</f>
        <v/>
      </c>
      <c r="F2699" s="23" t="str">
        <f>IF(在职员工基本信息!G2696="","",在职员工基本信息!G2696)</f>
        <v/>
      </c>
      <c r="G2699" s="1" t="str">
        <f>IF(在职员工基本信息!B2696="","",在职员工基本信息!B2696)</f>
        <v/>
      </c>
      <c r="H2699" s="1" t="str">
        <f>IF(在职员工基本信息!C2696="","",在职员工基本信息!C2696)</f>
        <v/>
      </c>
      <c r="J2699" s="23" t="str">
        <f t="shared" si="210"/>
        <v/>
      </c>
      <c r="K2699" s="23" t="str">
        <f t="shared" si="211"/>
        <v/>
      </c>
      <c r="L2699" s="23" t="str">
        <f t="shared" si="212"/>
        <v/>
      </c>
      <c r="M2699" s="23" t="str">
        <f t="shared" si="213"/>
        <v/>
      </c>
      <c r="N2699" s="23" t="str">
        <f t="shared" si="214"/>
        <v/>
      </c>
    </row>
    <row r="2700" spans="1:14">
      <c r="A2700" s="1" t="str">
        <f>B2700&amp;COUNTIF(B$8:B2700,B2700)</f>
        <v>2688</v>
      </c>
      <c r="B2700" s="1" t="str">
        <f>IF(MONTH(在职员工基本信息!G2697)=$L$4,MONTH(在职员工基本信息!G2697),"")</f>
        <v/>
      </c>
      <c r="D2700" s="1" t="str">
        <f>IFERROR(IF(在职员工基本信息!D2697="","",在职员工基本信息!D2697),"")</f>
        <v/>
      </c>
      <c r="E2700" s="1" t="str">
        <f>IF(在职员工基本信息!E2697="","",在职员工基本信息!E2697)</f>
        <v/>
      </c>
      <c r="F2700" s="23" t="str">
        <f>IF(在职员工基本信息!G2697="","",在职员工基本信息!G2697)</f>
        <v/>
      </c>
      <c r="G2700" s="1" t="str">
        <f>IF(在职员工基本信息!B2697="","",在职员工基本信息!B2697)</f>
        <v/>
      </c>
      <c r="H2700" s="1" t="str">
        <f>IF(在职员工基本信息!C2697="","",在职员工基本信息!C2697)</f>
        <v/>
      </c>
      <c r="J2700" s="23" t="str">
        <f t="shared" si="210"/>
        <v/>
      </c>
      <c r="K2700" s="23" t="str">
        <f t="shared" si="211"/>
        <v/>
      </c>
      <c r="L2700" s="23" t="str">
        <f t="shared" si="212"/>
        <v/>
      </c>
      <c r="M2700" s="23" t="str">
        <f t="shared" si="213"/>
        <v/>
      </c>
      <c r="N2700" s="23" t="str">
        <f t="shared" si="214"/>
        <v/>
      </c>
    </row>
    <row r="2701" spans="1:14">
      <c r="A2701" s="1" t="str">
        <f>B2701&amp;COUNTIF(B$8:B2701,B2701)</f>
        <v>2689</v>
      </c>
      <c r="B2701" s="1" t="str">
        <f>IF(MONTH(在职员工基本信息!G2698)=$L$4,MONTH(在职员工基本信息!G2698),"")</f>
        <v/>
      </c>
      <c r="D2701" s="1" t="str">
        <f>IFERROR(IF(在职员工基本信息!D2698="","",在职员工基本信息!D2698),"")</f>
        <v/>
      </c>
      <c r="E2701" s="1" t="str">
        <f>IF(在职员工基本信息!E2698="","",在职员工基本信息!E2698)</f>
        <v/>
      </c>
      <c r="F2701" s="23" t="str">
        <f>IF(在职员工基本信息!G2698="","",在职员工基本信息!G2698)</f>
        <v/>
      </c>
      <c r="G2701" s="1" t="str">
        <f>IF(在职员工基本信息!B2698="","",在职员工基本信息!B2698)</f>
        <v/>
      </c>
      <c r="H2701" s="1" t="str">
        <f>IF(在职员工基本信息!C2698="","",在职员工基本信息!C2698)</f>
        <v/>
      </c>
      <c r="J2701" s="23" t="str">
        <f t="shared" si="210"/>
        <v/>
      </c>
      <c r="K2701" s="23" t="str">
        <f t="shared" si="211"/>
        <v/>
      </c>
      <c r="L2701" s="23" t="str">
        <f t="shared" si="212"/>
        <v/>
      </c>
      <c r="M2701" s="23" t="str">
        <f t="shared" si="213"/>
        <v/>
      </c>
      <c r="N2701" s="23" t="str">
        <f t="shared" si="214"/>
        <v/>
      </c>
    </row>
    <row r="2702" spans="1:14">
      <c r="A2702" s="1" t="str">
        <f>B2702&amp;COUNTIF(B$8:B2702,B2702)</f>
        <v>2690</v>
      </c>
      <c r="B2702" s="1" t="str">
        <f>IF(MONTH(在职员工基本信息!G2699)=$L$4,MONTH(在职员工基本信息!G2699),"")</f>
        <v/>
      </c>
      <c r="D2702" s="1" t="str">
        <f>IFERROR(IF(在职员工基本信息!D2699="","",在职员工基本信息!D2699),"")</f>
        <v/>
      </c>
      <c r="E2702" s="1" t="str">
        <f>IF(在职员工基本信息!E2699="","",在职员工基本信息!E2699)</f>
        <v/>
      </c>
      <c r="F2702" s="23" t="str">
        <f>IF(在职员工基本信息!G2699="","",在职员工基本信息!G2699)</f>
        <v/>
      </c>
      <c r="G2702" s="1" t="str">
        <f>IF(在职员工基本信息!B2699="","",在职员工基本信息!B2699)</f>
        <v/>
      </c>
      <c r="H2702" s="1" t="str">
        <f>IF(在职员工基本信息!C2699="","",在职员工基本信息!C2699)</f>
        <v/>
      </c>
      <c r="J2702" s="23" t="str">
        <f t="shared" si="210"/>
        <v/>
      </c>
      <c r="K2702" s="23" t="str">
        <f t="shared" si="211"/>
        <v/>
      </c>
      <c r="L2702" s="23" t="str">
        <f t="shared" si="212"/>
        <v/>
      </c>
      <c r="M2702" s="23" t="str">
        <f t="shared" si="213"/>
        <v/>
      </c>
      <c r="N2702" s="23" t="str">
        <f t="shared" si="214"/>
        <v/>
      </c>
    </row>
    <row r="2703" spans="1:14">
      <c r="A2703" s="1" t="str">
        <f>B2703&amp;COUNTIF(B$8:B2703,B2703)</f>
        <v>2691</v>
      </c>
      <c r="B2703" s="1" t="str">
        <f>IF(MONTH(在职员工基本信息!G2700)=$L$4,MONTH(在职员工基本信息!G2700),"")</f>
        <v/>
      </c>
      <c r="D2703" s="1" t="str">
        <f>IFERROR(IF(在职员工基本信息!D2700="","",在职员工基本信息!D2700),"")</f>
        <v/>
      </c>
      <c r="E2703" s="1" t="str">
        <f>IF(在职员工基本信息!E2700="","",在职员工基本信息!E2700)</f>
        <v/>
      </c>
      <c r="F2703" s="23" t="str">
        <f>IF(在职员工基本信息!G2700="","",在职员工基本信息!G2700)</f>
        <v/>
      </c>
      <c r="G2703" s="1" t="str">
        <f>IF(在职员工基本信息!B2700="","",在职员工基本信息!B2700)</f>
        <v/>
      </c>
      <c r="H2703" s="1" t="str">
        <f>IF(在职员工基本信息!C2700="","",在职员工基本信息!C2700)</f>
        <v/>
      </c>
      <c r="J2703" s="23" t="str">
        <f t="shared" si="210"/>
        <v/>
      </c>
      <c r="K2703" s="23" t="str">
        <f t="shared" si="211"/>
        <v/>
      </c>
      <c r="L2703" s="23" t="str">
        <f t="shared" si="212"/>
        <v/>
      </c>
      <c r="M2703" s="23" t="str">
        <f t="shared" si="213"/>
        <v/>
      </c>
      <c r="N2703" s="23" t="str">
        <f t="shared" si="214"/>
        <v/>
      </c>
    </row>
    <row r="2704" spans="1:14">
      <c r="A2704" s="1" t="str">
        <f>B2704&amp;COUNTIF(B$8:B2704,B2704)</f>
        <v>2692</v>
      </c>
      <c r="B2704" s="1" t="str">
        <f>IF(MONTH(在职员工基本信息!G2701)=$L$4,MONTH(在职员工基本信息!G2701),"")</f>
        <v/>
      </c>
      <c r="D2704" s="1" t="str">
        <f>IFERROR(IF(在职员工基本信息!D2701="","",在职员工基本信息!D2701),"")</f>
        <v/>
      </c>
      <c r="E2704" s="1" t="str">
        <f>IF(在职员工基本信息!E2701="","",在职员工基本信息!E2701)</f>
        <v/>
      </c>
      <c r="F2704" s="23" t="str">
        <f>IF(在职员工基本信息!G2701="","",在职员工基本信息!G2701)</f>
        <v/>
      </c>
      <c r="G2704" s="1" t="str">
        <f>IF(在职员工基本信息!B2701="","",在职员工基本信息!B2701)</f>
        <v/>
      </c>
      <c r="H2704" s="1" t="str">
        <f>IF(在职员工基本信息!C2701="","",在职员工基本信息!C2701)</f>
        <v/>
      </c>
      <c r="J2704" s="23" t="str">
        <f t="shared" si="210"/>
        <v/>
      </c>
      <c r="K2704" s="23" t="str">
        <f t="shared" si="211"/>
        <v/>
      </c>
      <c r="L2704" s="23" t="str">
        <f t="shared" si="212"/>
        <v/>
      </c>
      <c r="M2704" s="23" t="str">
        <f t="shared" si="213"/>
        <v/>
      </c>
      <c r="N2704" s="23" t="str">
        <f t="shared" si="214"/>
        <v/>
      </c>
    </row>
    <row r="2705" spans="1:14">
      <c r="A2705" s="1" t="str">
        <f>B2705&amp;COUNTIF(B$8:B2705,B2705)</f>
        <v>2693</v>
      </c>
      <c r="B2705" s="1" t="str">
        <f>IF(MONTH(在职员工基本信息!G2702)=$L$4,MONTH(在职员工基本信息!G2702),"")</f>
        <v/>
      </c>
      <c r="D2705" s="1" t="str">
        <f>IFERROR(IF(在职员工基本信息!D2702="","",在职员工基本信息!D2702),"")</f>
        <v/>
      </c>
      <c r="E2705" s="1" t="str">
        <f>IF(在职员工基本信息!E2702="","",在职员工基本信息!E2702)</f>
        <v/>
      </c>
      <c r="F2705" s="23" t="str">
        <f>IF(在职员工基本信息!G2702="","",在职员工基本信息!G2702)</f>
        <v/>
      </c>
      <c r="G2705" s="1" t="str">
        <f>IF(在职员工基本信息!B2702="","",在职员工基本信息!B2702)</f>
        <v/>
      </c>
      <c r="H2705" s="1" t="str">
        <f>IF(在职员工基本信息!C2702="","",在职员工基本信息!C2702)</f>
        <v/>
      </c>
      <c r="J2705" s="23" t="str">
        <f t="shared" si="210"/>
        <v/>
      </c>
      <c r="K2705" s="23" t="str">
        <f t="shared" si="211"/>
        <v/>
      </c>
      <c r="L2705" s="23" t="str">
        <f t="shared" si="212"/>
        <v/>
      </c>
      <c r="M2705" s="23" t="str">
        <f t="shared" si="213"/>
        <v/>
      </c>
      <c r="N2705" s="23" t="str">
        <f t="shared" si="214"/>
        <v/>
      </c>
    </row>
    <row r="2706" spans="1:14">
      <c r="A2706" s="1" t="str">
        <f>B2706&amp;COUNTIF(B$8:B2706,B2706)</f>
        <v>2694</v>
      </c>
      <c r="B2706" s="1" t="str">
        <f>IF(MONTH(在职员工基本信息!G2703)=$L$4,MONTH(在职员工基本信息!G2703),"")</f>
        <v/>
      </c>
      <c r="D2706" s="1" t="str">
        <f>IFERROR(IF(在职员工基本信息!D2703="","",在职员工基本信息!D2703),"")</f>
        <v/>
      </c>
      <c r="E2706" s="1" t="str">
        <f>IF(在职员工基本信息!E2703="","",在职员工基本信息!E2703)</f>
        <v/>
      </c>
      <c r="F2706" s="23" t="str">
        <f>IF(在职员工基本信息!G2703="","",在职员工基本信息!G2703)</f>
        <v/>
      </c>
      <c r="G2706" s="1" t="str">
        <f>IF(在职员工基本信息!B2703="","",在职员工基本信息!B2703)</f>
        <v/>
      </c>
      <c r="H2706" s="1" t="str">
        <f>IF(在职员工基本信息!C2703="","",在职员工基本信息!C2703)</f>
        <v/>
      </c>
      <c r="J2706" s="23" t="str">
        <f t="shared" si="210"/>
        <v/>
      </c>
      <c r="K2706" s="23" t="str">
        <f t="shared" si="211"/>
        <v/>
      </c>
      <c r="L2706" s="23" t="str">
        <f t="shared" si="212"/>
        <v/>
      </c>
      <c r="M2706" s="23" t="str">
        <f t="shared" si="213"/>
        <v/>
      </c>
      <c r="N2706" s="23" t="str">
        <f t="shared" si="214"/>
        <v/>
      </c>
    </row>
    <row r="2707" spans="1:14">
      <c r="A2707" s="1" t="str">
        <f>B2707&amp;COUNTIF(B$8:B2707,B2707)</f>
        <v>2695</v>
      </c>
      <c r="B2707" s="1" t="str">
        <f>IF(MONTH(在职员工基本信息!G2704)=$L$4,MONTH(在职员工基本信息!G2704),"")</f>
        <v/>
      </c>
      <c r="D2707" s="1" t="str">
        <f>IFERROR(IF(在职员工基本信息!D2704="","",在职员工基本信息!D2704),"")</f>
        <v/>
      </c>
      <c r="E2707" s="1" t="str">
        <f>IF(在职员工基本信息!E2704="","",在职员工基本信息!E2704)</f>
        <v/>
      </c>
      <c r="F2707" s="23" t="str">
        <f>IF(在职员工基本信息!G2704="","",在职员工基本信息!G2704)</f>
        <v/>
      </c>
      <c r="G2707" s="1" t="str">
        <f>IF(在职员工基本信息!B2704="","",在职员工基本信息!B2704)</f>
        <v/>
      </c>
      <c r="H2707" s="1" t="str">
        <f>IF(在职员工基本信息!C2704="","",在职员工基本信息!C2704)</f>
        <v/>
      </c>
      <c r="J2707" s="23" t="str">
        <f t="shared" si="210"/>
        <v/>
      </c>
      <c r="K2707" s="23" t="str">
        <f t="shared" si="211"/>
        <v/>
      </c>
      <c r="L2707" s="23" t="str">
        <f t="shared" si="212"/>
        <v/>
      </c>
      <c r="M2707" s="23" t="str">
        <f t="shared" si="213"/>
        <v/>
      </c>
      <c r="N2707" s="23" t="str">
        <f t="shared" si="214"/>
        <v/>
      </c>
    </row>
    <row r="2708" spans="1:14">
      <c r="A2708" s="1" t="str">
        <f>B2708&amp;COUNTIF(B$8:B2708,B2708)</f>
        <v>2696</v>
      </c>
      <c r="B2708" s="1" t="str">
        <f>IF(MONTH(在职员工基本信息!G2705)=$L$4,MONTH(在职员工基本信息!G2705),"")</f>
        <v/>
      </c>
      <c r="D2708" s="1" t="str">
        <f>IFERROR(IF(在职员工基本信息!D2705="","",在职员工基本信息!D2705),"")</f>
        <v/>
      </c>
      <c r="E2708" s="1" t="str">
        <f>IF(在职员工基本信息!E2705="","",在职员工基本信息!E2705)</f>
        <v/>
      </c>
      <c r="F2708" s="23" t="str">
        <f>IF(在职员工基本信息!G2705="","",在职员工基本信息!G2705)</f>
        <v/>
      </c>
      <c r="G2708" s="1" t="str">
        <f>IF(在职员工基本信息!B2705="","",在职员工基本信息!B2705)</f>
        <v/>
      </c>
      <c r="H2708" s="1" t="str">
        <f>IF(在职员工基本信息!C2705="","",在职员工基本信息!C2705)</f>
        <v/>
      </c>
      <c r="J2708" s="23" t="str">
        <f t="shared" si="210"/>
        <v/>
      </c>
      <c r="K2708" s="23" t="str">
        <f t="shared" si="211"/>
        <v/>
      </c>
      <c r="L2708" s="23" t="str">
        <f t="shared" si="212"/>
        <v/>
      </c>
      <c r="M2708" s="23" t="str">
        <f t="shared" si="213"/>
        <v/>
      </c>
      <c r="N2708" s="23" t="str">
        <f t="shared" si="214"/>
        <v/>
      </c>
    </row>
    <row r="2709" spans="1:14">
      <c r="A2709" s="1" t="str">
        <f>B2709&amp;COUNTIF(B$8:B2709,B2709)</f>
        <v>2697</v>
      </c>
      <c r="B2709" s="1" t="str">
        <f>IF(MONTH(在职员工基本信息!G2706)=$L$4,MONTH(在职员工基本信息!G2706),"")</f>
        <v/>
      </c>
      <c r="D2709" s="1" t="str">
        <f>IFERROR(IF(在职员工基本信息!D2706="","",在职员工基本信息!D2706),"")</f>
        <v/>
      </c>
      <c r="E2709" s="1" t="str">
        <f>IF(在职员工基本信息!E2706="","",在职员工基本信息!E2706)</f>
        <v/>
      </c>
      <c r="F2709" s="23" t="str">
        <f>IF(在职员工基本信息!G2706="","",在职员工基本信息!G2706)</f>
        <v/>
      </c>
      <c r="G2709" s="1" t="str">
        <f>IF(在职员工基本信息!B2706="","",在职员工基本信息!B2706)</f>
        <v/>
      </c>
      <c r="H2709" s="1" t="str">
        <f>IF(在职员工基本信息!C2706="","",在职员工基本信息!C2706)</f>
        <v/>
      </c>
      <c r="J2709" s="23" t="str">
        <f t="shared" si="210"/>
        <v/>
      </c>
      <c r="K2709" s="23" t="str">
        <f t="shared" si="211"/>
        <v/>
      </c>
      <c r="L2709" s="23" t="str">
        <f t="shared" si="212"/>
        <v/>
      </c>
      <c r="M2709" s="23" t="str">
        <f t="shared" si="213"/>
        <v/>
      </c>
      <c r="N2709" s="23" t="str">
        <f t="shared" si="214"/>
        <v/>
      </c>
    </row>
    <row r="2710" spans="1:14">
      <c r="A2710" s="1" t="str">
        <f>B2710&amp;COUNTIF(B$8:B2710,B2710)</f>
        <v>2698</v>
      </c>
      <c r="B2710" s="1" t="str">
        <f>IF(MONTH(在职员工基本信息!G2707)=$L$4,MONTH(在职员工基本信息!G2707),"")</f>
        <v/>
      </c>
      <c r="D2710" s="1" t="str">
        <f>IFERROR(IF(在职员工基本信息!D2707="","",在职员工基本信息!D2707),"")</f>
        <v/>
      </c>
      <c r="E2710" s="1" t="str">
        <f>IF(在职员工基本信息!E2707="","",在职员工基本信息!E2707)</f>
        <v/>
      </c>
      <c r="F2710" s="23" t="str">
        <f>IF(在职员工基本信息!G2707="","",在职员工基本信息!G2707)</f>
        <v/>
      </c>
      <c r="G2710" s="1" t="str">
        <f>IF(在职员工基本信息!B2707="","",在职员工基本信息!B2707)</f>
        <v/>
      </c>
      <c r="H2710" s="1" t="str">
        <f>IF(在职员工基本信息!C2707="","",在职员工基本信息!C2707)</f>
        <v/>
      </c>
      <c r="J2710" s="23" t="str">
        <f t="shared" si="210"/>
        <v/>
      </c>
      <c r="K2710" s="23" t="str">
        <f t="shared" si="211"/>
        <v/>
      </c>
      <c r="L2710" s="23" t="str">
        <f t="shared" si="212"/>
        <v/>
      </c>
      <c r="M2710" s="23" t="str">
        <f t="shared" si="213"/>
        <v/>
      </c>
      <c r="N2710" s="23" t="str">
        <f t="shared" si="214"/>
        <v/>
      </c>
    </row>
    <row r="2711" spans="1:14">
      <c r="A2711" s="1" t="str">
        <f>B2711&amp;COUNTIF(B$8:B2711,B2711)</f>
        <v>2699</v>
      </c>
      <c r="B2711" s="1" t="str">
        <f>IF(MONTH(在职员工基本信息!G2708)=$L$4,MONTH(在职员工基本信息!G2708),"")</f>
        <v/>
      </c>
      <c r="D2711" s="1" t="str">
        <f>IFERROR(IF(在职员工基本信息!D2708="","",在职员工基本信息!D2708),"")</f>
        <v/>
      </c>
      <c r="E2711" s="1" t="str">
        <f>IF(在职员工基本信息!E2708="","",在职员工基本信息!E2708)</f>
        <v/>
      </c>
      <c r="F2711" s="23" t="str">
        <f>IF(在职员工基本信息!G2708="","",在职员工基本信息!G2708)</f>
        <v/>
      </c>
      <c r="G2711" s="1" t="str">
        <f>IF(在职员工基本信息!B2708="","",在职员工基本信息!B2708)</f>
        <v/>
      </c>
      <c r="H2711" s="1" t="str">
        <f>IF(在职员工基本信息!C2708="","",在职员工基本信息!C2708)</f>
        <v/>
      </c>
      <c r="J2711" s="23" t="str">
        <f t="shared" si="210"/>
        <v/>
      </c>
      <c r="K2711" s="23" t="str">
        <f t="shared" si="211"/>
        <v/>
      </c>
      <c r="L2711" s="23" t="str">
        <f t="shared" si="212"/>
        <v/>
      </c>
      <c r="M2711" s="23" t="str">
        <f t="shared" si="213"/>
        <v/>
      </c>
      <c r="N2711" s="23" t="str">
        <f t="shared" si="214"/>
        <v/>
      </c>
    </row>
    <row r="2712" spans="1:14">
      <c r="A2712" s="1" t="str">
        <f>B2712&amp;COUNTIF(B$8:B2712,B2712)</f>
        <v>2700</v>
      </c>
      <c r="B2712" s="1" t="str">
        <f>IF(MONTH(在职员工基本信息!G2709)=$L$4,MONTH(在职员工基本信息!G2709),"")</f>
        <v/>
      </c>
      <c r="D2712" s="1" t="str">
        <f>IFERROR(IF(在职员工基本信息!D2709="","",在职员工基本信息!D2709),"")</f>
        <v/>
      </c>
      <c r="E2712" s="1" t="str">
        <f>IF(在职员工基本信息!E2709="","",在职员工基本信息!E2709)</f>
        <v/>
      </c>
      <c r="F2712" s="23" t="str">
        <f>IF(在职员工基本信息!G2709="","",在职员工基本信息!G2709)</f>
        <v/>
      </c>
      <c r="G2712" s="1" t="str">
        <f>IF(在职员工基本信息!B2709="","",在职员工基本信息!B2709)</f>
        <v/>
      </c>
      <c r="H2712" s="1" t="str">
        <f>IF(在职员工基本信息!C2709="","",在职员工基本信息!C2709)</f>
        <v/>
      </c>
      <c r="J2712" s="23" t="str">
        <f t="shared" si="210"/>
        <v/>
      </c>
      <c r="K2712" s="23" t="str">
        <f t="shared" si="211"/>
        <v/>
      </c>
      <c r="L2712" s="23" t="str">
        <f t="shared" si="212"/>
        <v/>
      </c>
      <c r="M2712" s="23" t="str">
        <f t="shared" si="213"/>
        <v/>
      </c>
      <c r="N2712" s="23" t="str">
        <f t="shared" si="214"/>
        <v/>
      </c>
    </row>
    <row r="2713" spans="1:14">
      <c r="A2713" s="1" t="str">
        <f>B2713&amp;COUNTIF(B$8:B2713,B2713)</f>
        <v>2701</v>
      </c>
      <c r="B2713" s="1" t="str">
        <f>IF(MONTH(在职员工基本信息!G2710)=$L$4,MONTH(在职员工基本信息!G2710),"")</f>
        <v/>
      </c>
      <c r="D2713" s="1" t="str">
        <f>IFERROR(IF(在职员工基本信息!D2710="","",在职员工基本信息!D2710),"")</f>
        <v/>
      </c>
      <c r="E2713" s="1" t="str">
        <f>IF(在职员工基本信息!E2710="","",在职员工基本信息!E2710)</f>
        <v/>
      </c>
      <c r="F2713" s="23" t="str">
        <f>IF(在职员工基本信息!G2710="","",在职员工基本信息!G2710)</f>
        <v/>
      </c>
      <c r="G2713" s="1" t="str">
        <f>IF(在职员工基本信息!B2710="","",在职员工基本信息!B2710)</f>
        <v/>
      </c>
      <c r="H2713" s="1" t="str">
        <f>IF(在职员工基本信息!C2710="","",在职员工基本信息!C2710)</f>
        <v/>
      </c>
      <c r="J2713" s="23" t="str">
        <f t="shared" si="210"/>
        <v/>
      </c>
      <c r="K2713" s="23" t="str">
        <f t="shared" si="211"/>
        <v/>
      </c>
      <c r="L2713" s="23" t="str">
        <f t="shared" si="212"/>
        <v/>
      </c>
      <c r="M2713" s="23" t="str">
        <f t="shared" si="213"/>
        <v/>
      </c>
      <c r="N2713" s="23" t="str">
        <f t="shared" si="214"/>
        <v/>
      </c>
    </row>
    <row r="2714" spans="1:14">
      <c r="A2714" s="1" t="str">
        <f>B2714&amp;COUNTIF(B$8:B2714,B2714)</f>
        <v>2702</v>
      </c>
      <c r="B2714" s="1" t="str">
        <f>IF(MONTH(在职员工基本信息!G2711)=$L$4,MONTH(在职员工基本信息!G2711),"")</f>
        <v/>
      </c>
      <c r="D2714" s="1" t="str">
        <f>IFERROR(IF(在职员工基本信息!D2711="","",在职员工基本信息!D2711),"")</f>
        <v/>
      </c>
      <c r="E2714" s="1" t="str">
        <f>IF(在职员工基本信息!E2711="","",在职员工基本信息!E2711)</f>
        <v/>
      </c>
      <c r="F2714" s="23" t="str">
        <f>IF(在职员工基本信息!G2711="","",在职员工基本信息!G2711)</f>
        <v/>
      </c>
      <c r="G2714" s="1" t="str">
        <f>IF(在职员工基本信息!B2711="","",在职员工基本信息!B2711)</f>
        <v/>
      </c>
      <c r="H2714" s="1" t="str">
        <f>IF(在职员工基本信息!C2711="","",在职员工基本信息!C2711)</f>
        <v/>
      </c>
      <c r="J2714" s="23" t="str">
        <f t="shared" si="210"/>
        <v/>
      </c>
      <c r="K2714" s="23" t="str">
        <f t="shared" si="211"/>
        <v/>
      </c>
      <c r="L2714" s="23" t="str">
        <f t="shared" si="212"/>
        <v/>
      </c>
      <c r="M2714" s="23" t="str">
        <f t="shared" si="213"/>
        <v/>
      </c>
      <c r="N2714" s="23" t="str">
        <f t="shared" si="214"/>
        <v/>
      </c>
    </row>
    <row r="2715" spans="1:14">
      <c r="A2715" s="1" t="str">
        <f>B2715&amp;COUNTIF(B$8:B2715,B2715)</f>
        <v>2703</v>
      </c>
      <c r="B2715" s="1" t="str">
        <f>IF(MONTH(在职员工基本信息!G2712)=$L$4,MONTH(在职员工基本信息!G2712),"")</f>
        <v/>
      </c>
      <c r="D2715" s="1" t="str">
        <f>IFERROR(IF(在职员工基本信息!D2712="","",在职员工基本信息!D2712),"")</f>
        <v/>
      </c>
      <c r="E2715" s="1" t="str">
        <f>IF(在职员工基本信息!E2712="","",在职员工基本信息!E2712)</f>
        <v/>
      </c>
      <c r="F2715" s="23" t="str">
        <f>IF(在职员工基本信息!G2712="","",在职员工基本信息!G2712)</f>
        <v/>
      </c>
      <c r="G2715" s="1" t="str">
        <f>IF(在职员工基本信息!B2712="","",在职员工基本信息!B2712)</f>
        <v/>
      </c>
      <c r="H2715" s="1" t="str">
        <f>IF(在职员工基本信息!C2712="","",在职员工基本信息!C2712)</f>
        <v/>
      </c>
      <c r="J2715" s="23" t="str">
        <f t="shared" si="210"/>
        <v/>
      </c>
      <c r="K2715" s="23" t="str">
        <f t="shared" si="211"/>
        <v/>
      </c>
      <c r="L2715" s="23" t="str">
        <f t="shared" si="212"/>
        <v/>
      </c>
      <c r="M2715" s="23" t="str">
        <f t="shared" si="213"/>
        <v/>
      </c>
      <c r="N2715" s="23" t="str">
        <f t="shared" si="214"/>
        <v/>
      </c>
    </row>
    <row r="2716" spans="1:14">
      <c r="A2716" s="1" t="str">
        <f>B2716&amp;COUNTIF(B$8:B2716,B2716)</f>
        <v>2704</v>
      </c>
      <c r="B2716" s="1" t="str">
        <f>IF(MONTH(在职员工基本信息!G2713)=$L$4,MONTH(在职员工基本信息!G2713),"")</f>
        <v/>
      </c>
      <c r="D2716" s="1" t="str">
        <f>IFERROR(IF(在职员工基本信息!D2713="","",在职员工基本信息!D2713),"")</f>
        <v/>
      </c>
      <c r="E2716" s="1" t="str">
        <f>IF(在职员工基本信息!E2713="","",在职员工基本信息!E2713)</f>
        <v/>
      </c>
      <c r="F2716" s="23" t="str">
        <f>IF(在职员工基本信息!G2713="","",在职员工基本信息!G2713)</f>
        <v/>
      </c>
      <c r="G2716" s="1" t="str">
        <f>IF(在职员工基本信息!B2713="","",在职员工基本信息!B2713)</f>
        <v/>
      </c>
      <c r="H2716" s="1" t="str">
        <f>IF(在职员工基本信息!C2713="","",在职员工基本信息!C2713)</f>
        <v/>
      </c>
      <c r="J2716" s="23" t="str">
        <f t="shared" si="210"/>
        <v/>
      </c>
      <c r="K2716" s="23" t="str">
        <f t="shared" si="211"/>
        <v/>
      </c>
      <c r="L2716" s="23" t="str">
        <f t="shared" si="212"/>
        <v/>
      </c>
      <c r="M2716" s="23" t="str">
        <f t="shared" si="213"/>
        <v/>
      </c>
      <c r="N2716" s="23" t="str">
        <f t="shared" si="214"/>
        <v/>
      </c>
    </row>
    <row r="2717" spans="1:14">
      <c r="A2717" s="1" t="str">
        <f>B2717&amp;COUNTIF(B$8:B2717,B2717)</f>
        <v>2705</v>
      </c>
      <c r="B2717" s="1" t="str">
        <f>IF(MONTH(在职员工基本信息!G2714)=$L$4,MONTH(在职员工基本信息!G2714),"")</f>
        <v/>
      </c>
      <c r="D2717" s="1" t="str">
        <f>IFERROR(IF(在职员工基本信息!D2714="","",在职员工基本信息!D2714),"")</f>
        <v/>
      </c>
      <c r="E2717" s="1" t="str">
        <f>IF(在职员工基本信息!E2714="","",在职员工基本信息!E2714)</f>
        <v/>
      </c>
      <c r="F2717" s="23" t="str">
        <f>IF(在职员工基本信息!G2714="","",在职员工基本信息!G2714)</f>
        <v/>
      </c>
      <c r="G2717" s="1" t="str">
        <f>IF(在职员工基本信息!B2714="","",在职员工基本信息!B2714)</f>
        <v/>
      </c>
      <c r="H2717" s="1" t="str">
        <f>IF(在职员工基本信息!C2714="","",在职员工基本信息!C2714)</f>
        <v/>
      </c>
      <c r="J2717" s="23" t="str">
        <f t="shared" si="210"/>
        <v/>
      </c>
      <c r="K2717" s="23" t="str">
        <f t="shared" si="211"/>
        <v/>
      </c>
      <c r="L2717" s="23" t="str">
        <f t="shared" si="212"/>
        <v/>
      </c>
      <c r="M2717" s="23" t="str">
        <f t="shared" si="213"/>
        <v/>
      </c>
      <c r="N2717" s="23" t="str">
        <f t="shared" si="214"/>
        <v/>
      </c>
    </row>
    <row r="2718" spans="1:14">
      <c r="A2718" s="1" t="str">
        <f>B2718&amp;COUNTIF(B$8:B2718,B2718)</f>
        <v>2706</v>
      </c>
      <c r="B2718" s="1" t="str">
        <f>IF(MONTH(在职员工基本信息!G2715)=$L$4,MONTH(在职员工基本信息!G2715),"")</f>
        <v/>
      </c>
      <c r="D2718" s="1" t="str">
        <f>IFERROR(IF(在职员工基本信息!D2715="","",在职员工基本信息!D2715),"")</f>
        <v/>
      </c>
      <c r="E2718" s="1" t="str">
        <f>IF(在职员工基本信息!E2715="","",在职员工基本信息!E2715)</f>
        <v/>
      </c>
      <c r="F2718" s="23" t="str">
        <f>IF(在职员工基本信息!G2715="","",在职员工基本信息!G2715)</f>
        <v/>
      </c>
      <c r="G2718" s="1" t="str">
        <f>IF(在职员工基本信息!B2715="","",在职员工基本信息!B2715)</f>
        <v/>
      </c>
      <c r="H2718" s="1" t="str">
        <f>IF(在职员工基本信息!C2715="","",在职员工基本信息!C2715)</f>
        <v/>
      </c>
      <c r="J2718" s="23" t="str">
        <f t="shared" si="210"/>
        <v/>
      </c>
      <c r="K2718" s="23" t="str">
        <f t="shared" si="211"/>
        <v/>
      </c>
      <c r="L2718" s="23" t="str">
        <f t="shared" si="212"/>
        <v/>
      </c>
      <c r="M2718" s="23" t="str">
        <f t="shared" si="213"/>
        <v/>
      </c>
      <c r="N2718" s="23" t="str">
        <f t="shared" si="214"/>
        <v/>
      </c>
    </row>
    <row r="2719" spans="1:14">
      <c r="A2719" s="1" t="str">
        <f>B2719&amp;COUNTIF(B$8:B2719,B2719)</f>
        <v>2707</v>
      </c>
      <c r="B2719" s="1" t="str">
        <f>IF(MONTH(在职员工基本信息!G2716)=$L$4,MONTH(在职员工基本信息!G2716),"")</f>
        <v/>
      </c>
      <c r="D2719" s="1" t="str">
        <f>IFERROR(IF(在职员工基本信息!D2716="","",在职员工基本信息!D2716),"")</f>
        <v/>
      </c>
      <c r="E2719" s="1" t="str">
        <f>IF(在职员工基本信息!E2716="","",在职员工基本信息!E2716)</f>
        <v/>
      </c>
      <c r="F2719" s="23" t="str">
        <f>IF(在职员工基本信息!G2716="","",在职员工基本信息!G2716)</f>
        <v/>
      </c>
      <c r="G2719" s="1" t="str">
        <f>IF(在职员工基本信息!B2716="","",在职员工基本信息!B2716)</f>
        <v/>
      </c>
      <c r="H2719" s="1" t="str">
        <f>IF(在职员工基本信息!C2716="","",在职员工基本信息!C2716)</f>
        <v/>
      </c>
      <c r="J2719" s="23" t="str">
        <f t="shared" si="210"/>
        <v/>
      </c>
      <c r="K2719" s="23" t="str">
        <f t="shared" si="211"/>
        <v/>
      </c>
      <c r="L2719" s="23" t="str">
        <f t="shared" si="212"/>
        <v/>
      </c>
      <c r="M2719" s="23" t="str">
        <f t="shared" si="213"/>
        <v/>
      </c>
      <c r="N2719" s="23" t="str">
        <f t="shared" si="214"/>
        <v/>
      </c>
    </row>
    <row r="2720" spans="1:14">
      <c r="A2720" s="1" t="str">
        <f>B2720&amp;COUNTIF(B$8:B2720,B2720)</f>
        <v>2708</v>
      </c>
      <c r="B2720" s="1" t="str">
        <f>IF(MONTH(在职员工基本信息!G2717)=$L$4,MONTH(在职员工基本信息!G2717),"")</f>
        <v/>
      </c>
      <c r="D2720" s="1" t="str">
        <f>IFERROR(IF(在职员工基本信息!D2717="","",在职员工基本信息!D2717),"")</f>
        <v/>
      </c>
      <c r="E2720" s="1" t="str">
        <f>IF(在职员工基本信息!E2717="","",在职员工基本信息!E2717)</f>
        <v/>
      </c>
      <c r="F2720" s="23" t="str">
        <f>IF(在职员工基本信息!G2717="","",在职员工基本信息!G2717)</f>
        <v/>
      </c>
      <c r="G2720" s="1" t="str">
        <f>IF(在职员工基本信息!B2717="","",在职员工基本信息!B2717)</f>
        <v/>
      </c>
      <c r="H2720" s="1" t="str">
        <f>IF(在职员工基本信息!C2717="","",在职员工基本信息!C2717)</f>
        <v/>
      </c>
      <c r="J2720" s="23" t="str">
        <f t="shared" si="210"/>
        <v/>
      </c>
      <c r="K2720" s="23" t="str">
        <f t="shared" si="211"/>
        <v/>
      </c>
      <c r="L2720" s="23" t="str">
        <f t="shared" si="212"/>
        <v/>
      </c>
      <c r="M2720" s="23" t="str">
        <f t="shared" si="213"/>
        <v/>
      </c>
      <c r="N2720" s="23" t="str">
        <f t="shared" si="214"/>
        <v/>
      </c>
    </row>
    <row r="2721" spans="1:14">
      <c r="A2721" s="1" t="str">
        <f>B2721&amp;COUNTIF(B$8:B2721,B2721)</f>
        <v>2709</v>
      </c>
      <c r="B2721" s="1" t="str">
        <f>IF(MONTH(在职员工基本信息!G2718)=$L$4,MONTH(在职员工基本信息!G2718),"")</f>
        <v/>
      </c>
      <c r="D2721" s="1" t="str">
        <f>IFERROR(IF(在职员工基本信息!D2718="","",在职员工基本信息!D2718),"")</f>
        <v/>
      </c>
      <c r="E2721" s="1" t="str">
        <f>IF(在职员工基本信息!E2718="","",在职员工基本信息!E2718)</f>
        <v/>
      </c>
      <c r="F2721" s="23" t="str">
        <f>IF(在职员工基本信息!G2718="","",在职员工基本信息!G2718)</f>
        <v/>
      </c>
      <c r="G2721" s="1" t="str">
        <f>IF(在职员工基本信息!B2718="","",在职员工基本信息!B2718)</f>
        <v/>
      </c>
      <c r="H2721" s="1" t="str">
        <f>IF(在职员工基本信息!C2718="","",在职员工基本信息!C2718)</f>
        <v/>
      </c>
      <c r="J2721" s="23" t="str">
        <f t="shared" si="210"/>
        <v/>
      </c>
      <c r="K2721" s="23" t="str">
        <f t="shared" si="211"/>
        <v/>
      </c>
      <c r="L2721" s="23" t="str">
        <f t="shared" si="212"/>
        <v/>
      </c>
      <c r="M2721" s="23" t="str">
        <f t="shared" si="213"/>
        <v/>
      </c>
      <c r="N2721" s="23" t="str">
        <f t="shared" si="214"/>
        <v/>
      </c>
    </row>
    <row r="2722" spans="1:14">
      <c r="A2722" s="1" t="str">
        <f>B2722&amp;COUNTIF(B$8:B2722,B2722)</f>
        <v>2710</v>
      </c>
      <c r="B2722" s="1" t="str">
        <f>IF(MONTH(在职员工基本信息!G2719)=$L$4,MONTH(在职员工基本信息!G2719),"")</f>
        <v/>
      </c>
      <c r="D2722" s="1" t="str">
        <f>IFERROR(IF(在职员工基本信息!D2719="","",在职员工基本信息!D2719),"")</f>
        <v/>
      </c>
      <c r="E2722" s="1" t="str">
        <f>IF(在职员工基本信息!E2719="","",在职员工基本信息!E2719)</f>
        <v/>
      </c>
      <c r="F2722" s="23" t="str">
        <f>IF(在职员工基本信息!G2719="","",在职员工基本信息!G2719)</f>
        <v/>
      </c>
      <c r="G2722" s="1" t="str">
        <f>IF(在职员工基本信息!B2719="","",在职员工基本信息!B2719)</f>
        <v/>
      </c>
      <c r="H2722" s="1" t="str">
        <f>IF(在职员工基本信息!C2719="","",在职员工基本信息!C2719)</f>
        <v/>
      </c>
      <c r="J2722" s="23" t="str">
        <f t="shared" si="210"/>
        <v/>
      </c>
      <c r="K2722" s="23" t="str">
        <f t="shared" si="211"/>
        <v/>
      </c>
      <c r="L2722" s="23" t="str">
        <f t="shared" si="212"/>
        <v/>
      </c>
      <c r="M2722" s="23" t="str">
        <f t="shared" si="213"/>
        <v/>
      </c>
      <c r="N2722" s="23" t="str">
        <f t="shared" si="214"/>
        <v/>
      </c>
    </row>
    <row r="2723" spans="1:14">
      <c r="A2723" s="1" t="str">
        <f>B2723&amp;COUNTIF(B$8:B2723,B2723)</f>
        <v>2711</v>
      </c>
      <c r="B2723" s="1" t="str">
        <f>IF(MONTH(在职员工基本信息!G2720)=$L$4,MONTH(在职员工基本信息!G2720),"")</f>
        <v/>
      </c>
      <c r="D2723" s="1" t="str">
        <f>IFERROR(IF(在职员工基本信息!D2720="","",在职员工基本信息!D2720),"")</f>
        <v/>
      </c>
      <c r="E2723" s="1" t="str">
        <f>IF(在职员工基本信息!E2720="","",在职员工基本信息!E2720)</f>
        <v/>
      </c>
      <c r="F2723" s="23" t="str">
        <f>IF(在职员工基本信息!G2720="","",在职员工基本信息!G2720)</f>
        <v/>
      </c>
      <c r="G2723" s="1" t="str">
        <f>IF(在职员工基本信息!B2720="","",在职员工基本信息!B2720)</f>
        <v/>
      </c>
      <c r="H2723" s="1" t="str">
        <f>IF(在职员工基本信息!C2720="","",在职员工基本信息!C2720)</f>
        <v/>
      </c>
      <c r="J2723" s="23" t="str">
        <f t="shared" si="210"/>
        <v/>
      </c>
      <c r="K2723" s="23" t="str">
        <f t="shared" si="211"/>
        <v/>
      </c>
      <c r="L2723" s="23" t="str">
        <f t="shared" si="212"/>
        <v/>
      </c>
      <c r="M2723" s="23" t="str">
        <f t="shared" si="213"/>
        <v/>
      </c>
      <c r="N2723" s="23" t="str">
        <f t="shared" si="214"/>
        <v/>
      </c>
    </row>
    <row r="2724" spans="1:14">
      <c r="A2724" s="1" t="str">
        <f>B2724&amp;COUNTIF(B$8:B2724,B2724)</f>
        <v>2712</v>
      </c>
      <c r="B2724" s="1" t="str">
        <f>IF(MONTH(在职员工基本信息!G2721)=$L$4,MONTH(在职员工基本信息!G2721),"")</f>
        <v/>
      </c>
      <c r="D2724" s="1" t="str">
        <f>IFERROR(IF(在职员工基本信息!D2721="","",在职员工基本信息!D2721),"")</f>
        <v/>
      </c>
      <c r="E2724" s="1" t="str">
        <f>IF(在职员工基本信息!E2721="","",在职员工基本信息!E2721)</f>
        <v/>
      </c>
      <c r="F2724" s="23" t="str">
        <f>IF(在职员工基本信息!G2721="","",在职员工基本信息!G2721)</f>
        <v/>
      </c>
      <c r="G2724" s="1" t="str">
        <f>IF(在职员工基本信息!B2721="","",在职员工基本信息!B2721)</f>
        <v/>
      </c>
      <c r="H2724" s="1" t="str">
        <f>IF(在职员工基本信息!C2721="","",在职员工基本信息!C2721)</f>
        <v/>
      </c>
      <c r="J2724" s="23" t="str">
        <f t="shared" si="210"/>
        <v/>
      </c>
      <c r="K2724" s="23" t="str">
        <f t="shared" si="211"/>
        <v/>
      </c>
      <c r="L2724" s="23" t="str">
        <f t="shared" si="212"/>
        <v/>
      </c>
      <c r="M2724" s="23" t="str">
        <f t="shared" si="213"/>
        <v/>
      </c>
      <c r="N2724" s="23" t="str">
        <f t="shared" si="214"/>
        <v/>
      </c>
    </row>
    <row r="2725" spans="1:14">
      <c r="A2725" s="1" t="str">
        <f>B2725&amp;COUNTIF(B$8:B2725,B2725)</f>
        <v>2713</v>
      </c>
      <c r="B2725" s="1" t="str">
        <f>IF(MONTH(在职员工基本信息!G2722)=$L$4,MONTH(在职员工基本信息!G2722),"")</f>
        <v/>
      </c>
      <c r="D2725" s="1" t="str">
        <f>IFERROR(IF(在职员工基本信息!D2722="","",在职员工基本信息!D2722),"")</f>
        <v/>
      </c>
      <c r="E2725" s="1" t="str">
        <f>IF(在职员工基本信息!E2722="","",在职员工基本信息!E2722)</f>
        <v/>
      </c>
      <c r="F2725" s="23" t="str">
        <f>IF(在职员工基本信息!G2722="","",在职员工基本信息!G2722)</f>
        <v/>
      </c>
      <c r="G2725" s="1" t="str">
        <f>IF(在职员工基本信息!B2722="","",在职员工基本信息!B2722)</f>
        <v/>
      </c>
      <c r="H2725" s="1" t="str">
        <f>IF(在职员工基本信息!C2722="","",在职员工基本信息!C2722)</f>
        <v/>
      </c>
      <c r="J2725" s="23" t="str">
        <f t="shared" si="210"/>
        <v/>
      </c>
      <c r="K2725" s="23" t="str">
        <f t="shared" si="211"/>
        <v/>
      </c>
      <c r="L2725" s="23" t="str">
        <f t="shared" si="212"/>
        <v/>
      </c>
      <c r="M2725" s="23" t="str">
        <f t="shared" si="213"/>
        <v/>
      </c>
      <c r="N2725" s="23" t="str">
        <f t="shared" si="214"/>
        <v/>
      </c>
    </row>
    <row r="2726" spans="1:14">
      <c r="A2726" s="1" t="str">
        <f>B2726&amp;COUNTIF(B$8:B2726,B2726)</f>
        <v>2714</v>
      </c>
      <c r="B2726" s="1" t="str">
        <f>IF(MONTH(在职员工基本信息!G2723)=$L$4,MONTH(在职员工基本信息!G2723),"")</f>
        <v/>
      </c>
      <c r="D2726" s="1" t="str">
        <f>IFERROR(IF(在职员工基本信息!D2723="","",在职员工基本信息!D2723),"")</f>
        <v/>
      </c>
      <c r="E2726" s="1" t="str">
        <f>IF(在职员工基本信息!E2723="","",在职员工基本信息!E2723)</f>
        <v/>
      </c>
      <c r="F2726" s="23" t="str">
        <f>IF(在职员工基本信息!G2723="","",在职员工基本信息!G2723)</f>
        <v/>
      </c>
      <c r="G2726" s="1" t="str">
        <f>IF(在职员工基本信息!B2723="","",在职员工基本信息!B2723)</f>
        <v/>
      </c>
      <c r="H2726" s="1" t="str">
        <f>IF(在职员工基本信息!C2723="","",在职员工基本信息!C2723)</f>
        <v/>
      </c>
      <c r="J2726" s="23" t="str">
        <f t="shared" si="210"/>
        <v/>
      </c>
      <c r="K2726" s="23" t="str">
        <f t="shared" si="211"/>
        <v/>
      </c>
      <c r="L2726" s="23" t="str">
        <f t="shared" si="212"/>
        <v/>
      </c>
      <c r="M2726" s="23" t="str">
        <f t="shared" si="213"/>
        <v/>
      </c>
      <c r="N2726" s="23" t="str">
        <f t="shared" si="214"/>
        <v/>
      </c>
    </row>
    <row r="2727" spans="1:14">
      <c r="A2727" s="1" t="str">
        <f>B2727&amp;COUNTIF(B$8:B2727,B2727)</f>
        <v>2715</v>
      </c>
      <c r="B2727" s="1" t="str">
        <f>IF(MONTH(在职员工基本信息!G2724)=$L$4,MONTH(在职员工基本信息!G2724),"")</f>
        <v/>
      </c>
      <c r="D2727" s="1" t="str">
        <f>IFERROR(IF(在职员工基本信息!D2724="","",在职员工基本信息!D2724),"")</f>
        <v/>
      </c>
      <c r="E2727" s="1" t="str">
        <f>IF(在职员工基本信息!E2724="","",在职员工基本信息!E2724)</f>
        <v/>
      </c>
      <c r="F2727" s="23" t="str">
        <f>IF(在职员工基本信息!G2724="","",在职员工基本信息!G2724)</f>
        <v/>
      </c>
      <c r="G2727" s="1" t="str">
        <f>IF(在职员工基本信息!B2724="","",在职员工基本信息!B2724)</f>
        <v/>
      </c>
      <c r="H2727" s="1" t="str">
        <f>IF(在职员工基本信息!C2724="","",在职员工基本信息!C2724)</f>
        <v/>
      </c>
      <c r="J2727" s="23" t="str">
        <f t="shared" si="210"/>
        <v/>
      </c>
      <c r="K2727" s="23" t="str">
        <f t="shared" si="211"/>
        <v/>
      </c>
      <c r="L2727" s="23" t="str">
        <f t="shared" si="212"/>
        <v/>
      </c>
      <c r="M2727" s="23" t="str">
        <f t="shared" si="213"/>
        <v/>
      </c>
      <c r="N2727" s="23" t="str">
        <f t="shared" si="214"/>
        <v/>
      </c>
    </row>
    <row r="2728" spans="1:14">
      <c r="A2728" s="1" t="str">
        <f>B2728&amp;COUNTIF(B$8:B2728,B2728)</f>
        <v>2716</v>
      </c>
      <c r="B2728" s="1" t="str">
        <f>IF(MONTH(在职员工基本信息!G2725)=$L$4,MONTH(在职员工基本信息!G2725),"")</f>
        <v/>
      </c>
      <c r="D2728" s="1" t="str">
        <f>IFERROR(IF(在职员工基本信息!D2725="","",在职员工基本信息!D2725),"")</f>
        <v/>
      </c>
      <c r="E2728" s="1" t="str">
        <f>IF(在职员工基本信息!E2725="","",在职员工基本信息!E2725)</f>
        <v/>
      </c>
      <c r="F2728" s="23" t="str">
        <f>IF(在职员工基本信息!G2725="","",在职员工基本信息!G2725)</f>
        <v/>
      </c>
      <c r="G2728" s="1" t="str">
        <f>IF(在职员工基本信息!B2725="","",在职员工基本信息!B2725)</f>
        <v/>
      </c>
      <c r="H2728" s="1" t="str">
        <f>IF(在职员工基本信息!C2725="","",在职员工基本信息!C2725)</f>
        <v/>
      </c>
      <c r="J2728" s="23" t="str">
        <f t="shared" si="210"/>
        <v/>
      </c>
      <c r="K2728" s="23" t="str">
        <f t="shared" si="211"/>
        <v/>
      </c>
      <c r="L2728" s="23" t="str">
        <f t="shared" si="212"/>
        <v/>
      </c>
      <c r="M2728" s="23" t="str">
        <f t="shared" si="213"/>
        <v/>
      </c>
      <c r="N2728" s="23" t="str">
        <f t="shared" si="214"/>
        <v/>
      </c>
    </row>
    <row r="2729" spans="1:14">
      <c r="A2729" s="1" t="str">
        <f>B2729&amp;COUNTIF(B$8:B2729,B2729)</f>
        <v>2717</v>
      </c>
      <c r="B2729" s="1" t="str">
        <f>IF(MONTH(在职员工基本信息!G2726)=$L$4,MONTH(在职员工基本信息!G2726),"")</f>
        <v/>
      </c>
      <c r="D2729" s="1" t="str">
        <f>IFERROR(IF(在职员工基本信息!D2726="","",在职员工基本信息!D2726),"")</f>
        <v/>
      </c>
      <c r="E2729" s="1" t="str">
        <f>IF(在职员工基本信息!E2726="","",在职员工基本信息!E2726)</f>
        <v/>
      </c>
      <c r="F2729" s="23" t="str">
        <f>IF(在职员工基本信息!G2726="","",在职员工基本信息!G2726)</f>
        <v/>
      </c>
      <c r="G2729" s="1" t="str">
        <f>IF(在职员工基本信息!B2726="","",在职员工基本信息!B2726)</f>
        <v/>
      </c>
      <c r="H2729" s="1" t="str">
        <f>IF(在职员工基本信息!C2726="","",在职员工基本信息!C2726)</f>
        <v/>
      </c>
      <c r="J2729" s="23" t="str">
        <f t="shared" si="210"/>
        <v/>
      </c>
      <c r="K2729" s="23" t="str">
        <f t="shared" si="211"/>
        <v/>
      </c>
      <c r="L2729" s="23" t="str">
        <f t="shared" si="212"/>
        <v/>
      </c>
      <c r="M2729" s="23" t="str">
        <f t="shared" si="213"/>
        <v/>
      </c>
      <c r="N2729" s="23" t="str">
        <f t="shared" si="214"/>
        <v/>
      </c>
    </row>
    <row r="2730" spans="1:14">
      <c r="A2730" s="1" t="str">
        <f>B2730&amp;COUNTIF(B$8:B2730,B2730)</f>
        <v>2718</v>
      </c>
      <c r="B2730" s="1" t="str">
        <f>IF(MONTH(在职员工基本信息!G2727)=$L$4,MONTH(在职员工基本信息!G2727),"")</f>
        <v/>
      </c>
      <c r="D2730" s="1" t="str">
        <f>IFERROR(IF(在职员工基本信息!D2727="","",在职员工基本信息!D2727),"")</f>
        <v/>
      </c>
      <c r="E2730" s="1" t="str">
        <f>IF(在职员工基本信息!E2727="","",在职员工基本信息!E2727)</f>
        <v/>
      </c>
      <c r="F2730" s="23" t="str">
        <f>IF(在职员工基本信息!G2727="","",在职员工基本信息!G2727)</f>
        <v/>
      </c>
      <c r="G2730" s="1" t="str">
        <f>IF(在职员工基本信息!B2727="","",在职员工基本信息!B2727)</f>
        <v/>
      </c>
      <c r="H2730" s="1" t="str">
        <f>IF(在职员工基本信息!C2727="","",在职员工基本信息!C2727)</f>
        <v/>
      </c>
      <c r="J2730" s="23" t="str">
        <f t="shared" si="210"/>
        <v/>
      </c>
      <c r="K2730" s="23" t="str">
        <f t="shared" si="211"/>
        <v/>
      </c>
      <c r="L2730" s="23" t="str">
        <f t="shared" si="212"/>
        <v/>
      </c>
      <c r="M2730" s="23" t="str">
        <f t="shared" si="213"/>
        <v/>
      </c>
      <c r="N2730" s="23" t="str">
        <f t="shared" si="214"/>
        <v/>
      </c>
    </row>
    <row r="2731" spans="1:14">
      <c r="A2731" s="1" t="str">
        <f>B2731&amp;COUNTIF(B$8:B2731,B2731)</f>
        <v>2719</v>
      </c>
      <c r="B2731" s="1" t="str">
        <f>IF(MONTH(在职员工基本信息!G2728)=$L$4,MONTH(在职员工基本信息!G2728),"")</f>
        <v/>
      </c>
      <c r="D2731" s="1" t="str">
        <f>IFERROR(IF(在职员工基本信息!D2728="","",在职员工基本信息!D2728),"")</f>
        <v/>
      </c>
      <c r="E2731" s="1" t="str">
        <f>IF(在职员工基本信息!E2728="","",在职员工基本信息!E2728)</f>
        <v/>
      </c>
      <c r="F2731" s="23" t="str">
        <f>IF(在职员工基本信息!G2728="","",在职员工基本信息!G2728)</f>
        <v/>
      </c>
      <c r="G2731" s="1" t="str">
        <f>IF(在职员工基本信息!B2728="","",在职员工基本信息!B2728)</f>
        <v/>
      </c>
      <c r="H2731" s="1" t="str">
        <f>IF(在职员工基本信息!C2728="","",在职员工基本信息!C2728)</f>
        <v/>
      </c>
      <c r="J2731" s="23" t="str">
        <f t="shared" si="210"/>
        <v/>
      </c>
      <c r="K2731" s="23" t="str">
        <f t="shared" si="211"/>
        <v/>
      </c>
      <c r="L2731" s="23" t="str">
        <f t="shared" si="212"/>
        <v/>
      </c>
      <c r="M2731" s="23" t="str">
        <f t="shared" si="213"/>
        <v/>
      </c>
      <c r="N2731" s="23" t="str">
        <f t="shared" si="214"/>
        <v/>
      </c>
    </row>
    <row r="2732" spans="1:14">
      <c r="A2732" s="1" t="str">
        <f>B2732&amp;COUNTIF(B$8:B2732,B2732)</f>
        <v>2720</v>
      </c>
      <c r="B2732" s="1" t="str">
        <f>IF(MONTH(在职员工基本信息!G2729)=$L$4,MONTH(在职员工基本信息!G2729),"")</f>
        <v/>
      </c>
      <c r="D2732" s="1" t="str">
        <f>IFERROR(IF(在职员工基本信息!D2729="","",在职员工基本信息!D2729),"")</f>
        <v/>
      </c>
      <c r="E2732" s="1" t="str">
        <f>IF(在职员工基本信息!E2729="","",在职员工基本信息!E2729)</f>
        <v/>
      </c>
      <c r="F2732" s="23" t="str">
        <f>IF(在职员工基本信息!G2729="","",在职员工基本信息!G2729)</f>
        <v/>
      </c>
      <c r="G2732" s="1" t="str">
        <f>IF(在职员工基本信息!B2729="","",在职员工基本信息!B2729)</f>
        <v/>
      </c>
      <c r="H2732" s="1" t="str">
        <f>IF(在职员工基本信息!C2729="","",在职员工基本信息!C2729)</f>
        <v/>
      </c>
      <c r="J2732" s="23" t="str">
        <f t="shared" si="210"/>
        <v/>
      </c>
      <c r="K2732" s="23" t="str">
        <f t="shared" si="211"/>
        <v/>
      </c>
      <c r="L2732" s="23" t="str">
        <f t="shared" si="212"/>
        <v/>
      </c>
      <c r="M2732" s="23" t="str">
        <f t="shared" si="213"/>
        <v/>
      </c>
      <c r="N2732" s="23" t="str">
        <f t="shared" si="214"/>
        <v/>
      </c>
    </row>
    <row r="2733" spans="1:14">
      <c r="A2733" s="1" t="str">
        <f>B2733&amp;COUNTIF(B$8:B2733,B2733)</f>
        <v>2721</v>
      </c>
      <c r="B2733" s="1" t="str">
        <f>IF(MONTH(在职员工基本信息!G2730)=$L$4,MONTH(在职员工基本信息!G2730),"")</f>
        <v/>
      </c>
      <c r="D2733" s="1" t="str">
        <f>IFERROR(IF(在职员工基本信息!D2730="","",在职员工基本信息!D2730),"")</f>
        <v/>
      </c>
      <c r="E2733" s="1" t="str">
        <f>IF(在职员工基本信息!E2730="","",在职员工基本信息!E2730)</f>
        <v/>
      </c>
      <c r="F2733" s="23" t="str">
        <f>IF(在职员工基本信息!G2730="","",在职员工基本信息!G2730)</f>
        <v/>
      </c>
      <c r="G2733" s="1" t="str">
        <f>IF(在职员工基本信息!B2730="","",在职员工基本信息!B2730)</f>
        <v/>
      </c>
      <c r="H2733" s="1" t="str">
        <f>IF(在职员工基本信息!C2730="","",在职员工基本信息!C2730)</f>
        <v/>
      </c>
      <c r="J2733" s="23" t="str">
        <f t="shared" si="210"/>
        <v/>
      </c>
      <c r="K2733" s="23" t="str">
        <f t="shared" si="211"/>
        <v/>
      </c>
      <c r="L2733" s="23" t="str">
        <f t="shared" si="212"/>
        <v/>
      </c>
      <c r="M2733" s="23" t="str">
        <f t="shared" si="213"/>
        <v/>
      </c>
      <c r="N2733" s="23" t="str">
        <f t="shared" si="214"/>
        <v/>
      </c>
    </row>
    <row r="2734" spans="1:14">
      <c r="A2734" s="1" t="str">
        <f>B2734&amp;COUNTIF(B$8:B2734,B2734)</f>
        <v>2722</v>
      </c>
      <c r="B2734" s="1" t="str">
        <f>IF(MONTH(在职员工基本信息!G2731)=$L$4,MONTH(在职员工基本信息!G2731),"")</f>
        <v/>
      </c>
      <c r="D2734" s="1" t="str">
        <f>IFERROR(IF(在职员工基本信息!D2731="","",在职员工基本信息!D2731),"")</f>
        <v/>
      </c>
      <c r="E2734" s="1" t="str">
        <f>IF(在职员工基本信息!E2731="","",在职员工基本信息!E2731)</f>
        <v/>
      </c>
      <c r="F2734" s="23" t="str">
        <f>IF(在职员工基本信息!G2731="","",在职员工基本信息!G2731)</f>
        <v/>
      </c>
      <c r="G2734" s="1" t="str">
        <f>IF(在职员工基本信息!B2731="","",在职员工基本信息!B2731)</f>
        <v/>
      </c>
      <c r="H2734" s="1" t="str">
        <f>IF(在职员工基本信息!C2731="","",在职员工基本信息!C2731)</f>
        <v/>
      </c>
      <c r="J2734" s="23" t="str">
        <f t="shared" si="210"/>
        <v/>
      </c>
      <c r="K2734" s="23" t="str">
        <f t="shared" si="211"/>
        <v/>
      </c>
      <c r="L2734" s="23" t="str">
        <f t="shared" si="212"/>
        <v/>
      </c>
      <c r="M2734" s="23" t="str">
        <f t="shared" si="213"/>
        <v/>
      </c>
      <c r="N2734" s="23" t="str">
        <f t="shared" si="214"/>
        <v/>
      </c>
    </row>
    <row r="2735" spans="1:14">
      <c r="A2735" s="1" t="str">
        <f>B2735&amp;COUNTIF(B$8:B2735,B2735)</f>
        <v>2723</v>
      </c>
      <c r="B2735" s="1" t="str">
        <f>IF(MONTH(在职员工基本信息!G2732)=$L$4,MONTH(在职员工基本信息!G2732),"")</f>
        <v/>
      </c>
      <c r="D2735" s="1" t="str">
        <f>IFERROR(IF(在职员工基本信息!D2732="","",在职员工基本信息!D2732),"")</f>
        <v/>
      </c>
      <c r="E2735" s="1" t="str">
        <f>IF(在职员工基本信息!E2732="","",在职员工基本信息!E2732)</f>
        <v/>
      </c>
      <c r="F2735" s="23" t="str">
        <f>IF(在职员工基本信息!G2732="","",在职员工基本信息!G2732)</f>
        <v/>
      </c>
      <c r="G2735" s="1" t="str">
        <f>IF(在职员工基本信息!B2732="","",在职员工基本信息!B2732)</f>
        <v/>
      </c>
      <c r="H2735" s="1" t="str">
        <f>IF(在职员工基本信息!C2732="","",在职员工基本信息!C2732)</f>
        <v/>
      </c>
      <c r="J2735" s="23" t="str">
        <f t="shared" si="210"/>
        <v/>
      </c>
      <c r="K2735" s="23" t="str">
        <f t="shared" si="211"/>
        <v/>
      </c>
      <c r="L2735" s="23" t="str">
        <f t="shared" si="212"/>
        <v/>
      </c>
      <c r="M2735" s="23" t="str">
        <f t="shared" si="213"/>
        <v/>
      </c>
      <c r="N2735" s="23" t="str">
        <f t="shared" si="214"/>
        <v/>
      </c>
    </row>
    <row r="2736" spans="1:14">
      <c r="A2736" s="1" t="str">
        <f>B2736&amp;COUNTIF(B$8:B2736,B2736)</f>
        <v>2724</v>
      </c>
      <c r="B2736" s="1" t="str">
        <f>IF(MONTH(在职员工基本信息!G2733)=$L$4,MONTH(在职员工基本信息!G2733),"")</f>
        <v/>
      </c>
      <c r="D2736" s="1" t="str">
        <f>IFERROR(IF(在职员工基本信息!D2733="","",在职员工基本信息!D2733),"")</f>
        <v/>
      </c>
      <c r="E2736" s="1" t="str">
        <f>IF(在职员工基本信息!E2733="","",在职员工基本信息!E2733)</f>
        <v/>
      </c>
      <c r="F2736" s="23" t="str">
        <f>IF(在职员工基本信息!G2733="","",在职员工基本信息!G2733)</f>
        <v/>
      </c>
      <c r="G2736" s="1" t="str">
        <f>IF(在职员工基本信息!B2733="","",在职员工基本信息!B2733)</f>
        <v/>
      </c>
      <c r="H2736" s="1" t="str">
        <f>IF(在职员工基本信息!C2733="","",在职员工基本信息!C2733)</f>
        <v/>
      </c>
      <c r="J2736" s="23" t="str">
        <f t="shared" si="210"/>
        <v/>
      </c>
      <c r="K2736" s="23" t="str">
        <f t="shared" si="211"/>
        <v/>
      </c>
      <c r="L2736" s="23" t="str">
        <f t="shared" si="212"/>
        <v/>
      </c>
      <c r="M2736" s="23" t="str">
        <f t="shared" si="213"/>
        <v/>
      </c>
      <c r="N2736" s="23" t="str">
        <f t="shared" si="214"/>
        <v/>
      </c>
    </row>
    <row r="2737" spans="1:14">
      <c r="A2737" s="1" t="str">
        <f>B2737&amp;COUNTIF(B$8:B2737,B2737)</f>
        <v>2725</v>
      </c>
      <c r="B2737" s="1" t="str">
        <f>IF(MONTH(在职员工基本信息!G2734)=$L$4,MONTH(在职员工基本信息!G2734),"")</f>
        <v/>
      </c>
      <c r="D2737" s="1" t="str">
        <f>IFERROR(IF(在职员工基本信息!D2734="","",在职员工基本信息!D2734),"")</f>
        <v/>
      </c>
      <c r="E2737" s="1" t="str">
        <f>IF(在职员工基本信息!E2734="","",在职员工基本信息!E2734)</f>
        <v/>
      </c>
      <c r="F2737" s="23" t="str">
        <f>IF(在职员工基本信息!G2734="","",在职员工基本信息!G2734)</f>
        <v/>
      </c>
      <c r="G2737" s="1" t="str">
        <f>IF(在职员工基本信息!B2734="","",在职员工基本信息!B2734)</f>
        <v/>
      </c>
      <c r="H2737" s="1" t="str">
        <f>IF(在职员工基本信息!C2734="","",在职员工基本信息!C2734)</f>
        <v/>
      </c>
      <c r="J2737" s="23" t="str">
        <f t="shared" si="210"/>
        <v/>
      </c>
      <c r="K2737" s="23" t="str">
        <f t="shared" si="211"/>
        <v/>
      </c>
      <c r="L2737" s="23" t="str">
        <f t="shared" si="212"/>
        <v/>
      </c>
      <c r="M2737" s="23" t="str">
        <f t="shared" si="213"/>
        <v/>
      </c>
      <c r="N2737" s="23" t="str">
        <f t="shared" si="214"/>
        <v/>
      </c>
    </row>
    <row r="2738" spans="1:14">
      <c r="A2738" s="1" t="str">
        <f>B2738&amp;COUNTIF(B$8:B2738,B2738)</f>
        <v>2726</v>
      </c>
      <c r="B2738" s="1" t="str">
        <f>IF(MONTH(在职员工基本信息!G2735)=$L$4,MONTH(在职员工基本信息!G2735),"")</f>
        <v/>
      </c>
      <c r="D2738" s="1" t="str">
        <f>IFERROR(IF(在职员工基本信息!D2735="","",在职员工基本信息!D2735),"")</f>
        <v/>
      </c>
      <c r="E2738" s="1" t="str">
        <f>IF(在职员工基本信息!E2735="","",在职员工基本信息!E2735)</f>
        <v/>
      </c>
      <c r="F2738" s="23" t="str">
        <f>IF(在职员工基本信息!G2735="","",在职员工基本信息!G2735)</f>
        <v/>
      </c>
      <c r="G2738" s="1" t="str">
        <f>IF(在职员工基本信息!B2735="","",在职员工基本信息!B2735)</f>
        <v/>
      </c>
      <c r="H2738" s="1" t="str">
        <f>IF(在职员工基本信息!C2735="","",在职员工基本信息!C2735)</f>
        <v/>
      </c>
      <c r="J2738" s="23" t="str">
        <f t="shared" si="210"/>
        <v/>
      </c>
      <c r="K2738" s="23" t="str">
        <f t="shared" si="211"/>
        <v/>
      </c>
      <c r="L2738" s="23" t="str">
        <f t="shared" si="212"/>
        <v/>
      </c>
      <c r="M2738" s="23" t="str">
        <f t="shared" si="213"/>
        <v/>
      </c>
      <c r="N2738" s="23" t="str">
        <f t="shared" si="214"/>
        <v/>
      </c>
    </row>
    <row r="2739" spans="1:14">
      <c r="A2739" s="1" t="str">
        <f>B2739&amp;COUNTIF(B$8:B2739,B2739)</f>
        <v>2727</v>
      </c>
      <c r="B2739" s="1" t="str">
        <f>IF(MONTH(在职员工基本信息!G2736)=$L$4,MONTH(在职员工基本信息!G2736),"")</f>
        <v/>
      </c>
      <c r="D2739" s="1" t="str">
        <f>IFERROR(IF(在职员工基本信息!D2736="","",在职员工基本信息!D2736),"")</f>
        <v/>
      </c>
      <c r="E2739" s="1" t="str">
        <f>IF(在职员工基本信息!E2736="","",在职员工基本信息!E2736)</f>
        <v/>
      </c>
      <c r="F2739" s="23" t="str">
        <f>IF(在职员工基本信息!G2736="","",在职员工基本信息!G2736)</f>
        <v/>
      </c>
      <c r="G2739" s="1" t="str">
        <f>IF(在职员工基本信息!B2736="","",在职员工基本信息!B2736)</f>
        <v/>
      </c>
      <c r="H2739" s="1" t="str">
        <f>IF(在职员工基本信息!C2736="","",在职员工基本信息!C2736)</f>
        <v/>
      </c>
      <c r="J2739" s="23" t="str">
        <f t="shared" si="210"/>
        <v/>
      </c>
      <c r="K2739" s="23" t="str">
        <f t="shared" si="211"/>
        <v/>
      </c>
      <c r="L2739" s="23" t="str">
        <f t="shared" si="212"/>
        <v/>
      </c>
      <c r="M2739" s="23" t="str">
        <f t="shared" si="213"/>
        <v/>
      </c>
      <c r="N2739" s="23" t="str">
        <f t="shared" si="214"/>
        <v/>
      </c>
    </row>
    <row r="2740" spans="1:14">
      <c r="A2740" s="1" t="str">
        <f>B2740&amp;COUNTIF(B$8:B2740,B2740)</f>
        <v>2728</v>
      </c>
      <c r="B2740" s="1" t="str">
        <f>IF(MONTH(在职员工基本信息!G2737)=$L$4,MONTH(在职员工基本信息!G2737),"")</f>
        <v/>
      </c>
      <c r="D2740" s="1" t="str">
        <f>IFERROR(IF(在职员工基本信息!D2737="","",在职员工基本信息!D2737),"")</f>
        <v/>
      </c>
      <c r="E2740" s="1" t="str">
        <f>IF(在职员工基本信息!E2737="","",在职员工基本信息!E2737)</f>
        <v/>
      </c>
      <c r="F2740" s="23" t="str">
        <f>IF(在职员工基本信息!G2737="","",在职员工基本信息!G2737)</f>
        <v/>
      </c>
      <c r="G2740" s="1" t="str">
        <f>IF(在职员工基本信息!B2737="","",在职员工基本信息!B2737)</f>
        <v/>
      </c>
      <c r="H2740" s="1" t="str">
        <f>IF(在职员工基本信息!C2737="","",在职员工基本信息!C2737)</f>
        <v/>
      </c>
      <c r="J2740" s="23" t="str">
        <f t="shared" si="210"/>
        <v/>
      </c>
      <c r="K2740" s="23" t="str">
        <f t="shared" si="211"/>
        <v/>
      </c>
      <c r="L2740" s="23" t="str">
        <f t="shared" si="212"/>
        <v/>
      </c>
      <c r="M2740" s="23" t="str">
        <f t="shared" si="213"/>
        <v/>
      </c>
      <c r="N2740" s="23" t="str">
        <f t="shared" si="214"/>
        <v/>
      </c>
    </row>
    <row r="2741" spans="1:14">
      <c r="A2741" s="1" t="str">
        <f>B2741&amp;COUNTIF(B$8:B2741,B2741)</f>
        <v>2729</v>
      </c>
      <c r="B2741" s="1" t="str">
        <f>IF(MONTH(在职员工基本信息!G2738)=$L$4,MONTH(在职员工基本信息!G2738),"")</f>
        <v/>
      </c>
      <c r="D2741" s="1" t="str">
        <f>IFERROR(IF(在职员工基本信息!D2738="","",在职员工基本信息!D2738),"")</f>
        <v/>
      </c>
      <c r="E2741" s="1" t="str">
        <f>IF(在职员工基本信息!E2738="","",在职员工基本信息!E2738)</f>
        <v/>
      </c>
      <c r="F2741" s="23" t="str">
        <f>IF(在职员工基本信息!G2738="","",在职员工基本信息!G2738)</f>
        <v/>
      </c>
      <c r="G2741" s="1" t="str">
        <f>IF(在职员工基本信息!B2738="","",在职员工基本信息!B2738)</f>
        <v/>
      </c>
      <c r="H2741" s="1" t="str">
        <f>IF(在职员工基本信息!C2738="","",在职员工基本信息!C2738)</f>
        <v/>
      </c>
      <c r="J2741" s="23" t="str">
        <f t="shared" si="210"/>
        <v/>
      </c>
      <c r="K2741" s="23" t="str">
        <f t="shared" si="211"/>
        <v/>
      </c>
      <c r="L2741" s="23" t="str">
        <f t="shared" si="212"/>
        <v/>
      </c>
      <c r="M2741" s="23" t="str">
        <f t="shared" si="213"/>
        <v/>
      </c>
      <c r="N2741" s="23" t="str">
        <f t="shared" si="214"/>
        <v/>
      </c>
    </row>
    <row r="2742" spans="1:14">
      <c r="A2742" s="1" t="str">
        <f>B2742&amp;COUNTIF(B$8:B2742,B2742)</f>
        <v>2730</v>
      </c>
      <c r="B2742" s="1" t="str">
        <f>IF(MONTH(在职员工基本信息!G2739)=$L$4,MONTH(在职员工基本信息!G2739),"")</f>
        <v/>
      </c>
      <c r="D2742" s="1" t="str">
        <f>IFERROR(IF(在职员工基本信息!D2739="","",在职员工基本信息!D2739),"")</f>
        <v/>
      </c>
      <c r="E2742" s="1" t="str">
        <f>IF(在职员工基本信息!E2739="","",在职员工基本信息!E2739)</f>
        <v/>
      </c>
      <c r="F2742" s="23" t="str">
        <f>IF(在职员工基本信息!G2739="","",在职员工基本信息!G2739)</f>
        <v/>
      </c>
      <c r="G2742" s="1" t="str">
        <f>IF(在职员工基本信息!B2739="","",在职员工基本信息!B2739)</f>
        <v/>
      </c>
      <c r="H2742" s="1" t="str">
        <f>IF(在职员工基本信息!C2739="","",在职员工基本信息!C2739)</f>
        <v/>
      </c>
      <c r="J2742" s="23" t="str">
        <f t="shared" si="210"/>
        <v/>
      </c>
      <c r="K2742" s="23" t="str">
        <f t="shared" si="211"/>
        <v/>
      </c>
      <c r="L2742" s="23" t="str">
        <f t="shared" si="212"/>
        <v/>
      </c>
      <c r="M2742" s="23" t="str">
        <f t="shared" si="213"/>
        <v/>
      </c>
      <c r="N2742" s="23" t="str">
        <f t="shared" si="214"/>
        <v/>
      </c>
    </row>
    <row r="2743" spans="1:14">
      <c r="A2743" s="1" t="str">
        <f>B2743&amp;COUNTIF(B$8:B2743,B2743)</f>
        <v>2731</v>
      </c>
      <c r="B2743" s="1" t="str">
        <f>IF(MONTH(在职员工基本信息!G2740)=$L$4,MONTH(在职员工基本信息!G2740),"")</f>
        <v/>
      </c>
      <c r="D2743" s="1" t="str">
        <f>IFERROR(IF(在职员工基本信息!D2740="","",在职员工基本信息!D2740),"")</f>
        <v/>
      </c>
      <c r="E2743" s="1" t="str">
        <f>IF(在职员工基本信息!E2740="","",在职员工基本信息!E2740)</f>
        <v/>
      </c>
      <c r="F2743" s="23" t="str">
        <f>IF(在职员工基本信息!G2740="","",在职员工基本信息!G2740)</f>
        <v/>
      </c>
      <c r="G2743" s="1" t="str">
        <f>IF(在职员工基本信息!B2740="","",在职员工基本信息!B2740)</f>
        <v/>
      </c>
      <c r="H2743" s="1" t="str">
        <f>IF(在职员工基本信息!C2740="","",在职员工基本信息!C2740)</f>
        <v/>
      </c>
      <c r="J2743" s="23" t="str">
        <f t="shared" si="210"/>
        <v/>
      </c>
      <c r="K2743" s="23" t="str">
        <f t="shared" si="211"/>
        <v/>
      </c>
      <c r="L2743" s="23" t="str">
        <f t="shared" si="212"/>
        <v/>
      </c>
      <c r="M2743" s="23" t="str">
        <f t="shared" si="213"/>
        <v/>
      </c>
      <c r="N2743" s="23" t="str">
        <f t="shared" si="214"/>
        <v/>
      </c>
    </row>
    <row r="2744" spans="1:14">
      <c r="A2744" s="1" t="str">
        <f>B2744&amp;COUNTIF(B$8:B2744,B2744)</f>
        <v>2732</v>
      </c>
      <c r="B2744" s="1" t="str">
        <f>IF(MONTH(在职员工基本信息!G2741)=$L$4,MONTH(在职员工基本信息!G2741),"")</f>
        <v/>
      </c>
      <c r="D2744" s="1" t="str">
        <f>IFERROR(IF(在职员工基本信息!D2741="","",在职员工基本信息!D2741),"")</f>
        <v/>
      </c>
      <c r="E2744" s="1" t="str">
        <f>IF(在职员工基本信息!E2741="","",在职员工基本信息!E2741)</f>
        <v/>
      </c>
      <c r="F2744" s="23" t="str">
        <f>IF(在职员工基本信息!G2741="","",在职员工基本信息!G2741)</f>
        <v/>
      </c>
      <c r="G2744" s="1" t="str">
        <f>IF(在职员工基本信息!B2741="","",在职员工基本信息!B2741)</f>
        <v/>
      </c>
      <c r="H2744" s="1" t="str">
        <f>IF(在职员工基本信息!C2741="","",在职员工基本信息!C2741)</f>
        <v/>
      </c>
      <c r="J2744" s="23" t="str">
        <f t="shared" si="210"/>
        <v/>
      </c>
      <c r="K2744" s="23" t="str">
        <f t="shared" si="211"/>
        <v/>
      </c>
      <c r="L2744" s="23" t="str">
        <f t="shared" si="212"/>
        <v/>
      </c>
      <c r="M2744" s="23" t="str">
        <f t="shared" si="213"/>
        <v/>
      </c>
      <c r="N2744" s="23" t="str">
        <f t="shared" si="214"/>
        <v/>
      </c>
    </row>
    <row r="2745" spans="1:14">
      <c r="A2745" s="1" t="str">
        <f>B2745&amp;COUNTIF(B$8:B2745,B2745)</f>
        <v>2733</v>
      </c>
      <c r="B2745" s="1" t="str">
        <f>IF(MONTH(在职员工基本信息!G2742)=$L$4,MONTH(在职员工基本信息!G2742),"")</f>
        <v/>
      </c>
      <c r="D2745" s="1" t="str">
        <f>IFERROR(IF(在职员工基本信息!D2742="","",在职员工基本信息!D2742),"")</f>
        <v/>
      </c>
      <c r="E2745" s="1" t="str">
        <f>IF(在职员工基本信息!E2742="","",在职员工基本信息!E2742)</f>
        <v/>
      </c>
      <c r="F2745" s="23" t="str">
        <f>IF(在职员工基本信息!G2742="","",在职员工基本信息!G2742)</f>
        <v/>
      </c>
      <c r="G2745" s="1" t="str">
        <f>IF(在职员工基本信息!B2742="","",在职员工基本信息!B2742)</f>
        <v/>
      </c>
      <c r="H2745" s="1" t="str">
        <f>IF(在职员工基本信息!C2742="","",在职员工基本信息!C2742)</f>
        <v/>
      </c>
      <c r="J2745" s="23" t="str">
        <f t="shared" si="210"/>
        <v/>
      </c>
      <c r="K2745" s="23" t="str">
        <f t="shared" si="211"/>
        <v/>
      </c>
      <c r="L2745" s="23" t="str">
        <f t="shared" si="212"/>
        <v/>
      </c>
      <c r="M2745" s="23" t="str">
        <f t="shared" si="213"/>
        <v/>
      </c>
      <c r="N2745" s="23" t="str">
        <f t="shared" si="214"/>
        <v/>
      </c>
    </row>
    <row r="2746" spans="1:14">
      <c r="A2746" s="1" t="str">
        <f>B2746&amp;COUNTIF(B$8:B2746,B2746)</f>
        <v>2734</v>
      </c>
      <c r="B2746" s="1" t="str">
        <f>IF(MONTH(在职员工基本信息!G2743)=$L$4,MONTH(在职员工基本信息!G2743),"")</f>
        <v/>
      </c>
      <c r="D2746" s="1" t="str">
        <f>IFERROR(IF(在职员工基本信息!D2743="","",在职员工基本信息!D2743),"")</f>
        <v/>
      </c>
      <c r="E2746" s="1" t="str">
        <f>IF(在职员工基本信息!E2743="","",在职员工基本信息!E2743)</f>
        <v/>
      </c>
      <c r="F2746" s="23" t="str">
        <f>IF(在职员工基本信息!G2743="","",在职员工基本信息!G2743)</f>
        <v/>
      </c>
      <c r="G2746" s="1" t="str">
        <f>IF(在职员工基本信息!B2743="","",在职员工基本信息!B2743)</f>
        <v/>
      </c>
      <c r="H2746" s="1" t="str">
        <f>IF(在职员工基本信息!C2743="","",在职员工基本信息!C2743)</f>
        <v/>
      </c>
      <c r="J2746" s="23" t="str">
        <f t="shared" si="210"/>
        <v/>
      </c>
      <c r="K2746" s="23" t="str">
        <f t="shared" si="211"/>
        <v/>
      </c>
      <c r="L2746" s="23" t="str">
        <f t="shared" si="212"/>
        <v/>
      </c>
      <c r="M2746" s="23" t="str">
        <f t="shared" si="213"/>
        <v/>
      </c>
      <c r="N2746" s="23" t="str">
        <f t="shared" si="214"/>
        <v/>
      </c>
    </row>
    <row r="2747" spans="1:14">
      <c r="A2747" s="1" t="str">
        <f>B2747&amp;COUNTIF(B$8:B2747,B2747)</f>
        <v>2735</v>
      </c>
      <c r="B2747" s="1" t="str">
        <f>IF(MONTH(在职员工基本信息!G2744)=$L$4,MONTH(在职员工基本信息!G2744),"")</f>
        <v/>
      </c>
      <c r="D2747" s="1" t="str">
        <f>IFERROR(IF(在职员工基本信息!D2744="","",在职员工基本信息!D2744),"")</f>
        <v/>
      </c>
      <c r="E2747" s="1" t="str">
        <f>IF(在职员工基本信息!E2744="","",在职员工基本信息!E2744)</f>
        <v/>
      </c>
      <c r="F2747" s="23" t="str">
        <f>IF(在职员工基本信息!G2744="","",在职员工基本信息!G2744)</f>
        <v/>
      </c>
      <c r="G2747" s="1" t="str">
        <f>IF(在职员工基本信息!B2744="","",在职员工基本信息!B2744)</f>
        <v/>
      </c>
      <c r="H2747" s="1" t="str">
        <f>IF(在职员工基本信息!C2744="","",在职员工基本信息!C2744)</f>
        <v/>
      </c>
      <c r="J2747" s="23" t="str">
        <f t="shared" si="210"/>
        <v/>
      </c>
      <c r="K2747" s="23" t="str">
        <f t="shared" si="211"/>
        <v/>
      </c>
      <c r="L2747" s="23" t="str">
        <f t="shared" si="212"/>
        <v/>
      </c>
      <c r="M2747" s="23" t="str">
        <f t="shared" si="213"/>
        <v/>
      </c>
      <c r="N2747" s="23" t="str">
        <f t="shared" si="214"/>
        <v/>
      </c>
    </row>
    <row r="2748" spans="1:14">
      <c r="A2748" s="1" t="str">
        <f>B2748&amp;COUNTIF(B$8:B2748,B2748)</f>
        <v>2736</v>
      </c>
      <c r="B2748" s="1" t="str">
        <f>IF(MONTH(在职员工基本信息!G2745)=$L$4,MONTH(在职员工基本信息!G2745),"")</f>
        <v/>
      </c>
      <c r="D2748" s="1" t="str">
        <f>IFERROR(IF(在职员工基本信息!D2745="","",在职员工基本信息!D2745),"")</f>
        <v/>
      </c>
      <c r="E2748" s="1" t="str">
        <f>IF(在职员工基本信息!E2745="","",在职员工基本信息!E2745)</f>
        <v/>
      </c>
      <c r="F2748" s="23" t="str">
        <f>IF(在职员工基本信息!G2745="","",在职员工基本信息!G2745)</f>
        <v/>
      </c>
      <c r="G2748" s="1" t="str">
        <f>IF(在职员工基本信息!B2745="","",在职员工基本信息!B2745)</f>
        <v/>
      </c>
      <c r="H2748" s="1" t="str">
        <f>IF(在职员工基本信息!C2745="","",在职员工基本信息!C2745)</f>
        <v/>
      </c>
      <c r="J2748" s="23" t="str">
        <f t="shared" si="210"/>
        <v/>
      </c>
      <c r="K2748" s="23" t="str">
        <f t="shared" si="211"/>
        <v/>
      </c>
      <c r="L2748" s="23" t="str">
        <f t="shared" si="212"/>
        <v/>
      </c>
      <c r="M2748" s="23" t="str">
        <f t="shared" si="213"/>
        <v/>
      </c>
      <c r="N2748" s="23" t="str">
        <f t="shared" si="214"/>
        <v/>
      </c>
    </row>
    <row r="2749" spans="1:14">
      <c r="A2749" s="1" t="str">
        <f>B2749&amp;COUNTIF(B$8:B2749,B2749)</f>
        <v>2737</v>
      </c>
      <c r="B2749" s="1" t="str">
        <f>IF(MONTH(在职员工基本信息!G2746)=$L$4,MONTH(在职员工基本信息!G2746),"")</f>
        <v/>
      </c>
      <c r="D2749" s="1" t="str">
        <f>IFERROR(IF(在职员工基本信息!D2746="","",在职员工基本信息!D2746),"")</f>
        <v/>
      </c>
      <c r="E2749" s="1" t="str">
        <f>IF(在职员工基本信息!E2746="","",在职员工基本信息!E2746)</f>
        <v/>
      </c>
      <c r="F2749" s="23" t="str">
        <f>IF(在职员工基本信息!G2746="","",在职员工基本信息!G2746)</f>
        <v/>
      </c>
      <c r="G2749" s="1" t="str">
        <f>IF(在职员工基本信息!B2746="","",在职员工基本信息!B2746)</f>
        <v/>
      </c>
      <c r="H2749" s="1" t="str">
        <f>IF(在职员工基本信息!C2746="","",在职员工基本信息!C2746)</f>
        <v/>
      </c>
      <c r="J2749" s="23" t="str">
        <f t="shared" si="210"/>
        <v/>
      </c>
      <c r="K2749" s="23" t="str">
        <f t="shared" si="211"/>
        <v/>
      </c>
      <c r="L2749" s="23" t="str">
        <f t="shared" si="212"/>
        <v/>
      </c>
      <c r="M2749" s="23" t="str">
        <f t="shared" si="213"/>
        <v/>
      </c>
      <c r="N2749" s="23" t="str">
        <f t="shared" si="214"/>
        <v/>
      </c>
    </row>
    <row r="2750" spans="1:14">
      <c r="A2750" s="1" t="str">
        <f>B2750&amp;COUNTIF(B$8:B2750,B2750)</f>
        <v>2738</v>
      </c>
      <c r="B2750" s="1" t="str">
        <f>IF(MONTH(在职员工基本信息!G2747)=$L$4,MONTH(在职员工基本信息!G2747),"")</f>
        <v/>
      </c>
      <c r="D2750" s="1" t="str">
        <f>IFERROR(IF(在职员工基本信息!D2747="","",在职员工基本信息!D2747),"")</f>
        <v/>
      </c>
      <c r="E2750" s="1" t="str">
        <f>IF(在职员工基本信息!E2747="","",在职员工基本信息!E2747)</f>
        <v/>
      </c>
      <c r="F2750" s="23" t="str">
        <f>IF(在职员工基本信息!G2747="","",在职员工基本信息!G2747)</f>
        <v/>
      </c>
      <c r="G2750" s="1" t="str">
        <f>IF(在职员工基本信息!B2747="","",在职员工基本信息!B2747)</f>
        <v/>
      </c>
      <c r="H2750" s="1" t="str">
        <f>IF(在职员工基本信息!C2747="","",在职员工基本信息!C2747)</f>
        <v/>
      </c>
      <c r="J2750" s="23" t="str">
        <f t="shared" si="210"/>
        <v/>
      </c>
      <c r="K2750" s="23" t="str">
        <f t="shared" si="211"/>
        <v/>
      </c>
      <c r="L2750" s="23" t="str">
        <f t="shared" si="212"/>
        <v/>
      </c>
      <c r="M2750" s="23" t="str">
        <f t="shared" si="213"/>
        <v/>
      </c>
      <c r="N2750" s="23" t="str">
        <f t="shared" si="214"/>
        <v/>
      </c>
    </row>
    <row r="2751" spans="1:14">
      <c r="A2751" s="1" t="str">
        <f>B2751&amp;COUNTIF(B$8:B2751,B2751)</f>
        <v>2739</v>
      </c>
      <c r="B2751" s="1" t="str">
        <f>IF(MONTH(在职员工基本信息!G2748)=$L$4,MONTH(在职员工基本信息!G2748),"")</f>
        <v/>
      </c>
      <c r="D2751" s="1" t="str">
        <f>IFERROR(IF(在职员工基本信息!D2748="","",在职员工基本信息!D2748),"")</f>
        <v/>
      </c>
      <c r="E2751" s="1" t="str">
        <f>IF(在职员工基本信息!E2748="","",在职员工基本信息!E2748)</f>
        <v/>
      </c>
      <c r="F2751" s="23" t="str">
        <f>IF(在职员工基本信息!G2748="","",在职员工基本信息!G2748)</f>
        <v/>
      </c>
      <c r="G2751" s="1" t="str">
        <f>IF(在职员工基本信息!B2748="","",在职员工基本信息!B2748)</f>
        <v/>
      </c>
      <c r="H2751" s="1" t="str">
        <f>IF(在职员工基本信息!C2748="","",在职员工基本信息!C2748)</f>
        <v/>
      </c>
      <c r="J2751" s="23" t="str">
        <f t="shared" si="210"/>
        <v/>
      </c>
      <c r="K2751" s="23" t="str">
        <f t="shared" si="211"/>
        <v/>
      </c>
      <c r="L2751" s="23" t="str">
        <f t="shared" si="212"/>
        <v/>
      </c>
      <c r="M2751" s="23" t="str">
        <f t="shared" si="213"/>
        <v/>
      </c>
      <c r="N2751" s="23" t="str">
        <f t="shared" si="214"/>
        <v/>
      </c>
    </row>
    <row r="2752" spans="1:14">
      <c r="A2752" s="1" t="str">
        <f>B2752&amp;COUNTIF(B$8:B2752,B2752)</f>
        <v>2740</v>
      </c>
      <c r="B2752" s="1" t="str">
        <f>IF(MONTH(在职员工基本信息!G2749)=$L$4,MONTH(在职员工基本信息!G2749),"")</f>
        <v/>
      </c>
      <c r="D2752" s="1" t="str">
        <f>IFERROR(IF(在职员工基本信息!D2749="","",在职员工基本信息!D2749),"")</f>
        <v/>
      </c>
      <c r="E2752" s="1" t="str">
        <f>IF(在职员工基本信息!E2749="","",在职员工基本信息!E2749)</f>
        <v/>
      </c>
      <c r="F2752" s="23" t="str">
        <f>IF(在职员工基本信息!G2749="","",在职员工基本信息!G2749)</f>
        <v/>
      </c>
      <c r="G2752" s="1" t="str">
        <f>IF(在职员工基本信息!B2749="","",在职员工基本信息!B2749)</f>
        <v/>
      </c>
      <c r="H2752" s="1" t="str">
        <f>IF(在职员工基本信息!C2749="","",在职员工基本信息!C2749)</f>
        <v/>
      </c>
      <c r="J2752" s="23" t="str">
        <f t="shared" si="210"/>
        <v/>
      </c>
      <c r="K2752" s="23" t="str">
        <f t="shared" si="211"/>
        <v/>
      </c>
      <c r="L2752" s="23" t="str">
        <f t="shared" si="212"/>
        <v/>
      </c>
      <c r="M2752" s="23" t="str">
        <f t="shared" si="213"/>
        <v/>
      </c>
      <c r="N2752" s="23" t="str">
        <f t="shared" si="214"/>
        <v/>
      </c>
    </row>
    <row r="2753" spans="1:14">
      <c r="A2753" s="1" t="str">
        <f>B2753&amp;COUNTIF(B$8:B2753,B2753)</f>
        <v>2741</v>
      </c>
      <c r="B2753" s="1" t="str">
        <f>IF(MONTH(在职员工基本信息!G2750)=$L$4,MONTH(在职员工基本信息!G2750),"")</f>
        <v/>
      </c>
      <c r="D2753" s="1" t="str">
        <f>IFERROR(IF(在职员工基本信息!D2750="","",在职员工基本信息!D2750),"")</f>
        <v/>
      </c>
      <c r="E2753" s="1" t="str">
        <f>IF(在职员工基本信息!E2750="","",在职员工基本信息!E2750)</f>
        <v/>
      </c>
      <c r="F2753" s="23" t="str">
        <f>IF(在职员工基本信息!G2750="","",在职员工基本信息!G2750)</f>
        <v/>
      </c>
      <c r="G2753" s="1" t="str">
        <f>IF(在职员工基本信息!B2750="","",在职员工基本信息!B2750)</f>
        <v/>
      </c>
      <c r="H2753" s="1" t="str">
        <f>IF(在职员工基本信息!C2750="","",在职员工基本信息!C2750)</f>
        <v/>
      </c>
      <c r="J2753" s="23" t="str">
        <f t="shared" si="210"/>
        <v/>
      </c>
      <c r="K2753" s="23" t="str">
        <f t="shared" si="211"/>
        <v/>
      </c>
      <c r="L2753" s="23" t="str">
        <f t="shared" si="212"/>
        <v/>
      </c>
      <c r="M2753" s="23" t="str">
        <f t="shared" si="213"/>
        <v/>
      </c>
      <c r="N2753" s="23" t="str">
        <f t="shared" si="214"/>
        <v/>
      </c>
    </row>
    <row r="2754" spans="1:14">
      <c r="A2754" s="1" t="str">
        <f>B2754&amp;COUNTIF(B$8:B2754,B2754)</f>
        <v>2742</v>
      </c>
      <c r="B2754" s="1" t="str">
        <f>IF(MONTH(在职员工基本信息!G2751)=$L$4,MONTH(在职员工基本信息!G2751),"")</f>
        <v/>
      </c>
      <c r="D2754" s="1" t="str">
        <f>IFERROR(IF(在职员工基本信息!D2751="","",在职员工基本信息!D2751),"")</f>
        <v/>
      </c>
      <c r="E2754" s="1" t="str">
        <f>IF(在职员工基本信息!E2751="","",在职员工基本信息!E2751)</f>
        <v/>
      </c>
      <c r="F2754" s="23" t="str">
        <f>IF(在职员工基本信息!G2751="","",在职员工基本信息!G2751)</f>
        <v/>
      </c>
      <c r="G2754" s="1" t="str">
        <f>IF(在职员工基本信息!B2751="","",在职员工基本信息!B2751)</f>
        <v/>
      </c>
      <c r="H2754" s="1" t="str">
        <f>IF(在职员工基本信息!C2751="","",在职员工基本信息!C2751)</f>
        <v/>
      </c>
      <c r="J2754" s="23" t="str">
        <f t="shared" si="210"/>
        <v/>
      </c>
      <c r="K2754" s="23" t="str">
        <f t="shared" si="211"/>
        <v/>
      </c>
      <c r="L2754" s="23" t="str">
        <f t="shared" si="212"/>
        <v/>
      </c>
      <c r="M2754" s="23" t="str">
        <f t="shared" si="213"/>
        <v/>
      </c>
      <c r="N2754" s="23" t="str">
        <f t="shared" si="214"/>
        <v/>
      </c>
    </row>
    <row r="2755" spans="1:14">
      <c r="A2755" s="1" t="str">
        <f>B2755&amp;COUNTIF(B$8:B2755,B2755)</f>
        <v>2743</v>
      </c>
      <c r="B2755" s="1" t="str">
        <f>IF(MONTH(在职员工基本信息!G2752)=$L$4,MONTH(在职员工基本信息!G2752),"")</f>
        <v/>
      </c>
      <c r="D2755" s="1" t="str">
        <f>IFERROR(IF(在职员工基本信息!D2752="","",在职员工基本信息!D2752),"")</f>
        <v/>
      </c>
      <c r="E2755" s="1" t="str">
        <f>IF(在职员工基本信息!E2752="","",在职员工基本信息!E2752)</f>
        <v/>
      </c>
      <c r="F2755" s="23" t="str">
        <f>IF(在职员工基本信息!G2752="","",在职员工基本信息!G2752)</f>
        <v/>
      </c>
      <c r="G2755" s="1" t="str">
        <f>IF(在职员工基本信息!B2752="","",在职员工基本信息!B2752)</f>
        <v/>
      </c>
      <c r="H2755" s="1" t="str">
        <f>IF(在职员工基本信息!C2752="","",在职员工基本信息!C2752)</f>
        <v/>
      </c>
      <c r="J2755" s="23" t="str">
        <f t="shared" si="210"/>
        <v/>
      </c>
      <c r="K2755" s="23" t="str">
        <f t="shared" si="211"/>
        <v/>
      </c>
      <c r="L2755" s="23" t="str">
        <f t="shared" si="212"/>
        <v/>
      </c>
      <c r="M2755" s="23" t="str">
        <f t="shared" si="213"/>
        <v/>
      </c>
      <c r="N2755" s="23" t="str">
        <f t="shared" si="214"/>
        <v/>
      </c>
    </row>
    <row r="2756" spans="1:14">
      <c r="A2756" s="1" t="str">
        <f>B2756&amp;COUNTIF(B$8:B2756,B2756)</f>
        <v>2744</v>
      </c>
      <c r="B2756" s="1" t="str">
        <f>IF(MONTH(在职员工基本信息!G2753)=$L$4,MONTH(在职员工基本信息!G2753),"")</f>
        <v/>
      </c>
      <c r="D2756" s="1" t="str">
        <f>IFERROR(IF(在职员工基本信息!D2753="","",在职员工基本信息!D2753),"")</f>
        <v/>
      </c>
      <c r="E2756" s="1" t="str">
        <f>IF(在职员工基本信息!E2753="","",在职员工基本信息!E2753)</f>
        <v/>
      </c>
      <c r="F2756" s="23" t="str">
        <f>IF(在职员工基本信息!G2753="","",在职员工基本信息!G2753)</f>
        <v/>
      </c>
      <c r="G2756" s="1" t="str">
        <f>IF(在职员工基本信息!B2753="","",在职员工基本信息!B2753)</f>
        <v/>
      </c>
      <c r="H2756" s="1" t="str">
        <f>IF(在职员工基本信息!C2753="","",在职员工基本信息!C2753)</f>
        <v/>
      </c>
      <c r="J2756" s="23" t="str">
        <f t="shared" si="210"/>
        <v/>
      </c>
      <c r="K2756" s="23" t="str">
        <f t="shared" si="211"/>
        <v/>
      </c>
      <c r="L2756" s="23" t="str">
        <f t="shared" si="212"/>
        <v/>
      </c>
      <c r="M2756" s="23" t="str">
        <f t="shared" si="213"/>
        <v/>
      </c>
      <c r="N2756" s="23" t="str">
        <f t="shared" si="214"/>
        <v/>
      </c>
    </row>
    <row r="2757" spans="1:14">
      <c r="A2757" s="1" t="str">
        <f>B2757&amp;COUNTIF(B$8:B2757,B2757)</f>
        <v>2745</v>
      </c>
      <c r="B2757" s="1" t="str">
        <f>IF(MONTH(在职员工基本信息!G2754)=$L$4,MONTH(在职员工基本信息!G2754),"")</f>
        <v/>
      </c>
      <c r="D2757" s="1" t="str">
        <f>IFERROR(IF(在职员工基本信息!D2754="","",在职员工基本信息!D2754),"")</f>
        <v/>
      </c>
      <c r="E2757" s="1" t="str">
        <f>IF(在职员工基本信息!E2754="","",在职员工基本信息!E2754)</f>
        <v/>
      </c>
      <c r="F2757" s="23" t="str">
        <f>IF(在职员工基本信息!G2754="","",在职员工基本信息!G2754)</f>
        <v/>
      </c>
      <c r="G2757" s="1" t="str">
        <f>IF(在职员工基本信息!B2754="","",在职员工基本信息!B2754)</f>
        <v/>
      </c>
      <c r="H2757" s="1" t="str">
        <f>IF(在职员工基本信息!C2754="","",在职员工基本信息!C2754)</f>
        <v/>
      </c>
      <c r="J2757" s="23" t="str">
        <f t="shared" si="210"/>
        <v/>
      </c>
      <c r="K2757" s="23" t="str">
        <f t="shared" si="211"/>
        <v/>
      </c>
      <c r="L2757" s="23" t="str">
        <f t="shared" si="212"/>
        <v/>
      </c>
      <c r="M2757" s="23" t="str">
        <f t="shared" si="213"/>
        <v/>
      </c>
      <c r="N2757" s="23" t="str">
        <f t="shared" si="214"/>
        <v/>
      </c>
    </row>
    <row r="2758" spans="1:14">
      <c r="A2758" s="1" t="str">
        <f>B2758&amp;COUNTIF(B$8:B2758,B2758)</f>
        <v>2746</v>
      </c>
      <c r="B2758" s="1" t="str">
        <f>IF(MONTH(在职员工基本信息!G2755)=$L$4,MONTH(在职员工基本信息!G2755),"")</f>
        <v/>
      </c>
      <c r="D2758" s="1" t="str">
        <f>IFERROR(IF(在职员工基本信息!D2755="","",在职员工基本信息!D2755),"")</f>
        <v/>
      </c>
      <c r="E2758" s="1" t="str">
        <f>IF(在职员工基本信息!E2755="","",在职员工基本信息!E2755)</f>
        <v/>
      </c>
      <c r="F2758" s="23" t="str">
        <f>IF(在职员工基本信息!G2755="","",在职员工基本信息!G2755)</f>
        <v/>
      </c>
      <c r="G2758" s="1" t="str">
        <f>IF(在职员工基本信息!B2755="","",在职员工基本信息!B2755)</f>
        <v/>
      </c>
      <c r="H2758" s="1" t="str">
        <f>IF(在职员工基本信息!C2755="","",在职员工基本信息!C2755)</f>
        <v/>
      </c>
      <c r="J2758" s="23" t="str">
        <f t="shared" si="210"/>
        <v/>
      </c>
      <c r="K2758" s="23" t="str">
        <f t="shared" si="211"/>
        <v/>
      </c>
      <c r="L2758" s="23" t="str">
        <f t="shared" si="212"/>
        <v/>
      </c>
      <c r="M2758" s="23" t="str">
        <f t="shared" si="213"/>
        <v/>
      </c>
      <c r="N2758" s="23" t="str">
        <f t="shared" si="214"/>
        <v/>
      </c>
    </row>
    <row r="2759" spans="1:14">
      <c r="A2759" s="1" t="str">
        <f>B2759&amp;COUNTIF(B$8:B2759,B2759)</f>
        <v>2747</v>
      </c>
      <c r="B2759" s="1" t="str">
        <f>IF(MONTH(在职员工基本信息!G2756)=$L$4,MONTH(在职员工基本信息!G2756),"")</f>
        <v/>
      </c>
      <c r="D2759" s="1" t="str">
        <f>IFERROR(IF(在职员工基本信息!D2756="","",在职员工基本信息!D2756),"")</f>
        <v/>
      </c>
      <c r="E2759" s="1" t="str">
        <f>IF(在职员工基本信息!E2756="","",在职员工基本信息!E2756)</f>
        <v/>
      </c>
      <c r="F2759" s="23" t="str">
        <f>IF(在职员工基本信息!G2756="","",在职员工基本信息!G2756)</f>
        <v/>
      </c>
      <c r="G2759" s="1" t="str">
        <f>IF(在职员工基本信息!B2756="","",在职员工基本信息!B2756)</f>
        <v/>
      </c>
      <c r="H2759" s="1" t="str">
        <f>IF(在职员工基本信息!C2756="","",在职员工基本信息!C2756)</f>
        <v/>
      </c>
      <c r="J2759" s="23" t="str">
        <f t="shared" si="210"/>
        <v/>
      </c>
      <c r="K2759" s="23" t="str">
        <f t="shared" si="211"/>
        <v/>
      </c>
      <c r="L2759" s="23" t="str">
        <f t="shared" si="212"/>
        <v/>
      </c>
      <c r="M2759" s="23" t="str">
        <f t="shared" si="213"/>
        <v/>
      </c>
      <c r="N2759" s="23" t="str">
        <f t="shared" si="214"/>
        <v/>
      </c>
    </row>
    <row r="2760" spans="1:14">
      <c r="A2760" s="1" t="str">
        <f>B2760&amp;COUNTIF(B$8:B2760,B2760)</f>
        <v>2748</v>
      </c>
      <c r="B2760" s="1" t="str">
        <f>IF(MONTH(在职员工基本信息!G2757)=$L$4,MONTH(在职员工基本信息!G2757),"")</f>
        <v/>
      </c>
      <c r="D2760" s="1" t="str">
        <f>IFERROR(IF(在职员工基本信息!D2757="","",在职员工基本信息!D2757),"")</f>
        <v/>
      </c>
      <c r="E2760" s="1" t="str">
        <f>IF(在职员工基本信息!E2757="","",在职员工基本信息!E2757)</f>
        <v/>
      </c>
      <c r="F2760" s="23" t="str">
        <f>IF(在职员工基本信息!G2757="","",在职员工基本信息!G2757)</f>
        <v/>
      </c>
      <c r="G2760" s="1" t="str">
        <f>IF(在职员工基本信息!B2757="","",在职员工基本信息!B2757)</f>
        <v/>
      </c>
      <c r="H2760" s="1" t="str">
        <f>IF(在职员工基本信息!C2757="","",在职员工基本信息!C2757)</f>
        <v/>
      </c>
      <c r="J2760" s="23" t="str">
        <f t="shared" ref="J2760:J2823" si="215">IFERROR(VLOOKUP($L$4&amp;(ROW()-7),$A:$H,4,0),"")</f>
        <v/>
      </c>
      <c r="K2760" s="23" t="str">
        <f t="shared" ref="K2760:K2823" si="216">IFERROR(VLOOKUP($L$4&amp;(ROW()-7),$A:$H,5,0),"")</f>
        <v/>
      </c>
      <c r="L2760" s="23" t="str">
        <f t="shared" ref="L2760:L2823" si="217">IFERROR(VLOOKUP($L$4&amp;(ROW()-7),$A:$H,6,0),"")</f>
        <v/>
      </c>
      <c r="M2760" s="23" t="str">
        <f t="shared" ref="M2760:M2823" si="218">IFERROR(VLOOKUP($L$4&amp;(ROW()-7),$A:$H,7,0),"")</f>
        <v/>
      </c>
      <c r="N2760" s="23" t="str">
        <f t="shared" ref="N2760:N2823" si="219">IFERROR(VLOOKUP($L$4&amp;(ROW()-7),$A:$H,8,0),"")</f>
        <v/>
      </c>
    </row>
    <row r="2761" spans="1:14">
      <c r="A2761" s="1" t="str">
        <f>B2761&amp;COUNTIF(B$8:B2761,B2761)</f>
        <v>2749</v>
      </c>
      <c r="B2761" s="1" t="str">
        <f>IF(MONTH(在职员工基本信息!G2758)=$L$4,MONTH(在职员工基本信息!G2758),"")</f>
        <v/>
      </c>
      <c r="D2761" s="1" t="str">
        <f>IFERROR(IF(在职员工基本信息!D2758="","",在职员工基本信息!D2758),"")</f>
        <v/>
      </c>
      <c r="E2761" s="1" t="str">
        <f>IF(在职员工基本信息!E2758="","",在职员工基本信息!E2758)</f>
        <v/>
      </c>
      <c r="F2761" s="23" t="str">
        <f>IF(在职员工基本信息!G2758="","",在职员工基本信息!G2758)</f>
        <v/>
      </c>
      <c r="G2761" s="1" t="str">
        <f>IF(在职员工基本信息!B2758="","",在职员工基本信息!B2758)</f>
        <v/>
      </c>
      <c r="H2761" s="1" t="str">
        <f>IF(在职员工基本信息!C2758="","",在职员工基本信息!C2758)</f>
        <v/>
      </c>
      <c r="J2761" s="23" t="str">
        <f t="shared" si="215"/>
        <v/>
      </c>
      <c r="K2761" s="23" t="str">
        <f t="shared" si="216"/>
        <v/>
      </c>
      <c r="L2761" s="23" t="str">
        <f t="shared" si="217"/>
        <v/>
      </c>
      <c r="M2761" s="23" t="str">
        <f t="shared" si="218"/>
        <v/>
      </c>
      <c r="N2761" s="23" t="str">
        <f t="shared" si="219"/>
        <v/>
      </c>
    </row>
    <row r="2762" spans="1:14">
      <c r="A2762" s="1" t="str">
        <f>B2762&amp;COUNTIF(B$8:B2762,B2762)</f>
        <v>2750</v>
      </c>
      <c r="B2762" s="1" t="str">
        <f>IF(MONTH(在职员工基本信息!G2759)=$L$4,MONTH(在职员工基本信息!G2759),"")</f>
        <v/>
      </c>
      <c r="D2762" s="1" t="str">
        <f>IFERROR(IF(在职员工基本信息!D2759="","",在职员工基本信息!D2759),"")</f>
        <v/>
      </c>
      <c r="E2762" s="1" t="str">
        <f>IF(在职员工基本信息!E2759="","",在职员工基本信息!E2759)</f>
        <v/>
      </c>
      <c r="F2762" s="23" t="str">
        <f>IF(在职员工基本信息!G2759="","",在职员工基本信息!G2759)</f>
        <v/>
      </c>
      <c r="G2762" s="1" t="str">
        <f>IF(在职员工基本信息!B2759="","",在职员工基本信息!B2759)</f>
        <v/>
      </c>
      <c r="H2762" s="1" t="str">
        <f>IF(在职员工基本信息!C2759="","",在职员工基本信息!C2759)</f>
        <v/>
      </c>
      <c r="J2762" s="23" t="str">
        <f t="shared" si="215"/>
        <v/>
      </c>
      <c r="K2762" s="23" t="str">
        <f t="shared" si="216"/>
        <v/>
      </c>
      <c r="L2762" s="23" t="str">
        <f t="shared" si="217"/>
        <v/>
      </c>
      <c r="M2762" s="23" t="str">
        <f t="shared" si="218"/>
        <v/>
      </c>
      <c r="N2762" s="23" t="str">
        <f t="shared" si="219"/>
        <v/>
      </c>
    </row>
    <row r="2763" spans="1:14">
      <c r="A2763" s="1" t="str">
        <f>B2763&amp;COUNTIF(B$8:B2763,B2763)</f>
        <v>2751</v>
      </c>
      <c r="B2763" s="1" t="str">
        <f>IF(MONTH(在职员工基本信息!G2760)=$L$4,MONTH(在职员工基本信息!G2760),"")</f>
        <v/>
      </c>
      <c r="D2763" s="1" t="str">
        <f>IFERROR(IF(在职员工基本信息!D2760="","",在职员工基本信息!D2760),"")</f>
        <v/>
      </c>
      <c r="E2763" s="1" t="str">
        <f>IF(在职员工基本信息!E2760="","",在职员工基本信息!E2760)</f>
        <v/>
      </c>
      <c r="F2763" s="23" t="str">
        <f>IF(在职员工基本信息!G2760="","",在职员工基本信息!G2760)</f>
        <v/>
      </c>
      <c r="G2763" s="1" t="str">
        <f>IF(在职员工基本信息!B2760="","",在职员工基本信息!B2760)</f>
        <v/>
      </c>
      <c r="H2763" s="1" t="str">
        <f>IF(在职员工基本信息!C2760="","",在职员工基本信息!C2760)</f>
        <v/>
      </c>
      <c r="J2763" s="23" t="str">
        <f t="shared" si="215"/>
        <v/>
      </c>
      <c r="K2763" s="23" t="str">
        <f t="shared" si="216"/>
        <v/>
      </c>
      <c r="L2763" s="23" t="str">
        <f t="shared" si="217"/>
        <v/>
      </c>
      <c r="M2763" s="23" t="str">
        <f t="shared" si="218"/>
        <v/>
      </c>
      <c r="N2763" s="23" t="str">
        <f t="shared" si="219"/>
        <v/>
      </c>
    </row>
    <row r="2764" spans="1:14">
      <c r="A2764" s="1" t="str">
        <f>B2764&amp;COUNTIF(B$8:B2764,B2764)</f>
        <v>2752</v>
      </c>
      <c r="B2764" s="1" t="str">
        <f>IF(MONTH(在职员工基本信息!G2761)=$L$4,MONTH(在职员工基本信息!G2761),"")</f>
        <v/>
      </c>
      <c r="D2764" s="1" t="str">
        <f>IFERROR(IF(在职员工基本信息!D2761="","",在职员工基本信息!D2761),"")</f>
        <v/>
      </c>
      <c r="E2764" s="1" t="str">
        <f>IF(在职员工基本信息!E2761="","",在职员工基本信息!E2761)</f>
        <v/>
      </c>
      <c r="F2764" s="23" t="str">
        <f>IF(在职员工基本信息!G2761="","",在职员工基本信息!G2761)</f>
        <v/>
      </c>
      <c r="G2764" s="1" t="str">
        <f>IF(在职员工基本信息!B2761="","",在职员工基本信息!B2761)</f>
        <v/>
      </c>
      <c r="H2764" s="1" t="str">
        <f>IF(在职员工基本信息!C2761="","",在职员工基本信息!C2761)</f>
        <v/>
      </c>
      <c r="J2764" s="23" t="str">
        <f t="shared" si="215"/>
        <v/>
      </c>
      <c r="K2764" s="23" t="str">
        <f t="shared" si="216"/>
        <v/>
      </c>
      <c r="L2764" s="23" t="str">
        <f t="shared" si="217"/>
        <v/>
      </c>
      <c r="M2764" s="23" t="str">
        <f t="shared" si="218"/>
        <v/>
      </c>
      <c r="N2764" s="23" t="str">
        <f t="shared" si="219"/>
        <v/>
      </c>
    </row>
    <row r="2765" spans="1:14">
      <c r="A2765" s="1" t="str">
        <f>B2765&amp;COUNTIF(B$8:B2765,B2765)</f>
        <v>2753</v>
      </c>
      <c r="B2765" s="1" t="str">
        <f>IF(MONTH(在职员工基本信息!G2762)=$L$4,MONTH(在职员工基本信息!G2762),"")</f>
        <v/>
      </c>
      <c r="D2765" s="1" t="str">
        <f>IFERROR(IF(在职员工基本信息!D2762="","",在职员工基本信息!D2762),"")</f>
        <v/>
      </c>
      <c r="E2765" s="1" t="str">
        <f>IF(在职员工基本信息!E2762="","",在职员工基本信息!E2762)</f>
        <v/>
      </c>
      <c r="F2765" s="23" t="str">
        <f>IF(在职员工基本信息!G2762="","",在职员工基本信息!G2762)</f>
        <v/>
      </c>
      <c r="G2765" s="1" t="str">
        <f>IF(在职员工基本信息!B2762="","",在职员工基本信息!B2762)</f>
        <v/>
      </c>
      <c r="H2765" s="1" t="str">
        <f>IF(在职员工基本信息!C2762="","",在职员工基本信息!C2762)</f>
        <v/>
      </c>
      <c r="J2765" s="23" t="str">
        <f t="shared" si="215"/>
        <v/>
      </c>
      <c r="K2765" s="23" t="str">
        <f t="shared" si="216"/>
        <v/>
      </c>
      <c r="L2765" s="23" t="str">
        <f t="shared" si="217"/>
        <v/>
      </c>
      <c r="M2765" s="23" t="str">
        <f t="shared" si="218"/>
        <v/>
      </c>
      <c r="N2765" s="23" t="str">
        <f t="shared" si="219"/>
        <v/>
      </c>
    </row>
    <row r="2766" spans="1:14">
      <c r="A2766" s="1" t="str">
        <f>B2766&amp;COUNTIF(B$8:B2766,B2766)</f>
        <v>2754</v>
      </c>
      <c r="B2766" s="1" t="str">
        <f>IF(MONTH(在职员工基本信息!G2763)=$L$4,MONTH(在职员工基本信息!G2763),"")</f>
        <v/>
      </c>
      <c r="D2766" s="1" t="str">
        <f>IFERROR(IF(在职员工基本信息!D2763="","",在职员工基本信息!D2763),"")</f>
        <v/>
      </c>
      <c r="E2766" s="1" t="str">
        <f>IF(在职员工基本信息!E2763="","",在职员工基本信息!E2763)</f>
        <v/>
      </c>
      <c r="F2766" s="23" t="str">
        <f>IF(在职员工基本信息!G2763="","",在职员工基本信息!G2763)</f>
        <v/>
      </c>
      <c r="G2766" s="1" t="str">
        <f>IF(在职员工基本信息!B2763="","",在职员工基本信息!B2763)</f>
        <v/>
      </c>
      <c r="H2766" s="1" t="str">
        <f>IF(在职员工基本信息!C2763="","",在职员工基本信息!C2763)</f>
        <v/>
      </c>
      <c r="J2766" s="23" t="str">
        <f t="shared" si="215"/>
        <v/>
      </c>
      <c r="K2766" s="23" t="str">
        <f t="shared" si="216"/>
        <v/>
      </c>
      <c r="L2766" s="23" t="str">
        <f t="shared" si="217"/>
        <v/>
      </c>
      <c r="M2766" s="23" t="str">
        <f t="shared" si="218"/>
        <v/>
      </c>
      <c r="N2766" s="23" t="str">
        <f t="shared" si="219"/>
        <v/>
      </c>
    </row>
    <row r="2767" spans="1:14">
      <c r="A2767" s="1" t="str">
        <f>B2767&amp;COUNTIF(B$8:B2767,B2767)</f>
        <v>2755</v>
      </c>
      <c r="B2767" s="1" t="str">
        <f>IF(MONTH(在职员工基本信息!G2764)=$L$4,MONTH(在职员工基本信息!G2764),"")</f>
        <v/>
      </c>
      <c r="D2767" s="1" t="str">
        <f>IFERROR(IF(在职员工基本信息!D2764="","",在职员工基本信息!D2764),"")</f>
        <v/>
      </c>
      <c r="E2767" s="1" t="str">
        <f>IF(在职员工基本信息!E2764="","",在职员工基本信息!E2764)</f>
        <v/>
      </c>
      <c r="F2767" s="23" t="str">
        <f>IF(在职员工基本信息!G2764="","",在职员工基本信息!G2764)</f>
        <v/>
      </c>
      <c r="G2767" s="1" t="str">
        <f>IF(在职员工基本信息!B2764="","",在职员工基本信息!B2764)</f>
        <v/>
      </c>
      <c r="H2767" s="1" t="str">
        <f>IF(在职员工基本信息!C2764="","",在职员工基本信息!C2764)</f>
        <v/>
      </c>
      <c r="J2767" s="23" t="str">
        <f t="shared" si="215"/>
        <v/>
      </c>
      <c r="K2767" s="23" t="str">
        <f t="shared" si="216"/>
        <v/>
      </c>
      <c r="L2767" s="23" t="str">
        <f t="shared" si="217"/>
        <v/>
      </c>
      <c r="M2767" s="23" t="str">
        <f t="shared" si="218"/>
        <v/>
      </c>
      <c r="N2767" s="23" t="str">
        <f t="shared" si="219"/>
        <v/>
      </c>
    </row>
    <row r="2768" spans="1:14">
      <c r="A2768" s="1" t="str">
        <f>B2768&amp;COUNTIF(B$8:B2768,B2768)</f>
        <v>2756</v>
      </c>
      <c r="B2768" s="1" t="str">
        <f>IF(MONTH(在职员工基本信息!G2765)=$L$4,MONTH(在职员工基本信息!G2765),"")</f>
        <v/>
      </c>
      <c r="D2768" s="1" t="str">
        <f>IFERROR(IF(在职员工基本信息!D2765="","",在职员工基本信息!D2765),"")</f>
        <v/>
      </c>
      <c r="E2768" s="1" t="str">
        <f>IF(在职员工基本信息!E2765="","",在职员工基本信息!E2765)</f>
        <v/>
      </c>
      <c r="F2768" s="23" t="str">
        <f>IF(在职员工基本信息!G2765="","",在职员工基本信息!G2765)</f>
        <v/>
      </c>
      <c r="G2768" s="1" t="str">
        <f>IF(在职员工基本信息!B2765="","",在职员工基本信息!B2765)</f>
        <v/>
      </c>
      <c r="H2768" s="1" t="str">
        <f>IF(在职员工基本信息!C2765="","",在职员工基本信息!C2765)</f>
        <v/>
      </c>
      <c r="J2768" s="23" t="str">
        <f t="shared" si="215"/>
        <v/>
      </c>
      <c r="K2768" s="23" t="str">
        <f t="shared" si="216"/>
        <v/>
      </c>
      <c r="L2768" s="23" t="str">
        <f t="shared" si="217"/>
        <v/>
      </c>
      <c r="M2768" s="23" t="str">
        <f t="shared" si="218"/>
        <v/>
      </c>
      <c r="N2768" s="23" t="str">
        <f t="shared" si="219"/>
        <v/>
      </c>
    </row>
    <row r="2769" spans="1:14">
      <c r="A2769" s="1" t="str">
        <f>B2769&amp;COUNTIF(B$8:B2769,B2769)</f>
        <v>2757</v>
      </c>
      <c r="B2769" s="1" t="str">
        <f>IF(MONTH(在职员工基本信息!G2766)=$L$4,MONTH(在职员工基本信息!G2766),"")</f>
        <v/>
      </c>
      <c r="D2769" s="1" t="str">
        <f>IFERROR(IF(在职员工基本信息!D2766="","",在职员工基本信息!D2766),"")</f>
        <v/>
      </c>
      <c r="E2769" s="1" t="str">
        <f>IF(在职员工基本信息!E2766="","",在职员工基本信息!E2766)</f>
        <v/>
      </c>
      <c r="F2769" s="23" t="str">
        <f>IF(在职员工基本信息!G2766="","",在职员工基本信息!G2766)</f>
        <v/>
      </c>
      <c r="G2769" s="1" t="str">
        <f>IF(在职员工基本信息!B2766="","",在职员工基本信息!B2766)</f>
        <v/>
      </c>
      <c r="H2769" s="1" t="str">
        <f>IF(在职员工基本信息!C2766="","",在职员工基本信息!C2766)</f>
        <v/>
      </c>
      <c r="J2769" s="23" t="str">
        <f t="shared" si="215"/>
        <v/>
      </c>
      <c r="K2769" s="23" t="str">
        <f t="shared" si="216"/>
        <v/>
      </c>
      <c r="L2769" s="23" t="str">
        <f t="shared" si="217"/>
        <v/>
      </c>
      <c r="M2769" s="23" t="str">
        <f t="shared" si="218"/>
        <v/>
      </c>
      <c r="N2769" s="23" t="str">
        <f t="shared" si="219"/>
        <v/>
      </c>
    </row>
    <row r="2770" spans="1:14">
      <c r="A2770" s="1" t="str">
        <f>B2770&amp;COUNTIF(B$8:B2770,B2770)</f>
        <v>2758</v>
      </c>
      <c r="B2770" s="1" t="str">
        <f>IF(MONTH(在职员工基本信息!G2767)=$L$4,MONTH(在职员工基本信息!G2767),"")</f>
        <v/>
      </c>
      <c r="D2770" s="1" t="str">
        <f>IFERROR(IF(在职员工基本信息!D2767="","",在职员工基本信息!D2767),"")</f>
        <v/>
      </c>
      <c r="E2770" s="1" t="str">
        <f>IF(在职员工基本信息!E2767="","",在职员工基本信息!E2767)</f>
        <v/>
      </c>
      <c r="F2770" s="23" t="str">
        <f>IF(在职员工基本信息!G2767="","",在职员工基本信息!G2767)</f>
        <v/>
      </c>
      <c r="G2770" s="1" t="str">
        <f>IF(在职员工基本信息!B2767="","",在职员工基本信息!B2767)</f>
        <v/>
      </c>
      <c r="H2770" s="1" t="str">
        <f>IF(在职员工基本信息!C2767="","",在职员工基本信息!C2767)</f>
        <v/>
      </c>
      <c r="J2770" s="23" t="str">
        <f t="shared" si="215"/>
        <v/>
      </c>
      <c r="K2770" s="23" t="str">
        <f t="shared" si="216"/>
        <v/>
      </c>
      <c r="L2770" s="23" t="str">
        <f t="shared" si="217"/>
        <v/>
      </c>
      <c r="M2770" s="23" t="str">
        <f t="shared" si="218"/>
        <v/>
      </c>
      <c r="N2770" s="23" t="str">
        <f t="shared" si="219"/>
        <v/>
      </c>
    </row>
    <row r="2771" spans="1:14">
      <c r="A2771" s="1" t="str">
        <f>B2771&amp;COUNTIF(B$8:B2771,B2771)</f>
        <v>2759</v>
      </c>
      <c r="B2771" s="1" t="str">
        <f>IF(MONTH(在职员工基本信息!G2768)=$L$4,MONTH(在职员工基本信息!G2768),"")</f>
        <v/>
      </c>
      <c r="D2771" s="1" t="str">
        <f>IFERROR(IF(在职员工基本信息!D2768="","",在职员工基本信息!D2768),"")</f>
        <v/>
      </c>
      <c r="E2771" s="1" t="str">
        <f>IF(在职员工基本信息!E2768="","",在职员工基本信息!E2768)</f>
        <v/>
      </c>
      <c r="F2771" s="23" t="str">
        <f>IF(在职员工基本信息!G2768="","",在职员工基本信息!G2768)</f>
        <v/>
      </c>
      <c r="G2771" s="1" t="str">
        <f>IF(在职员工基本信息!B2768="","",在职员工基本信息!B2768)</f>
        <v/>
      </c>
      <c r="H2771" s="1" t="str">
        <f>IF(在职员工基本信息!C2768="","",在职员工基本信息!C2768)</f>
        <v/>
      </c>
      <c r="J2771" s="23" t="str">
        <f t="shared" si="215"/>
        <v/>
      </c>
      <c r="K2771" s="23" t="str">
        <f t="shared" si="216"/>
        <v/>
      </c>
      <c r="L2771" s="23" t="str">
        <f t="shared" si="217"/>
        <v/>
      </c>
      <c r="M2771" s="23" t="str">
        <f t="shared" si="218"/>
        <v/>
      </c>
      <c r="N2771" s="23" t="str">
        <f t="shared" si="219"/>
        <v/>
      </c>
    </row>
    <row r="2772" spans="1:14">
      <c r="A2772" s="1" t="str">
        <f>B2772&amp;COUNTIF(B$8:B2772,B2772)</f>
        <v>2760</v>
      </c>
      <c r="B2772" s="1" t="str">
        <f>IF(MONTH(在职员工基本信息!G2769)=$L$4,MONTH(在职员工基本信息!G2769),"")</f>
        <v/>
      </c>
      <c r="D2772" s="1" t="str">
        <f>IFERROR(IF(在职员工基本信息!D2769="","",在职员工基本信息!D2769),"")</f>
        <v/>
      </c>
      <c r="E2772" s="1" t="str">
        <f>IF(在职员工基本信息!E2769="","",在职员工基本信息!E2769)</f>
        <v/>
      </c>
      <c r="F2772" s="23" t="str">
        <f>IF(在职员工基本信息!G2769="","",在职员工基本信息!G2769)</f>
        <v/>
      </c>
      <c r="G2772" s="1" t="str">
        <f>IF(在职员工基本信息!B2769="","",在职员工基本信息!B2769)</f>
        <v/>
      </c>
      <c r="H2772" s="1" t="str">
        <f>IF(在职员工基本信息!C2769="","",在职员工基本信息!C2769)</f>
        <v/>
      </c>
      <c r="J2772" s="23" t="str">
        <f t="shared" si="215"/>
        <v/>
      </c>
      <c r="K2772" s="23" t="str">
        <f t="shared" si="216"/>
        <v/>
      </c>
      <c r="L2772" s="23" t="str">
        <f t="shared" si="217"/>
        <v/>
      </c>
      <c r="M2772" s="23" t="str">
        <f t="shared" si="218"/>
        <v/>
      </c>
      <c r="N2772" s="23" t="str">
        <f t="shared" si="219"/>
        <v/>
      </c>
    </row>
    <row r="2773" spans="1:14">
      <c r="A2773" s="1" t="str">
        <f>B2773&amp;COUNTIF(B$8:B2773,B2773)</f>
        <v>2761</v>
      </c>
      <c r="B2773" s="1" t="str">
        <f>IF(MONTH(在职员工基本信息!G2770)=$L$4,MONTH(在职员工基本信息!G2770),"")</f>
        <v/>
      </c>
      <c r="D2773" s="1" t="str">
        <f>IFERROR(IF(在职员工基本信息!D2770="","",在职员工基本信息!D2770),"")</f>
        <v/>
      </c>
      <c r="E2773" s="1" t="str">
        <f>IF(在职员工基本信息!E2770="","",在职员工基本信息!E2770)</f>
        <v/>
      </c>
      <c r="F2773" s="23" t="str">
        <f>IF(在职员工基本信息!G2770="","",在职员工基本信息!G2770)</f>
        <v/>
      </c>
      <c r="G2773" s="1" t="str">
        <f>IF(在职员工基本信息!B2770="","",在职员工基本信息!B2770)</f>
        <v/>
      </c>
      <c r="H2773" s="1" t="str">
        <f>IF(在职员工基本信息!C2770="","",在职员工基本信息!C2770)</f>
        <v/>
      </c>
      <c r="J2773" s="23" t="str">
        <f t="shared" si="215"/>
        <v/>
      </c>
      <c r="K2773" s="23" t="str">
        <f t="shared" si="216"/>
        <v/>
      </c>
      <c r="L2773" s="23" t="str">
        <f t="shared" si="217"/>
        <v/>
      </c>
      <c r="M2773" s="23" t="str">
        <f t="shared" si="218"/>
        <v/>
      </c>
      <c r="N2773" s="23" t="str">
        <f t="shared" si="219"/>
        <v/>
      </c>
    </row>
    <row r="2774" spans="1:14">
      <c r="A2774" s="1" t="str">
        <f>B2774&amp;COUNTIF(B$8:B2774,B2774)</f>
        <v>2762</v>
      </c>
      <c r="B2774" s="1" t="str">
        <f>IF(MONTH(在职员工基本信息!G2771)=$L$4,MONTH(在职员工基本信息!G2771),"")</f>
        <v/>
      </c>
      <c r="D2774" s="1" t="str">
        <f>IFERROR(IF(在职员工基本信息!D2771="","",在职员工基本信息!D2771),"")</f>
        <v/>
      </c>
      <c r="E2774" s="1" t="str">
        <f>IF(在职员工基本信息!E2771="","",在职员工基本信息!E2771)</f>
        <v/>
      </c>
      <c r="F2774" s="23" t="str">
        <f>IF(在职员工基本信息!G2771="","",在职员工基本信息!G2771)</f>
        <v/>
      </c>
      <c r="G2774" s="1" t="str">
        <f>IF(在职员工基本信息!B2771="","",在职员工基本信息!B2771)</f>
        <v/>
      </c>
      <c r="H2774" s="1" t="str">
        <f>IF(在职员工基本信息!C2771="","",在职员工基本信息!C2771)</f>
        <v/>
      </c>
      <c r="J2774" s="23" t="str">
        <f t="shared" si="215"/>
        <v/>
      </c>
      <c r="K2774" s="23" t="str">
        <f t="shared" si="216"/>
        <v/>
      </c>
      <c r="L2774" s="23" t="str">
        <f t="shared" si="217"/>
        <v/>
      </c>
      <c r="M2774" s="23" t="str">
        <f t="shared" si="218"/>
        <v/>
      </c>
      <c r="N2774" s="23" t="str">
        <f t="shared" si="219"/>
        <v/>
      </c>
    </row>
    <row r="2775" spans="1:14">
      <c r="A2775" s="1" t="str">
        <f>B2775&amp;COUNTIF(B$8:B2775,B2775)</f>
        <v>2763</v>
      </c>
      <c r="B2775" s="1" t="str">
        <f>IF(MONTH(在职员工基本信息!G2772)=$L$4,MONTH(在职员工基本信息!G2772),"")</f>
        <v/>
      </c>
      <c r="D2775" s="1" t="str">
        <f>IFERROR(IF(在职员工基本信息!D2772="","",在职员工基本信息!D2772),"")</f>
        <v/>
      </c>
      <c r="E2775" s="1" t="str">
        <f>IF(在职员工基本信息!E2772="","",在职员工基本信息!E2772)</f>
        <v/>
      </c>
      <c r="F2775" s="23" t="str">
        <f>IF(在职员工基本信息!G2772="","",在职员工基本信息!G2772)</f>
        <v/>
      </c>
      <c r="G2775" s="1" t="str">
        <f>IF(在职员工基本信息!B2772="","",在职员工基本信息!B2772)</f>
        <v/>
      </c>
      <c r="H2775" s="1" t="str">
        <f>IF(在职员工基本信息!C2772="","",在职员工基本信息!C2772)</f>
        <v/>
      </c>
      <c r="J2775" s="23" t="str">
        <f t="shared" si="215"/>
        <v/>
      </c>
      <c r="K2775" s="23" t="str">
        <f t="shared" si="216"/>
        <v/>
      </c>
      <c r="L2775" s="23" t="str">
        <f t="shared" si="217"/>
        <v/>
      </c>
      <c r="M2775" s="23" t="str">
        <f t="shared" si="218"/>
        <v/>
      </c>
      <c r="N2775" s="23" t="str">
        <f t="shared" si="219"/>
        <v/>
      </c>
    </row>
    <row r="2776" spans="1:14">
      <c r="A2776" s="1" t="str">
        <f>B2776&amp;COUNTIF(B$8:B2776,B2776)</f>
        <v>2764</v>
      </c>
      <c r="B2776" s="1" t="str">
        <f>IF(MONTH(在职员工基本信息!G2773)=$L$4,MONTH(在职员工基本信息!G2773),"")</f>
        <v/>
      </c>
      <c r="D2776" s="1" t="str">
        <f>IFERROR(IF(在职员工基本信息!D2773="","",在职员工基本信息!D2773),"")</f>
        <v/>
      </c>
      <c r="E2776" s="1" t="str">
        <f>IF(在职员工基本信息!E2773="","",在职员工基本信息!E2773)</f>
        <v/>
      </c>
      <c r="F2776" s="23" t="str">
        <f>IF(在职员工基本信息!G2773="","",在职员工基本信息!G2773)</f>
        <v/>
      </c>
      <c r="G2776" s="1" t="str">
        <f>IF(在职员工基本信息!B2773="","",在职员工基本信息!B2773)</f>
        <v/>
      </c>
      <c r="H2776" s="1" t="str">
        <f>IF(在职员工基本信息!C2773="","",在职员工基本信息!C2773)</f>
        <v/>
      </c>
      <c r="J2776" s="23" t="str">
        <f t="shared" si="215"/>
        <v/>
      </c>
      <c r="K2776" s="23" t="str">
        <f t="shared" si="216"/>
        <v/>
      </c>
      <c r="L2776" s="23" t="str">
        <f t="shared" si="217"/>
        <v/>
      </c>
      <c r="M2776" s="23" t="str">
        <f t="shared" si="218"/>
        <v/>
      </c>
      <c r="N2776" s="23" t="str">
        <f t="shared" si="219"/>
        <v/>
      </c>
    </row>
    <row r="2777" spans="1:14">
      <c r="A2777" s="1" t="str">
        <f>B2777&amp;COUNTIF(B$8:B2777,B2777)</f>
        <v>2765</v>
      </c>
      <c r="B2777" s="1" t="str">
        <f>IF(MONTH(在职员工基本信息!G2774)=$L$4,MONTH(在职员工基本信息!G2774),"")</f>
        <v/>
      </c>
      <c r="D2777" s="1" t="str">
        <f>IFERROR(IF(在职员工基本信息!D2774="","",在职员工基本信息!D2774),"")</f>
        <v/>
      </c>
      <c r="E2777" s="1" t="str">
        <f>IF(在职员工基本信息!E2774="","",在职员工基本信息!E2774)</f>
        <v/>
      </c>
      <c r="F2777" s="23" t="str">
        <f>IF(在职员工基本信息!G2774="","",在职员工基本信息!G2774)</f>
        <v/>
      </c>
      <c r="G2777" s="1" t="str">
        <f>IF(在职员工基本信息!B2774="","",在职员工基本信息!B2774)</f>
        <v/>
      </c>
      <c r="H2777" s="1" t="str">
        <f>IF(在职员工基本信息!C2774="","",在职员工基本信息!C2774)</f>
        <v/>
      </c>
      <c r="J2777" s="23" t="str">
        <f t="shared" si="215"/>
        <v/>
      </c>
      <c r="K2777" s="23" t="str">
        <f t="shared" si="216"/>
        <v/>
      </c>
      <c r="L2777" s="23" t="str">
        <f t="shared" si="217"/>
        <v/>
      </c>
      <c r="M2777" s="23" t="str">
        <f t="shared" si="218"/>
        <v/>
      </c>
      <c r="N2777" s="23" t="str">
        <f t="shared" si="219"/>
        <v/>
      </c>
    </row>
    <row r="2778" spans="1:14">
      <c r="A2778" s="1" t="str">
        <f>B2778&amp;COUNTIF(B$8:B2778,B2778)</f>
        <v>2766</v>
      </c>
      <c r="B2778" s="1" t="str">
        <f>IF(MONTH(在职员工基本信息!G2775)=$L$4,MONTH(在职员工基本信息!G2775),"")</f>
        <v/>
      </c>
      <c r="D2778" s="1" t="str">
        <f>IFERROR(IF(在职员工基本信息!D2775="","",在职员工基本信息!D2775),"")</f>
        <v/>
      </c>
      <c r="E2778" s="1" t="str">
        <f>IF(在职员工基本信息!E2775="","",在职员工基本信息!E2775)</f>
        <v/>
      </c>
      <c r="F2778" s="23" t="str">
        <f>IF(在职员工基本信息!G2775="","",在职员工基本信息!G2775)</f>
        <v/>
      </c>
      <c r="G2778" s="1" t="str">
        <f>IF(在职员工基本信息!B2775="","",在职员工基本信息!B2775)</f>
        <v/>
      </c>
      <c r="H2778" s="1" t="str">
        <f>IF(在职员工基本信息!C2775="","",在职员工基本信息!C2775)</f>
        <v/>
      </c>
      <c r="J2778" s="23" t="str">
        <f t="shared" si="215"/>
        <v/>
      </c>
      <c r="K2778" s="23" t="str">
        <f t="shared" si="216"/>
        <v/>
      </c>
      <c r="L2778" s="23" t="str">
        <f t="shared" si="217"/>
        <v/>
      </c>
      <c r="M2778" s="23" t="str">
        <f t="shared" si="218"/>
        <v/>
      </c>
      <c r="N2778" s="23" t="str">
        <f t="shared" si="219"/>
        <v/>
      </c>
    </row>
    <row r="2779" spans="1:14">
      <c r="A2779" s="1" t="str">
        <f>B2779&amp;COUNTIF(B$8:B2779,B2779)</f>
        <v>2767</v>
      </c>
      <c r="B2779" s="1" t="str">
        <f>IF(MONTH(在职员工基本信息!G2776)=$L$4,MONTH(在职员工基本信息!G2776),"")</f>
        <v/>
      </c>
      <c r="D2779" s="1" t="str">
        <f>IFERROR(IF(在职员工基本信息!D2776="","",在职员工基本信息!D2776),"")</f>
        <v/>
      </c>
      <c r="E2779" s="1" t="str">
        <f>IF(在职员工基本信息!E2776="","",在职员工基本信息!E2776)</f>
        <v/>
      </c>
      <c r="F2779" s="23" t="str">
        <f>IF(在职员工基本信息!G2776="","",在职员工基本信息!G2776)</f>
        <v/>
      </c>
      <c r="G2779" s="1" t="str">
        <f>IF(在职员工基本信息!B2776="","",在职员工基本信息!B2776)</f>
        <v/>
      </c>
      <c r="H2779" s="1" t="str">
        <f>IF(在职员工基本信息!C2776="","",在职员工基本信息!C2776)</f>
        <v/>
      </c>
      <c r="J2779" s="23" t="str">
        <f t="shared" si="215"/>
        <v/>
      </c>
      <c r="K2779" s="23" t="str">
        <f t="shared" si="216"/>
        <v/>
      </c>
      <c r="L2779" s="23" t="str">
        <f t="shared" si="217"/>
        <v/>
      </c>
      <c r="M2779" s="23" t="str">
        <f t="shared" si="218"/>
        <v/>
      </c>
      <c r="N2779" s="23" t="str">
        <f t="shared" si="219"/>
        <v/>
      </c>
    </row>
    <row r="2780" spans="1:14">
      <c r="A2780" s="1" t="str">
        <f>B2780&amp;COUNTIF(B$8:B2780,B2780)</f>
        <v>2768</v>
      </c>
      <c r="B2780" s="1" t="str">
        <f>IF(MONTH(在职员工基本信息!G2777)=$L$4,MONTH(在职员工基本信息!G2777),"")</f>
        <v/>
      </c>
      <c r="D2780" s="1" t="str">
        <f>IFERROR(IF(在职员工基本信息!D2777="","",在职员工基本信息!D2777),"")</f>
        <v/>
      </c>
      <c r="E2780" s="1" t="str">
        <f>IF(在职员工基本信息!E2777="","",在职员工基本信息!E2777)</f>
        <v/>
      </c>
      <c r="F2780" s="23" t="str">
        <f>IF(在职员工基本信息!G2777="","",在职员工基本信息!G2777)</f>
        <v/>
      </c>
      <c r="G2780" s="1" t="str">
        <f>IF(在职员工基本信息!B2777="","",在职员工基本信息!B2777)</f>
        <v/>
      </c>
      <c r="H2780" s="1" t="str">
        <f>IF(在职员工基本信息!C2777="","",在职员工基本信息!C2777)</f>
        <v/>
      </c>
      <c r="J2780" s="23" t="str">
        <f t="shared" si="215"/>
        <v/>
      </c>
      <c r="K2780" s="23" t="str">
        <f t="shared" si="216"/>
        <v/>
      </c>
      <c r="L2780" s="23" t="str">
        <f t="shared" si="217"/>
        <v/>
      </c>
      <c r="M2780" s="23" t="str">
        <f t="shared" si="218"/>
        <v/>
      </c>
      <c r="N2780" s="23" t="str">
        <f t="shared" si="219"/>
        <v/>
      </c>
    </row>
    <row r="2781" spans="1:14">
      <c r="A2781" s="1" t="str">
        <f>B2781&amp;COUNTIF(B$8:B2781,B2781)</f>
        <v>2769</v>
      </c>
      <c r="B2781" s="1" t="str">
        <f>IF(MONTH(在职员工基本信息!G2778)=$L$4,MONTH(在职员工基本信息!G2778),"")</f>
        <v/>
      </c>
      <c r="D2781" s="1" t="str">
        <f>IFERROR(IF(在职员工基本信息!D2778="","",在职员工基本信息!D2778),"")</f>
        <v/>
      </c>
      <c r="E2781" s="1" t="str">
        <f>IF(在职员工基本信息!E2778="","",在职员工基本信息!E2778)</f>
        <v/>
      </c>
      <c r="F2781" s="23" t="str">
        <f>IF(在职员工基本信息!G2778="","",在职员工基本信息!G2778)</f>
        <v/>
      </c>
      <c r="G2781" s="1" t="str">
        <f>IF(在职员工基本信息!B2778="","",在职员工基本信息!B2778)</f>
        <v/>
      </c>
      <c r="H2781" s="1" t="str">
        <f>IF(在职员工基本信息!C2778="","",在职员工基本信息!C2778)</f>
        <v/>
      </c>
      <c r="J2781" s="23" t="str">
        <f t="shared" si="215"/>
        <v/>
      </c>
      <c r="K2781" s="23" t="str">
        <f t="shared" si="216"/>
        <v/>
      </c>
      <c r="L2781" s="23" t="str">
        <f t="shared" si="217"/>
        <v/>
      </c>
      <c r="M2781" s="23" t="str">
        <f t="shared" si="218"/>
        <v/>
      </c>
      <c r="N2781" s="23" t="str">
        <f t="shared" si="219"/>
        <v/>
      </c>
    </row>
    <row r="2782" spans="1:14">
      <c r="A2782" s="1" t="str">
        <f>B2782&amp;COUNTIF(B$8:B2782,B2782)</f>
        <v>2770</v>
      </c>
      <c r="B2782" s="1" t="str">
        <f>IF(MONTH(在职员工基本信息!G2779)=$L$4,MONTH(在职员工基本信息!G2779),"")</f>
        <v/>
      </c>
      <c r="D2782" s="1" t="str">
        <f>IFERROR(IF(在职员工基本信息!D2779="","",在职员工基本信息!D2779),"")</f>
        <v/>
      </c>
      <c r="E2782" s="1" t="str">
        <f>IF(在职员工基本信息!E2779="","",在职员工基本信息!E2779)</f>
        <v/>
      </c>
      <c r="F2782" s="23" t="str">
        <f>IF(在职员工基本信息!G2779="","",在职员工基本信息!G2779)</f>
        <v/>
      </c>
      <c r="G2782" s="1" t="str">
        <f>IF(在职员工基本信息!B2779="","",在职员工基本信息!B2779)</f>
        <v/>
      </c>
      <c r="H2782" s="1" t="str">
        <f>IF(在职员工基本信息!C2779="","",在职员工基本信息!C2779)</f>
        <v/>
      </c>
      <c r="J2782" s="23" t="str">
        <f t="shared" si="215"/>
        <v/>
      </c>
      <c r="K2782" s="23" t="str">
        <f t="shared" si="216"/>
        <v/>
      </c>
      <c r="L2782" s="23" t="str">
        <f t="shared" si="217"/>
        <v/>
      </c>
      <c r="M2782" s="23" t="str">
        <f t="shared" si="218"/>
        <v/>
      </c>
      <c r="N2782" s="23" t="str">
        <f t="shared" si="219"/>
        <v/>
      </c>
    </row>
    <row r="2783" spans="1:14">
      <c r="A2783" s="1" t="str">
        <f>B2783&amp;COUNTIF(B$8:B2783,B2783)</f>
        <v>2771</v>
      </c>
      <c r="B2783" s="1" t="str">
        <f>IF(MONTH(在职员工基本信息!G2780)=$L$4,MONTH(在职员工基本信息!G2780),"")</f>
        <v/>
      </c>
      <c r="D2783" s="1" t="str">
        <f>IFERROR(IF(在职员工基本信息!D2780="","",在职员工基本信息!D2780),"")</f>
        <v/>
      </c>
      <c r="E2783" s="1" t="str">
        <f>IF(在职员工基本信息!E2780="","",在职员工基本信息!E2780)</f>
        <v/>
      </c>
      <c r="F2783" s="23" t="str">
        <f>IF(在职员工基本信息!G2780="","",在职员工基本信息!G2780)</f>
        <v/>
      </c>
      <c r="G2783" s="1" t="str">
        <f>IF(在职员工基本信息!B2780="","",在职员工基本信息!B2780)</f>
        <v/>
      </c>
      <c r="H2783" s="1" t="str">
        <f>IF(在职员工基本信息!C2780="","",在职员工基本信息!C2780)</f>
        <v/>
      </c>
      <c r="J2783" s="23" t="str">
        <f t="shared" si="215"/>
        <v/>
      </c>
      <c r="K2783" s="23" t="str">
        <f t="shared" si="216"/>
        <v/>
      </c>
      <c r="L2783" s="23" t="str">
        <f t="shared" si="217"/>
        <v/>
      </c>
      <c r="M2783" s="23" t="str">
        <f t="shared" si="218"/>
        <v/>
      </c>
      <c r="N2783" s="23" t="str">
        <f t="shared" si="219"/>
        <v/>
      </c>
    </row>
    <row r="2784" spans="1:14">
      <c r="A2784" s="1" t="str">
        <f>B2784&amp;COUNTIF(B$8:B2784,B2784)</f>
        <v>2772</v>
      </c>
      <c r="B2784" s="1" t="str">
        <f>IF(MONTH(在职员工基本信息!G2781)=$L$4,MONTH(在职员工基本信息!G2781),"")</f>
        <v/>
      </c>
      <c r="D2784" s="1" t="str">
        <f>IFERROR(IF(在职员工基本信息!D2781="","",在职员工基本信息!D2781),"")</f>
        <v/>
      </c>
      <c r="E2784" s="1" t="str">
        <f>IF(在职员工基本信息!E2781="","",在职员工基本信息!E2781)</f>
        <v/>
      </c>
      <c r="F2784" s="23" t="str">
        <f>IF(在职员工基本信息!G2781="","",在职员工基本信息!G2781)</f>
        <v/>
      </c>
      <c r="G2784" s="1" t="str">
        <f>IF(在职员工基本信息!B2781="","",在职员工基本信息!B2781)</f>
        <v/>
      </c>
      <c r="H2784" s="1" t="str">
        <f>IF(在职员工基本信息!C2781="","",在职员工基本信息!C2781)</f>
        <v/>
      </c>
      <c r="J2784" s="23" t="str">
        <f t="shared" si="215"/>
        <v/>
      </c>
      <c r="K2784" s="23" t="str">
        <f t="shared" si="216"/>
        <v/>
      </c>
      <c r="L2784" s="23" t="str">
        <f t="shared" si="217"/>
        <v/>
      </c>
      <c r="M2784" s="23" t="str">
        <f t="shared" si="218"/>
        <v/>
      </c>
      <c r="N2784" s="23" t="str">
        <f t="shared" si="219"/>
        <v/>
      </c>
    </row>
    <row r="2785" spans="1:14">
      <c r="A2785" s="1" t="str">
        <f>B2785&amp;COUNTIF(B$8:B2785,B2785)</f>
        <v>2773</v>
      </c>
      <c r="B2785" s="1" t="str">
        <f>IF(MONTH(在职员工基本信息!G2782)=$L$4,MONTH(在职员工基本信息!G2782),"")</f>
        <v/>
      </c>
      <c r="D2785" s="1" t="str">
        <f>IFERROR(IF(在职员工基本信息!D2782="","",在职员工基本信息!D2782),"")</f>
        <v/>
      </c>
      <c r="E2785" s="1" t="str">
        <f>IF(在职员工基本信息!E2782="","",在职员工基本信息!E2782)</f>
        <v/>
      </c>
      <c r="F2785" s="23" t="str">
        <f>IF(在职员工基本信息!G2782="","",在职员工基本信息!G2782)</f>
        <v/>
      </c>
      <c r="G2785" s="1" t="str">
        <f>IF(在职员工基本信息!B2782="","",在职员工基本信息!B2782)</f>
        <v/>
      </c>
      <c r="H2785" s="1" t="str">
        <f>IF(在职员工基本信息!C2782="","",在职员工基本信息!C2782)</f>
        <v/>
      </c>
      <c r="J2785" s="23" t="str">
        <f t="shared" si="215"/>
        <v/>
      </c>
      <c r="K2785" s="23" t="str">
        <f t="shared" si="216"/>
        <v/>
      </c>
      <c r="L2785" s="23" t="str">
        <f t="shared" si="217"/>
        <v/>
      </c>
      <c r="M2785" s="23" t="str">
        <f t="shared" si="218"/>
        <v/>
      </c>
      <c r="N2785" s="23" t="str">
        <f t="shared" si="219"/>
        <v/>
      </c>
    </row>
    <row r="2786" spans="1:14">
      <c r="A2786" s="1" t="str">
        <f>B2786&amp;COUNTIF(B$8:B2786,B2786)</f>
        <v>2774</v>
      </c>
      <c r="B2786" s="1" t="str">
        <f>IF(MONTH(在职员工基本信息!G2783)=$L$4,MONTH(在职员工基本信息!G2783),"")</f>
        <v/>
      </c>
      <c r="D2786" s="1" t="str">
        <f>IFERROR(IF(在职员工基本信息!D2783="","",在职员工基本信息!D2783),"")</f>
        <v/>
      </c>
      <c r="E2786" s="1" t="str">
        <f>IF(在职员工基本信息!E2783="","",在职员工基本信息!E2783)</f>
        <v/>
      </c>
      <c r="F2786" s="23" t="str">
        <f>IF(在职员工基本信息!G2783="","",在职员工基本信息!G2783)</f>
        <v/>
      </c>
      <c r="G2786" s="1" t="str">
        <f>IF(在职员工基本信息!B2783="","",在职员工基本信息!B2783)</f>
        <v/>
      </c>
      <c r="H2786" s="1" t="str">
        <f>IF(在职员工基本信息!C2783="","",在职员工基本信息!C2783)</f>
        <v/>
      </c>
      <c r="J2786" s="23" t="str">
        <f t="shared" si="215"/>
        <v/>
      </c>
      <c r="K2786" s="23" t="str">
        <f t="shared" si="216"/>
        <v/>
      </c>
      <c r="L2786" s="23" t="str">
        <f t="shared" si="217"/>
        <v/>
      </c>
      <c r="M2786" s="23" t="str">
        <f t="shared" si="218"/>
        <v/>
      </c>
      <c r="N2786" s="23" t="str">
        <f t="shared" si="219"/>
        <v/>
      </c>
    </row>
    <row r="2787" spans="1:14">
      <c r="A2787" s="1" t="str">
        <f>B2787&amp;COUNTIF(B$8:B2787,B2787)</f>
        <v>2775</v>
      </c>
      <c r="B2787" s="1" t="str">
        <f>IF(MONTH(在职员工基本信息!G2784)=$L$4,MONTH(在职员工基本信息!G2784),"")</f>
        <v/>
      </c>
      <c r="D2787" s="1" t="str">
        <f>IFERROR(IF(在职员工基本信息!D2784="","",在职员工基本信息!D2784),"")</f>
        <v/>
      </c>
      <c r="E2787" s="1" t="str">
        <f>IF(在职员工基本信息!E2784="","",在职员工基本信息!E2784)</f>
        <v/>
      </c>
      <c r="F2787" s="23" t="str">
        <f>IF(在职员工基本信息!G2784="","",在职员工基本信息!G2784)</f>
        <v/>
      </c>
      <c r="G2787" s="1" t="str">
        <f>IF(在职员工基本信息!B2784="","",在职员工基本信息!B2784)</f>
        <v/>
      </c>
      <c r="H2787" s="1" t="str">
        <f>IF(在职员工基本信息!C2784="","",在职员工基本信息!C2784)</f>
        <v/>
      </c>
      <c r="J2787" s="23" t="str">
        <f t="shared" si="215"/>
        <v/>
      </c>
      <c r="K2787" s="23" t="str">
        <f t="shared" si="216"/>
        <v/>
      </c>
      <c r="L2787" s="23" t="str">
        <f t="shared" si="217"/>
        <v/>
      </c>
      <c r="M2787" s="23" t="str">
        <f t="shared" si="218"/>
        <v/>
      </c>
      <c r="N2787" s="23" t="str">
        <f t="shared" si="219"/>
        <v/>
      </c>
    </row>
    <row r="2788" spans="1:14">
      <c r="A2788" s="1" t="str">
        <f>B2788&amp;COUNTIF(B$8:B2788,B2788)</f>
        <v>2776</v>
      </c>
      <c r="B2788" s="1" t="str">
        <f>IF(MONTH(在职员工基本信息!G2785)=$L$4,MONTH(在职员工基本信息!G2785),"")</f>
        <v/>
      </c>
      <c r="D2788" s="1" t="str">
        <f>IFERROR(IF(在职员工基本信息!D2785="","",在职员工基本信息!D2785),"")</f>
        <v/>
      </c>
      <c r="E2788" s="1" t="str">
        <f>IF(在职员工基本信息!E2785="","",在职员工基本信息!E2785)</f>
        <v/>
      </c>
      <c r="F2788" s="23" t="str">
        <f>IF(在职员工基本信息!G2785="","",在职员工基本信息!G2785)</f>
        <v/>
      </c>
      <c r="G2788" s="1" t="str">
        <f>IF(在职员工基本信息!B2785="","",在职员工基本信息!B2785)</f>
        <v/>
      </c>
      <c r="H2788" s="1" t="str">
        <f>IF(在职员工基本信息!C2785="","",在职员工基本信息!C2785)</f>
        <v/>
      </c>
      <c r="J2788" s="23" t="str">
        <f t="shared" si="215"/>
        <v/>
      </c>
      <c r="K2788" s="23" t="str">
        <f t="shared" si="216"/>
        <v/>
      </c>
      <c r="L2788" s="23" t="str">
        <f t="shared" si="217"/>
        <v/>
      </c>
      <c r="M2788" s="23" t="str">
        <f t="shared" si="218"/>
        <v/>
      </c>
      <c r="N2788" s="23" t="str">
        <f t="shared" si="219"/>
        <v/>
      </c>
    </row>
    <row r="2789" spans="1:14">
      <c r="A2789" s="1" t="str">
        <f>B2789&amp;COUNTIF(B$8:B2789,B2789)</f>
        <v>2777</v>
      </c>
      <c r="B2789" s="1" t="str">
        <f>IF(MONTH(在职员工基本信息!G2786)=$L$4,MONTH(在职员工基本信息!G2786),"")</f>
        <v/>
      </c>
      <c r="D2789" s="1" t="str">
        <f>IFERROR(IF(在职员工基本信息!D2786="","",在职员工基本信息!D2786),"")</f>
        <v/>
      </c>
      <c r="E2789" s="1" t="str">
        <f>IF(在职员工基本信息!E2786="","",在职员工基本信息!E2786)</f>
        <v/>
      </c>
      <c r="F2789" s="23" t="str">
        <f>IF(在职员工基本信息!G2786="","",在职员工基本信息!G2786)</f>
        <v/>
      </c>
      <c r="G2789" s="1" t="str">
        <f>IF(在职员工基本信息!B2786="","",在职员工基本信息!B2786)</f>
        <v/>
      </c>
      <c r="H2789" s="1" t="str">
        <f>IF(在职员工基本信息!C2786="","",在职员工基本信息!C2786)</f>
        <v/>
      </c>
      <c r="J2789" s="23" t="str">
        <f t="shared" si="215"/>
        <v/>
      </c>
      <c r="K2789" s="23" t="str">
        <f t="shared" si="216"/>
        <v/>
      </c>
      <c r="L2789" s="23" t="str">
        <f t="shared" si="217"/>
        <v/>
      </c>
      <c r="M2789" s="23" t="str">
        <f t="shared" si="218"/>
        <v/>
      </c>
      <c r="N2789" s="23" t="str">
        <f t="shared" si="219"/>
        <v/>
      </c>
    </row>
    <row r="2790" spans="1:14">
      <c r="A2790" s="1" t="str">
        <f>B2790&amp;COUNTIF(B$8:B2790,B2790)</f>
        <v>2778</v>
      </c>
      <c r="B2790" s="1" t="str">
        <f>IF(MONTH(在职员工基本信息!G2787)=$L$4,MONTH(在职员工基本信息!G2787),"")</f>
        <v/>
      </c>
      <c r="D2790" s="1" t="str">
        <f>IFERROR(IF(在职员工基本信息!D2787="","",在职员工基本信息!D2787),"")</f>
        <v/>
      </c>
      <c r="E2790" s="1" t="str">
        <f>IF(在职员工基本信息!E2787="","",在职员工基本信息!E2787)</f>
        <v/>
      </c>
      <c r="F2790" s="23" t="str">
        <f>IF(在职员工基本信息!G2787="","",在职员工基本信息!G2787)</f>
        <v/>
      </c>
      <c r="G2790" s="1" t="str">
        <f>IF(在职员工基本信息!B2787="","",在职员工基本信息!B2787)</f>
        <v/>
      </c>
      <c r="H2790" s="1" t="str">
        <f>IF(在职员工基本信息!C2787="","",在职员工基本信息!C2787)</f>
        <v/>
      </c>
      <c r="J2790" s="23" t="str">
        <f t="shared" si="215"/>
        <v/>
      </c>
      <c r="K2790" s="23" t="str">
        <f t="shared" si="216"/>
        <v/>
      </c>
      <c r="L2790" s="23" t="str">
        <f t="shared" si="217"/>
        <v/>
      </c>
      <c r="M2790" s="23" t="str">
        <f t="shared" si="218"/>
        <v/>
      </c>
      <c r="N2790" s="23" t="str">
        <f t="shared" si="219"/>
        <v/>
      </c>
    </row>
    <row r="2791" spans="1:14">
      <c r="A2791" s="1" t="str">
        <f>B2791&amp;COUNTIF(B$8:B2791,B2791)</f>
        <v>2779</v>
      </c>
      <c r="B2791" s="1" t="str">
        <f>IF(MONTH(在职员工基本信息!G2788)=$L$4,MONTH(在职员工基本信息!G2788),"")</f>
        <v/>
      </c>
      <c r="D2791" s="1" t="str">
        <f>IFERROR(IF(在职员工基本信息!D2788="","",在职员工基本信息!D2788),"")</f>
        <v/>
      </c>
      <c r="E2791" s="1" t="str">
        <f>IF(在职员工基本信息!E2788="","",在职员工基本信息!E2788)</f>
        <v/>
      </c>
      <c r="F2791" s="23" t="str">
        <f>IF(在职员工基本信息!G2788="","",在职员工基本信息!G2788)</f>
        <v/>
      </c>
      <c r="G2791" s="1" t="str">
        <f>IF(在职员工基本信息!B2788="","",在职员工基本信息!B2788)</f>
        <v/>
      </c>
      <c r="H2791" s="1" t="str">
        <f>IF(在职员工基本信息!C2788="","",在职员工基本信息!C2788)</f>
        <v/>
      </c>
      <c r="J2791" s="23" t="str">
        <f t="shared" si="215"/>
        <v/>
      </c>
      <c r="K2791" s="23" t="str">
        <f t="shared" si="216"/>
        <v/>
      </c>
      <c r="L2791" s="23" t="str">
        <f t="shared" si="217"/>
        <v/>
      </c>
      <c r="M2791" s="23" t="str">
        <f t="shared" si="218"/>
        <v/>
      </c>
      <c r="N2791" s="23" t="str">
        <f t="shared" si="219"/>
        <v/>
      </c>
    </row>
    <row r="2792" spans="1:14">
      <c r="A2792" s="1" t="str">
        <f>B2792&amp;COUNTIF(B$8:B2792,B2792)</f>
        <v>2780</v>
      </c>
      <c r="B2792" s="1" t="str">
        <f>IF(MONTH(在职员工基本信息!G2789)=$L$4,MONTH(在职员工基本信息!G2789),"")</f>
        <v/>
      </c>
      <c r="D2792" s="1" t="str">
        <f>IFERROR(IF(在职员工基本信息!D2789="","",在职员工基本信息!D2789),"")</f>
        <v/>
      </c>
      <c r="E2792" s="1" t="str">
        <f>IF(在职员工基本信息!E2789="","",在职员工基本信息!E2789)</f>
        <v/>
      </c>
      <c r="F2792" s="23" t="str">
        <f>IF(在职员工基本信息!G2789="","",在职员工基本信息!G2789)</f>
        <v/>
      </c>
      <c r="G2792" s="1" t="str">
        <f>IF(在职员工基本信息!B2789="","",在职员工基本信息!B2789)</f>
        <v/>
      </c>
      <c r="H2792" s="1" t="str">
        <f>IF(在职员工基本信息!C2789="","",在职员工基本信息!C2789)</f>
        <v/>
      </c>
      <c r="J2792" s="23" t="str">
        <f t="shared" si="215"/>
        <v/>
      </c>
      <c r="K2792" s="23" t="str">
        <f t="shared" si="216"/>
        <v/>
      </c>
      <c r="L2792" s="23" t="str">
        <f t="shared" si="217"/>
        <v/>
      </c>
      <c r="M2792" s="23" t="str">
        <f t="shared" si="218"/>
        <v/>
      </c>
      <c r="N2792" s="23" t="str">
        <f t="shared" si="219"/>
        <v/>
      </c>
    </row>
    <row r="2793" spans="1:14">
      <c r="A2793" s="1" t="str">
        <f>B2793&amp;COUNTIF(B$8:B2793,B2793)</f>
        <v>2781</v>
      </c>
      <c r="B2793" s="1" t="str">
        <f>IF(MONTH(在职员工基本信息!G2790)=$L$4,MONTH(在职员工基本信息!G2790),"")</f>
        <v/>
      </c>
      <c r="D2793" s="1" t="str">
        <f>IFERROR(IF(在职员工基本信息!D2790="","",在职员工基本信息!D2790),"")</f>
        <v/>
      </c>
      <c r="E2793" s="1" t="str">
        <f>IF(在职员工基本信息!E2790="","",在职员工基本信息!E2790)</f>
        <v/>
      </c>
      <c r="F2793" s="23" t="str">
        <f>IF(在职员工基本信息!G2790="","",在职员工基本信息!G2790)</f>
        <v/>
      </c>
      <c r="G2793" s="1" t="str">
        <f>IF(在职员工基本信息!B2790="","",在职员工基本信息!B2790)</f>
        <v/>
      </c>
      <c r="H2793" s="1" t="str">
        <f>IF(在职员工基本信息!C2790="","",在职员工基本信息!C2790)</f>
        <v/>
      </c>
      <c r="J2793" s="23" t="str">
        <f t="shared" si="215"/>
        <v/>
      </c>
      <c r="K2793" s="23" t="str">
        <f t="shared" si="216"/>
        <v/>
      </c>
      <c r="L2793" s="23" t="str">
        <f t="shared" si="217"/>
        <v/>
      </c>
      <c r="M2793" s="23" t="str">
        <f t="shared" si="218"/>
        <v/>
      </c>
      <c r="N2793" s="23" t="str">
        <f t="shared" si="219"/>
        <v/>
      </c>
    </row>
    <row r="2794" spans="1:14">
      <c r="A2794" s="1" t="str">
        <f>B2794&amp;COUNTIF(B$8:B2794,B2794)</f>
        <v>2782</v>
      </c>
      <c r="B2794" s="1" t="str">
        <f>IF(MONTH(在职员工基本信息!G2791)=$L$4,MONTH(在职员工基本信息!G2791),"")</f>
        <v/>
      </c>
      <c r="D2794" s="1" t="str">
        <f>IFERROR(IF(在职员工基本信息!D2791="","",在职员工基本信息!D2791),"")</f>
        <v/>
      </c>
      <c r="E2794" s="1" t="str">
        <f>IF(在职员工基本信息!E2791="","",在职员工基本信息!E2791)</f>
        <v/>
      </c>
      <c r="F2794" s="23" t="str">
        <f>IF(在职员工基本信息!G2791="","",在职员工基本信息!G2791)</f>
        <v/>
      </c>
      <c r="G2794" s="1" t="str">
        <f>IF(在职员工基本信息!B2791="","",在职员工基本信息!B2791)</f>
        <v/>
      </c>
      <c r="H2794" s="1" t="str">
        <f>IF(在职员工基本信息!C2791="","",在职员工基本信息!C2791)</f>
        <v/>
      </c>
      <c r="J2794" s="23" t="str">
        <f t="shared" si="215"/>
        <v/>
      </c>
      <c r="K2794" s="23" t="str">
        <f t="shared" si="216"/>
        <v/>
      </c>
      <c r="L2794" s="23" t="str">
        <f t="shared" si="217"/>
        <v/>
      </c>
      <c r="M2794" s="23" t="str">
        <f t="shared" si="218"/>
        <v/>
      </c>
      <c r="N2794" s="23" t="str">
        <f t="shared" si="219"/>
        <v/>
      </c>
    </row>
    <row r="2795" spans="1:14">
      <c r="A2795" s="1" t="str">
        <f>B2795&amp;COUNTIF(B$8:B2795,B2795)</f>
        <v>2783</v>
      </c>
      <c r="B2795" s="1" t="str">
        <f>IF(MONTH(在职员工基本信息!G2792)=$L$4,MONTH(在职员工基本信息!G2792),"")</f>
        <v/>
      </c>
      <c r="D2795" s="1" t="str">
        <f>IFERROR(IF(在职员工基本信息!D2792="","",在职员工基本信息!D2792),"")</f>
        <v/>
      </c>
      <c r="E2795" s="1" t="str">
        <f>IF(在职员工基本信息!E2792="","",在职员工基本信息!E2792)</f>
        <v/>
      </c>
      <c r="F2795" s="23" t="str">
        <f>IF(在职员工基本信息!G2792="","",在职员工基本信息!G2792)</f>
        <v/>
      </c>
      <c r="G2795" s="1" t="str">
        <f>IF(在职员工基本信息!B2792="","",在职员工基本信息!B2792)</f>
        <v/>
      </c>
      <c r="H2795" s="1" t="str">
        <f>IF(在职员工基本信息!C2792="","",在职员工基本信息!C2792)</f>
        <v/>
      </c>
      <c r="J2795" s="23" t="str">
        <f t="shared" si="215"/>
        <v/>
      </c>
      <c r="K2795" s="23" t="str">
        <f t="shared" si="216"/>
        <v/>
      </c>
      <c r="L2795" s="23" t="str">
        <f t="shared" si="217"/>
        <v/>
      </c>
      <c r="M2795" s="23" t="str">
        <f t="shared" si="218"/>
        <v/>
      </c>
      <c r="N2795" s="23" t="str">
        <f t="shared" si="219"/>
        <v/>
      </c>
    </row>
    <row r="2796" spans="1:14">
      <c r="A2796" s="1" t="str">
        <f>B2796&amp;COUNTIF(B$8:B2796,B2796)</f>
        <v>2784</v>
      </c>
      <c r="B2796" s="1" t="str">
        <f>IF(MONTH(在职员工基本信息!G2793)=$L$4,MONTH(在职员工基本信息!G2793),"")</f>
        <v/>
      </c>
      <c r="D2796" s="1" t="str">
        <f>IFERROR(IF(在职员工基本信息!D2793="","",在职员工基本信息!D2793),"")</f>
        <v/>
      </c>
      <c r="E2796" s="1" t="str">
        <f>IF(在职员工基本信息!E2793="","",在职员工基本信息!E2793)</f>
        <v/>
      </c>
      <c r="F2796" s="23" t="str">
        <f>IF(在职员工基本信息!G2793="","",在职员工基本信息!G2793)</f>
        <v/>
      </c>
      <c r="G2796" s="1" t="str">
        <f>IF(在职员工基本信息!B2793="","",在职员工基本信息!B2793)</f>
        <v/>
      </c>
      <c r="H2796" s="1" t="str">
        <f>IF(在职员工基本信息!C2793="","",在职员工基本信息!C2793)</f>
        <v/>
      </c>
      <c r="J2796" s="23" t="str">
        <f t="shared" si="215"/>
        <v/>
      </c>
      <c r="K2796" s="23" t="str">
        <f t="shared" si="216"/>
        <v/>
      </c>
      <c r="L2796" s="23" t="str">
        <f t="shared" si="217"/>
        <v/>
      </c>
      <c r="M2796" s="23" t="str">
        <f t="shared" si="218"/>
        <v/>
      </c>
      <c r="N2796" s="23" t="str">
        <f t="shared" si="219"/>
        <v/>
      </c>
    </row>
    <row r="2797" spans="1:14">
      <c r="A2797" s="1" t="str">
        <f>B2797&amp;COUNTIF(B$8:B2797,B2797)</f>
        <v>2785</v>
      </c>
      <c r="B2797" s="1" t="str">
        <f>IF(MONTH(在职员工基本信息!G2794)=$L$4,MONTH(在职员工基本信息!G2794),"")</f>
        <v/>
      </c>
      <c r="D2797" s="1" t="str">
        <f>IFERROR(IF(在职员工基本信息!D2794="","",在职员工基本信息!D2794),"")</f>
        <v/>
      </c>
      <c r="E2797" s="1" t="str">
        <f>IF(在职员工基本信息!E2794="","",在职员工基本信息!E2794)</f>
        <v/>
      </c>
      <c r="F2797" s="23" t="str">
        <f>IF(在职员工基本信息!G2794="","",在职员工基本信息!G2794)</f>
        <v/>
      </c>
      <c r="G2797" s="1" t="str">
        <f>IF(在职员工基本信息!B2794="","",在职员工基本信息!B2794)</f>
        <v/>
      </c>
      <c r="H2797" s="1" t="str">
        <f>IF(在职员工基本信息!C2794="","",在职员工基本信息!C2794)</f>
        <v/>
      </c>
      <c r="J2797" s="23" t="str">
        <f t="shared" si="215"/>
        <v/>
      </c>
      <c r="K2797" s="23" t="str">
        <f t="shared" si="216"/>
        <v/>
      </c>
      <c r="L2797" s="23" t="str">
        <f t="shared" si="217"/>
        <v/>
      </c>
      <c r="M2797" s="23" t="str">
        <f t="shared" si="218"/>
        <v/>
      </c>
      <c r="N2797" s="23" t="str">
        <f t="shared" si="219"/>
        <v/>
      </c>
    </row>
    <row r="2798" spans="1:14">
      <c r="A2798" s="1" t="str">
        <f>B2798&amp;COUNTIF(B$8:B2798,B2798)</f>
        <v>2786</v>
      </c>
      <c r="B2798" s="1" t="str">
        <f>IF(MONTH(在职员工基本信息!G2795)=$L$4,MONTH(在职员工基本信息!G2795),"")</f>
        <v/>
      </c>
      <c r="D2798" s="1" t="str">
        <f>IFERROR(IF(在职员工基本信息!D2795="","",在职员工基本信息!D2795),"")</f>
        <v/>
      </c>
      <c r="E2798" s="1" t="str">
        <f>IF(在职员工基本信息!E2795="","",在职员工基本信息!E2795)</f>
        <v/>
      </c>
      <c r="F2798" s="23" t="str">
        <f>IF(在职员工基本信息!G2795="","",在职员工基本信息!G2795)</f>
        <v/>
      </c>
      <c r="G2798" s="1" t="str">
        <f>IF(在职员工基本信息!B2795="","",在职员工基本信息!B2795)</f>
        <v/>
      </c>
      <c r="H2798" s="1" t="str">
        <f>IF(在职员工基本信息!C2795="","",在职员工基本信息!C2795)</f>
        <v/>
      </c>
      <c r="J2798" s="23" t="str">
        <f t="shared" si="215"/>
        <v/>
      </c>
      <c r="K2798" s="23" t="str">
        <f t="shared" si="216"/>
        <v/>
      </c>
      <c r="L2798" s="23" t="str">
        <f t="shared" si="217"/>
        <v/>
      </c>
      <c r="M2798" s="23" t="str">
        <f t="shared" si="218"/>
        <v/>
      </c>
      <c r="N2798" s="23" t="str">
        <f t="shared" si="219"/>
        <v/>
      </c>
    </row>
    <row r="2799" spans="1:14">
      <c r="A2799" s="1" t="str">
        <f>B2799&amp;COUNTIF(B$8:B2799,B2799)</f>
        <v>2787</v>
      </c>
      <c r="B2799" s="1" t="str">
        <f>IF(MONTH(在职员工基本信息!G2796)=$L$4,MONTH(在职员工基本信息!G2796),"")</f>
        <v/>
      </c>
      <c r="D2799" s="1" t="str">
        <f>IFERROR(IF(在职员工基本信息!D2796="","",在职员工基本信息!D2796),"")</f>
        <v/>
      </c>
      <c r="E2799" s="1" t="str">
        <f>IF(在职员工基本信息!E2796="","",在职员工基本信息!E2796)</f>
        <v/>
      </c>
      <c r="F2799" s="23" t="str">
        <f>IF(在职员工基本信息!G2796="","",在职员工基本信息!G2796)</f>
        <v/>
      </c>
      <c r="G2799" s="1" t="str">
        <f>IF(在职员工基本信息!B2796="","",在职员工基本信息!B2796)</f>
        <v/>
      </c>
      <c r="H2799" s="1" t="str">
        <f>IF(在职员工基本信息!C2796="","",在职员工基本信息!C2796)</f>
        <v/>
      </c>
      <c r="J2799" s="23" t="str">
        <f t="shared" si="215"/>
        <v/>
      </c>
      <c r="K2799" s="23" t="str">
        <f t="shared" si="216"/>
        <v/>
      </c>
      <c r="L2799" s="23" t="str">
        <f t="shared" si="217"/>
        <v/>
      </c>
      <c r="M2799" s="23" t="str">
        <f t="shared" si="218"/>
        <v/>
      </c>
      <c r="N2799" s="23" t="str">
        <f t="shared" si="219"/>
        <v/>
      </c>
    </row>
    <row r="2800" spans="1:14">
      <c r="A2800" s="1" t="str">
        <f>B2800&amp;COUNTIF(B$8:B2800,B2800)</f>
        <v>2788</v>
      </c>
      <c r="B2800" s="1" t="str">
        <f>IF(MONTH(在职员工基本信息!G2797)=$L$4,MONTH(在职员工基本信息!G2797),"")</f>
        <v/>
      </c>
      <c r="D2800" s="1" t="str">
        <f>IFERROR(IF(在职员工基本信息!D2797="","",在职员工基本信息!D2797),"")</f>
        <v/>
      </c>
      <c r="E2800" s="1" t="str">
        <f>IF(在职员工基本信息!E2797="","",在职员工基本信息!E2797)</f>
        <v/>
      </c>
      <c r="F2800" s="23" t="str">
        <f>IF(在职员工基本信息!G2797="","",在职员工基本信息!G2797)</f>
        <v/>
      </c>
      <c r="G2800" s="1" t="str">
        <f>IF(在职员工基本信息!B2797="","",在职员工基本信息!B2797)</f>
        <v/>
      </c>
      <c r="H2800" s="1" t="str">
        <f>IF(在职员工基本信息!C2797="","",在职员工基本信息!C2797)</f>
        <v/>
      </c>
      <c r="J2800" s="23" t="str">
        <f t="shared" si="215"/>
        <v/>
      </c>
      <c r="K2800" s="23" t="str">
        <f t="shared" si="216"/>
        <v/>
      </c>
      <c r="L2800" s="23" t="str">
        <f t="shared" si="217"/>
        <v/>
      </c>
      <c r="M2800" s="23" t="str">
        <f t="shared" si="218"/>
        <v/>
      </c>
      <c r="N2800" s="23" t="str">
        <f t="shared" si="219"/>
        <v/>
      </c>
    </row>
    <row r="2801" spans="1:14">
      <c r="A2801" s="1" t="str">
        <f>B2801&amp;COUNTIF(B$8:B2801,B2801)</f>
        <v>2789</v>
      </c>
      <c r="B2801" s="1" t="str">
        <f>IF(MONTH(在职员工基本信息!G2798)=$L$4,MONTH(在职员工基本信息!G2798),"")</f>
        <v/>
      </c>
      <c r="D2801" s="1" t="str">
        <f>IFERROR(IF(在职员工基本信息!D2798="","",在职员工基本信息!D2798),"")</f>
        <v/>
      </c>
      <c r="E2801" s="1" t="str">
        <f>IF(在职员工基本信息!E2798="","",在职员工基本信息!E2798)</f>
        <v/>
      </c>
      <c r="F2801" s="23" t="str">
        <f>IF(在职员工基本信息!G2798="","",在职员工基本信息!G2798)</f>
        <v/>
      </c>
      <c r="G2801" s="1" t="str">
        <f>IF(在职员工基本信息!B2798="","",在职员工基本信息!B2798)</f>
        <v/>
      </c>
      <c r="H2801" s="1" t="str">
        <f>IF(在职员工基本信息!C2798="","",在职员工基本信息!C2798)</f>
        <v/>
      </c>
      <c r="J2801" s="23" t="str">
        <f t="shared" si="215"/>
        <v/>
      </c>
      <c r="K2801" s="23" t="str">
        <f t="shared" si="216"/>
        <v/>
      </c>
      <c r="L2801" s="23" t="str">
        <f t="shared" si="217"/>
        <v/>
      </c>
      <c r="M2801" s="23" t="str">
        <f t="shared" si="218"/>
        <v/>
      </c>
      <c r="N2801" s="23" t="str">
        <f t="shared" si="219"/>
        <v/>
      </c>
    </row>
    <row r="2802" spans="1:14">
      <c r="A2802" s="1" t="str">
        <f>B2802&amp;COUNTIF(B$8:B2802,B2802)</f>
        <v>2790</v>
      </c>
      <c r="B2802" s="1" t="str">
        <f>IF(MONTH(在职员工基本信息!G2799)=$L$4,MONTH(在职员工基本信息!G2799),"")</f>
        <v/>
      </c>
      <c r="D2802" s="1" t="str">
        <f>IFERROR(IF(在职员工基本信息!D2799="","",在职员工基本信息!D2799),"")</f>
        <v/>
      </c>
      <c r="E2802" s="1" t="str">
        <f>IF(在职员工基本信息!E2799="","",在职员工基本信息!E2799)</f>
        <v/>
      </c>
      <c r="F2802" s="23" t="str">
        <f>IF(在职员工基本信息!G2799="","",在职员工基本信息!G2799)</f>
        <v/>
      </c>
      <c r="G2802" s="1" t="str">
        <f>IF(在职员工基本信息!B2799="","",在职员工基本信息!B2799)</f>
        <v/>
      </c>
      <c r="H2802" s="1" t="str">
        <f>IF(在职员工基本信息!C2799="","",在职员工基本信息!C2799)</f>
        <v/>
      </c>
      <c r="J2802" s="23" t="str">
        <f t="shared" si="215"/>
        <v/>
      </c>
      <c r="K2802" s="23" t="str">
        <f t="shared" si="216"/>
        <v/>
      </c>
      <c r="L2802" s="23" t="str">
        <f t="shared" si="217"/>
        <v/>
      </c>
      <c r="M2802" s="23" t="str">
        <f t="shared" si="218"/>
        <v/>
      </c>
      <c r="N2802" s="23" t="str">
        <f t="shared" si="219"/>
        <v/>
      </c>
    </row>
    <row r="2803" spans="1:14">
      <c r="A2803" s="1" t="str">
        <f>B2803&amp;COUNTIF(B$8:B2803,B2803)</f>
        <v>2791</v>
      </c>
      <c r="B2803" s="1" t="str">
        <f>IF(MONTH(在职员工基本信息!G2800)=$L$4,MONTH(在职员工基本信息!G2800),"")</f>
        <v/>
      </c>
      <c r="D2803" s="1" t="str">
        <f>IFERROR(IF(在职员工基本信息!D2800="","",在职员工基本信息!D2800),"")</f>
        <v/>
      </c>
      <c r="E2803" s="1" t="str">
        <f>IF(在职员工基本信息!E2800="","",在职员工基本信息!E2800)</f>
        <v/>
      </c>
      <c r="F2803" s="23" t="str">
        <f>IF(在职员工基本信息!G2800="","",在职员工基本信息!G2800)</f>
        <v/>
      </c>
      <c r="G2803" s="1" t="str">
        <f>IF(在职员工基本信息!B2800="","",在职员工基本信息!B2800)</f>
        <v/>
      </c>
      <c r="H2803" s="1" t="str">
        <f>IF(在职员工基本信息!C2800="","",在职员工基本信息!C2800)</f>
        <v/>
      </c>
      <c r="J2803" s="23" t="str">
        <f t="shared" si="215"/>
        <v/>
      </c>
      <c r="K2803" s="23" t="str">
        <f t="shared" si="216"/>
        <v/>
      </c>
      <c r="L2803" s="23" t="str">
        <f t="shared" si="217"/>
        <v/>
      </c>
      <c r="M2803" s="23" t="str">
        <f t="shared" si="218"/>
        <v/>
      </c>
      <c r="N2803" s="23" t="str">
        <f t="shared" si="219"/>
        <v/>
      </c>
    </row>
    <row r="2804" spans="1:14">
      <c r="A2804" s="1" t="str">
        <f>B2804&amp;COUNTIF(B$8:B2804,B2804)</f>
        <v>2792</v>
      </c>
      <c r="B2804" s="1" t="str">
        <f>IF(MONTH(在职员工基本信息!G2801)=$L$4,MONTH(在职员工基本信息!G2801),"")</f>
        <v/>
      </c>
      <c r="D2804" s="1" t="str">
        <f>IFERROR(IF(在职员工基本信息!D2801="","",在职员工基本信息!D2801),"")</f>
        <v/>
      </c>
      <c r="E2804" s="1" t="str">
        <f>IF(在职员工基本信息!E2801="","",在职员工基本信息!E2801)</f>
        <v/>
      </c>
      <c r="F2804" s="23" t="str">
        <f>IF(在职员工基本信息!G2801="","",在职员工基本信息!G2801)</f>
        <v/>
      </c>
      <c r="G2804" s="1" t="str">
        <f>IF(在职员工基本信息!B2801="","",在职员工基本信息!B2801)</f>
        <v/>
      </c>
      <c r="H2804" s="1" t="str">
        <f>IF(在职员工基本信息!C2801="","",在职员工基本信息!C2801)</f>
        <v/>
      </c>
      <c r="J2804" s="23" t="str">
        <f t="shared" si="215"/>
        <v/>
      </c>
      <c r="K2804" s="23" t="str">
        <f t="shared" si="216"/>
        <v/>
      </c>
      <c r="L2804" s="23" t="str">
        <f t="shared" si="217"/>
        <v/>
      </c>
      <c r="M2804" s="23" t="str">
        <f t="shared" si="218"/>
        <v/>
      </c>
      <c r="N2804" s="23" t="str">
        <f t="shared" si="219"/>
        <v/>
      </c>
    </row>
    <row r="2805" spans="1:14">
      <c r="A2805" s="1" t="str">
        <f>B2805&amp;COUNTIF(B$8:B2805,B2805)</f>
        <v>2793</v>
      </c>
      <c r="B2805" s="1" t="str">
        <f>IF(MONTH(在职员工基本信息!G2802)=$L$4,MONTH(在职员工基本信息!G2802),"")</f>
        <v/>
      </c>
      <c r="D2805" s="1" t="str">
        <f>IFERROR(IF(在职员工基本信息!D2802="","",在职员工基本信息!D2802),"")</f>
        <v/>
      </c>
      <c r="E2805" s="1" t="str">
        <f>IF(在职员工基本信息!E2802="","",在职员工基本信息!E2802)</f>
        <v/>
      </c>
      <c r="F2805" s="23" t="str">
        <f>IF(在职员工基本信息!G2802="","",在职员工基本信息!G2802)</f>
        <v/>
      </c>
      <c r="G2805" s="1" t="str">
        <f>IF(在职员工基本信息!B2802="","",在职员工基本信息!B2802)</f>
        <v/>
      </c>
      <c r="H2805" s="1" t="str">
        <f>IF(在职员工基本信息!C2802="","",在职员工基本信息!C2802)</f>
        <v/>
      </c>
      <c r="J2805" s="23" t="str">
        <f t="shared" si="215"/>
        <v/>
      </c>
      <c r="K2805" s="23" t="str">
        <f t="shared" si="216"/>
        <v/>
      </c>
      <c r="L2805" s="23" t="str">
        <f t="shared" si="217"/>
        <v/>
      </c>
      <c r="M2805" s="23" t="str">
        <f t="shared" si="218"/>
        <v/>
      </c>
      <c r="N2805" s="23" t="str">
        <f t="shared" si="219"/>
        <v/>
      </c>
    </row>
    <row r="2806" spans="1:14">
      <c r="A2806" s="1" t="str">
        <f>B2806&amp;COUNTIF(B$8:B2806,B2806)</f>
        <v>2794</v>
      </c>
      <c r="B2806" s="1" t="str">
        <f>IF(MONTH(在职员工基本信息!G2803)=$L$4,MONTH(在职员工基本信息!G2803),"")</f>
        <v/>
      </c>
      <c r="D2806" s="1" t="str">
        <f>IFERROR(IF(在职员工基本信息!D2803="","",在职员工基本信息!D2803),"")</f>
        <v/>
      </c>
      <c r="E2806" s="1" t="str">
        <f>IF(在职员工基本信息!E2803="","",在职员工基本信息!E2803)</f>
        <v/>
      </c>
      <c r="F2806" s="23" t="str">
        <f>IF(在职员工基本信息!G2803="","",在职员工基本信息!G2803)</f>
        <v/>
      </c>
      <c r="G2806" s="1" t="str">
        <f>IF(在职员工基本信息!B2803="","",在职员工基本信息!B2803)</f>
        <v/>
      </c>
      <c r="H2806" s="1" t="str">
        <f>IF(在职员工基本信息!C2803="","",在职员工基本信息!C2803)</f>
        <v/>
      </c>
      <c r="J2806" s="23" t="str">
        <f t="shared" si="215"/>
        <v/>
      </c>
      <c r="K2806" s="23" t="str">
        <f t="shared" si="216"/>
        <v/>
      </c>
      <c r="L2806" s="23" t="str">
        <f t="shared" si="217"/>
        <v/>
      </c>
      <c r="M2806" s="23" t="str">
        <f t="shared" si="218"/>
        <v/>
      </c>
      <c r="N2806" s="23" t="str">
        <f t="shared" si="219"/>
        <v/>
      </c>
    </row>
    <row r="2807" spans="1:14">
      <c r="A2807" s="1" t="str">
        <f>B2807&amp;COUNTIF(B$8:B2807,B2807)</f>
        <v>2795</v>
      </c>
      <c r="B2807" s="1" t="str">
        <f>IF(MONTH(在职员工基本信息!G2804)=$L$4,MONTH(在职员工基本信息!G2804),"")</f>
        <v/>
      </c>
      <c r="D2807" s="1" t="str">
        <f>IFERROR(IF(在职员工基本信息!D2804="","",在职员工基本信息!D2804),"")</f>
        <v/>
      </c>
      <c r="E2807" s="1" t="str">
        <f>IF(在职员工基本信息!E2804="","",在职员工基本信息!E2804)</f>
        <v/>
      </c>
      <c r="F2807" s="23" t="str">
        <f>IF(在职员工基本信息!G2804="","",在职员工基本信息!G2804)</f>
        <v/>
      </c>
      <c r="G2807" s="1" t="str">
        <f>IF(在职员工基本信息!B2804="","",在职员工基本信息!B2804)</f>
        <v/>
      </c>
      <c r="H2807" s="1" t="str">
        <f>IF(在职员工基本信息!C2804="","",在职员工基本信息!C2804)</f>
        <v/>
      </c>
      <c r="J2807" s="23" t="str">
        <f t="shared" si="215"/>
        <v/>
      </c>
      <c r="K2807" s="23" t="str">
        <f t="shared" si="216"/>
        <v/>
      </c>
      <c r="L2807" s="23" t="str">
        <f t="shared" si="217"/>
        <v/>
      </c>
      <c r="M2807" s="23" t="str">
        <f t="shared" si="218"/>
        <v/>
      </c>
      <c r="N2807" s="23" t="str">
        <f t="shared" si="219"/>
        <v/>
      </c>
    </row>
    <row r="2808" spans="1:14">
      <c r="A2808" s="1" t="str">
        <f>B2808&amp;COUNTIF(B$8:B2808,B2808)</f>
        <v>2796</v>
      </c>
      <c r="B2808" s="1" t="str">
        <f>IF(MONTH(在职员工基本信息!G2805)=$L$4,MONTH(在职员工基本信息!G2805),"")</f>
        <v/>
      </c>
      <c r="D2808" s="1" t="str">
        <f>IFERROR(IF(在职员工基本信息!D2805="","",在职员工基本信息!D2805),"")</f>
        <v/>
      </c>
      <c r="E2808" s="1" t="str">
        <f>IF(在职员工基本信息!E2805="","",在职员工基本信息!E2805)</f>
        <v/>
      </c>
      <c r="F2808" s="23" t="str">
        <f>IF(在职员工基本信息!G2805="","",在职员工基本信息!G2805)</f>
        <v/>
      </c>
      <c r="G2808" s="1" t="str">
        <f>IF(在职员工基本信息!B2805="","",在职员工基本信息!B2805)</f>
        <v/>
      </c>
      <c r="H2808" s="1" t="str">
        <f>IF(在职员工基本信息!C2805="","",在职员工基本信息!C2805)</f>
        <v/>
      </c>
      <c r="J2808" s="23" t="str">
        <f t="shared" si="215"/>
        <v/>
      </c>
      <c r="K2808" s="23" t="str">
        <f t="shared" si="216"/>
        <v/>
      </c>
      <c r="L2808" s="23" t="str">
        <f t="shared" si="217"/>
        <v/>
      </c>
      <c r="M2808" s="23" t="str">
        <f t="shared" si="218"/>
        <v/>
      </c>
      <c r="N2808" s="23" t="str">
        <f t="shared" si="219"/>
        <v/>
      </c>
    </row>
    <row r="2809" spans="1:14">
      <c r="A2809" s="1" t="str">
        <f>B2809&amp;COUNTIF(B$8:B2809,B2809)</f>
        <v>2797</v>
      </c>
      <c r="B2809" s="1" t="str">
        <f>IF(MONTH(在职员工基本信息!G2806)=$L$4,MONTH(在职员工基本信息!G2806),"")</f>
        <v/>
      </c>
      <c r="D2809" s="1" t="str">
        <f>IFERROR(IF(在职员工基本信息!D2806="","",在职员工基本信息!D2806),"")</f>
        <v/>
      </c>
      <c r="E2809" s="1" t="str">
        <f>IF(在职员工基本信息!E2806="","",在职员工基本信息!E2806)</f>
        <v/>
      </c>
      <c r="F2809" s="23" t="str">
        <f>IF(在职员工基本信息!G2806="","",在职员工基本信息!G2806)</f>
        <v/>
      </c>
      <c r="G2809" s="1" t="str">
        <f>IF(在职员工基本信息!B2806="","",在职员工基本信息!B2806)</f>
        <v/>
      </c>
      <c r="H2809" s="1" t="str">
        <f>IF(在职员工基本信息!C2806="","",在职员工基本信息!C2806)</f>
        <v/>
      </c>
      <c r="J2809" s="23" t="str">
        <f t="shared" si="215"/>
        <v/>
      </c>
      <c r="K2809" s="23" t="str">
        <f t="shared" si="216"/>
        <v/>
      </c>
      <c r="L2809" s="23" t="str">
        <f t="shared" si="217"/>
        <v/>
      </c>
      <c r="M2809" s="23" t="str">
        <f t="shared" si="218"/>
        <v/>
      </c>
      <c r="N2809" s="23" t="str">
        <f t="shared" si="219"/>
        <v/>
      </c>
    </row>
    <row r="2810" spans="1:14">
      <c r="A2810" s="1" t="str">
        <f>B2810&amp;COUNTIF(B$8:B2810,B2810)</f>
        <v>2798</v>
      </c>
      <c r="B2810" s="1" t="str">
        <f>IF(MONTH(在职员工基本信息!G2807)=$L$4,MONTH(在职员工基本信息!G2807),"")</f>
        <v/>
      </c>
      <c r="D2810" s="1" t="str">
        <f>IFERROR(IF(在职员工基本信息!D2807="","",在职员工基本信息!D2807),"")</f>
        <v/>
      </c>
      <c r="E2810" s="1" t="str">
        <f>IF(在职员工基本信息!E2807="","",在职员工基本信息!E2807)</f>
        <v/>
      </c>
      <c r="F2810" s="23" t="str">
        <f>IF(在职员工基本信息!G2807="","",在职员工基本信息!G2807)</f>
        <v/>
      </c>
      <c r="G2810" s="1" t="str">
        <f>IF(在职员工基本信息!B2807="","",在职员工基本信息!B2807)</f>
        <v/>
      </c>
      <c r="H2810" s="1" t="str">
        <f>IF(在职员工基本信息!C2807="","",在职员工基本信息!C2807)</f>
        <v/>
      </c>
      <c r="J2810" s="23" t="str">
        <f t="shared" si="215"/>
        <v/>
      </c>
      <c r="K2810" s="23" t="str">
        <f t="shared" si="216"/>
        <v/>
      </c>
      <c r="L2810" s="23" t="str">
        <f t="shared" si="217"/>
        <v/>
      </c>
      <c r="M2810" s="23" t="str">
        <f t="shared" si="218"/>
        <v/>
      </c>
      <c r="N2810" s="23" t="str">
        <f t="shared" si="219"/>
        <v/>
      </c>
    </row>
    <row r="2811" spans="1:14">
      <c r="A2811" s="1" t="str">
        <f>B2811&amp;COUNTIF(B$8:B2811,B2811)</f>
        <v>2799</v>
      </c>
      <c r="B2811" s="1" t="str">
        <f>IF(MONTH(在职员工基本信息!G2808)=$L$4,MONTH(在职员工基本信息!G2808),"")</f>
        <v/>
      </c>
      <c r="D2811" s="1" t="str">
        <f>IFERROR(IF(在职员工基本信息!D2808="","",在职员工基本信息!D2808),"")</f>
        <v/>
      </c>
      <c r="E2811" s="1" t="str">
        <f>IF(在职员工基本信息!E2808="","",在职员工基本信息!E2808)</f>
        <v/>
      </c>
      <c r="F2811" s="23" t="str">
        <f>IF(在职员工基本信息!G2808="","",在职员工基本信息!G2808)</f>
        <v/>
      </c>
      <c r="G2811" s="1" t="str">
        <f>IF(在职员工基本信息!B2808="","",在职员工基本信息!B2808)</f>
        <v/>
      </c>
      <c r="H2811" s="1" t="str">
        <f>IF(在职员工基本信息!C2808="","",在职员工基本信息!C2808)</f>
        <v/>
      </c>
      <c r="J2811" s="23" t="str">
        <f t="shared" si="215"/>
        <v/>
      </c>
      <c r="K2811" s="23" t="str">
        <f t="shared" si="216"/>
        <v/>
      </c>
      <c r="L2811" s="23" t="str">
        <f t="shared" si="217"/>
        <v/>
      </c>
      <c r="M2811" s="23" t="str">
        <f t="shared" si="218"/>
        <v/>
      </c>
      <c r="N2811" s="23" t="str">
        <f t="shared" si="219"/>
        <v/>
      </c>
    </row>
    <row r="2812" spans="1:14">
      <c r="A2812" s="1" t="str">
        <f>B2812&amp;COUNTIF(B$8:B2812,B2812)</f>
        <v>2800</v>
      </c>
      <c r="B2812" s="1" t="str">
        <f>IF(MONTH(在职员工基本信息!G2809)=$L$4,MONTH(在职员工基本信息!G2809),"")</f>
        <v/>
      </c>
      <c r="D2812" s="1" t="str">
        <f>IFERROR(IF(在职员工基本信息!D2809="","",在职员工基本信息!D2809),"")</f>
        <v/>
      </c>
      <c r="E2812" s="1" t="str">
        <f>IF(在职员工基本信息!E2809="","",在职员工基本信息!E2809)</f>
        <v/>
      </c>
      <c r="F2812" s="23" t="str">
        <f>IF(在职员工基本信息!G2809="","",在职员工基本信息!G2809)</f>
        <v/>
      </c>
      <c r="G2812" s="1" t="str">
        <f>IF(在职员工基本信息!B2809="","",在职员工基本信息!B2809)</f>
        <v/>
      </c>
      <c r="H2812" s="1" t="str">
        <f>IF(在职员工基本信息!C2809="","",在职员工基本信息!C2809)</f>
        <v/>
      </c>
      <c r="J2812" s="23" t="str">
        <f t="shared" si="215"/>
        <v/>
      </c>
      <c r="K2812" s="23" t="str">
        <f t="shared" si="216"/>
        <v/>
      </c>
      <c r="L2812" s="23" t="str">
        <f t="shared" si="217"/>
        <v/>
      </c>
      <c r="M2812" s="23" t="str">
        <f t="shared" si="218"/>
        <v/>
      </c>
      <c r="N2812" s="23" t="str">
        <f t="shared" si="219"/>
        <v/>
      </c>
    </row>
    <row r="2813" spans="1:14">
      <c r="A2813" s="1" t="str">
        <f>B2813&amp;COUNTIF(B$8:B2813,B2813)</f>
        <v>2801</v>
      </c>
      <c r="B2813" s="1" t="str">
        <f>IF(MONTH(在职员工基本信息!G2810)=$L$4,MONTH(在职员工基本信息!G2810),"")</f>
        <v/>
      </c>
      <c r="D2813" s="1" t="str">
        <f>IFERROR(IF(在职员工基本信息!D2810="","",在职员工基本信息!D2810),"")</f>
        <v/>
      </c>
      <c r="E2813" s="1" t="str">
        <f>IF(在职员工基本信息!E2810="","",在职员工基本信息!E2810)</f>
        <v/>
      </c>
      <c r="F2813" s="23" t="str">
        <f>IF(在职员工基本信息!G2810="","",在职员工基本信息!G2810)</f>
        <v/>
      </c>
      <c r="G2813" s="1" t="str">
        <f>IF(在职员工基本信息!B2810="","",在职员工基本信息!B2810)</f>
        <v/>
      </c>
      <c r="H2813" s="1" t="str">
        <f>IF(在职员工基本信息!C2810="","",在职员工基本信息!C2810)</f>
        <v/>
      </c>
      <c r="J2813" s="23" t="str">
        <f t="shared" si="215"/>
        <v/>
      </c>
      <c r="K2813" s="23" t="str">
        <f t="shared" si="216"/>
        <v/>
      </c>
      <c r="L2813" s="23" t="str">
        <f t="shared" si="217"/>
        <v/>
      </c>
      <c r="M2813" s="23" t="str">
        <f t="shared" si="218"/>
        <v/>
      </c>
      <c r="N2813" s="23" t="str">
        <f t="shared" si="219"/>
        <v/>
      </c>
    </row>
    <row r="2814" spans="1:14">
      <c r="A2814" s="1" t="str">
        <f>B2814&amp;COUNTIF(B$8:B2814,B2814)</f>
        <v>2802</v>
      </c>
      <c r="B2814" s="1" t="str">
        <f>IF(MONTH(在职员工基本信息!G2811)=$L$4,MONTH(在职员工基本信息!G2811),"")</f>
        <v/>
      </c>
      <c r="D2814" s="1" t="str">
        <f>IFERROR(IF(在职员工基本信息!D2811="","",在职员工基本信息!D2811),"")</f>
        <v/>
      </c>
      <c r="E2814" s="1" t="str">
        <f>IF(在职员工基本信息!E2811="","",在职员工基本信息!E2811)</f>
        <v/>
      </c>
      <c r="F2814" s="23" t="str">
        <f>IF(在职员工基本信息!G2811="","",在职员工基本信息!G2811)</f>
        <v/>
      </c>
      <c r="G2814" s="1" t="str">
        <f>IF(在职员工基本信息!B2811="","",在职员工基本信息!B2811)</f>
        <v/>
      </c>
      <c r="H2814" s="1" t="str">
        <f>IF(在职员工基本信息!C2811="","",在职员工基本信息!C2811)</f>
        <v/>
      </c>
      <c r="J2814" s="23" t="str">
        <f t="shared" si="215"/>
        <v/>
      </c>
      <c r="K2814" s="23" t="str">
        <f t="shared" si="216"/>
        <v/>
      </c>
      <c r="L2814" s="23" t="str">
        <f t="shared" si="217"/>
        <v/>
      </c>
      <c r="M2814" s="23" t="str">
        <f t="shared" si="218"/>
        <v/>
      </c>
      <c r="N2814" s="23" t="str">
        <f t="shared" si="219"/>
        <v/>
      </c>
    </row>
    <row r="2815" spans="1:14">
      <c r="A2815" s="1" t="str">
        <f>B2815&amp;COUNTIF(B$8:B2815,B2815)</f>
        <v>2803</v>
      </c>
      <c r="B2815" s="1" t="str">
        <f>IF(MONTH(在职员工基本信息!G2812)=$L$4,MONTH(在职员工基本信息!G2812),"")</f>
        <v/>
      </c>
      <c r="D2815" s="1" t="str">
        <f>IFERROR(IF(在职员工基本信息!D2812="","",在职员工基本信息!D2812),"")</f>
        <v/>
      </c>
      <c r="E2815" s="1" t="str">
        <f>IF(在职员工基本信息!E2812="","",在职员工基本信息!E2812)</f>
        <v/>
      </c>
      <c r="F2815" s="23" t="str">
        <f>IF(在职员工基本信息!G2812="","",在职员工基本信息!G2812)</f>
        <v/>
      </c>
      <c r="G2815" s="1" t="str">
        <f>IF(在职员工基本信息!B2812="","",在职员工基本信息!B2812)</f>
        <v/>
      </c>
      <c r="H2815" s="1" t="str">
        <f>IF(在职员工基本信息!C2812="","",在职员工基本信息!C2812)</f>
        <v/>
      </c>
      <c r="J2815" s="23" t="str">
        <f t="shared" si="215"/>
        <v/>
      </c>
      <c r="K2815" s="23" t="str">
        <f t="shared" si="216"/>
        <v/>
      </c>
      <c r="L2815" s="23" t="str">
        <f t="shared" si="217"/>
        <v/>
      </c>
      <c r="M2815" s="23" t="str">
        <f t="shared" si="218"/>
        <v/>
      </c>
      <c r="N2815" s="23" t="str">
        <f t="shared" si="219"/>
        <v/>
      </c>
    </row>
    <row r="2816" spans="1:14">
      <c r="A2816" s="1" t="str">
        <f>B2816&amp;COUNTIF(B$8:B2816,B2816)</f>
        <v>2804</v>
      </c>
      <c r="B2816" s="1" t="str">
        <f>IF(MONTH(在职员工基本信息!G2813)=$L$4,MONTH(在职员工基本信息!G2813),"")</f>
        <v/>
      </c>
      <c r="D2816" s="1" t="str">
        <f>IFERROR(IF(在职员工基本信息!D2813="","",在职员工基本信息!D2813),"")</f>
        <v/>
      </c>
      <c r="E2816" s="1" t="str">
        <f>IF(在职员工基本信息!E2813="","",在职员工基本信息!E2813)</f>
        <v/>
      </c>
      <c r="F2816" s="23" t="str">
        <f>IF(在职员工基本信息!G2813="","",在职员工基本信息!G2813)</f>
        <v/>
      </c>
      <c r="G2816" s="1" t="str">
        <f>IF(在职员工基本信息!B2813="","",在职员工基本信息!B2813)</f>
        <v/>
      </c>
      <c r="H2816" s="1" t="str">
        <f>IF(在职员工基本信息!C2813="","",在职员工基本信息!C2813)</f>
        <v/>
      </c>
      <c r="J2816" s="23" t="str">
        <f t="shared" si="215"/>
        <v/>
      </c>
      <c r="K2816" s="23" t="str">
        <f t="shared" si="216"/>
        <v/>
      </c>
      <c r="L2816" s="23" t="str">
        <f t="shared" si="217"/>
        <v/>
      </c>
      <c r="M2816" s="23" t="str">
        <f t="shared" si="218"/>
        <v/>
      </c>
      <c r="N2816" s="23" t="str">
        <f t="shared" si="219"/>
        <v/>
      </c>
    </row>
    <row r="2817" spans="1:14">
      <c r="A2817" s="1" t="str">
        <f>B2817&amp;COUNTIF(B$8:B2817,B2817)</f>
        <v>2805</v>
      </c>
      <c r="B2817" s="1" t="str">
        <f>IF(MONTH(在职员工基本信息!G2814)=$L$4,MONTH(在职员工基本信息!G2814),"")</f>
        <v/>
      </c>
      <c r="D2817" s="1" t="str">
        <f>IFERROR(IF(在职员工基本信息!D2814="","",在职员工基本信息!D2814),"")</f>
        <v/>
      </c>
      <c r="E2817" s="1" t="str">
        <f>IF(在职员工基本信息!E2814="","",在职员工基本信息!E2814)</f>
        <v/>
      </c>
      <c r="F2817" s="23" t="str">
        <f>IF(在职员工基本信息!G2814="","",在职员工基本信息!G2814)</f>
        <v/>
      </c>
      <c r="G2817" s="1" t="str">
        <f>IF(在职员工基本信息!B2814="","",在职员工基本信息!B2814)</f>
        <v/>
      </c>
      <c r="H2817" s="1" t="str">
        <f>IF(在职员工基本信息!C2814="","",在职员工基本信息!C2814)</f>
        <v/>
      </c>
      <c r="J2817" s="23" t="str">
        <f t="shared" si="215"/>
        <v/>
      </c>
      <c r="K2817" s="23" t="str">
        <f t="shared" si="216"/>
        <v/>
      </c>
      <c r="L2817" s="23" t="str">
        <f t="shared" si="217"/>
        <v/>
      </c>
      <c r="M2817" s="23" t="str">
        <f t="shared" si="218"/>
        <v/>
      </c>
      <c r="N2817" s="23" t="str">
        <f t="shared" si="219"/>
        <v/>
      </c>
    </row>
    <row r="2818" spans="1:14">
      <c r="A2818" s="1" t="str">
        <f>B2818&amp;COUNTIF(B$8:B2818,B2818)</f>
        <v>2806</v>
      </c>
      <c r="B2818" s="1" t="str">
        <f>IF(MONTH(在职员工基本信息!G2815)=$L$4,MONTH(在职员工基本信息!G2815),"")</f>
        <v/>
      </c>
      <c r="D2818" s="1" t="str">
        <f>IFERROR(IF(在职员工基本信息!D2815="","",在职员工基本信息!D2815),"")</f>
        <v/>
      </c>
      <c r="E2818" s="1" t="str">
        <f>IF(在职员工基本信息!E2815="","",在职员工基本信息!E2815)</f>
        <v/>
      </c>
      <c r="F2818" s="23" t="str">
        <f>IF(在职员工基本信息!G2815="","",在职员工基本信息!G2815)</f>
        <v/>
      </c>
      <c r="G2818" s="1" t="str">
        <f>IF(在职员工基本信息!B2815="","",在职员工基本信息!B2815)</f>
        <v/>
      </c>
      <c r="H2818" s="1" t="str">
        <f>IF(在职员工基本信息!C2815="","",在职员工基本信息!C2815)</f>
        <v/>
      </c>
      <c r="J2818" s="23" t="str">
        <f t="shared" si="215"/>
        <v/>
      </c>
      <c r="K2818" s="23" t="str">
        <f t="shared" si="216"/>
        <v/>
      </c>
      <c r="L2818" s="23" t="str">
        <f t="shared" si="217"/>
        <v/>
      </c>
      <c r="M2818" s="23" t="str">
        <f t="shared" si="218"/>
        <v/>
      </c>
      <c r="N2818" s="23" t="str">
        <f t="shared" si="219"/>
        <v/>
      </c>
    </row>
    <row r="2819" spans="1:14">
      <c r="A2819" s="1" t="str">
        <f>B2819&amp;COUNTIF(B$8:B2819,B2819)</f>
        <v>2807</v>
      </c>
      <c r="B2819" s="1" t="str">
        <f>IF(MONTH(在职员工基本信息!G2816)=$L$4,MONTH(在职员工基本信息!G2816),"")</f>
        <v/>
      </c>
      <c r="D2819" s="1" t="str">
        <f>IFERROR(IF(在职员工基本信息!D2816="","",在职员工基本信息!D2816),"")</f>
        <v/>
      </c>
      <c r="E2819" s="1" t="str">
        <f>IF(在职员工基本信息!E2816="","",在职员工基本信息!E2816)</f>
        <v/>
      </c>
      <c r="F2819" s="23" t="str">
        <f>IF(在职员工基本信息!G2816="","",在职员工基本信息!G2816)</f>
        <v/>
      </c>
      <c r="G2819" s="1" t="str">
        <f>IF(在职员工基本信息!B2816="","",在职员工基本信息!B2816)</f>
        <v/>
      </c>
      <c r="H2819" s="1" t="str">
        <f>IF(在职员工基本信息!C2816="","",在职员工基本信息!C2816)</f>
        <v/>
      </c>
      <c r="J2819" s="23" t="str">
        <f t="shared" si="215"/>
        <v/>
      </c>
      <c r="K2819" s="23" t="str">
        <f t="shared" si="216"/>
        <v/>
      </c>
      <c r="L2819" s="23" t="str">
        <f t="shared" si="217"/>
        <v/>
      </c>
      <c r="M2819" s="23" t="str">
        <f t="shared" si="218"/>
        <v/>
      </c>
      <c r="N2819" s="23" t="str">
        <f t="shared" si="219"/>
        <v/>
      </c>
    </row>
    <row r="2820" spans="1:14">
      <c r="A2820" s="1" t="str">
        <f>B2820&amp;COUNTIF(B$8:B2820,B2820)</f>
        <v>2808</v>
      </c>
      <c r="B2820" s="1" t="str">
        <f>IF(MONTH(在职员工基本信息!G2817)=$L$4,MONTH(在职员工基本信息!G2817),"")</f>
        <v/>
      </c>
      <c r="D2820" s="1" t="str">
        <f>IFERROR(IF(在职员工基本信息!D2817="","",在职员工基本信息!D2817),"")</f>
        <v/>
      </c>
      <c r="E2820" s="1" t="str">
        <f>IF(在职员工基本信息!E2817="","",在职员工基本信息!E2817)</f>
        <v/>
      </c>
      <c r="F2820" s="23" t="str">
        <f>IF(在职员工基本信息!G2817="","",在职员工基本信息!G2817)</f>
        <v/>
      </c>
      <c r="G2820" s="1" t="str">
        <f>IF(在职员工基本信息!B2817="","",在职员工基本信息!B2817)</f>
        <v/>
      </c>
      <c r="H2820" s="1" t="str">
        <f>IF(在职员工基本信息!C2817="","",在职员工基本信息!C2817)</f>
        <v/>
      </c>
      <c r="J2820" s="23" t="str">
        <f t="shared" si="215"/>
        <v/>
      </c>
      <c r="K2820" s="23" t="str">
        <f t="shared" si="216"/>
        <v/>
      </c>
      <c r="L2820" s="23" t="str">
        <f t="shared" si="217"/>
        <v/>
      </c>
      <c r="M2820" s="23" t="str">
        <f t="shared" si="218"/>
        <v/>
      </c>
      <c r="N2820" s="23" t="str">
        <f t="shared" si="219"/>
        <v/>
      </c>
    </row>
    <row r="2821" spans="1:14">
      <c r="A2821" s="1" t="str">
        <f>B2821&amp;COUNTIF(B$8:B2821,B2821)</f>
        <v>2809</v>
      </c>
      <c r="B2821" s="1" t="str">
        <f>IF(MONTH(在职员工基本信息!G2818)=$L$4,MONTH(在职员工基本信息!G2818),"")</f>
        <v/>
      </c>
      <c r="D2821" s="1" t="str">
        <f>IFERROR(IF(在职员工基本信息!D2818="","",在职员工基本信息!D2818),"")</f>
        <v/>
      </c>
      <c r="E2821" s="1" t="str">
        <f>IF(在职员工基本信息!E2818="","",在职员工基本信息!E2818)</f>
        <v/>
      </c>
      <c r="F2821" s="23" t="str">
        <f>IF(在职员工基本信息!G2818="","",在职员工基本信息!G2818)</f>
        <v/>
      </c>
      <c r="G2821" s="1" t="str">
        <f>IF(在职员工基本信息!B2818="","",在职员工基本信息!B2818)</f>
        <v/>
      </c>
      <c r="H2821" s="1" t="str">
        <f>IF(在职员工基本信息!C2818="","",在职员工基本信息!C2818)</f>
        <v/>
      </c>
      <c r="J2821" s="23" t="str">
        <f t="shared" si="215"/>
        <v/>
      </c>
      <c r="K2821" s="23" t="str">
        <f t="shared" si="216"/>
        <v/>
      </c>
      <c r="L2821" s="23" t="str">
        <f t="shared" si="217"/>
        <v/>
      </c>
      <c r="M2821" s="23" t="str">
        <f t="shared" si="218"/>
        <v/>
      </c>
      <c r="N2821" s="23" t="str">
        <f t="shared" si="219"/>
        <v/>
      </c>
    </row>
    <row r="2822" spans="1:14">
      <c r="A2822" s="1" t="str">
        <f>B2822&amp;COUNTIF(B$8:B2822,B2822)</f>
        <v>2810</v>
      </c>
      <c r="B2822" s="1" t="str">
        <f>IF(MONTH(在职员工基本信息!G2819)=$L$4,MONTH(在职员工基本信息!G2819),"")</f>
        <v/>
      </c>
      <c r="D2822" s="1" t="str">
        <f>IFERROR(IF(在职员工基本信息!D2819="","",在职员工基本信息!D2819),"")</f>
        <v/>
      </c>
      <c r="E2822" s="1" t="str">
        <f>IF(在职员工基本信息!E2819="","",在职员工基本信息!E2819)</f>
        <v/>
      </c>
      <c r="F2822" s="23" t="str">
        <f>IF(在职员工基本信息!G2819="","",在职员工基本信息!G2819)</f>
        <v/>
      </c>
      <c r="G2822" s="1" t="str">
        <f>IF(在职员工基本信息!B2819="","",在职员工基本信息!B2819)</f>
        <v/>
      </c>
      <c r="H2822" s="1" t="str">
        <f>IF(在职员工基本信息!C2819="","",在职员工基本信息!C2819)</f>
        <v/>
      </c>
      <c r="J2822" s="23" t="str">
        <f t="shared" si="215"/>
        <v/>
      </c>
      <c r="K2822" s="23" t="str">
        <f t="shared" si="216"/>
        <v/>
      </c>
      <c r="L2822" s="23" t="str">
        <f t="shared" si="217"/>
        <v/>
      </c>
      <c r="M2822" s="23" t="str">
        <f t="shared" si="218"/>
        <v/>
      </c>
      <c r="N2822" s="23" t="str">
        <f t="shared" si="219"/>
        <v/>
      </c>
    </row>
    <row r="2823" spans="1:14">
      <c r="A2823" s="1" t="str">
        <f>B2823&amp;COUNTIF(B$8:B2823,B2823)</f>
        <v>2811</v>
      </c>
      <c r="B2823" s="1" t="str">
        <f>IF(MONTH(在职员工基本信息!G2820)=$L$4,MONTH(在职员工基本信息!G2820),"")</f>
        <v/>
      </c>
      <c r="D2823" s="1" t="str">
        <f>IFERROR(IF(在职员工基本信息!D2820="","",在职员工基本信息!D2820),"")</f>
        <v/>
      </c>
      <c r="E2823" s="1" t="str">
        <f>IF(在职员工基本信息!E2820="","",在职员工基本信息!E2820)</f>
        <v/>
      </c>
      <c r="F2823" s="23" t="str">
        <f>IF(在职员工基本信息!G2820="","",在职员工基本信息!G2820)</f>
        <v/>
      </c>
      <c r="G2823" s="1" t="str">
        <f>IF(在职员工基本信息!B2820="","",在职员工基本信息!B2820)</f>
        <v/>
      </c>
      <c r="H2823" s="1" t="str">
        <f>IF(在职员工基本信息!C2820="","",在职员工基本信息!C2820)</f>
        <v/>
      </c>
      <c r="J2823" s="23" t="str">
        <f t="shared" si="215"/>
        <v/>
      </c>
      <c r="K2823" s="23" t="str">
        <f t="shared" si="216"/>
        <v/>
      </c>
      <c r="L2823" s="23" t="str">
        <f t="shared" si="217"/>
        <v/>
      </c>
      <c r="M2823" s="23" t="str">
        <f t="shared" si="218"/>
        <v/>
      </c>
      <c r="N2823" s="23" t="str">
        <f t="shared" si="219"/>
        <v/>
      </c>
    </row>
    <row r="2824" spans="1:14">
      <c r="A2824" s="1" t="str">
        <f>B2824&amp;COUNTIF(B$8:B2824,B2824)</f>
        <v>2812</v>
      </c>
      <c r="B2824" s="1" t="str">
        <f>IF(MONTH(在职员工基本信息!G2821)=$L$4,MONTH(在职员工基本信息!G2821),"")</f>
        <v/>
      </c>
      <c r="D2824" s="1" t="str">
        <f>IFERROR(IF(在职员工基本信息!D2821="","",在职员工基本信息!D2821),"")</f>
        <v/>
      </c>
      <c r="E2824" s="1" t="str">
        <f>IF(在职员工基本信息!E2821="","",在职员工基本信息!E2821)</f>
        <v/>
      </c>
      <c r="F2824" s="23" t="str">
        <f>IF(在职员工基本信息!G2821="","",在职员工基本信息!G2821)</f>
        <v/>
      </c>
      <c r="G2824" s="1" t="str">
        <f>IF(在职员工基本信息!B2821="","",在职员工基本信息!B2821)</f>
        <v/>
      </c>
      <c r="H2824" s="1" t="str">
        <f>IF(在职员工基本信息!C2821="","",在职员工基本信息!C2821)</f>
        <v/>
      </c>
      <c r="J2824" s="23" t="str">
        <f t="shared" ref="J2824:J2887" si="220">IFERROR(VLOOKUP($L$4&amp;(ROW()-7),$A:$H,4,0),"")</f>
        <v/>
      </c>
      <c r="K2824" s="23" t="str">
        <f t="shared" ref="K2824:K2887" si="221">IFERROR(VLOOKUP($L$4&amp;(ROW()-7),$A:$H,5,0),"")</f>
        <v/>
      </c>
      <c r="L2824" s="23" t="str">
        <f t="shared" ref="L2824:L2887" si="222">IFERROR(VLOOKUP($L$4&amp;(ROW()-7),$A:$H,6,0),"")</f>
        <v/>
      </c>
      <c r="M2824" s="23" t="str">
        <f t="shared" ref="M2824:M2887" si="223">IFERROR(VLOOKUP($L$4&amp;(ROW()-7),$A:$H,7,0),"")</f>
        <v/>
      </c>
      <c r="N2824" s="23" t="str">
        <f t="shared" ref="N2824:N2887" si="224">IFERROR(VLOOKUP($L$4&amp;(ROW()-7),$A:$H,8,0),"")</f>
        <v/>
      </c>
    </row>
    <row r="2825" spans="1:14">
      <c r="A2825" s="1" t="str">
        <f>B2825&amp;COUNTIF(B$8:B2825,B2825)</f>
        <v>2813</v>
      </c>
      <c r="B2825" s="1" t="str">
        <f>IF(MONTH(在职员工基本信息!G2822)=$L$4,MONTH(在职员工基本信息!G2822),"")</f>
        <v/>
      </c>
      <c r="D2825" s="1" t="str">
        <f>IFERROR(IF(在职员工基本信息!D2822="","",在职员工基本信息!D2822),"")</f>
        <v/>
      </c>
      <c r="E2825" s="1" t="str">
        <f>IF(在职员工基本信息!E2822="","",在职员工基本信息!E2822)</f>
        <v/>
      </c>
      <c r="F2825" s="23" t="str">
        <f>IF(在职员工基本信息!G2822="","",在职员工基本信息!G2822)</f>
        <v/>
      </c>
      <c r="G2825" s="1" t="str">
        <f>IF(在职员工基本信息!B2822="","",在职员工基本信息!B2822)</f>
        <v/>
      </c>
      <c r="H2825" s="1" t="str">
        <f>IF(在职员工基本信息!C2822="","",在职员工基本信息!C2822)</f>
        <v/>
      </c>
      <c r="J2825" s="23" t="str">
        <f t="shared" si="220"/>
        <v/>
      </c>
      <c r="K2825" s="23" t="str">
        <f t="shared" si="221"/>
        <v/>
      </c>
      <c r="L2825" s="23" t="str">
        <f t="shared" si="222"/>
        <v/>
      </c>
      <c r="M2825" s="23" t="str">
        <f t="shared" si="223"/>
        <v/>
      </c>
      <c r="N2825" s="23" t="str">
        <f t="shared" si="224"/>
        <v/>
      </c>
    </row>
    <row r="2826" spans="1:14">
      <c r="A2826" s="1" t="str">
        <f>B2826&amp;COUNTIF(B$8:B2826,B2826)</f>
        <v>2814</v>
      </c>
      <c r="B2826" s="1" t="str">
        <f>IF(MONTH(在职员工基本信息!G2823)=$L$4,MONTH(在职员工基本信息!G2823),"")</f>
        <v/>
      </c>
      <c r="D2826" s="1" t="str">
        <f>IFERROR(IF(在职员工基本信息!D2823="","",在职员工基本信息!D2823),"")</f>
        <v/>
      </c>
      <c r="E2826" s="1" t="str">
        <f>IF(在职员工基本信息!E2823="","",在职员工基本信息!E2823)</f>
        <v/>
      </c>
      <c r="F2826" s="23" t="str">
        <f>IF(在职员工基本信息!G2823="","",在职员工基本信息!G2823)</f>
        <v/>
      </c>
      <c r="G2826" s="1" t="str">
        <f>IF(在职员工基本信息!B2823="","",在职员工基本信息!B2823)</f>
        <v/>
      </c>
      <c r="H2826" s="1" t="str">
        <f>IF(在职员工基本信息!C2823="","",在职员工基本信息!C2823)</f>
        <v/>
      </c>
      <c r="J2826" s="23" t="str">
        <f t="shared" si="220"/>
        <v/>
      </c>
      <c r="K2826" s="23" t="str">
        <f t="shared" si="221"/>
        <v/>
      </c>
      <c r="L2826" s="23" t="str">
        <f t="shared" si="222"/>
        <v/>
      </c>
      <c r="M2826" s="23" t="str">
        <f t="shared" si="223"/>
        <v/>
      </c>
      <c r="N2826" s="23" t="str">
        <f t="shared" si="224"/>
        <v/>
      </c>
    </row>
    <row r="2827" spans="1:14">
      <c r="A2827" s="1" t="str">
        <f>B2827&amp;COUNTIF(B$8:B2827,B2827)</f>
        <v>2815</v>
      </c>
      <c r="B2827" s="1" t="str">
        <f>IF(MONTH(在职员工基本信息!G2824)=$L$4,MONTH(在职员工基本信息!G2824),"")</f>
        <v/>
      </c>
      <c r="D2827" s="1" t="str">
        <f>IFERROR(IF(在职员工基本信息!D2824="","",在职员工基本信息!D2824),"")</f>
        <v/>
      </c>
      <c r="E2827" s="1" t="str">
        <f>IF(在职员工基本信息!E2824="","",在职员工基本信息!E2824)</f>
        <v/>
      </c>
      <c r="F2827" s="23" t="str">
        <f>IF(在职员工基本信息!G2824="","",在职员工基本信息!G2824)</f>
        <v/>
      </c>
      <c r="G2827" s="1" t="str">
        <f>IF(在职员工基本信息!B2824="","",在职员工基本信息!B2824)</f>
        <v/>
      </c>
      <c r="H2827" s="1" t="str">
        <f>IF(在职员工基本信息!C2824="","",在职员工基本信息!C2824)</f>
        <v/>
      </c>
      <c r="J2827" s="23" t="str">
        <f t="shared" si="220"/>
        <v/>
      </c>
      <c r="K2827" s="23" t="str">
        <f t="shared" si="221"/>
        <v/>
      </c>
      <c r="L2827" s="23" t="str">
        <f t="shared" si="222"/>
        <v/>
      </c>
      <c r="M2827" s="23" t="str">
        <f t="shared" si="223"/>
        <v/>
      </c>
      <c r="N2827" s="23" t="str">
        <f t="shared" si="224"/>
        <v/>
      </c>
    </row>
    <row r="2828" spans="1:14">
      <c r="A2828" s="1" t="str">
        <f>B2828&amp;COUNTIF(B$8:B2828,B2828)</f>
        <v>2816</v>
      </c>
      <c r="B2828" s="1" t="str">
        <f>IF(MONTH(在职员工基本信息!G2825)=$L$4,MONTH(在职员工基本信息!G2825),"")</f>
        <v/>
      </c>
      <c r="D2828" s="1" t="str">
        <f>IFERROR(IF(在职员工基本信息!D2825="","",在职员工基本信息!D2825),"")</f>
        <v/>
      </c>
      <c r="E2828" s="1" t="str">
        <f>IF(在职员工基本信息!E2825="","",在职员工基本信息!E2825)</f>
        <v/>
      </c>
      <c r="F2828" s="23" t="str">
        <f>IF(在职员工基本信息!G2825="","",在职员工基本信息!G2825)</f>
        <v/>
      </c>
      <c r="G2828" s="1" t="str">
        <f>IF(在职员工基本信息!B2825="","",在职员工基本信息!B2825)</f>
        <v/>
      </c>
      <c r="H2828" s="1" t="str">
        <f>IF(在职员工基本信息!C2825="","",在职员工基本信息!C2825)</f>
        <v/>
      </c>
      <c r="J2828" s="23" t="str">
        <f t="shared" si="220"/>
        <v/>
      </c>
      <c r="K2828" s="23" t="str">
        <f t="shared" si="221"/>
        <v/>
      </c>
      <c r="L2828" s="23" t="str">
        <f t="shared" si="222"/>
        <v/>
      </c>
      <c r="M2828" s="23" t="str">
        <f t="shared" si="223"/>
        <v/>
      </c>
      <c r="N2828" s="23" t="str">
        <f t="shared" si="224"/>
        <v/>
      </c>
    </row>
    <row r="2829" spans="1:14">
      <c r="A2829" s="1" t="str">
        <f>B2829&amp;COUNTIF(B$8:B2829,B2829)</f>
        <v>2817</v>
      </c>
      <c r="B2829" s="1" t="str">
        <f>IF(MONTH(在职员工基本信息!G2826)=$L$4,MONTH(在职员工基本信息!G2826),"")</f>
        <v/>
      </c>
      <c r="D2829" s="1" t="str">
        <f>IFERROR(IF(在职员工基本信息!D2826="","",在职员工基本信息!D2826),"")</f>
        <v/>
      </c>
      <c r="E2829" s="1" t="str">
        <f>IF(在职员工基本信息!E2826="","",在职员工基本信息!E2826)</f>
        <v/>
      </c>
      <c r="F2829" s="23" t="str">
        <f>IF(在职员工基本信息!G2826="","",在职员工基本信息!G2826)</f>
        <v/>
      </c>
      <c r="G2829" s="1" t="str">
        <f>IF(在职员工基本信息!B2826="","",在职员工基本信息!B2826)</f>
        <v/>
      </c>
      <c r="H2829" s="1" t="str">
        <f>IF(在职员工基本信息!C2826="","",在职员工基本信息!C2826)</f>
        <v/>
      </c>
      <c r="J2829" s="23" t="str">
        <f t="shared" si="220"/>
        <v/>
      </c>
      <c r="K2829" s="23" t="str">
        <f t="shared" si="221"/>
        <v/>
      </c>
      <c r="L2829" s="23" t="str">
        <f t="shared" si="222"/>
        <v/>
      </c>
      <c r="M2829" s="23" t="str">
        <f t="shared" si="223"/>
        <v/>
      </c>
      <c r="N2829" s="23" t="str">
        <f t="shared" si="224"/>
        <v/>
      </c>
    </row>
    <row r="2830" spans="1:14">
      <c r="A2830" s="1" t="str">
        <f>B2830&amp;COUNTIF(B$8:B2830,B2830)</f>
        <v>2818</v>
      </c>
      <c r="B2830" s="1" t="str">
        <f>IF(MONTH(在职员工基本信息!G2827)=$L$4,MONTH(在职员工基本信息!G2827),"")</f>
        <v/>
      </c>
      <c r="D2830" s="1" t="str">
        <f>IFERROR(IF(在职员工基本信息!D2827="","",在职员工基本信息!D2827),"")</f>
        <v/>
      </c>
      <c r="E2830" s="1" t="str">
        <f>IF(在职员工基本信息!E2827="","",在职员工基本信息!E2827)</f>
        <v/>
      </c>
      <c r="F2830" s="23" t="str">
        <f>IF(在职员工基本信息!G2827="","",在职员工基本信息!G2827)</f>
        <v/>
      </c>
      <c r="G2830" s="1" t="str">
        <f>IF(在职员工基本信息!B2827="","",在职员工基本信息!B2827)</f>
        <v/>
      </c>
      <c r="H2830" s="1" t="str">
        <f>IF(在职员工基本信息!C2827="","",在职员工基本信息!C2827)</f>
        <v/>
      </c>
      <c r="J2830" s="23" t="str">
        <f t="shared" si="220"/>
        <v/>
      </c>
      <c r="K2830" s="23" t="str">
        <f t="shared" si="221"/>
        <v/>
      </c>
      <c r="L2830" s="23" t="str">
        <f t="shared" si="222"/>
        <v/>
      </c>
      <c r="M2830" s="23" t="str">
        <f t="shared" si="223"/>
        <v/>
      </c>
      <c r="N2830" s="23" t="str">
        <f t="shared" si="224"/>
        <v/>
      </c>
    </row>
    <row r="2831" spans="1:14">
      <c r="A2831" s="1" t="str">
        <f>B2831&amp;COUNTIF(B$8:B2831,B2831)</f>
        <v>2819</v>
      </c>
      <c r="B2831" s="1" t="str">
        <f>IF(MONTH(在职员工基本信息!G2828)=$L$4,MONTH(在职员工基本信息!G2828),"")</f>
        <v/>
      </c>
      <c r="D2831" s="1" t="str">
        <f>IFERROR(IF(在职员工基本信息!D2828="","",在职员工基本信息!D2828),"")</f>
        <v/>
      </c>
      <c r="E2831" s="1" t="str">
        <f>IF(在职员工基本信息!E2828="","",在职员工基本信息!E2828)</f>
        <v/>
      </c>
      <c r="F2831" s="23" t="str">
        <f>IF(在职员工基本信息!G2828="","",在职员工基本信息!G2828)</f>
        <v/>
      </c>
      <c r="G2831" s="1" t="str">
        <f>IF(在职员工基本信息!B2828="","",在职员工基本信息!B2828)</f>
        <v/>
      </c>
      <c r="H2831" s="1" t="str">
        <f>IF(在职员工基本信息!C2828="","",在职员工基本信息!C2828)</f>
        <v/>
      </c>
      <c r="J2831" s="23" t="str">
        <f t="shared" si="220"/>
        <v/>
      </c>
      <c r="K2831" s="23" t="str">
        <f t="shared" si="221"/>
        <v/>
      </c>
      <c r="L2831" s="23" t="str">
        <f t="shared" si="222"/>
        <v/>
      </c>
      <c r="M2831" s="23" t="str">
        <f t="shared" si="223"/>
        <v/>
      </c>
      <c r="N2831" s="23" t="str">
        <f t="shared" si="224"/>
        <v/>
      </c>
    </row>
    <row r="2832" spans="1:14">
      <c r="A2832" s="1" t="str">
        <f>B2832&amp;COUNTIF(B$8:B2832,B2832)</f>
        <v>2820</v>
      </c>
      <c r="B2832" s="1" t="str">
        <f>IF(MONTH(在职员工基本信息!G2829)=$L$4,MONTH(在职员工基本信息!G2829),"")</f>
        <v/>
      </c>
      <c r="D2832" s="1" t="str">
        <f>IFERROR(IF(在职员工基本信息!D2829="","",在职员工基本信息!D2829),"")</f>
        <v/>
      </c>
      <c r="E2832" s="1" t="str">
        <f>IF(在职员工基本信息!E2829="","",在职员工基本信息!E2829)</f>
        <v/>
      </c>
      <c r="F2832" s="23" t="str">
        <f>IF(在职员工基本信息!G2829="","",在职员工基本信息!G2829)</f>
        <v/>
      </c>
      <c r="G2832" s="1" t="str">
        <f>IF(在职员工基本信息!B2829="","",在职员工基本信息!B2829)</f>
        <v/>
      </c>
      <c r="H2832" s="1" t="str">
        <f>IF(在职员工基本信息!C2829="","",在职员工基本信息!C2829)</f>
        <v/>
      </c>
      <c r="J2832" s="23" t="str">
        <f t="shared" si="220"/>
        <v/>
      </c>
      <c r="K2832" s="23" t="str">
        <f t="shared" si="221"/>
        <v/>
      </c>
      <c r="L2832" s="23" t="str">
        <f t="shared" si="222"/>
        <v/>
      </c>
      <c r="M2832" s="23" t="str">
        <f t="shared" si="223"/>
        <v/>
      </c>
      <c r="N2832" s="23" t="str">
        <f t="shared" si="224"/>
        <v/>
      </c>
    </row>
    <row r="2833" spans="1:14">
      <c r="A2833" s="1" t="str">
        <f>B2833&amp;COUNTIF(B$8:B2833,B2833)</f>
        <v>2821</v>
      </c>
      <c r="B2833" s="1" t="str">
        <f>IF(MONTH(在职员工基本信息!G2830)=$L$4,MONTH(在职员工基本信息!G2830),"")</f>
        <v/>
      </c>
      <c r="D2833" s="1" t="str">
        <f>IFERROR(IF(在职员工基本信息!D2830="","",在职员工基本信息!D2830),"")</f>
        <v/>
      </c>
      <c r="E2833" s="1" t="str">
        <f>IF(在职员工基本信息!E2830="","",在职员工基本信息!E2830)</f>
        <v/>
      </c>
      <c r="F2833" s="23" t="str">
        <f>IF(在职员工基本信息!G2830="","",在职员工基本信息!G2830)</f>
        <v/>
      </c>
      <c r="G2833" s="1" t="str">
        <f>IF(在职员工基本信息!B2830="","",在职员工基本信息!B2830)</f>
        <v/>
      </c>
      <c r="H2833" s="1" t="str">
        <f>IF(在职员工基本信息!C2830="","",在职员工基本信息!C2830)</f>
        <v/>
      </c>
      <c r="J2833" s="23" t="str">
        <f t="shared" si="220"/>
        <v/>
      </c>
      <c r="K2833" s="23" t="str">
        <f t="shared" si="221"/>
        <v/>
      </c>
      <c r="L2833" s="23" t="str">
        <f t="shared" si="222"/>
        <v/>
      </c>
      <c r="M2833" s="23" t="str">
        <f t="shared" si="223"/>
        <v/>
      </c>
      <c r="N2833" s="23" t="str">
        <f t="shared" si="224"/>
        <v/>
      </c>
    </row>
    <row r="2834" spans="1:14">
      <c r="A2834" s="1" t="str">
        <f>B2834&amp;COUNTIF(B$8:B2834,B2834)</f>
        <v>2822</v>
      </c>
      <c r="B2834" s="1" t="str">
        <f>IF(MONTH(在职员工基本信息!G2831)=$L$4,MONTH(在职员工基本信息!G2831),"")</f>
        <v/>
      </c>
      <c r="D2834" s="1" t="str">
        <f>IFERROR(IF(在职员工基本信息!D2831="","",在职员工基本信息!D2831),"")</f>
        <v/>
      </c>
      <c r="E2834" s="1" t="str">
        <f>IF(在职员工基本信息!E2831="","",在职员工基本信息!E2831)</f>
        <v/>
      </c>
      <c r="F2834" s="23" t="str">
        <f>IF(在职员工基本信息!G2831="","",在职员工基本信息!G2831)</f>
        <v/>
      </c>
      <c r="G2834" s="1" t="str">
        <f>IF(在职员工基本信息!B2831="","",在职员工基本信息!B2831)</f>
        <v/>
      </c>
      <c r="H2834" s="1" t="str">
        <f>IF(在职员工基本信息!C2831="","",在职员工基本信息!C2831)</f>
        <v/>
      </c>
      <c r="J2834" s="23" t="str">
        <f t="shared" si="220"/>
        <v/>
      </c>
      <c r="K2834" s="23" t="str">
        <f t="shared" si="221"/>
        <v/>
      </c>
      <c r="L2834" s="23" t="str">
        <f t="shared" si="222"/>
        <v/>
      </c>
      <c r="M2834" s="23" t="str">
        <f t="shared" si="223"/>
        <v/>
      </c>
      <c r="N2834" s="23" t="str">
        <f t="shared" si="224"/>
        <v/>
      </c>
    </row>
    <row r="2835" spans="1:14">
      <c r="A2835" s="1" t="str">
        <f>B2835&amp;COUNTIF(B$8:B2835,B2835)</f>
        <v>2823</v>
      </c>
      <c r="B2835" s="1" t="str">
        <f>IF(MONTH(在职员工基本信息!G2832)=$L$4,MONTH(在职员工基本信息!G2832),"")</f>
        <v/>
      </c>
      <c r="D2835" s="1" t="str">
        <f>IFERROR(IF(在职员工基本信息!D2832="","",在职员工基本信息!D2832),"")</f>
        <v/>
      </c>
      <c r="E2835" s="1" t="str">
        <f>IF(在职员工基本信息!E2832="","",在职员工基本信息!E2832)</f>
        <v/>
      </c>
      <c r="F2835" s="23" t="str">
        <f>IF(在职员工基本信息!G2832="","",在职员工基本信息!G2832)</f>
        <v/>
      </c>
      <c r="G2835" s="1" t="str">
        <f>IF(在职员工基本信息!B2832="","",在职员工基本信息!B2832)</f>
        <v/>
      </c>
      <c r="H2835" s="1" t="str">
        <f>IF(在职员工基本信息!C2832="","",在职员工基本信息!C2832)</f>
        <v/>
      </c>
      <c r="J2835" s="23" t="str">
        <f t="shared" si="220"/>
        <v/>
      </c>
      <c r="K2835" s="23" t="str">
        <f t="shared" si="221"/>
        <v/>
      </c>
      <c r="L2835" s="23" t="str">
        <f t="shared" si="222"/>
        <v/>
      </c>
      <c r="M2835" s="23" t="str">
        <f t="shared" si="223"/>
        <v/>
      </c>
      <c r="N2835" s="23" t="str">
        <f t="shared" si="224"/>
        <v/>
      </c>
    </row>
    <row r="2836" spans="1:14">
      <c r="A2836" s="1" t="str">
        <f>B2836&amp;COUNTIF(B$8:B2836,B2836)</f>
        <v>2824</v>
      </c>
      <c r="B2836" s="1" t="str">
        <f>IF(MONTH(在职员工基本信息!G2833)=$L$4,MONTH(在职员工基本信息!G2833),"")</f>
        <v/>
      </c>
      <c r="D2836" s="1" t="str">
        <f>IFERROR(IF(在职员工基本信息!D2833="","",在职员工基本信息!D2833),"")</f>
        <v/>
      </c>
      <c r="E2836" s="1" t="str">
        <f>IF(在职员工基本信息!E2833="","",在职员工基本信息!E2833)</f>
        <v/>
      </c>
      <c r="F2836" s="23" t="str">
        <f>IF(在职员工基本信息!G2833="","",在职员工基本信息!G2833)</f>
        <v/>
      </c>
      <c r="G2836" s="1" t="str">
        <f>IF(在职员工基本信息!B2833="","",在职员工基本信息!B2833)</f>
        <v/>
      </c>
      <c r="H2836" s="1" t="str">
        <f>IF(在职员工基本信息!C2833="","",在职员工基本信息!C2833)</f>
        <v/>
      </c>
      <c r="J2836" s="23" t="str">
        <f t="shared" si="220"/>
        <v/>
      </c>
      <c r="K2836" s="23" t="str">
        <f t="shared" si="221"/>
        <v/>
      </c>
      <c r="L2836" s="23" t="str">
        <f t="shared" si="222"/>
        <v/>
      </c>
      <c r="M2836" s="23" t="str">
        <f t="shared" si="223"/>
        <v/>
      </c>
      <c r="N2836" s="23" t="str">
        <f t="shared" si="224"/>
        <v/>
      </c>
    </row>
    <row r="2837" spans="1:14">
      <c r="A2837" s="1" t="str">
        <f>B2837&amp;COUNTIF(B$8:B2837,B2837)</f>
        <v>2825</v>
      </c>
      <c r="B2837" s="1" t="str">
        <f>IF(MONTH(在职员工基本信息!G2834)=$L$4,MONTH(在职员工基本信息!G2834),"")</f>
        <v/>
      </c>
      <c r="D2837" s="1" t="str">
        <f>IFERROR(IF(在职员工基本信息!D2834="","",在职员工基本信息!D2834),"")</f>
        <v/>
      </c>
      <c r="E2837" s="1" t="str">
        <f>IF(在职员工基本信息!E2834="","",在职员工基本信息!E2834)</f>
        <v/>
      </c>
      <c r="F2837" s="23" t="str">
        <f>IF(在职员工基本信息!G2834="","",在职员工基本信息!G2834)</f>
        <v/>
      </c>
      <c r="G2837" s="1" t="str">
        <f>IF(在职员工基本信息!B2834="","",在职员工基本信息!B2834)</f>
        <v/>
      </c>
      <c r="H2837" s="1" t="str">
        <f>IF(在职员工基本信息!C2834="","",在职员工基本信息!C2834)</f>
        <v/>
      </c>
      <c r="J2837" s="23" t="str">
        <f t="shared" si="220"/>
        <v/>
      </c>
      <c r="K2837" s="23" t="str">
        <f t="shared" si="221"/>
        <v/>
      </c>
      <c r="L2837" s="23" t="str">
        <f t="shared" si="222"/>
        <v/>
      </c>
      <c r="M2837" s="23" t="str">
        <f t="shared" si="223"/>
        <v/>
      </c>
      <c r="N2837" s="23" t="str">
        <f t="shared" si="224"/>
        <v/>
      </c>
    </row>
    <row r="2838" spans="1:14">
      <c r="A2838" s="1" t="str">
        <f>B2838&amp;COUNTIF(B$8:B2838,B2838)</f>
        <v>2826</v>
      </c>
      <c r="B2838" s="1" t="str">
        <f>IF(MONTH(在职员工基本信息!G2835)=$L$4,MONTH(在职员工基本信息!G2835),"")</f>
        <v/>
      </c>
      <c r="D2838" s="1" t="str">
        <f>IFERROR(IF(在职员工基本信息!D2835="","",在职员工基本信息!D2835),"")</f>
        <v/>
      </c>
      <c r="E2838" s="1" t="str">
        <f>IF(在职员工基本信息!E2835="","",在职员工基本信息!E2835)</f>
        <v/>
      </c>
      <c r="F2838" s="23" t="str">
        <f>IF(在职员工基本信息!G2835="","",在职员工基本信息!G2835)</f>
        <v/>
      </c>
      <c r="G2838" s="1" t="str">
        <f>IF(在职员工基本信息!B2835="","",在职员工基本信息!B2835)</f>
        <v/>
      </c>
      <c r="H2838" s="1" t="str">
        <f>IF(在职员工基本信息!C2835="","",在职员工基本信息!C2835)</f>
        <v/>
      </c>
      <c r="J2838" s="23" t="str">
        <f t="shared" si="220"/>
        <v/>
      </c>
      <c r="K2838" s="23" t="str">
        <f t="shared" si="221"/>
        <v/>
      </c>
      <c r="L2838" s="23" t="str">
        <f t="shared" si="222"/>
        <v/>
      </c>
      <c r="M2838" s="23" t="str">
        <f t="shared" si="223"/>
        <v/>
      </c>
      <c r="N2838" s="23" t="str">
        <f t="shared" si="224"/>
        <v/>
      </c>
    </row>
    <row r="2839" spans="1:14">
      <c r="A2839" s="1" t="str">
        <f>B2839&amp;COUNTIF(B$8:B2839,B2839)</f>
        <v>2827</v>
      </c>
      <c r="B2839" s="1" t="str">
        <f>IF(MONTH(在职员工基本信息!G2836)=$L$4,MONTH(在职员工基本信息!G2836),"")</f>
        <v/>
      </c>
      <c r="D2839" s="1" t="str">
        <f>IFERROR(IF(在职员工基本信息!D2836="","",在职员工基本信息!D2836),"")</f>
        <v/>
      </c>
      <c r="E2839" s="1" t="str">
        <f>IF(在职员工基本信息!E2836="","",在职员工基本信息!E2836)</f>
        <v/>
      </c>
      <c r="F2839" s="23" t="str">
        <f>IF(在职员工基本信息!G2836="","",在职员工基本信息!G2836)</f>
        <v/>
      </c>
      <c r="G2839" s="1" t="str">
        <f>IF(在职员工基本信息!B2836="","",在职员工基本信息!B2836)</f>
        <v/>
      </c>
      <c r="H2839" s="1" t="str">
        <f>IF(在职员工基本信息!C2836="","",在职员工基本信息!C2836)</f>
        <v/>
      </c>
      <c r="J2839" s="23" t="str">
        <f t="shared" si="220"/>
        <v/>
      </c>
      <c r="K2839" s="23" t="str">
        <f t="shared" si="221"/>
        <v/>
      </c>
      <c r="L2839" s="23" t="str">
        <f t="shared" si="222"/>
        <v/>
      </c>
      <c r="M2839" s="23" t="str">
        <f t="shared" si="223"/>
        <v/>
      </c>
      <c r="N2839" s="23" t="str">
        <f t="shared" si="224"/>
        <v/>
      </c>
    </row>
    <row r="2840" spans="1:14">
      <c r="A2840" s="1" t="str">
        <f>B2840&amp;COUNTIF(B$8:B2840,B2840)</f>
        <v>2828</v>
      </c>
      <c r="B2840" s="1" t="str">
        <f>IF(MONTH(在职员工基本信息!G2837)=$L$4,MONTH(在职员工基本信息!G2837),"")</f>
        <v/>
      </c>
      <c r="D2840" s="1" t="str">
        <f>IFERROR(IF(在职员工基本信息!D2837="","",在职员工基本信息!D2837),"")</f>
        <v/>
      </c>
      <c r="E2840" s="1" t="str">
        <f>IF(在职员工基本信息!E2837="","",在职员工基本信息!E2837)</f>
        <v/>
      </c>
      <c r="F2840" s="23" t="str">
        <f>IF(在职员工基本信息!G2837="","",在职员工基本信息!G2837)</f>
        <v/>
      </c>
      <c r="G2840" s="1" t="str">
        <f>IF(在职员工基本信息!B2837="","",在职员工基本信息!B2837)</f>
        <v/>
      </c>
      <c r="H2840" s="1" t="str">
        <f>IF(在职员工基本信息!C2837="","",在职员工基本信息!C2837)</f>
        <v/>
      </c>
      <c r="J2840" s="23" t="str">
        <f t="shared" si="220"/>
        <v/>
      </c>
      <c r="K2840" s="23" t="str">
        <f t="shared" si="221"/>
        <v/>
      </c>
      <c r="L2840" s="23" t="str">
        <f t="shared" si="222"/>
        <v/>
      </c>
      <c r="M2840" s="23" t="str">
        <f t="shared" si="223"/>
        <v/>
      </c>
      <c r="N2840" s="23" t="str">
        <f t="shared" si="224"/>
        <v/>
      </c>
    </row>
    <row r="2841" spans="1:14">
      <c r="A2841" s="1" t="str">
        <f>B2841&amp;COUNTIF(B$8:B2841,B2841)</f>
        <v>2829</v>
      </c>
      <c r="B2841" s="1" t="str">
        <f>IF(MONTH(在职员工基本信息!G2838)=$L$4,MONTH(在职员工基本信息!G2838),"")</f>
        <v/>
      </c>
      <c r="D2841" s="1" t="str">
        <f>IFERROR(IF(在职员工基本信息!D2838="","",在职员工基本信息!D2838),"")</f>
        <v/>
      </c>
      <c r="E2841" s="1" t="str">
        <f>IF(在职员工基本信息!E2838="","",在职员工基本信息!E2838)</f>
        <v/>
      </c>
      <c r="F2841" s="23" t="str">
        <f>IF(在职员工基本信息!G2838="","",在职员工基本信息!G2838)</f>
        <v/>
      </c>
      <c r="G2841" s="1" t="str">
        <f>IF(在职员工基本信息!B2838="","",在职员工基本信息!B2838)</f>
        <v/>
      </c>
      <c r="H2841" s="1" t="str">
        <f>IF(在职员工基本信息!C2838="","",在职员工基本信息!C2838)</f>
        <v/>
      </c>
      <c r="J2841" s="23" t="str">
        <f t="shared" si="220"/>
        <v/>
      </c>
      <c r="K2841" s="23" t="str">
        <f t="shared" si="221"/>
        <v/>
      </c>
      <c r="L2841" s="23" t="str">
        <f t="shared" si="222"/>
        <v/>
      </c>
      <c r="M2841" s="23" t="str">
        <f t="shared" si="223"/>
        <v/>
      </c>
      <c r="N2841" s="23" t="str">
        <f t="shared" si="224"/>
        <v/>
      </c>
    </row>
    <row r="2842" spans="1:14">
      <c r="A2842" s="1" t="str">
        <f>B2842&amp;COUNTIF(B$8:B2842,B2842)</f>
        <v>2830</v>
      </c>
      <c r="B2842" s="1" t="str">
        <f>IF(MONTH(在职员工基本信息!G2839)=$L$4,MONTH(在职员工基本信息!G2839),"")</f>
        <v/>
      </c>
      <c r="D2842" s="1" t="str">
        <f>IFERROR(IF(在职员工基本信息!D2839="","",在职员工基本信息!D2839),"")</f>
        <v/>
      </c>
      <c r="E2842" s="1" t="str">
        <f>IF(在职员工基本信息!E2839="","",在职员工基本信息!E2839)</f>
        <v/>
      </c>
      <c r="F2842" s="23" t="str">
        <f>IF(在职员工基本信息!G2839="","",在职员工基本信息!G2839)</f>
        <v/>
      </c>
      <c r="G2842" s="1" t="str">
        <f>IF(在职员工基本信息!B2839="","",在职员工基本信息!B2839)</f>
        <v/>
      </c>
      <c r="H2842" s="1" t="str">
        <f>IF(在职员工基本信息!C2839="","",在职员工基本信息!C2839)</f>
        <v/>
      </c>
      <c r="J2842" s="23" t="str">
        <f t="shared" si="220"/>
        <v/>
      </c>
      <c r="K2842" s="23" t="str">
        <f t="shared" si="221"/>
        <v/>
      </c>
      <c r="L2842" s="23" t="str">
        <f t="shared" si="222"/>
        <v/>
      </c>
      <c r="M2842" s="23" t="str">
        <f t="shared" si="223"/>
        <v/>
      </c>
      <c r="N2842" s="23" t="str">
        <f t="shared" si="224"/>
        <v/>
      </c>
    </row>
    <row r="2843" spans="1:14">
      <c r="A2843" s="1" t="str">
        <f>B2843&amp;COUNTIF(B$8:B2843,B2843)</f>
        <v>2831</v>
      </c>
      <c r="B2843" s="1" t="str">
        <f>IF(MONTH(在职员工基本信息!G2840)=$L$4,MONTH(在职员工基本信息!G2840),"")</f>
        <v/>
      </c>
      <c r="D2843" s="1" t="str">
        <f>IFERROR(IF(在职员工基本信息!D2840="","",在职员工基本信息!D2840),"")</f>
        <v/>
      </c>
      <c r="E2843" s="1" t="str">
        <f>IF(在职员工基本信息!E2840="","",在职员工基本信息!E2840)</f>
        <v/>
      </c>
      <c r="F2843" s="23" t="str">
        <f>IF(在职员工基本信息!G2840="","",在职员工基本信息!G2840)</f>
        <v/>
      </c>
      <c r="G2843" s="1" t="str">
        <f>IF(在职员工基本信息!B2840="","",在职员工基本信息!B2840)</f>
        <v/>
      </c>
      <c r="H2843" s="1" t="str">
        <f>IF(在职员工基本信息!C2840="","",在职员工基本信息!C2840)</f>
        <v/>
      </c>
      <c r="J2843" s="23" t="str">
        <f t="shared" si="220"/>
        <v/>
      </c>
      <c r="K2843" s="23" t="str">
        <f t="shared" si="221"/>
        <v/>
      </c>
      <c r="L2843" s="23" t="str">
        <f t="shared" si="222"/>
        <v/>
      </c>
      <c r="M2843" s="23" t="str">
        <f t="shared" si="223"/>
        <v/>
      </c>
      <c r="N2843" s="23" t="str">
        <f t="shared" si="224"/>
        <v/>
      </c>
    </row>
    <row r="2844" spans="1:14">
      <c r="A2844" s="1" t="str">
        <f>B2844&amp;COUNTIF(B$8:B2844,B2844)</f>
        <v>2832</v>
      </c>
      <c r="B2844" s="1" t="str">
        <f>IF(MONTH(在职员工基本信息!G2841)=$L$4,MONTH(在职员工基本信息!G2841),"")</f>
        <v/>
      </c>
      <c r="D2844" s="1" t="str">
        <f>IFERROR(IF(在职员工基本信息!D2841="","",在职员工基本信息!D2841),"")</f>
        <v/>
      </c>
      <c r="E2844" s="1" t="str">
        <f>IF(在职员工基本信息!E2841="","",在职员工基本信息!E2841)</f>
        <v/>
      </c>
      <c r="F2844" s="23" t="str">
        <f>IF(在职员工基本信息!G2841="","",在职员工基本信息!G2841)</f>
        <v/>
      </c>
      <c r="G2844" s="1" t="str">
        <f>IF(在职员工基本信息!B2841="","",在职员工基本信息!B2841)</f>
        <v/>
      </c>
      <c r="H2844" s="1" t="str">
        <f>IF(在职员工基本信息!C2841="","",在职员工基本信息!C2841)</f>
        <v/>
      </c>
      <c r="J2844" s="23" t="str">
        <f t="shared" si="220"/>
        <v/>
      </c>
      <c r="K2844" s="23" t="str">
        <f t="shared" si="221"/>
        <v/>
      </c>
      <c r="L2844" s="23" t="str">
        <f t="shared" si="222"/>
        <v/>
      </c>
      <c r="M2844" s="23" t="str">
        <f t="shared" si="223"/>
        <v/>
      </c>
      <c r="N2844" s="23" t="str">
        <f t="shared" si="224"/>
        <v/>
      </c>
    </row>
    <row r="2845" spans="1:14">
      <c r="A2845" s="1" t="str">
        <f>B2845&amp;COUNTIF(B$8:B2845,B2845)</f>
        <v>2833</v>
      </c>
      <c r="B2845" s="1" t="str">
        <f>IF(MONTH(在职员工基本信息!G2842)=$L$4,MONTH(在职员工基本信息!G2842),"")</f>
        <v/>
      </c>
      <c r="D2845" s="1" t="str">
        <f>IFERROR(IF(在职员工基本信息!D2842="","",在职员工基本信息!D2842),"")</f>
        <v/>
      </c>
      <c r="E2845" s="1" t="str">
        <f>IF(在职员工基本信息!E2842="","",在职员工基本信息!E2842)</f>
        <v/>
      </c>
      <c r="F2845" s="23" t="str">
        <f>IF(在职员工基本信息!G2842="","",在职员工基本信息!G2842)</f>
        <v/>
      </c>
      <c r="G2845" s="1" t="str">
        <f>IF(在职员工基本信息!B2842="","",在职员工基本信息!B2842)</f>
        <v/>
      </c>
      <c r="H2845" s="1" t="str">
        <f>IF(在职员工基本信息!C2842="","",在职员工基本信息!C2842)</f>
        <v/>
      </c>
      <c r="J2845" s="23" t="str">
        <f t="shared" si="220"/>
        <v/>
      </c>
      <c r="K2845" s="23" t="str">
        <f t="shared" si="221"/>
        <v/>
      </c>
      <c r="L2845" s="23" t="str">
        <f t="shared" si="222"/>
        <v/>
      </c>
      <c r="M2845" s="23" t="str">
        <f t="shared" si="223"/>
        <v/>
      </c>
      <c r="N2845" s="23" t="str">
        <f t="shared" si="224"/>
        <v/>
      </c>
    </row>
    <row r="2846" spans="1:14">
      <c r="A2846" s="1" t="str">
        <f>B2846&amp;COUNTIF(B$8:B2846,B2846)</f>
        <v>2834</v>
      </c>
      <c r="B2846" s="1" t="str">
        <f>IF(MONTH(在职员工基本信息!G2843)=$L$4,MONTH(在职员工基本信息!G2843),"")</f>
        <v/>
      </c>
      <c r="D2846" s="1" t="str">
        <f>IFERROR(IF(在职员工基本信息!D2843="","",在职员工基本信息!D2843),"")</f>
        <v/>
      </c>
      <c r="E2846" s="1" t="str">
        <f>IF(在职员工基本信息!E2843="","",在职员工基本信息!E2843)</f>
        <v/>
      </c>
      <c r="F2846" s="23" t="str">
        <f>IF(在职员工基本信息!G2843="","",在职员工基本信息!G2843)</f>
        <v/>
      </c>
      <c r="G2846" s="1" t="str">
        <f>IF(在职员工基本信息!B2843="","",在职员工基本信息!B2843)</f>
        <v/>
      </c>
      <c r="H2846" s="1" t="str">
        <f>IF(在职员工基本信息!C2843="","",在职员工基本信息!C2843)</f>
        <v/>
      </c>
      <c r="J2846" s="23" t="str">
        <f t="shared" si="220"/>
        <v/>
      </c>
      <c r="K2846" s="23" t="str">
        <f t="shared" si="221"/>
        <v/>
      </c>
      <c r="L2846" s="23" t="str">
        <f t="shared" si="222"/>
        <v/>
      </c>
      <c r="M2846" s="23" t="str">
        <f t="shared" si="223"/>
        <v/>
      </c>
      <c r="N2846" s="23" t="str">
        <f t="shared" si="224"/>
        <v/>
      </c>
    </row>
    <row r="2847" spans="1:14">
      <c r="A2847" s="1" t="str">
        <f>B2847&amp;COUNTIF(B$8:B2847,B2847)</f>
        <v>2835</v>
      </c>
      <c r="B2847" s="1" t="str">
        <f>IF(MONTH(在职员工基本信息!G2844)=$L$4,MONTH(在职员工基本信息!G2844),"")</f>
        <v/>
      </c>
      <c r="D2847" s="1" t="str">
        <f>IFERROR(IF(在职员工基本信息!D2844="","",在职员工基本信息!D2844),"")</f>
        <v/>
      </c>
      <c r="E2847" s="1" t="str">
        <f>IF(在职员工基本信息!E2844="","",在职员工基本信息!E2844)</f>
        <v/>
      </c>
      <c r="F2847" s="23" t="str">
        <f>IF(在职员工基本信息!G2844="","",在职员工基本信息!G2844)</f>
        <v/>
      </c>
      <c r="G2847" s="1" t="str">
        <f>IF(在职员工基本信息!B2844="","",在职员工基本信息!B2844)</f>
        <v/>
      </c>
      <c r="H2847" s="1" t="str">
        <f>IF(在职员工基本信息!C2844="","",在职员工基本信息!C2844)</f>
        <v/>
      </c>
      <c r="J2847" s="23" t="str">
        <f t="shared" si="220"/>
        <v/>
      </c>
      <c r="K2847" s="23" t="str">
        <f t="shared" si="221"/>
        <v/>
      </c>
      <c r="L2847" s="23" t="str">
        <f t="shared" si="222"/>
        <v/>
      </c>
      <c r="M2847" s="23" t="str">
        <f t="shared" si="223"/>
        <v/>
      </c>
      <c r="N2847" s="23" t="str">
        <f t="shared" si="224"/>
        <v/>
      </c>
    </row>
    <row r="2848" spans="1:14">
      <c r="A2848" s="1" t="str">
        <f>B2848&amp;COUNTIF(B$8:B2848,B2848)</f>
        <v>2836</v>
      </c>
      <c r="B2848" s="1" t="str">
        <f>IF(MONTH(在职员工基本信息!G2845)=$L$4,MONTH(在职员工基本信息!G2845),"")</f>
        <v/>
      </c>
      <c r="D2848" s="1" t="str">
        <f>IFERROR(IF(在职员工基本信息!D2845="","",在职员工基本信息!D2845),"")</f>
        <v/>
      </c>
      <c r="E2848" s="1" t="str">
        <f>IF(在职员工基本信息!E2845="","",在职员工基本信息!E2845)</f>
        <v/>
      </c>
      <c r="F2848" s="23" t="str">
        <f>IF(在职员工基本信息!G2845="","",在职员工基本信息!G2845)</f>
        <v/>
      </c>
      <c r="G2848" s="1" t="str">
        <f>IF(在职员工基本信息!B2845="","",在职员工基本信息!B2845)</f>
        <v/>
      </c>
      <c r="H2848" s="1" t="str">
        <f>IF(在职员工基本信息!C2845="","",在职员工基本信息!C2845)</f>
        <v/>
      </c>
      <c r="J2848" s="23" t="str">
        <f t="shared" si="220"/>
        <v/>
      </c>
      <c r="K2848" s="23" t="str">
        <f t="shared" si="221"/>
        <v/>
      </c>
      <c r="L2848" s="23" t="str">
        <f t="shared" si="222"/>
        <v/>
      </c>
      <c r="M2848" s="23" t="str">
        <f t="shared" si="223"/>
        <v/>
      </c>
      <c r="N2848" s="23" t="str">
        <f t="shared" si="224"/>
        <v/>
      </c>
    </row>
    <row r="2849" spans="1:14">
      <c r="A2849" s="1" t="str">
        <f>B2849&amp;COUNTIF(B$8:B2849,B2849)</f>
        <v>2837</v>
      </c>
      <c r="B2849" s="1" t="str">
        <f>IF(MONTH(在职员工基本信息!G2846)=$L$4,MONTH(在职员工基本信息!G2846),"")</f>
        <v/>
      </c>
      <c r="D2849" s="1" t="str">
        <f>IFERROR(IF(在职员工基本信息!D2846="","",在职员工基本信息!D2846),"")</f>
        <v/>
      </c>
      <c r="E2849" s="1" t="str">
        <f>IF(在职员工基本信息!E2846="","",在职员工基本信息!E2846)</f>
        <v/>
      </c>
      <c r="F2849" s="23" t="str">
        <f>IF(在职员工基本信息!G2846="","",在职员工基本信息!G2846)</f>
        <v/>
      </c>
      <c r="G2849" s="1" t="str">
        <f>IF(在职员工基本信息!B2846="","",在职员工基本信息!B2846)</f>
        <v/>
      </c>
      <c r="H2849" s="1" t="str">
        <f>IF(在职员工基本信息!C2846="","",在职员工基本信息!C2846)</f>
        <v/>
      </c>
      <c r="J2849" s="23" t="str">
        <f t="shared" si="220"/>
        <v/>
      </c>
      <c r="K2849" s="23" t="str">
        <f t="shared" si="221"/>
        <v/>
      </c>
      <c r="L2849" s="23" t="str">
        <f t="shared" si="222"/>
        <v/>
      </c>
      <c r="M2849" s="23" t="str">
        <f t="shared" si="223"/>
        <v/>
      </c>
      <c r="N2849" s="23" t="str">
        <f t="shared" si="224"/>
        <v/>
      </c>
    </row>
    <row r="2850" spans="1:14">
      <c r="A2850" s="1" t="str">
        <f>B2850&amp;COUNTIF(B$8:B2850,B2850)</f>
        <v>2838</v>
      </c>
      <c r="B2850" s="1" t="str">
        <f>IF(MONTH(在职员工基本信息!G2847)=$L$4,MONTH(在职员工基本信息!G2847),"")</f>
        <v/>
      </c>
      <c r="D2850" s="1" t="str">
        <f>IFERROR(IF(在职员工基本信息!D2847="","",在职员工基本信息!D2847),"")</f>
        <v/>
      </c>
      <c r="E2850" s="1" t="str">
        <f>IF(在职员工基本信息!E2847="","",在职员工基本信息!E2847)</f>
        <v/>
      </c>
      <c r="F2850" s="23" t="str">
        <f>IF(在职员工基本信息!G2847="","",在职员工基本信息!G2847)</f>
        <v/>
      </c>
      <c r="G2850" s="1" t="str">
        <f>IF(在职员工基本信息!B2847="","",在职员工基本信息!B2847)</f>
        <v/>
      </c>
      <c r="H2850" s="1" t="str">
        <f>IF(在职员工基本信息!C2847="","",在职员工基本信息!C2847)</f>
        <v/>
      </c>
      <c r="J2850" s="23" t="str">
        <f t="shared" si="220"/>
        <v/>
      </c>
      <c r="K2850" s="23" t="str">
        <f t="shared" si="221"/>
        <v/>
      </c>
      <c r="L2850" s="23" t="str">
        <f t="shared" si="222"/>
        <v/>
      </c>
      <c r="M2850" s="23" t="str">
        <f t="shared" si="223"/>
        <v/>
      </c>
      <c r="N2850" s="23" t="str">
        <f t="shared" si="224"/>
        <v/>
      </c>
    </row>
    <row r="2851" spans="1:14">
      <c r="A2851" s="1" t="str">
        <f>B2851&amp;COUNTIF(B$8:B2851,B2851)</f>
        <v>2839</v>
      </c>
      <c r="B2851" s="1" t="str">
        <f>IF(MONTH(在职员工基本信息!G2848)=$L$4,MONTH(在职员工基本信息!G2848),"")</f>
        <v/>
      </c>
      <c r="D2851" s="1" t="str">
        <f>IFERROR(IF(在职员工基本信息!D2848="","",在职员工基本信息!D2848),"")</f>
        <v/>
      </c>
      <c r="E2851" s="1" t="str">
        <f>IF(在职员工基本信息!E2848="","",在职员工基本信息!E2848)</f>
        <v/>
      </c>
      <c r="F2851" s="23" t="str">
        <f>IF(在职员工基本信息!G2848="","",在职员工基本信息!G2848)</f>
        <v/>
      </c>
      <c r="G2851" s="1" t="str">
        <f>IF(在职员工基本信息!B2848="","",在职员工基本信息!B2848)</f>
        <v/>
      </c>
      <c r="H2851" s="1" t="str">
        <f>IF(在职员工基本信息!C2848="","",在职员工基本信息!C2848)</f>
        <v/>
      </c>
      <c r="J2851" s="23" t="str">
        <f t="shared" si="220"/>
        <v/>
      </c>
      <c r="K2851" s="23" t="str">
        <f t="shared" si="221"/>
        <v/>
      </c>
      <c r="L2851" s="23" t="str">
        <f t="shared" si="222"/>
        <v/>
      </c>
      <c r="M2851" s="23" t="str">
        <f t="shared" si="223"/>
        <v/>
      </c>
      <c r="N2851" s="23" t="str">
        <f t="shared" si="224"/>
        <v/>
      </c>
    </row>
    <row r="2852" spans="1:14">
      <c r="A2852" s="1" t="str">
        <f>B2852&amp;COUNTIF(B$8:B2852,B2852)</f>
        <v>2840</v>
      </c>
      <c r="B2852" s="1" t="str">
        <f>IF(MONTH(在职员工基本信息!G2849)=$L$4,MONTH(在职员工基本信息!G2849),"")</f>
        <v/>
      </c>
      <c r="D2852" s="1" t="str">
        <f>IFERROR(IF(在职员工基本信息!D2849="","",在职员工基本信息!D2849),"")</f>
        <v/>
      </c>
      <c r="E2852" s="1" t="str">
        <f>IF(在职员工基本信息!E2849="","",在职员工基本信息!E2849)</f>
        <v/>
      </c>
      <c r="F2852" s="23" t="str">
        <f>IF(在职员工基本信息!G2849="","",在职员工基本信息!G2849)</f>
        <v/>
      </c>
      <c r="G2852" s="1" t="str">
        <f>IF(在职员工基本信息!B2849="","",在职员工基本信息!B2849)</f>
        <v/>
      </c>
      <c r="H2852" s="1" t="str">
        <f>IF(在职员工基本信息!C2849="","",在职员工基本信息!C2849)</f>
        <v/>
      </c>
      <c r="J2852" s="23" t="str">
        <f t="shared" si="220"/>
        <v/>
      </c>
      <c r="K2852" s="23" t="str">
        <f t="shared" si="221"/>
        <v/>
      </c>
      <c r="L2852" s="23" t="str">
        <f t="shared" si="222"/>
        <v/>
      </c>
      <c r="M2852" s="23" t="str">
        <f t="shared" si="223"/>
        <v/>
      </c>
      <c r="N2852" s="23" t="str">
        <f t="shared" si="224"/>
        <v/>
      </c>
    </row>
    <row r="2853" spans="1:14">
      <c r="A2853" s="1" t="str">
        <f>B2853&amp;COUNTIF(B$8:B2853,B2853)</f>
        <v>2841</v>
      </c>
      <c r="B2853" s="1" t="str">
        <f>IF(MONTH(在职员工基本信息!G2850)=$L$4,MONTH(在职员工基本信息!G2850),"")</f>
        <v/>
      </c>
      <c r="D2853" s="1" t="str">
        <f>IFERROR(IF(在职员工基本信息!D2850="","",在职员工基本信息!D2850),"")</f>
        <v/>
      </c>
      <c r="E2853" s="1" t="str">
        <f>IF(在职员工基本信息!E2850="","",在职员工基本信息!E2850)</f>
        <v/>
      </c>
      <c r="F2853" s="23" t="str">
        <f>IF(在职员工基本信息!G2850="","",在职员工基本信息!G2850)</f>
        <v/>
      </c>
      <c r="G2853" s="1" t="str">
        <f>IF(在职员工基本信息!B2850="","",在职员工基本信息!B2850)</f>
        <v/>
      </c>
      <c r="H2853" s="1" t="str">
        <f>IF(在职员工基本信息!C2850="","",在职员工基本信息!C2850)</f>
        <v/>
      </c>
      <c r="J2853" s="23" t="str">
        <f t="shared" si="220"/>
        <v/>
      </c>
      <c r="K2853" s="23" t="str">
        <f t="shared" si="221"/>
        <v/>
      </c>
      <c r="L2853" s="23" t="str">
        <f t="shared" si="222"/>
        <v/>
      </c>
      <c r="M2853" s="23" t="str">
        <f t="shared" si="223"/>
        <v/>
      </c>
      <c r="N2853" s="23" t="str">
        <f t="shared" si="224"/>
        <v/>
      </c>
    </row>
    <row r="2854" spans="1:14">
      <c r="A2854" s="1" t="str">
        <f>B2854&amp;COUNTIF(B$8:B2854,B2854)</f>
        <v>2842</v>
      </c>
      <c r="B2854" s="1" t="str">
        <f>IF(MONTH(在职员工基本信息!G2851)=$L$4,MONTH(在职员工基本信息!G2851),"")</f>
        <v/>
      </c>
      <c r="D2854" s="1" t="str">
        <f>IFERROR(IF(在职员工基本信息!D2851="","",在职员工基本信息!D2851),"")</f>
        <v/>
      </c>
      <c r="E2854" s="1" t="str">
        <f>IF(在职员工基本信息!E2851="","",在职员工基本信息!E2851)</f>
        <v/>
      </c>
      <c r="F2854" s="23" t="str">
        <f>IF(在职员工基本信息!G2851="","",在职员工基本信息!G2851)</f>
        <v/>
      </c>
      <c r="G2854" s="1" t="str">
        <f>IF(在职员工基本信息!B2851="","",在职员工基本信息!B2851)</f>
        <v/>
      </c>
      <c r="H2854" s="1" t="str">
        <f>IF(在职员工基本信息!C2851="","",在职员工基本信息!C2851)</f>
        <v/>
      </c>
      <c r="J2854" s="23" t="str">
        <f t="shared" si="220"/>
        <v/>
      </c>
      <c r="K2854" s="23" t="str">
        <f t="shared" si="221"/>
        <v/>
      </c>
      <c r="L2854" s="23" t="str">
        <f t="shared" si="222"/>
        <v/>
      </c>
      <c r="M2854" s="23" t="str">
        <f t="shared" si="223"/>
        <v/>
      </c>
      <c r="N2854" s="23" t="str">
        <f t="shared" si="224"/>
        <v/>
      </c>
    </row>
    <row r="2855" spans="1:14">
      <c r="A2855" s="1" t="str">
        <f>B2855&amp;COUNTIF(B$8:B2855,B2855)</f>
        <v>2843</v>
      </c>
      <c r="B2855" s="1" t="str">
        <f>IF(MONTH(在职员工基本信息!G2852)=$L$4,MONTH(在职员工基本信息!G2852),"")</f>
        <v/>
      </c>
      <c r="D2855" s="1" t="str">
        <f>IFERROR(IF(在职员工基本信息!D2852="","",在职员工基本信息!D2852),"")</f>
        <v/>
      </c>
      <c r="E2855" s="1" t="str">
        <f>IF(在职员工基本信息!E2852="","",在职员工基本信息!E2852)</f>
        <v/>
      </c>
      <c r="F2855" s="23" t="str">
        <f>IF(在职员工基本信息!G2852="","",在职员工基本信息!G2852)</f>
        <v/>
      </c>
      <c r="G2855" s="1" t="str">
        <f>IF(在职员工基本信息!B2852="","",在职员工基本信息!B2852)</f>
        <v/>
      </c>
      <c r="H2855" s="1" t="str">
        <f>IF(在职员工基本信息!C2852="","",在职员工基本信息!C2852)</f>
        <v/>
      </c>
      <c r="J2855" s="23" t="str">
        <f t="shared" si="220"/>
        <v/>
      </c>
      <c r="K2855" s="23" t="str">
        <f t="shared" si="221"/>
        <v/>
      </c>
      <c r="L2855" s="23" t="str">
        <f t="shared" si="222"/>
        <v/>
      </c>
      <c r="M2855" s="23" t="str">
        <f t="shared" si="223"/>
        <v/>
      </c>
      <c r="N2855" s="23" t="str">
        <f t="shared" si="224"/>
        <v/>
      </c>
    </row>
    <row r="2856" spans="1:14">
      <c r="A2856" s="1" t="str">
        <f>B2856&amp;COUNTIF(B$8:B2856,B2856)</f>
        <v>2844</v>
      </c>
      <c r="B2856" s="1" t="str">
        <f>IF(MONTH(在职员工基本信息!G2853)=$L$4,MONTH(在职员工基本信息!G2853),"")</f>
        <v/>
      </c>
      <c r="D2856" s="1" t="str">
        <f>IFERROR(IF(在职员工基本信息!D2853="","",在职员工基本信息!D2853),"")</f>
        <v/>
      </c>
      <c r="E2856" s="1" t="str">
        <f>IF(在职员工基本信息!E2853="","",在职员工基本信息!E2853)</f>
        <v/>
      </c>
      <c r="F2856" s="23" t="str">
        <f>IF(在职员工基本信息!G2853="","",在职员工基本信息!G2853)</f>
        <v/>
      </c>
      <c r="G2856" s="1" t="str">
        <f>IF(在职员工基本信息!B2853="","",在职员工基本信息!B2853)</f>
        <v/>
      </c>
      <c r="H2856" s="1" t="str">
        <f>IF(在职员工基本信息!C2853="","",在职员工基本信息!C2853)</f>
        <v/>
      </c>
      <c r="J2856" s="23" t="str">
        <f t="shared" si="220"/>
        <v/>
      </c>
      <c r="K2856" s="23" t="str">
        <f t="shared" si="221"/>
        <v/>
      </c>
      <c r="L2856" s="23" t="str">
        <f t="shared" si="222"/>
        <v/>
      </c>
      <c r="M2856" s="23" t="str">
        <f t="shared" si="223"/>
        <v/>
      </c>
      <c r="N2856" s="23" t="str">
        <f t="shared" si="224"/>
        <v/>
      </c>
    </row>
    <row r="2857" spans="1:14">
      <c r="A2857" s="1" t="str">
        <f>B2857&amp;COUNTIF(B$8:B2857,B2857)</f>
        <v>2845</v>
      </c>
      <c r="B2857" s="1" t="str">
        <f>IF(MONTH(在职员工基本信息!G2854)=$L$4,MONTH(在职员工基本信息!G2854),"")</f>
        <v/>
      </c>
      <c r="D2857" s="1" t="str">
        <f>IFERROR(IF(在职员工基本信息!D2854="","",在职员工基本信息!D2854),"")</f>
        <v/>
      </c>
      <c r="E2857" s="1" t="str">
        <f>IF(在职员工基本信息!E2854="","",在职员工基本信息!E2854)</f>
        <v/>
      </c>
      <c r="F2857" s="23" t="str">
        <f>IF(在职员工基本信息!G2854="","",在职员工基本信息!G2854)</f>
        <v/>
      </c>
      <c r="G2857" s="1" t="str">
        <f>IF(在职员工基本信息!B2854="","",在职员工基本信息!B2854)</f>
        <v/>
      </c>
      <c r="H2857" s="1" t="str">
        <f>IF(在职员工基本信息!C2854="","",在职员工基本信息!C2854)</f>
        <v/>
      </c>
      <c r="J2857" s="23" t="str">
        <f t="shared" si="220"/>
        <v/>
      </c>
      <c r="K2857" s="23" t="str">
        <f t="shared" si="221"/>
        <v/>
      </c>
      <c r="L2857" s="23" t="str">
        <f t="shared" si="222"/>
        <v/>
      </c>
      <c r="M2857" s="23" t="str">
        <f t="shared" si="223"/>
        <v/>
      </c>
      <c r="N2857" s="23" t="str">
        <f t="shared" si="224"/>
        <v/>
      </c>
    </row>
    <row r="2858" spans="1:14">
      <c r="A2858" s="1" t="str">
        <f>B2858&amp;COUNTIF(B$8:B2858,B2858)</f>
        <v>2846</v>
      </c>
      <c r="B2858" s="1" t="str">
        <f>IF(MONTH(在职员工基本信息!G2855)=$L$4,MONTH(在职员工基本信息!G2855),"")</f>
        <v/>
      </c>
      <c r="D2858" s="1" t="str">
        <f>IFERROR(IF(在职员工基本信息!D2855="","",在职员工基本信息!D2855),"")</f>
        <v/>
      </c>
      <c r="E2858" s="1" t="str">
        <f>IF(在职员工基本信息!E2855="","",在职员工基本信息!E2855)</f>
        <v/>
      </c>
      <c r="F2858" s="23" t="str">
        <f>IF(在职员工基本信息!G2855="","",在职员工基本信息!G2855)</f>
        <v/>
      </c>
      <c r="G2858" s="1" t="str">
        <f>IF(在职员工基本信息!B2855="","",在职员工基本信息!B2855)</f>
        <v/>
      </c>
      <c r="H2858" s="1" t="str">
        <f>IF(在职员工基本信息!C2855="","",在职员工基本信息!C2855)</f>
        <v/>
      </c>
      <c r="J2858" s="23" t="str">
        <f t="shared" si="220"/>
        <v/>
      </c>
      <c r="K2858" s="23" t="str">
        <f t="shared" si="221"/>
        <v/>
      </c>
      <c r="L2858" s="23" t="str">
        <f t="shared" si="222"/>
        <v/>
      </c>
      <c r="M2858" s="23" t="str">
        <f t="shared" si="223"/>
        <v/>
      </c>
      <c r="N2858" s="23" t="str">
        <f t="shared" si="224"/>
        <v/>
      </c>
    </row>
    <row r="2859" spans="1:14">
      <c r="A2859" s="1" t="str">
        <f>B2859&amp;COUNTIF(B$8:B2859,B2859)</f>
        <v>2847</v>
      </c>
      <c r="B2859" s="1" t="str">
        <f>IF(MONTH(在职员工基本信息!G2856)=$L$4,MONTH(在职员工基本信息!G2856),"")</f>
        <v/>
      </c>
      <c r="D2859" s="1" t="str">
        <f>IFERROR(IF(在职员工基本信息!D2856="","",在职员工基本信息!D2856),"")</f>
        <v/>
      </c>
      <c r="E2859" s="1" t="str">
        <f>IF(在职员工基本信息!E2856="","",在职员工基本信息!E2856)</f>
        <v/>
      </c>
      <c r="F2859" s="23" t="str">
        <f>IF(在职员工基本信息!G2856="","",在职员工基本信息!G2856)</f>
        <v/>
      </c>
      <c r="G2859" s="1" t="str">
        <f>IF(在职员工基本信息!B2856="","",在职员工基本信息!B2856)</f>
        <v/>
      </c>
      <c r="H2859" s="1" t="str">
        <f>IF(在职员工基本信息!C2856="","",在职员工基本信息!C2856)</f>
        <v/>
      </c>
      <c r="J2859" s="23" t="str">
        <f t="shared" si="220"/>
        <v/>
      </c>
      <c r="K2859" s="23" t="str">
        <f t="shared" si="221"/>
        <v/>
      </c>
      <c r="L2859" s="23" t="str">
        <f t="shared" si="222"/>
        <v/>
      </c>
      <c r="M2859" s="23" t="str">
        <f t="shared" si="223"/>
        <v/>
      </c>
      <c r="N2859" s="23" t="str">
        <f t="shared" si="224"/>
        <v/>
      </c>
    </row>
    <row r="2860" spans="1:14">
      <c r="A2860" s="1" t="str">
        <f>B2860&amp;COUNTIF(B$8:B2860,B2860)</f>
        <v>2848</v>
      </c>
      <c r="B2860" s="1" t="str">
        <f>IF(MONTH(在职员工基本信息!G2857)=$L$4,MONTH(在职员工基本信息!G2857),"")</f>
        <v/>
      </c>
      <c r="D2860" s="1" t="str">
        <f>IFERROR(IF(在职员工基本信息!D2857="","",在职员工基本信息!D2857),"")</f>
        <v/>
      </c>
      <c r="E2860" s="1" t="str">
        <f>IF(在职员工基本信息!E2857="","",在职员工基本信息!E2857)</f>
        <v/>
      </c>
      <c r="F2860" s="23" t="str">
        <f>IF(在职员工基本信息!G2857="","",在职员工基本信息!G2857)</f>
        <v/>
      </c>
      <c r="G2860" s="1" t="str">
        <f>IF(在职员工基本信息!B2857="","",在职员工基本信息!B2857)</f>
        <v/>
      </c>
      <c r="H2860" s="1" t="str">
        <f>IF(在职员工基本信息!C2857="","",在职员工基本信息!C2857)</f>
        <v/>
      </c>
      <c r="J2860" s="23" t="str">
        <f t="shared" si="220"/>
        <v/>
      </c>
      <c r="K2860" s="23" t="str">
        <f t="shared" si="221"/>
        <v/>
      </c>
      <c r="L2860" s="23" t="str">
        <f t="shared" si="222"/>
        <v/>
      </c>
      <c r="M2860" s="23" t="str">
        <f t="shared" si="223"/>
        <v/>
      </c>
      <c r="N2860" s="23" t="str">
        <f t="shared" si="224"/>
        <v/>
      </c>
    </row>
    <row r="2861" spans="1:14">
      <c r="A2861" s="1" t="str">
        <f>B2861&amp;COUNTIF(B$8:B2861,B2861)</f>
        <v>2849</v>
      </c>
      <c r="B2861" s="1" t="str">
        <f>IF(MONTH(在职员工基本信息!G2858)=$L$4,MONTH(在职员工基本信息!G2858),"")</f>
        <v/>
      </c>
      <c r="D2861" s="1" t="str">
        <f>IFERROR(IF(在职员工基本信息!D2858="","",在职员工基本信息!D2858),"")</f>
        <v/>
      </c>
      <c r="E2861" s="1" t="str">
        <f>IF(在职员工基本信息!E2858="","",在职员工基本信息!E2858)</f>
        <v/>
      </c>
      <c r="F2861" s="23" t="str">
        <f>IF(在职员工基本信息!G2858="","",在职员工基本信息!G2858)</f>
        <v/>
      </c>
      <c r="G2861" s="1" t="str">
        <f>IF(在职员工基本信息!B2858="","",在职员工基本信息!B2858)</f>
        <v/>
      </c>
      <c r="H2861" s="1" t="str">
        <f>IF(在职员工基本信息!C2858="","",在职员工基本信息!C2858)</f>
        <v/>
      </c>
      <c r="J2861" s="23" t="str">
        <f t="shared" si="220"/>
        <v/>
      </c>
      <c r="K2861" s="23" t="str">
        <f t="shared" si="221"/>
        <v/>
      </c>
      <c r="L2861" s="23" t="str">
        <f t="shared" si="222"/>
        <v/>
      </c>
      <c r="M2861" s="23" t="str">
        <f t="shared" si="223"/>
        <v/>
      </c>
      <c r="N2861" s="23" t="str">
        <f t="shared" si="224"/>
        <v/>
      </c>
    </row>
    <row r="2862" spans="1:14">
      <c r="A2862" s="1" t="str">
        <f>B2862&amp;COUNTIF(B$8:B2862,B2862)</f>
        <v>2850</v>
      </c>
      <c r="B2862" s="1" t="str">
        <f>IF(MONTH(在职员工基本信息!G2859)=$L$4,MONTH(在职员工基本信息!G2859),"")</f>
        <v/>
      </c>
      <c r="D2862" s="1" t="str">
        <f>IFERROR(IF(在职员工基本信息!D2859="","",在职员工基本信息!D2859),"")</f>
        <v/>
      </c>
      <c r="E2862" s="1" t="str">
        <f>IF(在职员工基本信息!E2859="","",在职员工基本信息!E2859)</f>
        <v/>
      </c>
      <c r="F2862" s="23" t="str">
        <f>IF(在职员工基本信息!G2859="","",在职员工基本信息!G2859)</f>
        <v/>
      </c>
      <c r="G2862" s="1" t="str">
        <f>IF(在职员工基本信息!B2859="","",在职员工基本信息!B2859)</f>
        <v/>
      </c>
      <c r="H2862" s="1" t="str">
        <f>IF(在职员工基本信息!C2859="","",在职员工基本信息!C2859)</f>
        <v/>
      </c>
      <c r="J2862" s="23" t="str">
        <f t="shared" si="220"/>
        <v/>
      </c>
      <c r="K2862" s="23" t="str">
        <f t="shared" si="221"/>
        <v/>
      </c>
      <c r="L2862" s="23" t="str">
        <f t="shared" si="222"/>
        <v/>
      </c>
      <c r="M2862" s="23" t="str">
        <f t="shared" si="223"/>
        <v/>
      </c>
      <c r="N2862" s="23" t="str">
        <f t="shared" si="224"/>
        <v/>
      </c>
    </row>
    <row r="2863" spans="1:14">
      <c r="A2863" s="1" t="str">
        <f>B2863&amp;COUNTIF(B$8:B2863,B2863)</f>
        <v>2851</v>
      </c>
      <c r="B2863" s="1" t="str">
        <f>IF(MONTH(在职员工基本信息!G2860)=$L$4,MONTH(在职员工基本信息!G2860),"")</f>
        <v/>
      </c>
      <c r="D2863" s="1" t="str">
        <f>IFERROR(IF(在职员工基本信息!D2860="","",在职员工基本信息!D2860),"")</f>
        <v/>
      </c>
      <c r="E2863" s="1" t="str">
        <f>IF(在职员工基本信息!E2860="","",在职员工基本信息!E2860)</f>
        <v/>
      </c>
      <c r="F2863" s="23" t="str">
        <f>IF(在职员工基本信息!G2860="","",在职员工基本信息!G2860)</f>
        <v/>
      </c>
      <c r="G2863" s="1" t="str">
        <f>IF(在职员工基本信息!B2860="","",在职员工基本信息!B2860)</f>
        <v/>
      </c>
      <c r="H2863" s="1" t="str">
        <f>IF(在职员工基本信息!C2860="","",在职员工基本信息!C2860)</f>
        <v/>
      </c>
      <c r="J2863" s="23" t="str">
        <f t="shared" si="220"/>
        <v/>
      </c>
      <c r="K2863" s="23" t="str">
        <f t="shared" si="221"/>
        <v/>
      </c>
      <c r="L2863" s="23" t="str">
        <f t="shared" si="222"/>
        <v/>
      </c>
      <c r="M2863" s="23" t="str">
        <f t="shared" si="223"/>
        <v/>
      </c>
      <c r="N2863" s="23" t="str">
        <f t="shared" si="224"/>
        <v/>
      </c>
    </row>
    <row r="2864" spans="1:14">
      <c r="A2864" s="1" t="str">
        <f>B2864&amp;COUNTIF(B$8:B2864,B2864)</f>
        <v>2852</v>
      </c>
      <c r="B2864" s="1" t="str">
        <f>IF(MONTH(在职员工基本信息!G2861)=$L$4,MONTH(在职员工基本信息!G2861),"")</f>
        <v/>
      </c>
      <c r="D2864" s="1" t="str">
        <f>IFERROR(IF(在职员工基本信息!D2861="","",在职员工基本信息!D2861),"")</f>
        <v/>
      </c>
      <c r="E2864" s="1" t="str">
        <f>IF(在职员工基本信息!E2861="","",在职员工基本信息!E2861)</f>
        <v/>
      </c>
      <c r="F2864" s="23" t="str">
        <f>IF(在职员工基本信息!G2861="","",在职员工基本信息!G2861)</f>
        <v/>
      </c>
      <c r="G2864" s="1" t="str">
        <f>IF(在职员工基本信息!B2861="","",在职员工基本信息!B2861)</f>
        <v/>
      </c>
      <c r="H2864" s="1" t="str">
        <f>IF(在职员工基本信息!C2861="","",在职员工基本信息!C2861)</f>
        <v/>
      </c>
      <c r="J2864" s="23" t="str">
        <f t="shared" si="220"/>
        <v/>
      </c>
      <c r="K2864" s="23" t="str">
        <f t="shared" si="221"/>
        <v/>
      </c>
      <c r="L2864" s="23" t="str">
        <f t="shared" si="222"/>
        <v/>
      </c>
      <c r="M2864" s="23" t="str">
        <f t="shared" si="223"/>
        <v/>
      </c>
      <c r="N2864" s="23" t="str">
        <f t="shared" si="224"/>
        <v/>
      </c>
    </row>
    <row r="2865" spans="1:14">
      <c r="A2865" s="1" t="str">
        <f>B2865&amp;COUNTIF(B$8:B2865,B2865)</f>
        <v>2853</v>
      </c>
      <c r="B2865" s="1" t="str">
        <f>IF(MONTH(在职员工基本信息!G2862)=$L$4,MONTH(在职员工基本信息!G2862),"")</f>
        <v/>
      </c>
      <c r="D2865" s="1" t="str">
        <f>IFERROR(IF(在职员工基本信息!D2862="","",在职员工基本信息!D2862),"")</f>
        <v/>
      </c>
      <c r="E2865" s="1" t="str">
        <f>IF(在职员工基本信息!E2862="","",在职员工基本信息!E2862)</f>
        <v/>
      </c>
      <c r="F2865" s="23" t="str">
        <f>IF(在职员工基本信息!G2862="","",在职员工基本信息!G2862)</f>
        <v/>
      </c>
      <c r="G2865" s="1" t="str">
        <f>IF(在职员工基本信息!B2862="","",在职员工基本信息!B2862)</f>
        <v/>
      </c>
      <c r="H2865" s="1" t="str">
        <f>IF(在职员工基本信息!C2862="","",在职员工基本信息!C2862)</f>
        <v/>
      </c>
      <c r="J2865" s="23" t="str">
        <f t="shared" si="220"/>
        <v/>
      </c>
      <c r="K2865" s="23" t="str">
        <f t="shared" si="221"/>
        <v/>
      </c>
      <c r="L2865" s="23" t="str">
        <f t="shared" si="222"/>
        <v/>
      </c>
      <c r="M2865" s="23" t="str">
        <f t="shared" si="223"/>
        <v/>
      </c>
      <c r="N2865" s="23" t="str">
        <f t="shared" si="224"/>
        <v/>
      </c>
    </row>
    <row r="2866" spans="1:14">
      <c r="A2866" s="1" t="str">
        <f>B2866&amp;COUNTIF(B$8:B2866,B2866)</f>
        <v>2854</v>
      </c>
      <c r="B2866" s="1" t="str">
        <f>IF(MONTH(在职员工基本信息!G2863)=$L$4,MONTH(在职员工基本信息!G2863),"")</f>
        <v/>
      </c>
      <c r="D2866" s="1" t="str">
        <f>IFERROR(IF(在职员工基本信息!D2863="","",在职员工基本信息!D2863),"")</f>
        <v/>
      </c>
      <c r="E2866" s="1" t="str">
        <f>IF(在职员工基本信息!E2863="","",在职员工基本信息!E2863)</f>
        <v/>
      </c>
      <c r="F2866" s="23" t="str">
        <f>IF(在职员工基本信息!G2863="","",在职员工基本信息!G2863)</f>
        <v/>
      </c>
      <c r="G2866" s="1" t="str">
        <f>IF(在职员工基本信息!B2863="","",在职员工基本信息!B2863)</f>
        <v/>
      </c>
      <c r="H2866" s="1" t="str">
        <f>IF(在职员工基本信息!C2863="","",在职员工基本信息!C2863)</f>
        <v/>
      </c>
      <c r="J2866" s="23" t="str">
        <f t="shared" si="220"/>
        <v/>
      </c>
      <c r="K2866" s="23" t="str">
        <f t="shared" si="221"/>
        <v/>
      </c>
      <c r="L2866" s="23" t="str">
        <f t="shared" si="222"/>
        <v/>
      </c>
      <c r="M2866" s="23" t="str">
        <f t="shared" si="223"/>
        <v/>
      </c>
      <c r="N2866" s="23" t="str">
        <f t="shared" si="224"/>
        <v/>
      </c>
    </row>
    <row r="2867" spans="1:14">
      <c r="A2867" s="1" t="str">
        <f>B2867&amp;COUNTIF(B$8:B2867,B2867)</f>
        <v>2855</v>
      </c>
      <c r="B2867" s="1" t="str">
        <f>IF(MONTH(在职员工基本信息!G2864)=$L$4,MONTH(在职员工基本信息!G2864),"")</f>
        <v/>
      </c>
      <c r="D2867" s="1" t="str">
        <f>IFERROR(IF(在职员工基本信息!D2864="","",在职员工基本信息!D2864),"")</f>
        <v/>
      </c>
      <c r="E2867" s="1" t="str">
        <f>IF(在职员工基本信息!E2864="","",在职员工基本信息!E2864)</f>
        <v/>
      </c>
      <c r="F2867" s="23" t="str">
        <f>IF(在职员工基本信息!G2864="","",在职员工基本信息!G2864)</f>
        <v/>
      </c>
      <c r="G2867" s="1" t="str">
        <f>IF(在职员工基本信息!B2864="","",在职员工基本信息!B2864)</f>
        <v/>
      </c>
      <c r="H2867" s="1" t="str">
        <f>IF(在职员工基本信息!C2864="","",在职员工基本信息!C2864)</f>
        <v/>
      </c>
      <c r="J2867" s="23" t="str">
        <f t="shared" si="220"/>
        <v/>
      </c>
      <c r="K2867" s="23" t="str">
        <f t="shared" si="221"/>
        <v/>
      </c>
      <c r="L2867" s="23" t="str">
        <f t="shared" si="222"/>
        <v/>
      </c>
      <c r="M2867" s="23" t="str">
        <f t="shared" si="223"/>
        <v/>
      </c>
      <c r="N2867" s="23" t="str">
        <f t="shared" si="224"/>
        <v/>
      </c>
    </row>
    <row r="2868" spans="1:14">
      <c r="A2868" s="1" t="str">
        <f>B2868&amp;COUNTIF(B$8:B2868,B2868)</f>
        <v>2856</v>
      </c>
      <c r="B2868" s="1" t="str">
        <f>IF(MONTH(在职员工基本信息!G2865)=$L$4,MONTH(在职员工基本信息!G2865),"")</f>
        <v/>
      </c>
      <c r="D2868" s="1" t="str">
        <f>IFERROR(IF(在职员工基本信息!D2865="","",在职员工基本信息!D2865),"")</f>
        <v/>
      </c>
      <c r="E2868" s="1" t="str">
        <f>IF(在职员工基本信息!E2865="","",在职员工基本信息!E2865)</f>
        <v/>
      </c>
      <c r="F2868" s="23" t="str">
        <f>IF(在职员工基本信息!G2865="","",在职员工基本信息!G2865)</f>
        <v/>
      </c>
      <c r="G2868" s="1" t="str">
        <f>IF(在职员工基本信息!B2865="","",在职员工基本信息!B2865)</f>
        <v/>
      </c>
      <c r="H2868" s="1" t="str">
        <f>IF(在职员工基本信息!C2865="","",在职员工基本信息!C2865)</f>
        <v/>
      </c>
      <c r="J2868" s="23" t="str">
        <f t="shared" si="220"/>
        <v/>
      </c>
      <c r="K2868" s="23" t="str">
        <f t="shared" si="221"/>
        <v/>
      </c>
      <c r="L2868" s="23" t="str">
        <f t="shared" si="222"/>
        <v/>
      </c>
      <c r="M2868" s="23" t="str">
        <f t="shared" si="223"/>
        <v/>
      </c>
      <c r="N2868" s="23" t="str">
        <f t="shared" si="224"/>
        <v/>
      </c>
    </row>
    <row r="2869" spans="1:14">
      <c r="A2869" s="1" t="str">
        <f>B2869&amp;COUNTIF(B$8:B2869,B2869)</f>
        <v>2857</v>
      </c>
      <c r="B2869" s="1" t="str">
        <f>IF(MONTH(在职员工基本信息!G2866)=$L$4,MONTH(在职员工基本信息!G2866),"")</f>
        <v/>
      </c>
      <c r="D2869" s="1" t="str">
        <f>IFERROR(IF(在职员工基本信息!D2866="","",在职员工基本信息!D2866),"")</f>
        <v/>
      </c>
      <c r="E2869" s="1" t="str">
        <f>IF(在职员工基本信息!E2866="","",在职员工基本信息!E2866)</f>
        <v/>
      </c>
      <c r="F2869" s="23" t="str">
        <f>IF(在职员工基本信息!G2866="","",在职员工基本信息!G2866)</f>
        <v/>
      </c>
      <c r="G2869" s="1" t="str">
        <f>IF(在职员工基本信息!B2866="","",在职员工基本信息!B2866)</f>
        <v/>
      </c>
      <c r="H2869" s="1" t="str">
        <f>IF(在职员工基本信息!C2866="","",在职员工基本信息!C2866)</f>
        <v/>
      </c>
      <c r="J2869" s="23" t="str">
        <f t="shared" si="220"/>
        <v/>
      </c>
      <c r="K2869" s="23" t="str">
        <f t="shared" si="221"/>
        <v/>
      </c>
      <c r="L2869" s="23" t="str">
        <f t="shared" si="222"/>
        <v/>
      </c>
      <c r="M2869" s="23" t="str">
        <f t="shared" si="223"/>
        <v/>
      </c>
      <c r="N2869" s="23" t="str">
        <f t="shared" si="224"/>
        <v/>
      </c>
    </row>
    <row r="2870" spans="1:14">
      <c r="A2870" s="1" t="str">
        <f>B2870&amp;COUNTIF(B$8:B2870,B2870)</f>
        <v>2858</v>
      </c>
      <c r="B2870" s="1" t="str">
        <f>IF(MONTH(在职员工基本信息!G2867)=$L$4,MONTH(在职员工基本信息!G2867),"")</f>
        <v/>
      </c>
      <c r="D2870" s="1" t="str">
        <f>IFERROR(IF(在职员工基本信息!D2867="","",在职员工基本信息!D2867),"")</f>
        <v/>
      </c>
      <c r="E2870" s="1" t="str">
        <f>IF(在职员工基本信息!E2867="","",在职员工基本信息!E2867)</f>
        <v/>
      </c>
      <c r="F2870" s="23" t="str">
        <f>IF(在职员工基本信息!G2867="","",在职员工基本信息!G2867)</f>
        <v/>
      </c>
      <c r="G2870" s="1" t="str">
        <f>IF(在职员工基本信息!B2867="","",在职员工基本信息!B2867)</f>
        <v/>
      </c>
      <c r="H2870" s="1" t="str">
        <f>IF(在职员工基本信息!C2867="","",在职员工基本信息!C2867)</f>
        <v/>
      </c>
      <c r="J2870" s="23" t="str">
        <f t="shared" si="220"/>
        <v/>
      </c>
      <c r="K2870" s="23" t="str">
        <f t="shared" si="221"/>
        <v/>
      </c>
      <c r="L2870" s="23" t="str">
        <f t="shared" si="222"/>
        <v/>
      </c>
      <c r="M2870" s="23" t="str">
        <f t="shared" si="223"/>
        <v/>
      </c>
      <c r="N2870" s="23" t="str">
        <f t="shared" si="224"/>
        <v/>
      </c>
    </row>
    <row r="2871" spans="1:14">
      <c r="A2871" s="1" t="str">
        <f>B2871&amp;COUNTIF(B$8:B2871,B2871)</f>
        <v>2859</v>
      </c>
      <c r="B2871" s="1" t="str">
        <f>IF(MONTH(在职员工基本信息!G2868)=$L$4,MONTH(在职员工基本信息!G2868),"")</f>
        <v/>
      </c>
      <c r="D2871" s="1" t="str">
        <f>IFERROR(IF(在职员工基本信息!D2868="","",在职员工基本信息!D2868),"")</f>
        <v/>
      </c>
      <c r="E2871" s="1" t="str">
        <f>IF(在职员工基本信息!E2868="","",在职员工基本信息!E2868)</f>
        <v/>
      </c>
      <c r="F2871" s="23" t="str">
        <f>IF(在职员工基本信息!G2868="","",在职员工基本信息!G2868)</f>
        <v/>
      </c>
      <c r="G2871" s="1" t="str">
        <f>IF(在职员工基本信息!B2868="","",在职员工基本信息!B2868)</f>
        <v/>
      </c>
      <c r="H2871" s="1" t="str">
        <f>IF(在职员工基本信息!C2868="","",在职员工基本信息!C2868)</f>
        <v/>
      </c>
      <c r="J2871" s="23" t="str">
        <f t="shared" si="220"/>
        <v/>
      </c>
      <c r="K2871" s="23" t="str">
        <f t="shared" si="221"/>
        <v/>
      </c>
      <c r="L2871" s="23" t="str">
        <f t="shared" si="222"/>
        <v/>
      </c>
      <c r="M2871" s="23" t="str">
        <f t="shared" si="223"/>
        <v/>
      </c>
      <c r="N2871" s="23" t="str">
        <f t="shared" si="224"/>
        <v/>
      </c>
    </row>
    <row r="2872" spans="1:14">
      <c r="A2872" s="1" t="str">
        <f>B2872&amp;COUNTIF(B$8:B2872,B2872)</f>
        <v>2860</v>
      </c>
      <c r="B2872" s="1" t="str">
        <f>IF(MONTH(在职员工基本信息!G2869)=$L$4,MONTH(在职员工基本信息!G2869),"")</f>
        <v/>
      </c>
      <c r="D2872" s="1" t="str">
        <f>IFERROR(IF(在职员工基本信息!D2869="","",在职员工基本信息!D2869),"")</f>
        <v/>
      </c>
      <c r="E2872" s="1" t="str">
        <f>IF(在职员工基本信息!E2869="","",在职员工基本信息!E2869)</f>
        <v/>
      </c>
      <c r="F2872" s="23" t="str">
        <f>IF(在职员工基本信息!G2869="","",在职员工基本信息!G2869)</f>
        <v/>
      </c>
      <c r="G2872" s="1" t="str">
        <f>IF(在职员工基本信息!B2869="","",在职员工基本信息!B2869)</f>
        <v/>
      </c>
      <c r="H2872" s="1" t="str">
        <f>IF(在职员工基本信息!C2869="","",在职员工基本信息!C2869)</f>
        <v/>
      </c>
      <c r="J2872" s="23" t="str">
        <f t="shared" si="220"/>
        <v/>
      </c>
      <c r="K2872" s="23" t="str">
        <f t="shared" si="221"/>
        <v/>
      </c>
      <c r="L2872" s="23" t="str">
        <f t="shared" si="222"/>
        <v/>
      </c>
      <c r="M2872" s="23" t="str">
        <f t="shared" si="223"/>
        <v/>
      </c>
      <c r="N2872" s="23" t="str">
        <f t="shared" si="224"/>
        <v/>
      </c>
    </row>
    <row r="2873" spans="1:14">
      <c r="A2873" s="1" t="str">
        <f>B2873&amp;COUNTIF(B$8:B2873,B2873)</f>
        <v>2861</v>
      </c>
      <c r="B2873" s="1" t="str">
        <f>IF(MONTH(在职员工基本信息!G2870)=$L$4,MONTH(在职员工基本信息!G2870),"")</f>
        <v/>
      </c>
      <c r="D2873" s="1" t="str">
        <f>IFERROR(IF(在职员工基本信息!D2870="","",在职员工基本信息!D2870),"")</f>
        <v/>
      </c>
      <c r="E2873" s="1" t="str">
        <f>IF(在职员工基本信息!E2870="","",在职员工基本信息!E2870)</f>
        <v/>
      </c>
      <c r="F2873" s="23" t="str">
        <f>IF(在职员工基本信息!G2870="","",在职员工基本信息!G2870)</f>
        <v/>
      </c>
      <c r="G2873" s="1" t="str">
        <f>IF(在职员工基本信息!B2870="","",在职员工基本信息!B2870)</f>
        <v/>
      </c>
      <c r="H2873" s="1" t="str">
        <f>IF(在职员工基本信息!C2870="","",在职员工基本信息!C2870)</f>
        <v/>
      </c>
      <c r="J2873" s="23" t="str">
        <f t="shared" si="220"/>
        <v/>
      </c>
      <c r="K2873" s="23" t="str">
        <f t="shared" si="221"/>
        <v/>
      </c>
      <c r="L2873" s="23" t="str">
        <f t="shared" si="222"/>
        <v/>
      </c>
      <c r="M2873" s="23" t="str">
        <f t="shared" si="223"/>
        <v/>
      </c>
      <c r="N2873" s="23" t="str">
        <f t="shared" si="224"/>
        <v/>
      </c>
    </row>
    <row r="2874" spans="1:14">
      <c r="A2874" s="1" t="str">
        <f>B2874&amp;COUNTIF(B$8:B2874,B2874)</f>
        <v>2862</v>
      </c>
      <c r="B2874" s="1" t="str">
        <f>IF(MONTH(在职员工基本信息!G2871)=$L$4,MONTH(在职员工基本信息!G2871),"")</f>
        <v/>
      </c>
      <c r="D2874" s="1" t="str">
        <f>IFERROR(IF(在职员工基本信息!D2871="","",在职员工基本信息!D2871),"")</f>
        <v/>
      </c>
      <c r="E2874" s="1" t="str">
        <f>IF(在职员工基本信息!E2871="","",在职员工基本信息!E2871)</f>
        <v/>
      </c>
      <c r="F2874" s="23" t="str">
        <f>IF(在职员工基本信息!G2871="","",在职员工基本信息!G2871)</f>
        <v/>
      </c>
      <c r="G2874" s="1" t="str">
        <f>IF(在职员工基本信息!B2871="","",在职员工基本信息!B2871)</f>
        <v/>
      </c>
      <c r="H2874" s="1" t="str">
        <f>IF(在职员工基本信息!C2871="","",在职员工基本信息!C2871)</f>
        <v/>
      </c>
      <c r="J2874" s="23" t="str">
        <f t="shared" si="220"/>
        <v/>
      </c>
      <c r="K2874" s="23" t="str">
        <f t="shared" si="221"/>
        <v/>
      </c>
      <c r="L2874" s="23" t="str">
        <f t="shared" si="222"/>
        <v/>
      </c>
      <c r="M2874" s="23" t="str">
        <f t="shared" si="223"/>
        <v/>
      </c>
      <c r="N2874" s="23" t="str">
        <f t="shared" si="224"/>
        <v/>
      </c>
    </row>
    <row r="2875" spans="1:14">
      <c r="A2875" s="1" t="str">
        <f>B2875&amp;COUNTIF(B$8:B2875,B2875)</f>
        <v>2863</v>
      </c>
      <c r="B2875" s="1" t="str">
        <f>IF(MONTH(在职员工基本信息!G2872)=$L$4,MONTH(在职员工基本信息!G2872),"")</f>
        <v/>
      </c>
      <c r="D2875" s="1" t="str">
        <f>IFERROR(IF(在职员工基本信息!D2872="","",在职员工基本信息!D2872),"")</f>
        <v/>
      </c>
      <c r="E2875" s="1" t="str">
        <f>IF(在职员工基本信息!E2872="","",在职员工基本信息!E2872)</f>
        <v/>
      </c>
      <c r="F2875" s="23" t="str">
        <f>IF(在职员工基本信息!G2872="","",在职员工基本信息!G2872)</f>
        <v/>
      </c>
      <c r="G2875" s="1" t="str">
        <f>IF(在职员工基本信息!B2872="","",在职员工基本信息!B2872)</f>
        <v/>
      </c>
      <c r="H2875" s="1" t="str">
        <f>IF(在职员工基本信息!C2872="","",在职员工基本信息!C2872)</f>
        <v/>
      </c>
      <c r="J2875" s="23" t="str">
        <f t="shared" si="220"/>
        <v/>
      </c>
      <c r="K2875" s="23" t="str">
        <f t="shared" si="221"/>
        <v/>
      </c>
      <c r="L2875" s="23" t="str">
        <f t="shared" si="222"/>
        <v/>
      </c>
      <c r="M2875" s="23" t="str">
        <f t="shared" si="223"/>
        <v/>
      </c>
      <c r="N2875" s="23" t="str">
        <f t="shared" si="224"/>
        <v/>
      </c>
    </row>
    <row r="2876" spans="1:14">
      <c r="A2876" s="1" t="str">
        <f>B2876&amp;COUNTIF(B$8:B2876,B2876)</f>
        <v>2864</v>
      </c>
      <c r="B2876" s="1" t="str">
        <f>IF(MONTH(在职员工基本信息!G2873)=$L$4,MONTH(在职员工基本信息!G2873),"")</f>
        <v/>
      </c>
      <c r="D2876" s="1" t="str">
        <f>IFERROR(IF(在职员工基本信息!D2873="","",在职员工基本信息!D2873),"")</f>
        <v/>
      </c>
      <c r="E2876" s="1" t="str">
        <f>IF(在职员工基本信息!E2873="","",在职员工基本信息!E2873)</f>
        <v/>
      </c>
      <c r="F2876" s="23" t="str">
        <f>IF(在职员工基本信息!G2873="","",在职员工基本信息!G2873)</f>
        <v/>
      </c>
      <c r="G2876" s="1" t="str">
        <f>IF(在职员工基本信息!B2873="","",在职员工基本信息!B2873)</f>
        <v/>
      </c>
      <c r="H2876" s="1" t="str">
        <f>IF(在职员工基本信息!C2873="","",在职员工基本信息!C2873)</f>
        <v/>
      </c>
      <c r="J2876" s="23" t="str">
        <f t="shared" si="220"/>
        <v/>
      </c>
      <c r="K2876" s="23" t="str">
        <f t="shared" si="221"/>
        <v/>
      </c>
      <c r="L2876" s="23" t="str">
        <f t="shared" si="222"/>
        <v/>
      </c>
      <c r="M2876" s="23" t="str">
        <f t="shared" si="223"/>
        <v/>
      </c>
      <c r="N2876" s="23" t="str">
        <f t="shared" si="224"/>
        <v/>
      </c>
    </row>
    <row r="2877" spans="1:14">
      <c r="A2877" s="1" t="str">
        <f>B2877&amp;COUNTIF(B$8:B2877,B2877)</f>
        <v>2865</v>
      </c>
      <c r="B2877" s="1" t="str">
        <f>IF(MONTH(在职员工基本信息!G2874)=$L$4,MONTH(在职员工基本信息!G2874),"")</f>
        <v/>
      </c>
      <c r="D2877" s="1" t="str">
        <f>IFERROR(IF(在职员工基本信息!D2874="","",在职员工基本信息!D2874),"")</f>
        <v/>
      </c>
      <c r="E2877" s="1" t="str">
        <f>IF(在职员工基本信息!E2874="","",在职员工基本信息!E2874)</f>
        <v/>
      </c>
      <c r="F2877" s="23" t="str">
        <f>IF(在职员工基本信息!G2874="","",在职员工基本信息!G2874)</f>
        <v/>
      </c>
      <c r="G2877" s="1" t="str">
        <f>IF(在职员工基本信息!B2874="","",在职员工基本信息!B2874)</f>
        <v/>
      </c>
      <c r="H2877" s="1" t="str">
        <f>IF(在职员工基本信息!C2874="","",在职员工基本信息!C2874)</f>
        <v/>
      </c>
      <c r="J2877" s="23" t="str">
        <f t="shared" si="220"/>
        <v/>
      </c>
      <c r="K2877" s="23" t="str">
        <f t="shared" si="221"/>
        <v/>
      </c>
      <c r="L2877" s="23" t="str">
        <f t="shared" si="222"/>
        <v/>
      </c>
      <c r="M2877" s="23" t="str">
        <f t="shared" si="223"/>
        <v/>
      </c>
      <c r="N2877" s="23" t="str">
        <f t="shared" si="224"/>
        <v/>
      </c>
    </row>
    <row r="2878" spans="1:14">
      <c r="A2878" s="1" t="str">
        <f>B2878&amp;COUNTIF(B$8:B2878,B2878)</f>
        <v>2866</v>
      </c>
      <c r="B2878" s="1" t="str">
        <f>IF(MONTH(在职员工基本信息!G2875)=$L$4,MONTH(在职员工基本信息!G2875),"")</f>
        <v/>
      </c>
      <c r="D2878" s="1" t="str">
        <f>IFERROR(IF(在职员工基本信息!D2875="","",在职员工基本信息!D2875),"")</f>
        <v/>
      </c>
      <c r="E2878" s="1" t="str">
        <f>IF(在职员工基本信息!E2875="","",在职员工基本信息!E2875)</f>
        <v/>
      </c>
      <c r="F2878" s="23" t="str">
        <f>IF(在职员工基本信息!G2875="","",在职员工基本信息!G2875)</f>
        <v/>
      </c>
      <c r="G2878" s="1" t="str">
        <f>IF(在职员工基本信息!B2875="","",在职员工基本信息!B2875)</f>
        <v/>
      </c>
      <c r="H2878" s="1" t="str">
        <f>IF(在职员工基本信息!C2875="","",在职员工基本信息!C2875)</f>
        <v/>
      </c>
      <c r="J2878" s="23" t="str">
        <f t="shared" si="220"/>
        <v/>
      </c>
      <c r="K2878" s="23" t="str">
        <f t="shared" si="221"/>
        <v/>
      </c>
      <c r="L2878" s="23" t="str">
        <f t="shared" si="222"/>
        <v/>
      </c>
      <c r="M2878" s="23" t="str">
        <f t="shared" si="223"/>
        <v/>
      </c>
      <c r="N2878" s="23" t="str">
        <f t="shared" si="224"/>
        <v/>
      </c>
    </row>
    <row r="2879" spans="1:14">
      <c r="A2879" s="1" t="str">
        <f>B2879&amp;COUNTIF(B$8:B2879,B2879)</f>
        <v>2867</v>
      </c>
      <c r="B2879" s="1" t="str">
        <f>IF(MONTH(在职员工基本信息!G2876)=$L$4,MONTH(在职员工基本信息!G2876),"")</f>
        <v/>
      </c>
      <c r="D2879" s="1" t="str">
        <f>IFERROR(IF(在职员工基本信息!D2876="","",在职员工基本信息!D2876),"")</f>
        <v/>
      </c>
      <c r="E2879" s="1" t="str">
        <f>IF(在职员工基本信息!E2876="","",在职员工基本信息!E2876)</f>
        <v/>
      </c>
      <c r="F2879" s="23" t="str">
        <f>IF(在职员工基本信息!G2876="","",在职员工基本信息!G2876)</f>
        <v/>
      </c>
      <c r="G2879" s="1" t="str">
        <f>IF(在职员工基本信息!B2876="","",在职员工基本信息!B2876)</f>
        <v/>
      </c>
      <c r="H2879" s="1" t="str">
        <f>IF(在职员工基本信息!C2876="","",在职员工基本信息!C2876)</f>
        <v/>
      </c>
      <c r="J2879" s="23" t="str">
        <f t="shared" si="220"/>
        <v/>
      </c>
      <c r="K2879" s="23" t="str">
        <f t="shared" si="221"/>
        <v/>
      </c>
      <c r="L2879" s="23" t="str">
        <f t="shared" si="222"/>
        <v/>
      </c>
      <c r="M2879" s="23" t="str">
        <f t="shared" si="223"/>
        <v/>
      </c>
      <c r="N2879" s="23" t="str">
        <f t="shared" si="224"/>
        <v/>
      </c>
    </row>
    <row r="2880" spans="1:14">
      <c r="A2880" s="1" t="str">
        <f>B2880&amp;COUNTIF(B$8:B2880,B2880)</f>
        <v>2868</v>
      </c>
      <c r="B2880" s="1" t="str">
        <f>IF(MONTH(在职员工基本信息!G2877)=$L$4,MONTH(在职员工基本信息!G2877),"")</f>
        <v/>
      </c>
      <c r="D2880" s="1" t="str">
        <f>IFERROR(IF(在职员工基本信息!D2877="","",在职员工基本信息!D2877),"")</f>
        <v/>
      </c>
      <c r="E2880" s="1" t="str">
        <f>IF(在职员工基本信息!E2877="","",在职员工基本信息!E2877)</f>
        <v/>
      </c>
      <c r="F2880" s="23" t="str">
        <f>IF(在职员工基本信息!G2877="","",在职员工基本信息!G2877)</f>
        <v/>
      </c>
      <c r="G2880" s="1" t="str">
        <f>IF(在职员工基本信息!B2877="","",在职员工基本信息!B2877)</f>
        <v/>
      </c>
      <c r="H2880" s="1" t="str">
        <f>IF(在职员工基本信息!C2877="","",在职员工基本信息!C2877)</f>
        <v/>
      </c>
      <c r="J2880" s="23" t="str">
        <f t="shared" si="220"/>
        <v/>
      </c>
      <c r="K2880" s="23" t="str">
        <f t="shared" si="221"/>
        <v/>
      </c>
      <c r="L2880" s="23" t="str">
        <f t="shared" si="222"/>
        <v/>
      </c>
      <c r="M2880" s="23" t="str">
        <f t="shared" si="223"/>
        <v/>
      </c>
      <c r="N2880" s="23" t="str">
        <f t="shared" si="224"/>
        <v/>
      </c>
    </row>
    <row r="2881" spans="1:14">
      <c r="A2881" s="1" t="str">
        <f>B2881&amp;COUNTIF(B$8:B2881,B2881)</f>
        <v>2869</v>
      </c>
      <c r="B2881" s="1" t="str">
        <f>IF(MONTH(在职员工基本信息!G2878)=$L$4,MONTH(在职员工基本信息!G2878),"")</f>
        <v/>
      </c>
      <c r="D2881" s="1" t="str">
        <f>IFERROR(IF(在职员工基本信息!D2878="","",在职员工基本信息!D2878),"")</f>
        <v/>
      </c>
      <c r="E2881" s="1" t="str">
        <f>IF(在职员工基本信息!E2878="","",在职员工基本信息!E2878)</f>
        <v/>
      </c>
      <c r="F2881" s="23" t="str">
        <f>IF(在职员工基本信息!G2878="","",在职员工基本信息!G2878)</f>
        <v/>
      </c>
      <c r="G2881" s="1" t="str">
        <f>IF(在职员工基本信息!B2878="","",在职员工基本信息!B2878)</f>
        <v/>
      </c>
      <c r="H2881" s="1" t="str">
        <f>IF(在职员工基本信息!C2878="","",在职员工基本信息!C2878)</f>
        <v/>
      </c>
      <c r="J2881" s="23" t="str">
        <f t="shared" si="220"/>
        <v/>
      </c>
      <c r="K2881" s="23" t="str">
        <f t="shared" si="221"/>
        <v/>
      </c>
      <c r="L2881" s="23" t="str">
        <f t="shared" si="222"/>
        <v/>
      </c>
      <c r="M2881" s="23" t="str">
        <f t="shared" si="223"/>
        <v/>
      </c>
      <c r="N2881" s="23" t="str">
        <f t="shared" si="224"/>
        <v/>
      </c>
    </row>
    <row r="2882" spans="1:14">
      <c r="A2882" s="1" t="str">
        <f>B2882&amp;COUNTIF(B$8:B2882,B2882)</f>
        <v>2870</v>
      </c>
      <c r="B2882" s="1" t="str">
        <f>IF(MONTH(在职员工基本信息!G2879)=$L$4,MONTH(在职员工基本信息!G2879),"")</f>
        <v/>
      </c>
      <c r="D2882" s="1" t="str">
        <f>IFERROR(IF(在职员工基本信息!D2879="","",在职员工基本信息!D2879),"")</f>
        <v/>
      </c>
      <c r="E2882" s="1" t="str">
        <f>IF(在职员工基本信息!E2879="","",在职员工基本信息!E2879)</f>
        <v/>
      </c>
      <c r="F2882" s="23" t="str">
        <f>IF(在职员工基本信息!G2879="","",在职员工基本信息!G2879)</f>
        <v/>
      </c>
      <c r="G2882" s="1" t="str">
        <f>IF(在职员工基本信息!B2879="","",在职员工基本信息!B2879)</f>
        <v/>
      </c>
      <c r="H2882" s="1" t="str">
        <f>IF(在职员工基本信息!C2879="","",在职员工基本信息!C2879)</f>
        <v/>
      </c>
      <c r="J2882" s="23" t="str">
        <f t="shared" si="220"/>
        <v/>
      </c>
      <c r="K2882" s="23" t="str">
        <f t="shared" si="221"/>
        <v/>
      </c>
      <c r="L2882" s="23" t="str">
        <f t="shared" si="222"/>
        <v/>
      </c>
      <c r="M2882" s="23" t="str">
        <f t="shared" si="223"/>
        <v/>
      </c>
      <c r="N2882" s="23" t="str">
        <f t="shared" si="224"/>
        <v/>
      </c>
    </row>
    <row r="2883" spans="1:14">
      <c r="A2883" s="1" t="str">
        <f>B2883&amp;COUNTIF(B$8:B2883,B2883)</f>
        <v>2871</v>
      </c>
      <c r="B2883" s="1" t="str">
        <f>IF(MONTH(在职员工基本信息!G2880)=$L$4,MONTH(在职员工基本信息!G2880),"")</f>
        <v/>
      </c>
      <c r="D2883" s="1" t="str">
        <f>IFERROR(IF(在职员工基本信息!D2880="","",在职员工基本信息!D2880),"")</f>
        <v/>
      </c>
      <c r="E2883" s="1" t="str">
        <f>IF(在职员工基本信息!E2880="","",在职员工基本信息!E2880)</f>
        <v/>
      </c>
      <c r="F2883" s="23" t="str">
        <f>IF(在职员工基本信息!G2880="","",在职员工基本信息!G2880)</f>
        <v/>
      </c>
      <c r="G2883" s="1" t="str">
        <f>IF(在职员工基本信息!B2880="","",在职员工基本信息!B2880)</f>
        <v/>
      </c>
      <c r="H2883" s="1" t="str">
        <f>IF(在职员工基本信息!C2880="","",在职员工基本信息!C2880)</f>
        <v/>
      </c>
      <c r="J2883" s="23" t="str">
        <f t="shared" si="220"/>
        <v/>
      </c>
      <c r="K2883" s="23" t="str">
        <f t="shared" si="221"/>
        <v/>
      </c>
      <c r="L2883" s="23" t="str">
        <f t="shared" si="222"/>
        <v/>
      </c>
      <c r="M2883" s="23" t="str">
        <f t="shared" si="223"/>
        <v/>
      </c>
      <c r="N2883" s="23" t="str">
        <f t="shared" si="224"/>
        <v/>
      </c>
    </row>
    <row r="2884" spans="1:14">
      <c r="A2884" s="1" t="str">
        <f>B2884&amp;COUNTIF(B$8:B2884,B2884)</f>
        <v>2872</v>
      </c>
      <c r="B2884" s="1" t="str">
        <f>IF(MONTH(在职员工基本信息!G2881)=$L$4,MONTH(在职员工基本信息!G2881),"")</f>
        <v/>
      </c>
      <c r="D2884" s="1" t="str">
        <f>IFERROR(IF(在职员工基本信息!D2881="","",在职员工基本信息!D2881),"")</f>
        <v/>
      </c>
      <c r="E2884" s="1" t="str">
        <f>IF(在职员工基本信息!E2881="","",在职员工基本信息!E2881)</f>
        <v/>
      </c>
      <c r="F2884" s="23" t="str">
        <f>IF(在职员工基本信息!G2881="","",在职员工基本信息!G2881)</f>
        <v/>
      </c>
      <c r="G2884" s="1" t="str">
        <f>IF(在职员工基本信息!B2881="","",在职员工基本信息!B2881)</f>
        <v/>
      </c>
      <c r="H2884" s="1" t="str">
        <f>IF(在职员工基本信息!C2881="","",在职员工基本信息!C2881)</f>
        <v/>
      </c>
      <c r="J2884" s="23" t="str">
        <f t="shared" si="220"/>
        <v/>
      </c>
      <c r="K2884" s="23" t="str">
        <f t="shared" si="221"/>
        <v/>
      </c>
      <c r="L2884" s="23" t="str">
        <f t="shared" si="222"/>
        <v/>
      </c>
      <c r="M2884" s="23" t="str">
        <f t="shared" si="223"/>
        <v/>
      </c>
      <c r="N2884" s="23" t="str">
        <f t="shared" si="224"/>
        <v/>
      </c>
    </row>
    <row r="2885" spans="1:14">
      <c r="A2885" s="1" t="str">
        <f>B2885&amp;COUNTIF(B$8:B2885,B2885)</f>
        <v>2873</v>
      </c>
      <c r="B2885" s="1" t="str">
        <f>IF(MONTH(在职员工基本信息!G2882)=$L$4,MONTH(在职员工基本信息!G2882),"")</f>
        <v/>
      </c>
      <c r="D2885" s="1" t="str">
        <f>IFERROR(IF(在职员工基本信息!D2882="","",在职员工基本信息!D2882),"")</f>
        <v/>
      </c>
      <c r="E2885" s="1" t="str">
        <f>IF(在职员工基本信息!E2882="","",在职员工基本信息!E2882)</f>
        <v/>
      </c>
      <c r="F2885" s="23" t="str">
        <f>IF(在职员工基本信息!G2882="","",在职员工基本信息!G2882)</f>
        <v/>
      </c>
      <c r="G2885" s="1" t="str">
        <f>IF(在职员工基本信息!B2882="","",在职员工基本信息!B2882)</f>
        <v/>
      </c>
      <c r="H2885" s="1" t="str">
        <f>IF(在职员工基本信息!C2882="","",在职员工基本信息!C2882)</f>
        <v/>
      </c>
      <c r="J2885" s="23" t="str">
        <f t="shared" si="220"/>
        <v/>
      </c>
      <c r="K2885" s="23" t="str">
        <f t="shared" si="221"/>
        <v/>
      </c>
      <c r="L2885" s="23" t="str">
        <f t="shared" si="222"/>
        <v/>
      </c>
      <c r="M2885" s="23" t="str">
        <f t="shared" si="223"/>
        <v/>
      </c>
      <c r="N2885" s="23" t="str">
        <f t="shared" si="224"/>
        <v/>
      </c>
    </row>
    <row r="2886" spans="1:14">
      <c r="A2886" s="1" t="str">
        <f>B2886&amp;COUNTIF(B$8:B2886,B2886)</f>
        <v>2874</v>
      </c>
      <c r="B2886" s="1" t="str">
        <f>IF(MONTH(在职员工基本信息!G2883)=$L$4,MONTH(在职员工基本信息!G2883),"")</f>
        <v/>
      </c>
      <c r="D2886" s="1" t="str">
        <f>IFERROR(IF(在职员工基本信息!D2883="","",在职员工基本信息!D2883),"")</f>
        <v/>
      </c>
      <c r="E2886" s="1" t="str">
        <f>IF(在职员工基本信息!E2883="","",在职员工基本信息!E2883)</f>
        <v/>
      </c>
      <c r="F2886" s="23" t="str">
        <f>IF(在职员工基本信息!G2883="","",在职员工基本信息!G2883)</f>
        <v/>
      </c>
      <c r="G2886" s="1" t="str">
        <f>IF(在职员工基本信息!B2883="","",在职员工基本信息!B2883)</f>
        <v/>
      </c>
      <c r="H2886" s="1" t="str">
        <f>IF(在职员工基本信息!C2883="","",在职员工基本信息!C2883)</f>
        <v/>
      </c>
      <c r="J2886" s="23" t="str">
        <f t="shared" si="220"/>
        <v/>
      </c>
      <c r="K2886" s="23" t="str">
        <f t="shared" si="221"/>
        <v/>
      </c>
      <c r="L2886" s="23" t="str">
        <f t="shared" si="222"/>
        <v/>
      </c>
      <c r="M2886" s="23" t="str">
        <f t="shared" si="223"/>
        <v/>
      </c>
      <c r="N2886" s="23" t="str">
        <f t="shared" si="224"/>
        <v/>
      </c>
    </row>
    <row r="2887" spans="1:14">
      <c r="A2887" s="1" t="str">
        <f>B2887&amp;COUNTIF(B$8:B2887,B2887)</f>
        <v>2875</v>
      </c>
      <c r="B2887" s="1" t="str">
        <f>IF(MONTH(在职员工基本信息!G2884)=$L$4,MONTH(在职员工基本信息!G2884),"")</f>
        <v/>
      </c>
      <c r="D2887" s="1" t="str">
        <f>IFERROR(IF(在职员工基本信息!D2884="","",在职员工基本信息!D2884),"")</f>
        <v/>
      </c>
      <c r="E2887" s="1" t="str">
        <f>IF(在职员工基本信息!E2884="","",在职员工基本信息!E2884)</f>
        <v/>
      </c>
      <c r="F2887" s="23" t="str">
        <f>IF(在职员工基本信息!G2884="","",在职员工基本信息!G2884)</f>
        <v/>
      </c>
      <c r="G2887" s="1" t="str">
        <f>IF(在职员工基本信息!B2884="","",在职员工基本信息!B2884)</f>
        <v/>
      </c>
      <c r="H2887" s="1" t="str">
        <f>IF(在职员工基本信息!C2884="","",在职员工基本信息!C2884)</f>
        <v/>
      </c>
      <c r="J2887" s="23" t="str">
        <f t="shared" si="220"/>
        <v/>
      </c>
      <c r="K2887" s="23" t="str">
        <f t="shared" si="221"/>
        <v/>
      </c>
      <c r="L2887" s="23" t="str">
        <f t="shared" si="222"/>
        <v/>
      </c>
      <c r="M2887" s="23" t="str">
        <f t="shared" si="223"/>
        <v/>
      </c>
      <c r="N2887" s="23" t="str">
        <f t="shared" si="224"/>
        <v/>
      </c>
    </row>
    <row r="2888" spans="1:14">
      <c r="A2888" s="1" t="str">
        <f>B2888&amp;COUNTIF(B$8:B2888,B2888)</f>
        <v>2876</v>
      </c>
      <c r="B2888" s="1" t="str">
        <f>IF(MONTH(在职员工基本信息!G2885)=$L$4,MONTH(在职员工基本信息!G2885),"")</f>
        <v/>
      </c>
      <c r="D2888" s="1" t="str">
        <f>IFERROR(IF(在职员工基本信息!D2885="","",在职员工基本信息!D2885),"")</f>
        <v/>
      </c>
      <c r="E2888" s="1" t="str">
        <f>IF(在职员工基本信息!E2885="","",在职员工基本信息!E2885)</f>
        <v/>
      </c>
      <c r="F2888" s="23" t="str">
        <f>IF(在职员工基本信息!G2885="","",在职员工基本信息!G2885)</f>
        <v/>
      </c>
      <c r="G2888" s="1" t="str">
        <f>IF(在职员工基本信息!B2885="","",在职员工基本信息!B2885)</f>
        <v/>
      </c>
      <c r="H2888" s="1" t="str">
        <f>IF(在职员工基本信息!C2885="","",在职员工基本信息!C2885)</f>
        <v/>
      </c>
      <c r="J2888" s="23" t="str">
        <f t="shared" ref="J2888:J2951" si="225">IFERROR(VLOOKUP($L$4&amp;(ROW()-7),$A:$H,4,0),"")</f>
        <v/>
      </c>
      <c r="K2888" s="23" t="str">
        <f t="shared" ref="K2888:K2951" si="226">IFERROR(VLOOKUP($L$4&amp;(ROW()-7),$A:$H,5,0),"")</f>
        <v/>
      </c>
      <c r="L2888" s="23" t="str">
        <f t="shared" ref="L2888:L2951" si="227">IFERROR(VLOOKUP($L$4&amp;(ROW()-7),$A:$H,6,0),"")</f>
        <v/>
      </c>
      <c r="M2888" s="23" t="str">
        <f t="shared" ref="M2888:M2951" si="228">IFERROR(VLOOKUP($L$4&amp;(ROW()-7),$A:$H,7,0),"")</f>
        <v/>
      </c>
      <c r="N2888" s="23" t="str">
        <f t="shared" ref="N2888:N2951" si="229">IFERROR(VLOOKUP($L$4&amp;(ROW()-7),$A:$H,8,0),"")</f>
        <v/>
      </c>
    </row>
    <row r="2889" spans="1:14">
      <c r="A2889" s="1" t="str">
        <f>B2889&amp;COUNTIF(B$8:B2889,B2889)</f>
        <v>2877</v>
      </c>
      <c r="B2889" s="1" t="str">
        <f>IF(MONTH(在职员工基本信息!G2886)=$L$4,MONTH(在职员工基本信息!G2886),"")</f>
        <v/>
      </c>
      <c r="D2889" s="1" t="str">
        <f>IFERROR(IF(在职员工基本信息!D2886="","",在职员工基本信息!D2886),"")</f>
        <v/>
      </c>
      <c r="E2889" s="1" t="str">
        <f>IF(在职员工基本信息!E2886="","",在职员工基本信息!E2886)</f>
        <v/>
      </c>
      <c r="F2889" s="23" t="str">
        <f>IF(在职员工基本信息!G2886="","",在职员工基本信息!G2886)</f>
        <v/>
      </c>
      <c r="G2889" s="1" t="str">
        <f>IF(在职员工基本信息!B2886="","",在职员工基本信息!B2886)</f>
        <v/>
      </c>
      <c r="H2889" s="1" t="str">
        <f>IF(在职员工基本信息!C2886="","",在职员工基本信息!C2886)</f>
        <v/>
      </c>
      <c r="J2889" s="23" t="str">
        <f t="shared" si="225"/>
        <v/>
      </c>
      <c r="K2889" s="23" t="str">
        <f t="shared" si="226"/>
        <v/>
      </c>
      <c r="L2889" s="23" t="str">
        <f t="shared" si="227"/>
        <v/>
      </c>
      <c r="M2889" s="23" t="str">
        <f t="shared" si="228"/>
        <v/>
      </c>
      <c r="N2889" s="23" t="str">
        <f t="shared" si="229"/>
        <v/>
      </c>
    </row>
    <row r="2890" spans="1:14">
      <c r="A2890" s="1" t="str">
        <f>B2890&amp;COUNTIF(B$8:B2890,B2890)</f>
        <v>2878</v>
      </c>
      <c r="B2890" s="1" t="str">
        <f>IF(MONTH(在职员工基本信息!G2887)=$L$4,MONTH(在职员工基本信息!G2887),"")</f>
        <v/>
      </c>
      <c r="D2890" s="1" t="str">
        <f>IFERROR(IF(在职员工基本信息!D2887="","",在职员工基本信息!D2887),"")</f>
        <v/>
      </c>
      <c r="E2890" s="1" t="str">
        <f>IF(在职员工基本信息!E2887="","",在职员工基本信息!E2887)</f>
        <v/>
      </c>
      <c r="F2890" s="23" t="str">
        <f>IF(在职员工基本信息!G2887="","",在职员工基本信息!G2887)</f>
        <v/>
      </c>
      <c r="G2890" s="1" t="str">
        <f>IF(在职员工基本信息!B2887="","",在职员工基本信息!B2887)</f>
        <v/>
      </c>
      <c r="H2890" s="1" t="str">
        <f>IF(在职员工基本信息!C2887="","",在职员工基本信息!C2887)</f>
        <v/>
      </c>
      <c r="J2890" s="23" t="str">
        <f t="shared" si="225"/>
        <v/>
      </c>
      <c r="K2890" s="23" t="str">
        <f t="shared" si="226"/>
        <v/>
      </c>
      <c r="L2890" s="23" t="str">
        <f t="shared" si="227"/>
        <v/>
      </c>
      <c r="M2890" s="23" t="str">
        <f t="shared" si="228"/>
        <v/>
      </c>
      <c r="N2890" s="23" t="str">
        <f t="shared" si="229"/>
        <v/>
      </c>
    </row>
    <row r="2891" spans="1:14">
      <c r="A2891" s="1" t="str">
        <f>B2891&amp;COUNTIF(B$8:B2891,B2891)</f>
        <v>2879</v>
      </c>
      <c r="B2891" s="1" t="str">
        <f>IF(MONTH(在职员工基本信息!G2888)=$L$4,MONTH(在职员工基本信息!G2888),"")</f>
        <v/>
      </c>
      <c r="D2891" s="1" t="str">
        <f>IFERROR(IF(在职员工基本信息!D2888="","",在职员工基本信息!D2888),"")</f>
        <v/>
      </c>
      <c r="E2891" s="1" t="str">
        <f>IF(在职员工基本信息!E2888="","",在职员工基本信息!E2888)</f>
        <v/>
      </c>
      <c r="F2891" s="23" t="str">
        <f>IF(在职员工基本信息!G2888="","",在职员工基本信息!G2888)</f>
        <v/>
      </c>
      <c r="G2891" s="1" t="str">
        <f>IF(在职员工基本信息!B2888="","",在职员工基本信息!B2888)</f>
        <v/>
      </c>
      <c r="H2891" s="1" t="str">
        <f>IF(在职员工基本信息!C2888="","",在职员工基本信息!C2888)</f>
        <v/>
      </c>
      <c r="J2891" s="23" t="str">
        <f t="shared" si="225"/>
        <v/>
      </c>
      <c r="K2891" s="23" t="str">
        <f t="shared" si="226"/>
        <v/>
      </c>
      <c r="L2891" s="23" t="str">
        <f t="shared" si="227"/>
        <v/>
      </c>
      <c r="M2891" s="23" t="str">
        <f t="shared" si="228"/>
        <v/>
      </c>
      <c r="N2891" s="23" t="str">
        <f t="shared" si="229"/>
        <v/>
      </c>
    </row>
    <row r="2892" spans="1:14">
      <c r="A2892" s="1" t="str">
        <f>B2892&amp;COUNTIF(B$8:B2892,B2892)</f>
        <v>2880</v>
      </c>
      <c r="B2892" s="1" t="str">
        <f>IF(MONTH(在职员工基本信息!G2889)=$L$4,MONTH(在职员工基本信息!G2889),"")</f>
        <v/>
      </c>
      <c r="D2892" s="1" t="str">
        <f>IFERROR(IF(在职员工基本信息!D2889="","",在职员工基本信息!D2889),"")</f>
        <v/>
      </c>
      <c r="E2892" s="1" t="str">
        <f>IF(在职员工基本信息!E2889="","",在职员工基本信息!E2889)</f>
        <v/>
      </c>
      <c r="F2892" s="23" t="str">
        <f>IF(在职员工基本信息!G2889="","",在职员工基本信息!G2889)</f>
        <v/>
      </c>
      <c r="G2892" s="1" t="str">
        <f>IF(在职员工基本信息!B2889="","",在职员工基本信息!B2889)</f>
        <v/>
      </c>
      <c r="H2892" s="1" t="str">
        <f>IF(在职员工基本信息!C2889="","",在职员工基本信息!C2889)</f>
        <v/>
      </c>
      <c r="J2892" s="23" t="str">
        <f t="shared" si="225"/>
        <v/>
      </c>
      <c r="K2892" s="23" t="str">
        <f t="shared" si="226"/>
        <v/>
      </c>
      <c r="L2892" s="23" t="str">
        <f t="shared" si="227"/>
        <v/>
      </c>
      <c r="M2892" s="23" t="str">
        <f t="shared" si="228"/>
        <v/>
      </c>
      <c r="N2892" s="23" t="str">
        <f t="shared" si="229"/>
        <v/>
      </c>
    </row>
    <row r="2893" spans="1:14">
      <c r="A2893" s="1" t="str">
        <f>B2893&amp;COUNTIF(B$8:B2893,B2893)</f>
        <v>2881</v>
      </c>
      <c r="B2893" s="1" t="str">
        <f>IF(MONTH(在职员工基本信息!G2890)=$L$4,MONTH(在职员工基本信息!G2890),"")</f>
        <v/>
      </c>
      <c r="D2893" s="1" t="str">
        <f>IFERROR(IF(在职员工基本信息!D2890="","",在职员工基本信息!D2890),"")</f>
        <v/>
      </c>
      <c r="E2893" s="1" t="str">
        <f>IF(在职员工基本信息!E2890="","",在职员工基本信息!E2890)</f>
        <v/>
      </c>
      <c r="F2893" s="23" t="str">
        <f>IF(在职员工基本信息!G2890="","",在职员工基本信息!G2890)</f>
        <v/>
      </c>
      <c r="G2893" s="1" t="str">
        <f>IF(在职员工基本信息!B2890="","",在职员工基本信息!B2890)</f>
        <v/>
      </c>
      <c r="H2893" s="1" t="str">
        <f>IF(在职员工基本信息!C2890="","",在职员工基本信息!C2890)</f>
        <v/>
      </c>
      <c r="J2893" s="23" t="str">
        <f t="shared" si="225"/>
        <v/>
      </c>
      <c r="K2893" s="23" t="str">
        <f t="shared" si="226"/>
        <v/>
      </c>
      <c r="L2893" s="23" t="str">
        <f t="shared" si="227"/>
        <v/>
      </c>
      <c r="M2893" s="23" t="str">
        <f t="shared" si="228"/>
        <v/>
      </c>
      <c r="N2893" s="23" t="str">
        <f t="shared" si="229"/>
        <v/>
      </c>
    </row>
    <row r="2894" spans="1:14">
      <c r="A2894" s="1" t="str">
        <f>B2894&amp;COUNTIF(B$8:B2894,B2894)</f>
        <v>2882</v>
      </c>
      <c r="B2894" s="1" t="str">
        <f>IF(MONTH(在职员工基本信息!G2891)=$L$4,MONTH(在职员工基本信息!G2891),"")</f>
        <v/>
      </c>
      <c r="D2894" s="1" t="str">
        <f>IFERROR(IF(在职员工基本信息!D2891="","",在职员工基本信息!D2891),"")</f>
        <v/>
      </c>
      <c r="E2894" s="1" t="str">
        <f>IF(在职员工基本信息!E2891="","",在职员工基本信息!E2891)</f>
        <v/>
      </c>
      <c r="F2894" s="23" t="str">
        <f>IF(在职员工基本信息!G2891="","",在职员工基本信息!G2891)</f>
        <v/>
      </c>
      <c r="G2894" s="1" t="str">
        <f>IF(在职员工基本信息!B2891="","",在职员工基本信息!B2891)</f>
        <v/>
      </c>
      <c r="H2894" s="1" t="str">
        <f>IF(在职员工基本信息!C2891="","",在职员工基本信息!C2891)</f>
        <v/>
      </c>
      <c r="J2894" s="23" t="str">
        <f t="shared" si="225"/>
        <v/>
      </c>
      <c r="K2894" s="23" t="str">
        <f t="shared" si="226"/>
        <v/>
      </c>
      <c r="L2894" s="23" t="str">
        <f t="shared" si="227"/>
        <v/>
      </c>
      <c r="M2894" s="23" t="str">
        <f t="shared" si="228"/>
        <v/>
      </c>
      <c r="N2894" s="23" t="str">
        <f t="shared" si="229"/>
        <v/>
      </c>
    </row>
    <row r="2895" spans="1:14">
      <c r="A2895" s="1" t="str">
        <f>B2895&amp;COUNTIF(B$8:B2895,B2895)</f>
        <v>2883</v>
      </c>
      <c r="B2895" s="1" t="str">
        <f>IF(MONTH(在职员工基本信息!G2892)=$L$4,MONTH(在职员工基本信息!G2892),"")</f>
        <v/>
      </c>
      <c r="D2895" s="1" t="str">
        <f>IFERROR(IF(在职员工基本信息!D2892="","",在职员工基本信息!D2892),"")</f>
        <v/>
      </c>
      <c r="E2895" s="1" t="str">
        <f>IF(在职员工基本信息!E2892="","",在职员工基本信息!E2892)</f>
        <v/>
      </c>
      <c r="F2895" s="23" t="str">
        <f>IF(在职员工基本信息!G2892="","",在职员工基本信息!G2892)</f>
        <v/>
      </c>
      <c r="G2895" s="1" t="str">
        <f>IF(在职员工基本信息!B2892="","",在职员工基本信息!B2892)</f>
        <v/>
      </c>
      <c r="H2895" s="1" t="str">
        <f>IF(在职员工基本信息!C2892="","",在职员工基本信息!C2892)</f>
        <v/>
      </c>
      <c r="J2895" s="23" t="str">
        <f t="shared" si="225"/>
        <v/>
      </c>
      <c r="K2895" s="23" t="str">
        <f t="shared" si="226"/>
        <v/>
      </c>
      <c r="L2895" s="23" t="str">
        <f t="shared" si="227"/>
        <v/>
      </c>
      <c r="M2895" s="23" t="str">
        <f t="shared" si="228"/>
        <v/>
      </c>
      <c r="N2895" s="23" t="str">
        <f t="shared" si="229"/>
        <v/>
      </c>
    </row>
    <row r="2896" spans="1:14">
      <c r="A2896" s="1" t="str">
        <f>B2896&amp;COUNTIF(B$8:B2896,B2896)</f>
        <v>2884</v>
      </c>
      <c r="B2896" s="1" t="str">
        <f>IF(MONTH(在职员工基本信息!G2893)=$L$4,MONTH(在职员工基本信息!G2893),"")</f>
        <v/>
      </c>
      <c r="D2896" s="1" t="str">
        <f>IFERROR(IF(在职员工基本信息!D2893="","",在职员工基本信息!D2893),"")</f>
        <v/>
      </c>
      <c r="E2896" s="1" t="str">
        <f>IF(在职员工基本信息!E2893="","",在职员工基本信息!E2893)</f>
        <v/>
      </c>
      <c r="F2896" s="23" t="str">
        <f>IF(在职员工基本信息!G2893="","",在职员工基本信息!G2893)</f>
        <v/>
      </c>
      <c r="G2896" s="1" t="str">
        <f>IF(在职员工基本信息!B2893="","",在职员工基本信息!B2893)</f>
        <v/>
      </c>
      <c r="H2896" s="1" t="str">
        <f>IF(在职员工基本信息!C2893="","",在职员工基本信息!C2893)</f>
        <v/>
      </c>
      <c r="J2896" s="23" t="str">
        <f t="shared" si="225"/>
        <v/>
      </c>
      <c r="K2896" s="23" t="str">
        <f t="shared" si="226"/>
        <v/>
      </c>
      <c r="L2896" s="23" t="str">
        <f t="shared" si="227"/>
        <v/>
      </c>
      <c r="M2896" s="23" t="str">
        <f t="shared" si="228"/>
        <v/>
      </c>
      <c r="N2896" s="23" t="str">
        <f t="shared" si="229"/>
        <v/>
      </c>
    </row>
    <row r="2897" spans="1:14">
      <c r="A2897" s="1" t="str">
        <f>B2897&amp;COUNTIF(B$8:B2897,B2897)</f>
        <v>2885</v>
      </c>
      <c r="B2897" s="1" t="str">
        <f>IF(MONTH(在职员工基本信息!G2894)=$L$4,MONTH(在职员工基本信息!G2894),"")</f>
        <v/>
      </c>
      <c r="D2897" s="1" t="str">
        <f>IFERROR(IF(在职员工基本信息!D2894="","",在职员工基本信息!D2894),"")</f>
        <v/>
      </c>
      <c r="E2897" s="1" t="str">
        <f>IF(在职员工基本信息!E2894="","",在职员工基本信息!E2894)</f>
        <v/>
      </c>
      <c r="F2897" s="23" t="str">
        <f>IF(在职员工基本信息!G2894="","",在职员工基本信息!G2894)</f>
        <v/>
      </c>
      <c r="G2897" s="1" t="str">
        <f>IF(在职员工基本信息!B2894="","",在职员工基本信息!B2894)</f>
        <v/>
      </c>
      <c r="H2897" s="1" t="str">
        <f>IF(在职员工基本信息!C2894="","",在职员工基本信息!C2894)</f>
        <v/>
      </c>
      <c r="J2897" s="23" t="str">
        <f t="shared" si="225"/>
        <v/>
      </c>
      <c r="K2897" s="23" t="str">
        <f t="shared" si="226"/>
        <v/>
      </c>
      <c r="L2897" s="23" t="str">
        <f t="shared" si="227"/>
        <v/>
      </c>
      <c r="M2897" s="23" t="str">
        <f t="shared" si="228"/>
        <v/>
      </c>
      <c r="N2897" s="23" t="str">
        <f t="shared" si="229"/>
        <v/>
      </c>
    </row>
    <row r="2898" spans="1:14">
      <c r="A2898" s="1" t="str">
        <f>B2898&amp;COUNTIF(B$8:B2898,B2898)</f>
        <v>2886</v>
      </c>
      <c r="B2898" s="1" t="str">
        <f>IF(MONTH(在职员工基本信息!G2895)=$L$4,MONTH(在职员工基本信息!G2895),"")</f>
        <v/>
      </c>
      <c r="D2898" s="1" t="str">
        <f>IFERROR(IF(在职员工基本信息!D2895="","",在职员工基本信息!D2895),"")</f>
        <v/>
      </c>
      <c r="E2898" s="1" t="str">
        <f>IF(在职员工基本信息!E2895="","",在职员工基本信息!E2895)</f>
        <v/>
      </c>
      <c r="F2898" s="23" t="str">
        <f>IF(在职员工基本信息!G2895="","",在职员工基本信息!G2895)</f>
        <v/>
      </c>
      <c r="G2898" s="1" t="str">
        <f>IF(在职员工基本信息!B2895="","",在职员工基本信息!B2895)</f>
        <v/>
      </c>
      <c r="H2898" s="1" t="str">
        <f>IF(在职员工基本信息!C2895="","",在职员工基本信息!C2895)</f>
        <v/>
      </c>
      <c r="J2898" s="23" t="str">
        <f t="shared" si="225"/>
        <v/>
      </c>
      <c r="K2898" s="23" t="str">
        <f t="shared" si="226"/>
        <v/>
      </c>
      <c r="L2898" s="23" t="str">
        <f t="shared" si="227"/>
        <v/>
      </c>
      <c r="M2898" s="23" t="str">
        <f t="shared" si="228"/>
        <v/>
      </c>
      <c r="N2898" s="23" t="str">
        <f t="shared" si="229"/>
        <v/>
      </c>
    </row>
    <row r="2899" spans="1:14">
      <c r="A2899" s="1" t="str">
        <f>B2899&amp;COUNTIF(B$8:B2899,B2899)</f>
        <v>2887</v>
      </c>
      <c r="B2899" s="1" t="str">
        <f>IF(MONTH(在职员工基本信息!G2896)=$L$4,MONTH(在职员工基本信息!G2896),"")</f>
        <v/>
      </c>
      <c r="D2899" s="1" t="str">
        <f>IFERROR(IF(在职员工基本信息!D2896="","",在职员工基本信息!D2896),"")</f>
        <v/>
      </c>
      <c r="E2899" s="1" t="str">
        <f>IF(在职员工基本信息!E2896="","",在职员工基本信息!E2896)</f>
        <v/>
      </c>
      <c r="F2899" s="23" t="str">
        <f>IF(在职员工基本信息!G2896="","",在职员工基本信息!G2896)</f>
        <v/>
      </c>
      <c r="G2899" s="1" t="str">
        <f>IF(在职员工基本信息!B2896="","",在职员工基本信息!B2896)</f>
        <v/>
      </c>
      <c r="H2899" s="1" t="str">
        <f>IF(在职员工基本信息!C2896="","",在职员工基本信息!C2896)</f>
        <v/>
      </c>
      <c r="J2899" s="23" t="str">
        <f t="shared" si="225"/>
        <v/>
      </c>
      <c r="K2899" s="23" t="str">
        <f t="shared" si="226"/>
        <v/>
      </c>
      <c r="L2899" s="23" t="str">
        <f t="shared" si="227"/>
        <v/>
      </c>
      <c r="M2899" s="23" t="str">
        <f t="shared" si="228"/>
        <v/>
      </c>
      <c r="N2899" s="23" t="str">
        <f t="shared" si="229"/>
        <v/>
      </c>
    </row>
    <row r="2900" spans="1:14">
      <c r="A2900" s="1" t="str">
        <f>B2900&amp;COUNTIF(B$8:B2900,B2900)</f>
        <v>2888</v>
      </c>
      <c r="B2900" s="1" t="str">
        <f>IF(MONTH(在职员工基本信息!G2897)=$L$4,MONTH(在职员工基本信息!G2897),"")</f>
        <v/>
      </c>
      <c r="D2900" s="1" t="str">
        <f>IFERROR(IF(在职员工基本信息!D2897="","",在职员工基本信息!D2897),"")</f>
        <v/>
      </c>
      <c r="E2900" s="1" t="str">
        <f>IF(在职员工基本信息!E2897="","",在职员工基本信息!E2897)</f>
        <v/>
      </c>
      <c r="F2900" s="23" t="str">
        <f>IF(在职员工基本信息!G2897="","",在职员工基本信息!G2897)</f>
        <v/>
      </c>
      <c r="G2900" s="1" t="str">
        <f>IF(在职员工基本信息!B2897="","",在职员工基本信息!B2897)</f>
        <v/>
      </c>
      <c r="H2900" s="1" t="str">
        <f>IF(在职员工基本信息!C2897="","",在职员工基本信息!C2897)</f>
        <v/>
      </c>
      <c r="J2900" s="23" t="str">
        <f t="shared" si="225"/>
        <v/>
      </c>
      <c r="K2900" s="23" t="str">
        <f t="shared" si="226"/>
        <v/>
      </c>
      <c r="L2900" s="23" t="str">
        <f t="shared" si="227"/>
        <v/>
      </c>
      <c r="M2900" s="23" t="str">
        <f t="shared" si="228"/>
        <v/>
      </c>
      <c r="N2900" s="23" t="str">
        <f t="shared" si="229"/>
        <v/>
      </c>
    </row>
    <row r="2901" spans="1:14">
      <c r="A2901" s="1" t="str">
        <f>B2901&amp;COUNTIF(B$8:B2901,B2901)</f>
        <v>2889</v>
      </c>
      <c r="B2901" s="1" t="str">
        <f>IF(MONTH(在职员工基本信息!G2898)=$L$4,MONTH(在职员工基本信息!G2898),"")</f>
        <v/>
      </c>
      <c r="D2901" s="1" t="str">
        <f>IFERROR(IF(在职员工基本信息!D2898="","",在职员工基本信息!D2898),"")</f>
        <v/>
      </c>
      <c r="E2901" s="1" t="str">
        <f>IF(在职员工基本信息!E2898="","",在职员工基本信息!E2898)</f>
        <v/>
      </c>
      <c r="F2901" s="23" t="str">
        <f>IF(在职员工基本信息!G2898="","",在职员工基本信息!G2898)</f>
        <v/>
      </c>
      <c r="G2901" s="1" t="str">
        <f>IF(在职员工基本信息!B2898="","",在职员工基本信息!B2898)</f>
        <v/>
      </c>
      <c r="H2901" s="1" t="str">
        <f>IF(在职员工基本信息!C2898="","",在职员工基本信息!C2898)</f>
        <v/>
      </c>
      <c r="J2901" s="23" t="str">
        <f t="shared" si="225"/>
        <v/>
      </c>
      <c r="K2901" s="23" t="str">
        <f t="shared" si="226"/>
        <v/>
      </c>
      <c r="L2901" s="23" t="str">
        <f t="shared" si="227"/>
        <v/>
      </c>
      <c r="M2901" s="23" t="str">
        <f t="shared" si="228"/>
        <v/>
      </c>
      <c r="N2901" s="23" t="str">
        <f t="shared" si="229"/>
        <v/>
      </c>
    </row>
    <row r="2902" spans="1:14">
      <c r="A2902" s="1" t="str">
        <f>B2902&amp;COUNTIF(B$8:B2902,B2902)</f>
        <v>2890</v>
      </c>
      <c r="B2902" s="1" t="str">
        <f>IF(MONTH(在职员工基本信息!G2899)=$L$4,MONTH(在职员工基本信息!G2899),"")</f>
        <v/>
      </c>
      <c r="D2902" s="1" t="str">
        <f>IFERROR(IF(在职员工基本信息!D2899="","",在职员工基本信息!D2899),"")</f>
        <v/>
      </c>
      <c r="E2902" s="1" t="str">
        <f>IF(在职员工基本信息!E2899="","",在职员工基本信息!E2899)</f>
        <v/>
      </c>
      <c r="F2902" s="23" t="str">
        <f>IF(在职员工基本信息!G2899="","",在职员工基本信息!G2899)</f>
        <v/>
      </c>
      <c r="G2902" s="1" t="str">
        <f>IF(在职员工基本信息!B2899="","",在职员工基本信息!B2899)</f>
        <v/>
      </c>
      <c r="H2902" s="1" t="str">
        <f>IF(在职员工基本信息!C2899="","",在职员工基本信息!C2899)</f>
        <v/>
      </c>
      <c r="J2902" s="23" t="str">
        <f t="shared" si="225"/>
        <v/>
      </c>
      <c r="K2902" s="23" t="str">
        <f t="shared" si="226"/>
        <v/>
      </c>
      <c r="L2902" s="23" t="str">
        <f t="shared" si="227"/>
        <v/>
      </c>
      <c r="M2902" s="23" t="str">
        <f t="shared" si="228"/>
        <v/>
      </c>
      <c r="N2902" s="23" t="str">
        <f t="shared" si="229"/>
        <v/>
      </c>
    </row>
    <row r="2903" spans="1:14">
      <c r="A2903" s="1" t="str">
        <f>B2903&amp;COUNTIF(B$8:B2903,B2903)</f>
        <v>2891</v>
      </c>
      <c r="B2903" s="1" t="str">
        <f>IF(MONTH(在职员工基本信息!G2900)=$L$4,MONTH(在职员工基本信息!G2900),"")</f>
        <v/>
      </c>
      <c r="D2903" s="1" t="str">
        <f>IFERROR(IF(在职员工基本信息!D2900="","",在职员工基本信息!D2900),"")</f>
        <v/>
      </c>
      <c r="E2903" s="1" t="str">
        <f>IF(在职员工基本信息!E2900="","",在职员工基本信息!E2900)</f>
        <v/>
      </c>
      <c r="F2903" s="23" t="str">
        <f>IF(在职员工基本信息!G2900="","",在职员工基本信息!G2900)</f>
        <v/>
      </c>
      <c r="G2903" s="1" t="str">
        <f>IF(在职员工基本信息!B2900="","",在职员工基本信息!B2900)</f>
        <v/>
      </c>
      <c r="H2903" s="1" t="str">
        <f>IF(在职员工基本信息!C2900="","",在职员工基本信息!C2900)</f>
        <v/>
      </c>
      <c r="J2903" s="23" t="str">
        <f t="shared" si="225"/>
        <v/>
      </c>
      <c r="K2903" s="23" t="str">
        <f t="shared" si="226"/>
        <v/>
      </c>
      <c r="L2903" s="23" t="str">
        <f t="shared" si="227"/>
        <v/>
      </c>
      <c r="M2903" s="23" t="str">
        <f t="shared" si="228"/>
        <v/>
      </c>
      <c r="N2903" s="23" t="str">
        <f t="shared" si="229"/>
        <v/>
      </c>
    </row>
    <row r="2904" spans="1:14">
      <c r="A2904" s="1" t="str">
        <f>B2904&amp;COUNTIF(B$8:B2904,B2904)</f>
        <v>2892</v>
      </c>
      <c r="B2904" s="1" t="str">
        <f>IF(MONTH(在职员工基本信息!G2901)=$L$4,MONTH(在职员工基本信息!G2901),"")</f>
        <v/>
      </c>
      <c r="D2904" s="1" t="str">
        <f>IFERROR(IF(在职员工基本信息!D2901="","",在职员工基本信息!D2901),"")</f>
        <v/>
      </c>
      <c r="E2904" s="1" t="str">
        <f>IF(在职员工基本信息!E2901="","",在职员工基本信息!E2901)</f>
        <v/>
      </c>
      <c r="F2904" s="23" t="str">
        <f>IF(在职员工基本信息!G2901="","",在职员工基本信息!G2901)</f>
        <v/>
      </c>
      <c r="G2904" s="1" t="str">
        <f>IF(在职员工基本信息!B2901="","",在职员工基本信息!B2901)</f>
        <v/>
      </c>
      <c r="H2904" s="1" t="str">
        <f>IF(在职员工基本信息!C2901="","",在职员工基本信息!C2901)</f>
        <v/>
      </c>
      <c r="J2904" s="23" t="str">
        <f t="shared" si="225"/>
        <v/>
      </c>
      <c r="K2904" s="23" t="str">
        <f t="shared" si="226"/>
        <v/>
      </c>
      <c r="L2904" s="23" t="str">
        <f t="shared" si="227"/>
        <v/>
      </c>
      <c r="M2904" s="23" t="str">
        <f t="shared" si="228"/>
        <v/>
      </c>
      <c r="N2904" s="23" t="str">
        <f t="shared" si="229"/>
        <v/>
      </c>
    </row>
    <row r="2905" spans="1:14">
      <c r="A2905" s="1" t="str">
        <f>B2905&amp;COUNTIF(B$8:B2905,B2905)</f>
        <v>2893</v>
      </c>
      <c r="B2905" s="1" t="str">
        <f>IF(MONTH(在职员工基本信息!G2902)=$L$4,MONTH(在职员工基本信息!G2902),"")</f>
        <v/>
      </c>
      <c r="D2905" s="1" t="str">
        <f>IFERROR(IF(在职员工基本信息!D2902="","",在职员工基本信息!D2902),"")</f>
        <v/>
      </c>
      <c r="E2905" s="1" t="str">
        <f>IF(在职员工基本信息!E2902="","",在职员工基本信息!E2902)</f>
        <v/>
      </c>
      <c r="F2905" s="23" t="str">
        <f>IF(在职员工基本信息!G2902="","",在职员工基本信息!G2902)</f>
        <v/>
      </c>
      <c r="G2905" s="1" t="str">
        <f>IF(在职员工基本信息!B2902="","",在职员工基本信息!B2902)</f>
        <v/>
      </c>
      <c r="H2905" s="1" t="str">
        <f>IF(在职员工基本信息!C2902="","",在职员工基本信息!C2902)</f>
        <v/>
      </c>
      <c r="J2905" s="23" t="str">
        <f t="shared" si="225"/>
        <v/>
      </c>
      <c r="K2905" s="23" t="str">
        <f t="shared" si="226"/>
        <v/>
      </c>
      <c r="L2905" s="23" t="str">
        <f t="shared" si="227"/>
        <v/>
      </c>
      <c r="M2905" s="23" t="str">
        <f t="shared" si="228"/>
        <v/>
      </c>
      <c r="N2905" s="23" t="str">
        <f t="shared" si="229"/>
        <v/>
      </c>
    </row>
    <row r="2906" spans="1:14">
      <c r="A2906" s="1" t="str">
        <f>B2906&amp;COUNTIF(B$8:B2906,B2906)</f>
        <v>2894</v>
      </c>
      <c r="B2906" s="1" t="str">
        <f>IF(MONTH(在职员工基本信息!G2903)=$L$4,MONTH(在职员工基本信息!G2903),"")</f>
        <v/>
      </c>
      <c r="D2906" s="1" t="str">
        <f>IFERROR(IF(在职员工基本信息!D2903="","",在职员工基本信息!D2903),"")</f>
        <v/>
      </c>
      <c r="E2906" s="1" t="str">
        <f>IF(在职员工基本信息!E2903="","",在职员工基本信息!E2903)</f>
        <v/>
      </c>
      <c r="F2906" s="23" t="str">
        <f>IF(在职员工基本信息!G2903="","",在职员工基本信息!G2903)</f>
        <v/>
      </c>
      <c r="G2906" s="1" t="str">
        <f>IF(在职员工基本信息!B2903="","",在职员工基本信息!B2903)</f>
        <v/>
      </c>
      <c r="H2906" s="1" t="str">
        <f>IF(在职员工基本信息!C2903="","",在职员工基本信息!C2903)</f>
        <v/>
      </c>
      <c r="J2906" s="23" t="str">
        <f t="shared" si="225"/>
        <v/>
      </c>
      <c r="K2906" s="23" t="str">
        <f t="shared" si="226"/>
        <v/>
      </c>
      <c r="L2906" s="23" t="str">
        <f t="shared" si="227"/>
        <v/>
      </c>
      <c r="M2906" s="23" t="str">
        <f t="shared" si="228"/>
        <v/>
      </c>
      <c r="N2906" s="23" t="str">
        <f t="shared" si="229"/>
        <v/>
      </c>
    </row>
    <row r="2907" spans="1:14">
      <c r="A2907" s="1" t="str">
        <f>B2907&amp;COUNTIF(B$8:B2907,B2907)</f>
        <v>2895</v>
      </c>
      <c r="B2907" s="1" t="str">
        <f>IF(MONTH(在职员工基本信息!G2904)=$L$4,MONTH(在职员工基本信息!G2904),"")</f>
        <v/>
      </c>
      <c r="D2907" s="1" t="str">
        <f>IFERROR(IF(在职员工基本信息!D2904="","",在职员工基本信息!D2904),"")</f>
        <v/>
      </c>
      <c r="E2907" s="1" t="str">
        <f>IF(在职员工基本信息!E2904="","",在职员工基本信息!E2904)</f>
        <v/>
      </c>
      <c r="F2907" s="23" t="str">
        <f>IF(在职员工基本信息!G2904="","",在职员工基本信息!G2904)</f>
        <v/>
      </c>
      <c r="G2907" s="1" t="str">
        <f>IF(在职员工基本信息!B2904="","",在职员工基本信息!B2904)</f>
        <v/>
      </c>
      <c r="H2907" s="1" t="str">
        <f>IF(在职员工基本信息!C2904="","",在职员工基本信息!C2904)</f>
        <v/>
      </c>
      <c r="J2907" s="23" t="str">
        <f t="shared" si="225"/>
        <v/>
      </c>
      <c r="K2907" s="23" t="str">
        <f t="shared" si="226"/>
        <v/>
      </c>
      <c r="L2907" s="23" t="str">
        <f t="shared" si="227"/>
        <v/>
      </c>
      <c r="M2907" s="23" t="str">
        <f t="shared" si="228"/>
        <v/>
      </c>
      <c r="N2907" s="23" t="str">
        <f t="shared" si="229"/>
        <v/>
      </c>
    </row>
    <row r="2908" spans="1:14">
      <c r="A2908" s="1" t="str">
        <f>B2908&amp;COUNTIF(B$8:B2908,B2908)</f>
        <v>2896</v>
      </c>
      <c r="B2908" s="1" t="str">
        <f>IF(MONTH(在职员工基本信息!G2905)=$L$4,MONTH(在职员工基本信息!G2905),"")</f>
        <v/>
      </c>
      <c r="D2908" s="1" t="str">
        <f>IFERROR(IF(在职员工基本信息!D2905="","",在职员工基本信息!D2905),"")</f>
        <v/>
      </c>
      <c r="E2908" s="1" t="str">
        <f>IF(在职员工基本信息!E2905="","",在职员工基本信息!E2905)</f>
        <v/>
      </c>
      <c r="F2908" s="23" t="str">
        <f>IF(在职员工基本信息!G2905="","",在职员工基本信息!G2905)</f>
        <v/>
      </c>
      <c r="G2908" s="1" t="str">
        <f>IF(在职员工基本信息!B2905="","",在职员工基本信息!B2905)</f>
        <v/>
      </c>
      <c r="H2908" s="1" t="str">
        <f>IF(在职员工基本信息!C2905="","",在职员工基本信息!C2905)</f>
        <v/>
      </c>
      <c r="J2908" s="23" t="str">
        <f t="shared" si="225"/>
        <v/>
      </c>
      <c r="K2908" s="23" t="str">
        <f t="shared" si="226"/>
        <v/>
      </c>
      <c r="L2908" s="23" t="str">
        <f t="shared" si="227"/>
        <v/>
      </c>
      <c r="M2908" s="23" t="str">
        <f t="shared" si="228"/>
        <v/>
      </c>
      <c r="N2908" s="23" t="str">
        <f t="shared" si="229"/>
        <v/>
      </c>
    </row>
    <row r="2909" spans="1:14">
      <c r="A2909" s="1" t="str">
        <f>B2909&amp;COUNTIF(B$8:B2909,B2909)</f>
        <v>2897</v>
      </c>
      <c r="B2909" s="1" t="str">
        <f>IF(MONTH(在职员工基本信息!G2906)=$L$4,MONTH(在职员工基本信息!G2906),"")</f>
        <v/>
      </c>
      <c r="D2909" s="1" t="str">
        <f>IFERROR(IF(在职员工基本信息!D2906="","",在职员工基本信息!D2906),"")</f>
        <v/>
      </c>
      <c r="E2909" s="1" t="str">
        <f>IF(在职员工基本信息!E2906="","",在职员工基本信息!E2906)</f>
        <v/>
      </c>
      <c r="F2909" s="23" t="str">
        <f>IF(在职员工基本信息!G2906="","",在职员工基本信息!G2906)</f>
        <v/>
      </c>
      <c r="G2909" s="1" t="str">
        <f>IF(在职员工基本信息!B2906="","",在职员工基本信息!B2906)</f>
        <v/>
      </c>
      <c r="H2909" s="1" t="str">
        <f>IF(在职员工基本信息!C2906="","",在职员工基本信息!C2906)</f>
        <v/>
      </c>
      <c r="J2909" s="23" t="str">
        <f t="shared" si="225"/>
        <v/>
      </c>
      <c r="K2909" s="23" t="str">
        <f t="shared" si="226"/>
        <v/>
      </c>
      <c r="L2909" s="23" t="str">
        <f t="shared" si="227"/>
        <v/>
      </c>
      <c r="M2909" s="23" t="str">
        <f t="shared" si="228"/>
        <v/>
      </c>
      <c r="N2909" s="23" t="str">
        <f t="shared" si="229"/>
        <v/>
      </c>
    </row>
    <row r="2910" spans="1:14">
      <c r="A2910" s="1" t="str">
        <f>B2910&amp;COUNTIF(B$8:B2910,B2910)</f>
        <v>2898</v>
      </c>
      <c r="B2910" s="1" t="str">
        <f>IF(MONTH(在职员工基本信息!G2907)=$L$4,MONTH(在职员工基本信息!G2907),"")</f>
        <v/>
      </c>
      <c r="D2910" s="1" t="str">
        <f>IFERROR(IF(在职员工基本信息!D2907="","",在职员工基本信息!D2907),"")</f>
        <v/>
      </c>
      <c r="E2910" s="1" t="str">
        <f>IF(在职员工基本信息!E2907="","",在职员工基本信息!E2907)</f>
        <v/>
      </c>
      <c r="F2910" s="23" t="str">
        <f>IF(在职员工基本信息!G2907="","",在职员工基本信息!G2907)</f>
        <v/>
      </c>
      <c r="G2910" s="1" t="str">
        <f>IF(在职员工基本信息!B2907="","",在职员工基本信息!B2907)</f>
        <v/>
      </c>
      <c r="H2910" s="1" t="str">
        <f>IF(在职员工基本信息!C2907="","",在职员工基本信息!C2907)</f>
        <v/>
      </c>
      <c r="J2910" s="23" t="str">
        <f t="shared" si="225"/>
        <v/>
      </c>
      <c r="K2910" s="23" t="str">
        <f t="shared" si="226"/>
        <v/>
      </c>
      <c r="L2910" s="23" t="str">
        <f t="shared" si="227"/>
        <v/>
      </c>
      <c r="M2910" s="23" t="str">
        <f t="shared" si="228"/>
        <v/>
      </c>
      <c r="N2910" s="23" t="str">
        <f t="shared" si="229"/>
        <v/>
      </c>
    </row>
    <row r="2911" spans="1:14">
      <c r="A2911" s="1" t="str">
        <f>B2911&amp;COUNTIF(B$8:B2911,B2911)</f>
        <v>2899</v>
      </c>
      <c r="B2911" s="1" t="str">
        <f>IF(MONTH(在职员工基本信息!G2908)=$L$4,MONTH(在职员工基本信息!G2908),"")</f>
        <v/>
      </c>
      <c r="D2911" s="1" t="str">
        <f>IFERROR(IF(在职员工基本信息!D2908="","",在职员工基本信息!D2908),"")</f>
        <v/>
      </c>
      <c r="E2911" s="1" t="str">
        <f>IF(在职员工基本信息!E2908="","",在职员工基本信息!E2908)</f>
        <v/>
      </c>
      <c r="F2911" s="23" t="str">
        <f>IF(在职员工基本信息!G2908="","",在职员工基本信息!G2908)</f>
        <v/>
      </c>
      <c r="G2911" s="1" t="str">
        <f>IF(在职员工基本信息!B2908="","",在职员工基本信息!B2908)</f>
        <v/>
      </c>
      <c r="H2911" s="1" t="str">
        <f>IF(在职员工基本信息!C2908="","",在职员工基本信息!C2908)</f>
        <v/>
      </c>
      <c r="J2911" s="23" t="str">
        <f t="shared" si="225"/>
        <v/>
      </c>
      <c r="K2911" s="23" t="str">
        <f t="shared" si="226"/>
        <v/>
      </c>
      <c r="L2911" s="23" t="str">
        <f t="shared" si="227"/>
        <v/>
      </c>
      <c r="M2911" s="23" t="str">
        <f t="shared" si="228"/>
        <v/>
      </c>
      <c r="N2911" s="23" t="str">
        <f t="shared" si="229"/>
        <v/>
      </c>
    </row>
    <row r="2912" spans="1:14">
      <c r="A2912" s="1" t="str">
        <f>B2912&amp;COUNTIF(B$8:B2912,B2912)</f>
        <v>2900</v>
      </c>
      <c r="B2912" s="1" t="str">
        <f>IF(MONTH(在职员工基本信息!G2909)=$L$4,MONTH(在职员工基本信息!G2909),"")</f>
        <v/>
      </c>
      <c r="D2912" s="1" t="str">
        <f>IFERROR(IF(在职员工基本信息!D2909="","",在职员工基本信息!D2909),"")</f>
        <v/>
      </c>
      <c r="E2912" s="1" t="str">
        <f>IF(在职员工基本信息!E2909="","",在职员工基本信息!E2909)</f>
        <v/>
      </c>
      <c r="F2912" s="23" t="str">
        <f>IF(在职员工基本信息!G2909="","",在职员工基本信息!G2909)</f>
        <v/>
      </c>
      <c r="G2912" s="1" t="str">
        <f>IF(在职员工基本信息!B2909="","",在职员工基本信息!B2909)</f>
        <v/>
      </c>
      <c r="H2912" s="1" t="str">
        <f>IF(在职员工基本信息!C2909="","",在职员工基本信息!C2909)</f>
        <v/>
      </c>
      <c r="J2912" s="23" t="str">
        <f t="shared" si="225"/>
        <v/>
      </c>
      <c r="K2912" s="23" t="str">
        <f t="shared" si="226"/>
        <v/>
      </c>
      <c r="L2912" s="23" t="str">
        <f t="shared" si="227"/>
        <v/>
      </c>
      <c r="M2912" s="23" t="str">
        <f t="shared" si="228"/>
        <v/>
      </c>
      <c r="N2912" s="23" t="str">
        <f t="shared" si="229"/>
        <v/>
      </c>
    </row>
    <row r="2913" spans="1:14">
      <c r="A2913" s="1" t="str">
        <f>B2913&amp;COUNTIF(B$8:B2913,B2913)</f>
        <v>2901</v>
      </c>
      <c r="B2913" s="1" t="str">
        <f>IF(MONTH(在职员工基本信息!G2910)=$L$4,MONTH(在职员工基本信息!G2910),"")</f>
        <v/>
      </c>
      <c r="D2913" s="1" t="str">
        <f>IFERROR(IF(在职员工基本信息!D2910="","",在职员工基本信息!D2910),"")</f>
        <v/>
      </c>
      <c r="E2913" s="1" t="str">
        <f>IF(在职员工基本信息!E2910="","",在职员工基本信息!E2910)</f>
        <v/>
      </c>
      <c r="F2913" s="23" t="str">
        <f>IF(在职员工基本信息!G2910="","",在职员工基本信息!G2910)</f>
        <v/>
      </c>
      <c r="G2913" s="1" t="str">
        <f>IF(在职员工基本信息!B2910="","",在职员工基本信息!B2910)</f>
        <v/>
      </c>
      <c r="H2913" s="1" t="str">
        <f>IF(在职员工基本信息!C2910="","",在职员工基本信息!C2910)</f>
        <v/>
      </c>
      <c r="J2913" s="23" t="str">
        <f t="shared" si="225"/>
        <v/>
      </c>
      <c r="K2913" s="23" t="str">
        <f t="shared" si="226"/>
        <v/>
      </c>
      <c r="L2913" s="23" t="str">
        <f t="shared" si="227"/>
        <v/>
      </c>
      <c r="M2913" s="23" t="str">
        <f t="shared" si="228"/>
        <v/>
      </c>
      <c r="N2913" s="23" t="str">
        <f t="shared" si="229"/>
        <v/>
      </c>
    </row>
    <row r="2914" spans="1:14">
      <c r="A2914" s="1" t="str">
        <f>B2914&amp;COUNTIF(B$8:B2914,B2914)</f>
        <v>2902</v>
      </c>
      <c r="B2914" s="1" t="str">
        <f>IF(MONTH(在职员工基本信息!G2911)=$L$4,MONTH(在职员工基本信息!G2911),"")</f>
        <v/>
      </c>
      <c r="D2914" s="1" t="str">
        <f>IFERROR(IF(在职员工基本信息!D2911="","",在职员工基本信息!D2911),"")</f>
        <v/>
      </c>
      <c r="E2914" s="1" t="str">
        <f>IF(在职员工基本信息!E2911="","",在职员工基本信息!E2911)</f>
        <v/>
      </c>
      <c r="F2914" s="23" t="str">
        <f>IF(在职员工基本信息!G2911="","",在职员工基本信息!G2911)</f>
        <v/>
      </c>
      <c r="G2914" s="1" t="str">
        <f>IF(在职员工基本信息!B2911="","",在职员工基本信息!B2911)</f>
        <v/>
      </c>
      <c r="H2914" s="1" t="str">
        <f>IF(在职员工基本信息!C2911="","",在职员工基本信息!C2911)</f>
        <v/>
      </c>
      <c r="J2914" s="23" t="str">
        <f t="shared" si="225"/>
        <v/>
      </c>
      <c r="K2914" s="23" t="str">
        <f t="shared" si="226"/>
        <v/>
      </c>
      <c r="L2914" s="23" t="str">
        <f t="shared" si="227"/>
        <v/>
      </c>
      <c r="M2914" s="23" t="str">
        <f t="shared" si="228"/>
        <v/>
      </c>
      <c r="N2914" s="23" t="str">
        <f t="shared" si="229"/>
        <v/>
      </c>
    </row>
    <row r="2915" spans="1:14">
      <c r="A2915" s="1" t="str">
        <f>B2915&amp;COUNTIF(B$8:B2915,B2915)</f>
        <v>2903</v>
      </c>
      <c r="B2915" s="1" t="str">
        <f>IF(MONTH(在职员工基本信息!G2912)=$L$4,MONTH(在职员工基本信息!G2912),"")</f>
        <v/>
      </c>
      <c r="D2915" s="1" t="str">
        <f>IFERROR(IF(在职员工基本信息!D2912="","",在职员工基本信息!D2912),"")</f>
        <v/>
      </c>
      <c r="E2915" s="1" t="str">
        <f>IF(在职员工基本信息!E2912="","",在职员工基本信息!E2912)</f>
        <v/>
      </c>
      <c r="F2915" s="23" t="str">
        <f>IF(在职员工基本信息!G2912="","",在职员工基本信息!G2912)</f>
        <v/>
      </c>
      <c r="G2915" s="1" t="str">
        <f>IF(在职员工基本信息!B2912="","",在职员工基本信息!B2912)</f>
        <v/>
      </c>
      <c r="H2915" s="1" t="str">
        <f>IF(在职员工基本信息!C2912="","",在职员工基本信息!C2912)</f>
        <v/>
      </c>
      <c r="J2915" s="23" t="str">
        <f t="shared" si="225"/>
        <v/>
      </c>
      <c r="K2915" s="23" t="str">
        <f t="shared" si="226"/>
        <v/>
      </c>
      <c r="L2915" s="23" t="str">
        <f t="shared" si="227"/>
        <v/>
      </c>
      <c r="M2915" s="23" t="str">
        <f t="shared" si="228"/>
        <v/>
      </c>
      <c r="N2915" s="23" t="str">
        <f t="shared" si="229"/>
        <v/>
      </c>
    </row>
    <row r="2916" spans="1:14">
      <c r="A2916" s="1" t="str">
        <f>B2916&amp;COUNTIF(B$8:B2916,B2916)</f>
        <v>2904</v>
      </c>
      <c r="B2916" s="1" t="str">
        <f>IF(MONTH(在职员工基本信息!G2913)=$L$4,MONTH(在职员工基本信息!G2913),"")</f>
        <v/>
      </c>
      <c r="D2916" s="1" t="str">
        <f>IFERROR(IF(在职员工基本信息!D2913="","",在职员工基本信息!D2913),"")</f>
        <v/>
      </c>
      <c r="E2916" s="1" t="str">
        <f>IF(在职员工基本信息!E2913="","",在职员工基本信息!E2913)</f>
        <v/>
      </c>
      <c r="F2916" s="23" t="str">
        <f>IF(在职员工基本信息!G2913="","",在职员工基本信息!G2913)</f>
        <v/>
      </c>
      <c r="G2916" s="1" t="str">
        <f>IF(在职员工基本信息!B2913="","",在职员工基本信息!B2913)</f>
        <v/>
      </c>
      <c r="H2916" s="1" t="str">
        <f>IF(在职员工基本信息!C2913="","",在职员工基本信息!C2913)</f>
        <v/>
      </c>
      <c r="J2916" s="23" t="str">
        <f t="shared" si="225"/>
        <v/>
      </c>
      <c r="K2916" s="23" t="str">
        <f t="shared" si="226"/>
        <v/>
      </c>
      <c r="L2916" s="23" t="str">
        <f t="shared" si="227"/>
        <v/>
      </c>
      <c r="M2916" s="23" t="str">
        <f t="shared" si="228"/>
        <v/>
      </c>
      <c r="N2916" s="23" t="str">
        <f t="shared" si="229"/>
        <v/>
      </c>
    </row>
    <row r="2917" spans="1:14">
      <c r="A2917" s="1" t="str">
        <f>B2917&amp;COUNTIF(B$8:B2917,B2917)</f>
        <v>2905</v>
      </c>
      <c r="B2917" s="1" t="str">
        <f>IF(MONTH(在职员工基本信息!G2914)=$L$4,MONTH(在职员工基本信息!G2914),"")</f>
        <v/>
      </c>
      <c r="D2917" s="1" t="str">
        <f>IFERROR(IF(在职员工基本信息!D2914="","",在职员工基本信息!D2914),"")</f>
        <v/>
      </c>
      <c r="E2917" s="1" t="str">
        <f>IF(在职员工基本信息!E2914="","",在职员工基本信息!E2914)</f>
        <v/>
      </c>
      <c r="F2917" s="23" t="str">
        <f>IF(在职员工基本信息!G2914="","",在职员工基本信息!G2914)</f>
        <v/>
      </c>
      <c r="G2917" s="1" t="str">
        <f>IF(在职员工基本信息!B2914="","",在职员工基本信息!B2914)</f>
        <v/>
      </c>
      <c r="H2917" s="1" t="str">
        <f>IF(在职员工基本信息!C2914="","",在职员工基本信息!C2914)</f>
        <v/>
      </c>
      <c r="J2917" s="23" t="str">
        <f t="shared" si="225"/>
        <v/>
      </c>
      <c r="K2917" s="23" t="str">
        <f t="shared" si="226"/>
        <v/>
      </c>
      <c r="L2917" s="23" t="str">
        <f t="shared" si="227"/>
        <v/>
      </c>
      <c r="M2917" s="23" t="str">
        <f t="shared" si="228"/>
        <v/>
      </c>
      <c r="N2917" s="23" t="str">
        <f t="shared" si="229"/>
        <v/>
      </c>
    </row>
    <row r="2918" spans="1:14">
      <c r="A2918" s="1" t="str">
        <f>B2918&amp;COUNTIF(B$8:B2918,B2918)</f>
        <v>2906</v>
      </c>
      <c r="B2918" s="1" t="str">
        <f>IF(MONTH(在职员工基本信息!G2915)=$L$4,MONTH(在职员工基本信息!G2915),"")</f>
        <v/>
      </c>
      <c r="D2918" s="1" t="str">
        <f>IFERROR(IF(在职员工基本信息!D2915="","",在职员工基本信息!D2915),"")</f>
        <v/>
      </c>
      <c r="E2918" s="1" t="str">
        <f>IF(在职员工基本信息!E2915="","",在职员工基本信息!E2915)</f>
        <v/>
      </c>
      <c r="F2918" s="23" t="str">
        <f>IF(在职员工基本信息!G2915="","",在职员工基本信息!G2915)</f>
        <v/>
      </c>
      <c r="G2918" s="1" t="str">
        <f>IF(在职员工基本信息!B2915="","",在职员工基本信息!B2915)</f>
        <v/>
      </c>
      <c r="H2918" s="1" t="str">
        <f>IF(在职员工基本信息!C2915="","",在职员工基本信息!C2915)</f>
        <v/>
      </c>
      <c r="J2918" s="23" t="str">
        <f t="shared" si="225"/>
        <v/>
      </c>
      <c r="K2918" s="23" t="str">
        <f t="shared" si="226"/>
        <v/>
      </c>
      <c r="L2918" s="23" t="str">
        <f t="shared" si="227"/>
        <v/>
      </c>
      <c r="M2918" s="23" t="str">
        <f t="shared" si="228"/>
        <v/>
      </c>
      <c r="N2918" s="23" t="str">
        <f t="shared" si="229"/>
        <v/>
      </c>
    </row>
    <row r="2919" spans="1:14">
      <c r="A2919" s="1" t="str">
        <f>B2919&amp;COUNTIF(B$8:B2919,B2919)</f>
        <v>2907</v>
      </c>
      <c r="B2919" s="1" t="str">
        <f>IF(MONTH(在职员工基本信息!G2916)=$L$4,MONTH(在职员工基本信息!G2916),"")</f>
        <v/>
      </c>
      <c r="D2919" s="1" t="str">
        <f>IFERROR(IF(在职员工基本信息!D2916="","",在职员工基本信息!D2916),"")</f>
        <v/>
      </c>
      <c r="E2919" s="1" t="str">
        <f>IF(在职员工基本信息!E2916="","",在职员工基本信息!E2916)</f>
        <v/>
      </c>
      <c r="F2919" s="23" t="str">
        <f>IF(在职员工基本信息!G2916="","",在职员工基本信息!G2916)</f>
        <v/>
      </c>
      <c r="G2919" s="1" t="str">
        <f>IF(在职员工基本信息!B2916="","",在职员工基本信息!B2916)</f>
        <v/>
      </c>
      <c r="H2919" s="1" t="str">
        <f>IF(在职员工基本信息!C2916="","",在职员工基本信息!C2916)</f>
        <v/>
      </c>
      <c r="J2919" s="23" t="str">
        <f t="shared" si="225"/>
        <v/>
      </c>
      <c r="K2919" s="23" t="str">
        <f t="shared" si="226"/>
        <v/>
      </c>
      <c r="L2919" s="23" t="str">
        <f t="shared" si="227"/>
        <v/>
      </c>
      <c r="M2919" s="23" t="str">
        <f t="shared" si="228"/>
        <v/>
      </c>
      <c r="N2919" s="23" t="str">
        <f t="shared" si="229"/>
        <v/>
      </c>
    </row>
    <row r="2920" spans="1:14">
      <c r="A2920" s="1" t="str">
        <f>B2920&amp;COUNTIF(B$8:B2920,B2920)</f>
        <v>2908</v>
      </c>
      <c r="B2920" s="1" t="str">
        <f>IF(MONTH(在职员工基本信息!G2917)=$L$4,MONTH(在职员工基本信息!G2917),"")</f>
        <v/>
      </c>
      <c r="D2920" s="1" t="str">
        <f>IFERROR(IF(在职员工基本信息!D2917="","",在职员工基本信息!D2917),"")</f>
        <v/>
      </c>
      <c r="E2920" s="1" t="str">
        <f>IF(在职员工基本信息!E2917="","",在职员工基本信息!E2917)</f>
        <v/>
      </c>
      <c r="F2920" s="23" t="str">
        <f>IF(在职员工基本信息!G2917="","",在职员工基本信息!G2917)</f>
        <v/>
      </c>
      <c r="G2920" s="1" t="str">
        <f>IF(在职员工基本信息!B2917="","",在职员工基本信息!B2917)</f>
        <v/>
      </c>
      <c r="H2920" s="1" t="str">
        <f>IF(在职员工基本信息!C2917="","",在职员工基本信息!C2917)</f>
        <v/>
      </c>
      <c r="J2920" s="23" t="str">
        <f t="shared" si="225"/>
        <v/>
      </c>
      <c r="K2920" s="23" t="str">
        <f t="shared" si="226"/>
        <v/>
      </c>
      <c r="L2920" s="23" t="str">
        <f t="shared" si="227"/>
        <v/>
      </c>
      <c r="M2920" s="23" t="str">
        <f t="shared" si="228"/>
        <v/>
      </c>
      <c r="N2920" s="23" t="str">
        <f t="shared" si="229"/>
        <v/>
      </c>
    </row>
    <row r="2921" spans="1:14">
      <c r="A2921" s="1" t="str">
        <f>B2921&amp;COUNTIF(B$8:B2921,B2921)</f>
        <v>2909</v>
      </c>
      <c r="B2921" s="1" t="str">
        <f>IF(MONTH(在职员工基本信息!G2918)=$L$4,MONTH(在职员工基本信息!G2918),"")</f>
        <v/>
      </c>
      <c r="D2921" s="1" t="str">
        <f>IFERROR(IF(在职员工基本信息!D2918="","",在职员工基本信息!D2918),"")</f>
        <v/>
      </c>
      <c r="E2921" s="1" t="str">
        <f>IF(在职员工基本信息!E2918="","",在职员工基本信息!E2918)</f>
        <v/>
      </c>
      <c r="F2921" s="23" t="str">
        <f>IF(在职员工基本信息!G2918="","",在职员工基本信息!G2918)</f>
        <v/>
      </c>
      <c r="G2921" s="1" t="str">
        <f>IF(在职员工基本信息!B2918="","",在职员工基本信息!B2918)</f>
        <v/>
      </c>
      <c r="H2921" s="1" t="str">
        <f>IF(在职员工基本信息!C2918="","",在职员工基本信息!C2918)</f>
        <v/>
      </c>
      <c r="J2921" s="23" t="str">
        <f t="shared" si="225"/>
        <v/>
      </c>
      <c r="K2921" s="23" t="str">
        <f t="shared" si="226"/>
        <v/>
      </c>
      <c r="L2921" s="23" t="str">
        <f t="shared" si="227"/>
        <v/>
      </c>
      <c r="M2921" s="23" t="str">
        <f t="shared" si="228"/>
        <v/>
      </c>
      <c r="N2921" s="23" t="str">
        <f t="shared" si="229"/>
        <v/>
      </c>
    </row>
    <row r="2922" spans="1:14">
      <c r="A2922" s="1" t="str">
        <f>B2922&amp;COUNTIF(B$8:B2922,B2922)</f>
        <v>2910</v>
      </c>
      <c r="B2922" s="1" t="str">
        <f>IF(MONTH(在职员工基本信息!G2919)=$L$4,MONTH(在职员工基本信息!G2919),"")</f>
        <v/>
      </c>
      <c r="D2922" s="1" t="str">
        <f>IFERROR(IF(在职员工基本信息!D2919="","",在职员工基本信息!D2919),"")</f>
        <v/>
      </c>
      <c r="E2922" s="1" t="str">
        <f>IF(在职员工基本信息!E2919="","",在职员工基本信息!E2919)</f>
        <v/>
      </c>
      <c r="F2922" s="23" t="str">
        <f>IF(在职员工基本信息!G2919="","",在职员工基本信息!G2919)</f>
        <v/>
      </c>
      <c r="G2922" s="1" t="str">
        <f>IF(在职员工基本信息!B2919="","",在职员工基本信息!B2919)</f>
        <v/>
      </c>
      <c r="H2922" s="1" t="str">
        <f>IF(在职员工基本信息!C2919="","",在职员工基本信息!C2919)</f>
        <v/>
      </c>
      <c r="J2922" s="23" t="str">
        <f t="shared" si="225"/>
        <v/>
      </c>
      <c r="K2922" s="23" t="str">
        <f t="shared" si="226"/>
        <v/>
      </c>
      <c r="L2922" s="23" t="str">
        <f t="shared" si="227"/>
        <v/>
      </c>
      <c r="M2922" s="23" t="str">
        <f t="shared" si="228"/>
        <v/>
      </c>
      <c r="N2922" s="23" t="str">
        <f t="shared" si="229"/>
        <v/>
      </c>
    </row>
    <row r="2923" spans="1:14">
      <c r="A2923" s="1" t="str">
        <f>B2923&amp;COUNTIF(B$8:B2923,B2923)</f>
        <v>2911</v>
      </c>
      <c r="B2923" s="1" t="str">
        <f>IF(MONTH(在职员工基本信息!G2920)=$L$4,MONTH(在职员工基本信息!G2920),"")</f>
        <v/>
      </c>
      <c r="D2923" s="1" t="str">
        <f>IFERROR(IF(在职员工基本信息!D2920="","",在职员工基本信息!D2920),"")</f>
        <v/>
      </c>
      <c r="E2923" s="1" t="str">
        <f>IF(在职员工基本信息!E2920="","",在职员工基本信息!E2920)</f>
        <v/>
      </c>
      <c r="F2923" s="23" t="str">
        <f>IF(在职员工基本信息!G2920="","",在职员工基本信息!G2920)</f>
        <v/>
      </c>
      <c r="G2923" s="1" t="str">
        <f>IF(在职员工基本信息!B2920="","",在职员工基本信息!B2920)</f>
        <v/>
      </c>
      <c r="H2923" s="1" t="str">
        <f>IF(在职员工基本信息!C2920="","",在职员工基本信息!C2920)</f>
        <v/>
      </c>
      <c r="J2923" s="23" t="str">
        <f t="shared" si="225"/>
        <v/>
      </c>
      <c r="K2923" s="23" t="str">
        <f t="shared" si="226"/>
        <v/>
      </c>
      <c r="L2923" s="23" t="str">
        <f t="shared" si="227"/>
        <v/>
      </c>
      <c r="M2923" s="23" t="str">
        <f t="shared" si="228"/>
        <v/>
      </c>
      <c r="N2923" s="23" t="str">
        <f t="shared" si="229"/>
        <v/>
      </c>
    </row>
    <row r="2924" spans="1:14">
      <c r="A2924" s="1" t="str">
        <f>B2924&amp;COUNTIF(B$8:B2924,B2924)</f>
        <v>2912</v>
      </c>
      <c r="B2924" s="1" t="str">
        <f>IF(MONTH(在职员工基本信息!G2921)=$L$4,MONTH(在职员工基本信息!G2921),"")</f>
        <v/>
      </c>
      <c r="D2924" s="1" t="str">
        <f>IFERROR(IF(在职员工基本信息!D2921="","",在职员工基本信息!D2921),"")</f>
        <v/>
      </c>
      <c r="E2924" s="1" t="str">
        <f>IF(在职员工基本信息!E2921="","",在职员工基本信息!E2921)</f>
        <v/>
      </c>
      <c r="F2924" s="23" t="str">
        <f>IF(在职员工基本信息!G2921="","",在职员工基本信息!G2921)</f>
        <v/>
      </c>
      <c r="G2924" s="1" t="str">
        <f>IF(在职员工基本信息!B2921="","",在职员工基本信息!B2921)</f>
        <v/>
      </c>
      <c r="H2924" s="1" t="str">
        <f>IF(在职员工基本信息!C2921="","",在职员工基本信息!C2921)</f>
        <v/>
      </c>
      <c r="J2924" s="23" t="str">
        <f t="shared" si="225"/>
        <v/>
      </c>
      <c r="K2924" s="23" t="str">
        <f t="shared" si="226"/>
        <v/>
      </c>
      <c r="L2924" s="23" t="str">
        <f t="shared" si="227"/>
        <v/>
      </c>
      <c r="M2924" s="23" t="str">
        <f t="shared" si="228"/>
        <v/>
      </c>
      <c r="N2924" s="23" t="str">
        <f t="shared" si="229"/>
        <v/>
      </c>
    </row>
    <row r="2925" spans="1:14">
      <c r="A2925" s="1" t="str">
        <f>B2925&amp;COUNTIF(B$8:B2925,B2925)</f>
        <v>2913</v>
      </c>
      <c r="B2925" s="1" t="str">
        <f>IF(MONTH(在职员工基本信息!G2922)=$L$4,MONTH(在职员工基本信息!G2922),"")</f>
        <v/>
      </c>
      <c r="D2925" s="1" t="str">
        <f>IFERROR(IF(在职员工基本信息!D2922="","",在职员工基本信息!D2922),"")</f>
        <v/>
      </c>
      <c r="E2925" s="1" t="str">
        <f>IF(在职员工基本信息!E2922="","",在职员工基本信息!E2922)</f>
        <v/>
      </c>
      <c r="F2925" s="23" t="str">
        <f>IF(在职员工基本信息!G2922="","",在职员工基本信息!G2922)</f>
        <v/>
      </c>
      <c r="G2925" s="1" t="str">
        <f>IF(在职员工基本信息!B2922="","",在职员工基本信息!B2922)</f>
        <v/>
      </c>
      <c r="H2925" s="1" t="str">
        <f>IF(在职员工基本信息!C2922="","",在职员工基本信息!C2922)</f>
        <v/>
      </c>
      <c r="J2925" s="23" t="str">
        <f t="shared" si="225"/>
        <v/>
      </c>
      <c r="K2925" s="23" t="str">
        <f t="shared" si="226"/>
        <v/>
      </c>
      <c r="L2925" s="23" t="str">
        <f t="shared" si="227"/>
        <v/>
      </c>
      <c r="M2925" s="23" t="str">
        <f t="shared" si="228"/>
        <v/>
      </c>
      <c r="N2925" s="23" t="str">
        <f t="shared" si="229"/>
        <v/>
      </c>
    </row>
    <row r="2926" spans="1:14">
      <c r="A2926" s="1" t="str">
        <f>B2926&amp;COUNTIF(B$8:B2926,B2926)</f>
        <v>2914</v>
      </c>
      <c r="B2926" s="1" t="str">
        <f>IF(MONTH(在职员工基本信息!G2923)=$L$4,MONTH(在职员工基本信息!G2923),"")</f>
        <v/>
      </c>
      <c r="D2926" s="1" t="str">
        <f>IFERROR(IF(在职员工基本信息!D2923="","",在职员工基本信息!D2923),"")</f>
        <v/>
      </c>
      <c r="E2926" s="1" t="str">
        <f>IF(在职员工基本信息!E2923="","",在职员工基本信息!E2923)</f>
        <v/>
      </c>
      <c r="F2926" s="23" t="str">
        <f>IF(在职员工基本信息!G2923="","",在职员工基本信息!G2923)</f>
        <v/>
      </c>
      <c r="G2926" s="1" t="str">
        <f>IF(在职员工基本信息!B2923="","",在职员工基本信息!B2923)</f>
        <v/>
      </c>
      <c r="H2926" s="1" t="str">
        <f>IF(在职员工基本信息!C2923="","",在职员工基本信息!C2923)</f>
        <v/>
      </c>
      <c r="J2926" s="23" t="str">
        <f t="shared" si="225"/>
        <v/>
      </c>
      <c r="K2926" s="23" t="str">
        <f t="shared" si="226"/>
        <v/>
      </c>
      <c r="L2926" s="23" t="str">
        <f t="shared" si="227"/>
        <v/>
      </c>
      <c r="M2926" s="23" t="str">
        <f t="shared" si="228"/>
        <v/>
      </c>
      <c r="N2926" s="23" t="str">
        <f t="shared" si="229"/>
        <v/>
      </c>
    </row>
    <row r="2927" spans="1:14">
      <c r="A2927" s="1" t="str">
        <f>B2927&amp;COUNTIF(B$8:B2927,B2927)</f>
        <v>2915</v>
      </c>
      <c r="B2927" s="1" t="str">
        <f>IF(MONTH(在职员工基本信息!G2924)=$L$4,MONTH(在职员工基本信息!G2924),"")</f>
        <v/>
      </c>
      <c r="D2927" s="1" t="str">
        <f>IFERROR(IF(在职员工基本信息!D2924="","",在职员工基本信息!D2924),"")</f>
        <v/>
      </c>
      <c r="E2927" s="1" t="str">
        <f>IF(在职员工基本信息!E2924="","",在职员工基本信息!E2924)</f>
        <v/>
      </c>
      <c r="F2927" s="23" t="str">
        <f>IF(在职员工基本信息!G2924="","",在职员工基本信息!G2924)</f>
        <v/>
      </c>
      <c r="G2927" s="1" t="str">
        <f>IF(在职员工基本信息!B2924="","",在职员工基本信息!B2924)</f>
        <v/>
      </c>
      <c r="H2927" s="1" t="str">
        <f>IF(在职员工基本信息!C2924="","",在职员工基本信息!C2924)</f>
        <v/>
      </c>
      <c r="J2927" s="23" t="str">
        <f t="shared" si="225"/>
        <v/>
      </c>
      <c r="K2927" s="23" t="str">
        <f t="shared" si="226"/>
        <v/>
      </c>
      <c r="L2927" s="23" t="str">
        <f t="shared" si="227"/>
        <v/>
      </c>
      <c r="M2927" s="23" t="str">
        <f t="shared" si="228"/>
        <v/>
      </c>
      <c r="N2927" s="23" t="str">
        <f t="shared" si="229"/>
        <v/>
      </c>
    </row>
    <row r="2928" spans="1:14">
      <c r="A2928" s="1" t="str">
        <f>B2928&amp;COUNTIF(B$8:B2928,B2928)</f>
        <v>2916</v>
      </c>
      <c r="B2928" s="1" t="str">
        <f>IF(MONTH(在职员工基本信息!G2925)=$L$4,MONTH(在职员工基本信息!G2925),"")</f>
        <v/>
      </c>
      <c r="D2928" s="1" t="str">
        <f>IFERROR(IF(在职员工基本信息!D2925="","",在职员工基本信息!D2925),"")</f>
        <v/>
      </c>
      <c r="E2928" s="1" t="str">
        <f>IF(在职员工基本信息!E2925="","",在职员工基本信息!E2925)</f>
        <v/>
      </c>
      <c r="F2928" s="23" t="str">
        <f>IF(在职员工基本信息!G2925="","",在职员工基本信息!G2925)</f>
        <v/>
      </c>
      <c r="G2928" s="1" t="str">
        <f>IF(在职员工基本信息!B2925="","",在职员工基本信息!B2925)</f>
        <v/>
      </c>
      <c r="H2928" s="1" t="str">
        <f>IF(在职员工基本信息!C2925="","",在职员工基本信息!C2925)</f>
        <v/>
      </c>
      <c r="J2928" s="23" t="str">
        <f t="shared" si="225"/>
        <v/>
      </c>
      <c r="K2928" s="23" t="str">
        <f t="shared" si="226"/>
        <v/>
      </c>
      <c r="L2928" s="23" t="str">
        <f t="shared" si="227"/>
        <v/>
      </c>
      <c r="M2928" s="23" t="str">
        <f t="shared" si="228"/>
        <v/>
      </c>
      <c r="N2928" s="23" t="str">
        <f t="shared" si="229"/>
        <v/>
      </c>
    </row>
    <row r="2929" spans="1:14">
      <c r="A2929" s="1" t="str">
        <f>B2929&amp;COUNTIF(B$8:B2929,B2929)</f>
        <v>2917</v>
      </c>
      <c r="B2929" s="1" t="str">
        <f>IF(MONTH(在职员工基本信息!G2926)=$L$4,MONTH(在职员工基本信息!G2926),"")</f>
        <v/>
      </c>
      <c r="D2929" s="1" t="str">
        <f>IFERROR(IF(在职员工基本信息!D2926="","",在职员工基本信息!D2926),"")</f>
        <v/>
      </c>
      <c r="E2929" s="1" t="str">
        <f>IF(在职员工基本信息!E2926="","",在职员工基本信息!E2926)</f>
        <v/>
      </c>
      <c r="F2929" s="23" t="str">
        <f>IF(在职员工基本信息!G2926="","",在职员工基本信息!G2926)</f>
        <v/>
      </c>
      <c r="G2929" s="1" t="str">
        <f>IF(在职员工基本信息!B2926="","",在职员工基本信息!B2926)</f>
        <v/>
      </c>
      <c r="H2929" s="1" t="str">
        <f>IF(在职员工基本信息!C2926="","",在职员工基本信息!C2926)</f>
        <v/>
      </c>
      <c r="J2929" s="23" t="str">
        <f t="shared" si="225"/>
        <v/>
      </c>
      <c r="K2929" s="23" t="str">
        <f t="shared" si="226"/>
        <v/>
      </c>
      <c r="L2929" s="23" t="str">
        <f t="shared" si="227"/>
        <v/>
      </c>
      <c r="M2929" s="23" t="str">
        <f t="shared" si="228"/>
        <v/>
      </c>
      <c r="N2929" s="23" t="str">
        <f t="shared" si="229"/>
        <v/>
      </c>
    </row>
    <row r="2930" spans="1:14">
      <c r="A2930" s="1" t="str">
        <f>B2930&amp;COUNTIF(B$8:B2930,B2930)</f>
        <v>2918</v>
      </c>
      <c r="B2930" s="1" t="str">
        <f>IF(MONTH(在职员工基本信息!G2927)=$L$4,MONTH(在职员工基本信息!G2927),"")</f>
        <v/>
      </c>
      <c r="D2930" s="1" t="str">
        <f>IFERROR(IF(在职员工基本信息!D2927="","",在职员工基本信息!D2927),"")</f>
        <v/>
      </c>
      <c r="E2930" s="1" t="str">
        <f>IF(在职员工基本信息!E2927="","",在职员工基本信息!E2927)</f>
        <v/>
      </c>
      <c r="F2930" s="23" t="str">
        <f>IF(在职员工基本信息!G2927="","",在职员工基本信息!G2927)</f>
        <v/>
      </c>
      <c r="G2930" s="1" t="str">
        <f>IF(在职员工基本信息!B2927="","",在职员工基本信息!B2927)</f>
        <v/>
      </c>
      <c r="H2930" s="1" t="str">
        <f>IF(在职员工基本信息!C2927="","",在职员工基本信息!C2927)</f>
        <v/>
      </c>
      <c r="J2930" s="23" t="str">
        <f t="shared" si="225"/>
        <v/>
      </c>
      <c r="K2930" s="23" t="str">
        <f t="shared" si="226"/>
        <v/>
      </c>
      <c r="L2930" s="23" t="str">
        <f t="shared" si="227"/>
        <v/>
      </c>
      <c r="M2930" s="23" t="str">
        <f t="shared" si="228"/>
        <v/>
      </c>
      <c r="N2930" s="23" t="str">
        <f t="shared" si="229"/>
        <v/>
      </c>
    </row>
    <row r="2931" spans="1:14">
      <c r="A2931" s="1" t="str">
        <f>B2931&amp;COUNTIF(B$8:B2931,B2931)</f>
        <v>2919</v>
      </c>
      <c r="B2931" s="1" t="str">
        <f>IF(MONTH(在职员工基本信息!G2928)=$L$4,MONTH(在职员工基本信息!G2928),"")</f>
        <v/>
      </c>
      <c r="D2931" s="1" t="str">
        <f>IFERROR(IF(在职员工基本信息!D2928="","",在职员工基本信息!D2928),"")</f>
        <v/>
      </c>
      <c r="E2931" s="1" t="str">
        <f>IF(在职员工基本信息!E2928="","",在职员工基本信息!E2928)</f>
        <v/>
      </c>
      <c r="F2931" s="23" t="str">
        <f>IF(在职员工基本信息!G2928="","",在职员工基本信息!G2928)</f>
        <v/>
      </c>
      <c r="G2931" s="1" t="str">
        <f>IF(在职员工基本信息!B2928="","",在职员工基本信息!B2928)</f>
        <v/>
      </c>
      <c r="H2931" s="1" t="str">
        <f>IF(在职员工基本信息!C2928="","",在职员工基本信息!C2928)</f>
        <v/>
      </c>
      <c r="J2931" s="23" t="str">
        <f t="shared" si="225"/>
        <v/>
      </c>
      <c r="K2931" s="23" t="str">
        <f t="shared" si="226"/>
        <v/>
      </c>
      <c r="L2931" s="23" t="str">
        <f t="shared" si="227"/>
        <v/>
      </c>
      <c r="M2931" s="23" t="str">
        <f t="shared" si="228"/>
        <v/>
      </c>
      <c r="N2931" s="23" t="str">
        <f t="shared" si="229"/>
        <v/>
      </c>
    </row>
    <row r="2932" spans="1:14">
      <c r="A2932" s="1" t="str">
        <f>B2932&amp;COUNTIF(B$8:B2932,B2932)</f>
        <v>2920</v>
      </c>
      <c r="B2932" s="1" t="str">
        <f>IF(MONTH(在职员工基本信息!G2929)=$L$4,MONTH(在职员工基本信息!G2929),"")</f>
        <v/>
      </c>
      <c r="D2932" s="1" t="str">
        <f>IFERROR(IF(在职员工基本信息!D2929="","",在职员工基本信息!D2929),"")</f>
        <v/>
      </c>
      <c r="E2932" s="1" t="str">
        <f>IF(在职员工基本信息!E2929="","",在职员工基本信息!E2929)</f>
        <v/>
      </c>
      <c r="F2932" s="23" t="str">
        <f>IF(在职员工基本信息!G2929="","",在职员工基本信息!G2929)</f>
        <v/>
      </c>
      <c r="G2932" s="1" t="str">
        <f>IF(在职员工基本信息!B2929="","",在职员工基本信息!B2929)</f>
        <v/>
      </c>
      <c r="H2932" s="1" t="str">
        <f>IF(在职员工基本信息!C2929="","",在职员工基本信息!C2929)</f>
        <v/>
      </c>
      <c r="J2932" s="23" t="str">
        <f t="shared" si="225"/>
        <v/>
      </c>
      <c r="K2932" s="23" t="str">
        <f t="shared" si="226"/>
        <v/>
      </c>
      <c r="L2932" s="23" t="str">
        <f t="shared" si="227"/>
        <v/>
      </c>
      <c r="M2932" s="23" t="str">
        <f t="shared" si="228"/>
        <v/>
      </c>
      <c r="N2932" s="23" t="str">
        <f t="shared" si="229"/>
        <v/>
      </c>
    </row>
    <row r="2933" spans="1:14">
      <c r="A2933" s="1" t="str">
        <f>B2933&amp;COUNTIF(B$8:B2933,B2933)</f>
        <v>2921</v>
      </c>
      <c r="B2933" s="1" t="str">
        <f>IF(MONTH(在职员工基本信息!G2930)=$L$4,MONTH(在职员工基本信息!G2930),"")</f>
        <v/>
      </c>
      <c r="D2933" s="1" t="str">
        <f>IFERROR(IF(在职员工基本信息!D2930="","",在职员工基本信息!D2930),"")</f>
        <v/>
      </c>
      <c r="E2933" s="1" t="str">
        <f>IF(在职员工基本信息!E2930="","",在职员工基本信息!E2930)</f>
        <v/>
      </c>
      <c r="F2933" s="23" t="str">
        <f>IF(在职员工基本信息!G2930="","",在职员工基本信息!G2930)</f>
        <v/>
      </c>
      <c r="G2933" s="1" t="str">
        <f>IF(在职员工基本信息!B2930="","",在职员工基本信息!B2930)</f>
        <v/>
      </c>
      <c r="H2933" s="1" t="str">
        <f>IF(在职员工基本信息!C2930="","",在职员工基本信息!C2930)</f>
        <v/>
      </c>
      <c r="J2933" s="23" t="str">
        <f t="shared" si="225"/>
        <v/>
      </c>
      <c r="K2933" s="23" t="str">
        <f t="shared" si="226"/>
        <v/>
      </c>
      <c r="L2933" s="23" t="str">
        <f t="shared" si="227"/>
        <v/>
      </c>
      <c r="M2933" s="23" t="str">
        <f t="shared" si="228"/>
        <v/>
      </c>
      <c r="N2933" s="23" t="str">
        <f t="shared" si="229"/>
        <v/>
      </c>
    </row>
    <row r="2934" spans="1:14">
      <c r="A2934" s="1" t="str">
        <f>B2934&amp;COUNTIF(B$8:B2934,B2934)</f>
        <v>2922</v>
      </c>
      <c r="B2934" s="1" t="str">
        <f>IF(MONTH(在职员工基本信息!G2931)=$L$4,MONTH(在职员工基本信息!G2931),"")</f>
        <v/>
      </c>
      <c r="D2934" s="1" t="str">
        <f>IFERROR(IF(在职员工基本信息!D2931="","",在职员工基本信息!D2931),"")</f>
        <v/>
      </c>
      <c r="E2934" s="1" t="str">
        <f>IF(在职员工基本信息!E2931="","",在职员工基本信息!E2931)</f>
        <v/>
      </c>
      <c r="F2934" s="23" t="str">
        <f>IF(在职员工基本信息!G2931="","",在职员工基本信息!G2931)</f>
        <v/>
      </c>
      <c r="G2934" s="1" t="str">
        <f>IF(在职员工基本信息!B2931="","",在职员工基本信息!B2931)</f>
        <v/>
      </c>
      <c r="H2934" s="1" t="str">
        <f>IF(在职员工基本信息!C2931="","",在职员工基本信息!C2931)</f>
        <v/>
      </c>
      <c r="J2934" s="23" t="str">
        <f t="shared" si="225"/>
        <v/>
      </c>
      <c r="K2934" s="23" t="str">
        <f t="shared" si="226"/>
        <v/>
      </c>
      <c r="L2934" s="23" t="str">
        <f t="shared" si="227"/>
        <v/>
      </c>
      <c r="M2934" s="23" t="str">
        <f t="shared" si="228"/>
        <v/>
      </c>
      <c r="N2934" s="23" t="str">
        <f t="shared" si="229"/>
        <v/>
      </c>
    </row>
    <row r="2935" spans="1:14">
      <c r="A2935" s="1" t="str">
        <f>B2935&amp;COUNTIF(B$8:B2935,B2935)</f>
        <v>2923</v>
      </c>
      <c r="B2935" s="1" t="str">
        <f>IF(MONTH(在职员工基本信息!G2932)=$L$4,MONTH(在职员工基本信息!G2932),"")</f>
        <v/>
      </c>
      <c r="D2935" s="1" t="str">
        <f>IFERROR(IF(在职员工基本信息!D2932="","",在职员工基本信息!D2932),"")</f>
        <v/>
      </c>
      <c r="E2935" s="1" t="str">
        <f>IF(在职员工基本信息!E2932="","",在职员工基本信息!E2932)</f>
        <v/>
      </c>
      <c r="F2935" s="23" t="str">
        <f>IF(在职员工基本信息!G2932="","",在职员工基本信息!G2932)</f>
        <v/>
      </c>
      <c r="G2935" s="1" t="str">
        <f>IF(在职员工基本信息!B2932="","",在职员工基本信息!B2932)</f>
        <v/>
      </c>
      <c r="H2935" s="1" t="str">
        <f>IF(在职员工基本信息!C2932="","",在职员工基本信息!C2932)</f>
        <v/>
      </c>
      <c r="J2935" s="23" t="str">
        <f t="shared" si="225"/>
        <v/>
      </c>
      <c r="K2935" s="23" t="str">
        <f t="shared" si="226"/>
        <v/>
      </c>
      <c r="L2935" s="23" t="str">
        <f t="shared" si="227"/>
        <v/>
      </c>
      <c r="M2935" s="23" t="str">
        <f t="shared" si="228"/>
        <v/>
      </c>
      <c r="N2935" s="23" t="str">
        <f t="shared" si="229"/>
        <v/>
      </c>
    </row>
    <row r="2936" spans="1:14">
      <c r="A2936" s="1" t="str">
        <f>B2936&amp;COUNTIF(B$8:B2936,B2936)</f>
        <v>2924</v>
      </c>
      <c r="B2936" s="1" t="str">
        <f>IF(MONTH(在职员工基本信息!G2933)=$L$4,MONTH(在职员工基本信息!G2933),"")</f>
        <v/>
      </c>
      <c r="D2936" s="1" t="str">
        <f>IFERROR(IF(在职员工基本信息!D2933="","",在职员工基本信息!D2933),"")</f>
        <v/>
      </c>
      <c r="E2936" s="1" t="str">
        <f>IF(在职员工基本信息!E2933="","",在职员工基本信息!E2933)</f>
        <v/>
      </c>
      <c r="F2936" s="23" t="str">
        <f>IF(在职员工基本信息!G2933="","",在职员工基本信息!G2933)</f>
        <v/>
      </c>
      <c r="G2936" s="1" t="str">
        <f>IF(在职员工基本信息!B2933="","",在职员工基本信息!B2933)</f>
        <v/>
      </c>
      <c r="H2936" s="1" t="str">
        <f>IF(在职员工基本信息!C2933="","",在职员工基本信息!C2933)</f>
        <v/>
      </c>
      <c r="J2936" s="23" t="str">
        <f t="shared" si="225"/>
        <v/>
      </c>
      <c r="K2936" s="23" t="str">
        <f t="shared" si="226"/>
        <v/>
      </c>
      <c r="L2936" s="23" t="str">
        <f t="shared" si="227"/>
        <v/>
      </c>
      <c r="M2936" s="23" t="str">
        <f t="shared" si="228"/>
        <v/>
      </c>
      <c r="N2936" s="23" t="str">
        <f t="shared" si="229"/>
        <v/>
      </c>
    </row>
    <row r="2937" spans="1:14">
      <c r="A2937" s="1" t="str">
        <f>B2937&amp;COUNTIF(B$8:B2937,B2937)</f>
        <v>2925</v>
      </c>
      <c r="B2937" s="1" t="str">
        <f>IF(MONTH(在职员工基本信息!G2934)=$L$4,MONTH(在职员工基本信息!G2934),"")</f>
        <v/>
      </c>
      <c r="D2937" s="1" t="str">
        <f>IFERROR(IF(在职员工基本信息!D2934="","",在职员工基本信息!D2934),"")</f>
        <v/>
      </c>
      <c r="E2937" s="1" t="str">
        <f>IF(在职员工基本信息!E2934="","",在职员工基本信息!E2934)</f>
        <v/>
      </c>
      <c r="F2937" s="23" t="str">
        <f>IF(在职员工基本信息!G2934="","",在职员工基本信息!G2934)</f>
        <v/>
      </c>
      <c r="G2937" s="1" t="str">
        <f>IF(在职员工基本信息!B2934="","",在职员工基本信息!B2934)</f>
        <v/>
      </c>
      <c r="H2937" s="1" t="str">
        <f>IF(在职员工基本信息!C2934="","",在职员工基本信息!C2934)</f>
        <v/>
      </c>
      <c r="J2937" s="23" t="str">
        <f t="shared" si="225"/>
        <v/>
      </c>
      <c r="K2937" s="23" t="str">
        <f t="shared" si="226"/>
        <v/>
      </c>
      <c r="L2937" s="23" t="str">
        <f t="shared" si="227"/>
        <v/>
      </c>
      <c r="M2937" s="23" t="str">
        <f t="shared" si="228"/>
        <v/>
      </c>
      <c r="N2937" s="23" t="str">
        <f t="shared" si="229"/>
        <v/>
      </c>
    </row>
    <row r="2938" spans="1:14">
      <c r="A2938" s="1" t="str">
        <f>B2938&amp;COUNTIF(B$8:B2938,B2938)</f>
        <v>2926</v>
      </c>
      <c r="B2938" s="1" t="str">
        <f>IF(MONTH(在职员工基本信息!G2935)=$L$4,MONTH(在职员工基本信息!G2935),"")</f>
        <v/>
      </c>
      <c r="D2938" s="1" t="str">
        <f>IFERROR(IF(在职员工基本信息!D2935="","",在职员工基本信息!D2935),"")</f>
        <v/>
      </c>
      <c r="E2938" s="1" t="str">
        <f>IF(在职员工基本信息!E2935="","",在职员工基本信息!E2935)</f>
        <v/>
      </c>
      <c r="F2938" s="23" t="str">
        <f>IF(在职员工基本信息!G2935="","",在职员工基本信息!G2935)</f>
        <v/>
      </c>
      <c r="G2938" s="1" t="str">
        <f>IF(在职员工基本信息!B2935="","",在职员工基本信息!B2935)</f>
        <v/>
      </c>
      <c r="H2938" s="1" t="str">
        <f>IF(在职员工基本信息!C2935="","",在职员工基本信息!C2935)</f>
        <v/>
      </c>
      <c r="J2938" s="23" t="str">
        <f t="shared" si="225"/>
        <v/>
      </c>
      <c r="K2938" s="23" t="str">
        <f t="shared" si="226"/>
        <v/>
      </c>
      <c r="L2938" s="23" t="str">
        <f t="shared" si="227"/>
        <v/>
      </c>
      <c r="M2938" s="23" t="str">
        <f t="shared" si="228"/>
        <v/>
      </c>
      <c r="N2938" s="23" t="str">
        <f t="shared" si="229"/>
        <v/>
      </c>
    </row>
    <row r="2939" spans="1:14">
      <c r="A2939" s="1" t="str">
        <f>B2939&amp;COUNTIF(B$8:B2939,B2939)</f>
        <v>2927</v>
      </c>
      <c r="B2939" s="1" t="str">
        <f>IF(MONTH(在职员工基本信息!G2936)=$L$4,MONTH(在职员工基本信息!G2936),"")</f>
        <v/>
      </c>
      <c r="D2939" s="1" t="str">
        <f>IFERROR(IF(在职员工基本信息!D2936="","",在职员工基本信息!D2936),"")</f>
        <v/>
      </c>
      <c r="E2939" s="1" t="str">
        <f>IF(在职员工基本信息!E2936="","",在职员工基本信息!E2936)</f>
        <v/>
      </c>
      <c r="F2939" s="23" t="str">
        <f>IF(在职员工基本信息!G2936="","",在职员工基本信息!G2936)</f>
        <v/>
      </c>
      <c r="G2939" s="1" t="str">
        <f>IF(在职员工基本信息!B2936="","",在职员工基本信息!B2936)</f>
        <v/>
      </c>
      <c r="H2939" s="1" t="str">
        <f>IF(在职员工基本信息!C2936="","",在职员工基本信息!C2936)</f>
        <v/>
      </c>
      <c r="J2939" s="23" t="str">
        <f t="shared" si="225"/>
        <v/>
      </c>
      <c r="K2939" s="23" t="str">
        <f t="shared" si="226"/>
        <v/>
      </c>
      <c r="L2939" s="23" t="str">
        <f t="shared" si="227"/>
        <v/>
      </c>
      <c r="M2939" s="23" t="str">
        <f t="shared" si="228"/>
        <v/>
      </c>
      <c r="N2939" s="23" t="str">
        <f t="shared" si="229"/>
        <v/>
      </c>
    </row>
    <row r="2940" spans="1:14">
      <c r="A2940" s="1" t="str">
        <f>B2940&amp;COUNTIF(B$8:B2940,B2940)</f>
        <v>2928</v>
      </c>
      <c r="B2940" s="1" t="str">
        <f>IF(MONTH(在职员工基本信息!G2937)=$L$4,MONTH(在职员工基本信息!G2937),"")</f>
        <v/>
      </c>
      <c r="D2940" s="1" t="str">
        <f>IFERROR(IF(在职员工基本信息!D2937="","",在职员工基本信息!D2937),"")</f>
        <v/>
      </c>
      <c r="E2940" s="1" t="str">
        <f>IF(在职员工基本信息!E2937="","",在职员工基本信息!E2937)</f>
        <v/>
      </c>
      <c r="F2940" s="23" t="str">
        <f>IF(在职员工基本信息!G2937="","",在职员工基本信息!G2937)</f>
        <v/>
      </c>
      <c r="G2940" s="1" t="str">
        <f>IF(在职员工基本信息!B2937="","",在职员工基本信息!B2937)</f>
        <v/>
      </c>
      <c r="H2940" s="1" t="str">
        <f>IF(在职员工基本信息!C2937="","",在职员工基本信息!C2937)</f>
        <v/>
      </c>
      <c r="J2940" s="23" t="str">
        <f t="shared" si="225"/>
        <v/>
      </c>
      <c r="K2940" s="23" t="str">
        <f t="shared" si="226"/>
        <v/>
      </c>
      <c r="L2940" s="23" t="str">
        <f t="shared" si="227"/>
        <v/>
      </c>
      <c r="M2940" s="23" t="str">
        <f t="shared" si="228"/>
        <v/>
      </c>
      <c r="N2940" s="23" t="str">
        <f t="shared" si="229"/>
        <v/>
      </c>
    </row>
    <row r="2941" spans="1:14">
      <c r="A2941" s="1" t="str">
        <f>B2941&amp;COUNTIF(B$8:B2941,B2941)</f>
        <v>2929</v>
      </c>
      <c r="B2941" s="1" t="str">
        <f>IF(MONTH(在职员工基本信息!G2938)=$L$4,MONTH(在职员工基本信息!G2938),"")</f>
        <v/>
      </c>
      <c r="D2941" s="1" t="str">
        <f>IFERROR(IF(在职员工基本信息!D2938="","",在职员工基本信息!D2938),"")</f>
        <v/>
      </c>
      <c r="E2941" s="1" t="str">
        <f>IF(在职员工基本信息!E2938="","",在职员工基本信息!E2938)</f>
        <v/>
      </c>
      <c r="F2941" s="23" t="str">
        <f>IF(在职员工基本信息!G2938="","",在职员工基本信息!G2938)</f>
        <v/>
      </c>
      <c r="G2941" s="1" t="str">
        <f>IF(在职员工基本信息!B2938="","",在职员工基本信息!B2938)</f>
        <v/>
      </c>
      <c r="H2941" s="1" t="str">
        <f>IF(在职员工基本信息!C2938="","",在职员工基本信息!C2938)</f>
        <v/>
      </c>
      <c r="J2941" s="23" t="str">
        <f t="shared" si="225"/>
        <v/>
      </c>
      <c r="K2941" s="23" t="str">
        <f t="shared" si="226"/>
        <v/>
      </c>
      <c r="L2941" s="23" t="str">
        <f t="shared" si="227"/>
        <v/>
      </c>
      <c r="M2941" s="23" t="str">
        <f t="shared" si="228"/>
        <v/>
      </c>
      <c r="N2941" s="23" t="str">
        <f t="shared" si="229"/>
        <v/>
      </c>
    </row>
    <row r="2942" spans="1:14">
      <c r="A2942" s="1" t="str">
        <f>B2942&amp;COUNTIF(B$8:B2942,B2942)</f>
        <v>2930</v>
      </c>
      <c r="B2942" s="1" t="str">
        <f>IF(MONTH(在职员工基本信息!G2939)=$L$4,MONTH(在职员工基本信息!G2939),"")</f>
        <v/>
      </c>
      <c r="D2942" s="1" t="str">
        <f>IFERROR(IF(在职员工基本信息!D2939="","",在职员工基本信息!D2939),"")</f>
        <v/>
      </c>
      <c r="E2942" s="1" t="str">
        <f>IF(在职员工基本信息!E2939="","",在职员工基本信息!E2939)</f>
        <v/>
      </c>
      <c r="F2942" s="23" t="str">
        <f>IF(在职员工基本信息!G2939="","",在职员工基本信息!G2939)</f>
        <v/>
      </c>
      <c r="G2942" s="1" t="str">
        <f>IF(在职员工基本信息!B2939="","",在职员工基本信息!B2939)</f>
        <v/>
      </c>
      <c r="H2942" s="1" t="str">
        <f>IF(在职员工基本信息!C2939="","",在职员工基本信息!C2939)</f>
        <v/>
      </c>
      <c r="J2942" s="23" t="str">
        <f t="shared" si="225"/>
        <v/>
      </c>
      <c r="K2942" s="23" t="str">
        <f t="shared" si="226"/>
        <v/>
      </c>
      <c r="L2942" s="23" t="str">
        <f t="shared" si="227"/>
        <v/>
      </c>
      <c r="M2942" s="23" t="str">
        <f t="shared" si="228"/>
        <v/>
      </c>
      <c r="N2942" s="23" t="str">
        <f t="shared" si="229"/>
        <v/>
      </c>
    </row>
    <row r="2943" spans="1:14">
      <c r="A2943" s="1" t="str">
        <f>B2943&amp;COUNTIF(B$8:B2943,B2943)</f>
        <v>2931</v>
      </c>
      <c r="B2943" s="1" t="str">
        <f>IF(MONTH(在职员工基本信息!G2940)=$L$4,MONTH(在职员工基本信息!G2940),"")</f>
        <v/>
      </c>
      <c r="D2943" s="1" t="str">
        <f>IFERROR(IF(在职员工基本信息!D2940="","",在职员工基本信息!D2940),"")</f>
        <v/>
      </c>
      <c r="E2943" s="1" t="str">
        <f>IF(在职员工基本信息!E2940="","",在职员工基本信息!E2940)</f>
        <v/>
      </c>
      <c r="F2943" s="23" t="str">
        <f>IF(在职员工基本信息!G2940="","",在职员工基本信息!G2940)</f>
        <v/>
      </c>
      <c r="G2943" s="1" t="str">
        <f>IF(在职员工基本信息!B2940="","",在职员工基本信息!B2940)</f>
        <v/>
      </c>
      <c r="H2943" s="1" t="str">
        <f>IF(在职员工基本信息!C2940="","",在职员工基本信息!C2940)</f>
        <v/>
      </c>
      <c r="J2943" s="23" t="str">
        <f t="shared" si="225"/>
        <v/>
      </c>
      <c r="K2943" s="23" t="str">
        <f t="shared" si="226"/>
        <v/>
      </c>
      <c r="L2943" s="23" t="str">
        <f t="shared" si="227"/>
        <v/>
      </c>
      <c r="M2943" s="23" t="str">
        <f t="shared" si="228"/>
        <v/>
      </c>
      <c r="N2943" s="23" t="str">
        <f t="shared" si="229"/>
        <v/>
      </c>
    </row>
    <row r="2944" spans="1:14">
      <c r="A2944" s="1" t="str">
        <f>B2944&amp;COUNTIF(B$8:B2944,B2944)</f>
        <v>2932</v>
      </c>
      <c r="B2944" s="1" t="str">
        <f>IF(MONTH(在职员工基本信息!G2941)=$L$4,MONTH(在职员工基本信息!G2941),"")</f>
        <v/>
      </c>
      <c r="D2944" s="1" t="str">
        <f>IFERROR(IF(在职员工基本信息!D2941="","",在职员工基本信息!D2941),"")</f>
        <v/>
      </c>
      <c r="E2944" s="1" t="str">
        <f>IF(在职员工基本信息!E2941="","",在职员工基本信息!E2941)</f>
        <v/>
      </c>
      <c r="F2944" s="23" t="str">
        <f>IF(在职员工基本信息!G2941="","",在职员工基本信息!G2941)</f>
        <v/>
      </c>
      <c r="G2944" s="1" t="str">
        <f>IF(在职员工基本信息!B2941="","",在职员工基本信息!B2941)</f>
        <v/>
      </c>
      <c r="H2944" s="1" t="str">
        <f>IF(在职员工基本信息!C2941="","",在职员工基本信息!C2941)</f>
        <v/>
      </c>
      <c r="J2944" s="23" t="str">
        <f t="shared" si="225"/>
        <v/>
      </c>
      <c r="K2944" s="23" t="str">
        <f t="shared" si="226"/>
        <v/>
      </c>
      <c r="L2944" s="23" t="str">
        <f t="shared" si="227"/>
        <v/>
      </c>
      <c r="M2944" s="23" t="str">
        <f t="shared" si="228"/>
        <v/>
      </c>
      <c r="N2944" s="23" t="str">
        <f t="shared" si="229"/>
        <v/>
      </c>
    </row>
    <row r="2945" spans="1:14">
      <c r="A2945" s="1" t="str">
        <f>B2945&amp;COUNTIF(B$8:B2945,B2945)</f>
        <v>2933</v>
      </c>
      <c r="B2945" s="1" t="str">
        <f>IF(MONTH(在职员工基本信息!G2942)=$L$4,MONTH(在职员工基本信息!G2942),"")</f>
        <v/>
      </c>
      <c r="D2945" s="1" t="str">
        <f>IFERROR(IF(在职员工基本信息!D2942="","",在职员工基本信息!D2942),"")</f>
        <v/>
      </c>
      <c r="E2945" s="1" t="str">
        <f>IF(在职员工基本信息!E2942="","",在职员工基本信息!E2942)</f>
        <v/>
      </c>
      <c r="F2945" s="23" t="str">
        <f>IF(在职员工基本信息!G2942="","",在职员工基本信息!G2942)</f>
        <v/>
      </c>
      <c r="G2945" s="1" t="str">
        <f>IF(在职员工基本信息!B2942="","",在职员工基本信息!B2942)</f>
        <v/>
      </c>
      <c r="H2945" s="1" t="str">
        <f>IF(在职员工基本信息!C2942="","",在职员工基本信息!C2942)</f>
        <v/>
      </c>
      <c r="J2945" s="23" t="str">
        <f t="shared" si="225"/>
        <v/>
      </c>
      <c r="K2945" s="23" t="str">
        <f t="shared" si="226"/>
        <v/>
      </c>
      <c r="L2945" s="23" t="str">
        <f t="shared" si="227"/>
        <v/>
      </c>
      <c r="M2945" s="23" t="str">
        <f t="shared" si="228"/>
        <v/>
      </c>
      <c r="N2945" s="23" t="str">
        <f t="shared" si="229"/>
        <v/>
      </c>
    </row>
    <row r="2946" spans="1:14">
      <c r="A2946" s="1" t="str">
        <f>B2946&amp;COUNTIF(B$8:B2946,B2946)</f>
        <v>2934</v>
      </c>
      <c r="B2946" s="1" t="str">
        <f>IF(MONTH(在职员工基本信息!G2943)=$L$4,MONTH(在职员工基本信息!G2943),"")</f>
        <v/>
      </c>
      <c r="D2946" s="1" t="str">
        <f>IFERROR(IF(在职员工基本信息!D2943="","",在职员工基本信息!D2943),"")</f>
        <v/>
      </c>
      <c r="E2946" s="1" t="str">
        <f>IF(在职员工基本信息!E2943="","",在职员工基本信息!E2943)</f>
        <v/>
      </c>
      <c r="F2946" s="23" t="str">
        <f>IF(在职员工基本信息!G2943="","",在职员工基本信息!G2943)</f>
        <v/>
      </c>
      <c r="G2946" s="1" t="str">
        <f>IF(在职员工基本信息!B2943="","",在职员工基本信息!B2943)</f>
        <v/>
      </c>
      <c r="H2946" s="1" t="str">
        <f>IF(在职员工基本信息!C2943="","",在职员工基本信息!C2943)</f>
        <v/>
      </c>
      <c r="J2946" s="23" t="str">
        <f t="shared" si="225"/>
        <v/>
      </c>
      <c r="K2946" s="23" t="str">
        <f t="shared" si="226"/>
        <v/>
      </c>
      <c r="L2946" s="23" t="str">
        <f t="shared" si="227"/>
        <v/>
      </c>
      <c r="M2946" s="23" t="str">
        <f t="shared" si="228"/>
        <v/>
      </c>
      <c r="N2946" s="23" t="str">
        <f t="shared" si="229"/>
        <v/>
      </c>
    </row>
    <row r="2947" spans="1:14">
      <c r="A2947" s="1" t="str">
        <f>B2947&amp;COUNTIF(B$8:B2947,B2947)</f>
        <v>2935</v>
      </c>
      <c r="B2947" s="1" t="str">
        <f>IF(MONTH(在职员工基本信息!G2944)=$L$4,MONTH(在职员工基本信息!G2944),"")</f>
        <v/>
      </c>
      <c r="D2947" s="1" t="str">
        <f>IFERROR(IF(在职员工基本信息!D2944="","",在职员工基本信息!D2944),"")</f>
        <v/>
      </c>
      <c r="E2947" s="1" t="str">
        <f>IF(在职员工基本信息!E2944="","",在职员工基本信息!E2944)</f>
        <v/>
      </c>
      <c r="F2947" s="23" t="str">
        <f>IF(在职员工基本信息!G2944="","",在职员工基本信息!G2944)</f>
        <v/>
      </c>
      <c r="G2947" s="1" t="str">
        <f>IF(在职员工基本信息!B2944="","",在职员工基本信息!B2944)</f>
        <v/>
      </c>
      <c r="H2947" s="1" t="str">
        <f>IF(在职员工基本信息!C2944="","",在职员工基本信息!C2944)</f>
        <v/>
      </c>
      <c r="J2947" s="23" t="str">
        <f t="shared" si="225"/>
        <v/>
      </c>
      <c r="K2947" s="23" t="str">
        <f t="shared" si="226"/>
        <v/>
      </c>
      <c r="L2947" s="23" t="str">
        <f t="shared" si="227"/>
        <v/>
      </c>
      <c r="M2947" s="23" t="str">
        <f t="shared" si="228"/>
        <v/>
      </c>
      <c r="N2947" s="23" t="str">
        <f t="shared" si="229"/>
        <v/>
      </c>
    </row>
    <row r="2948" spans="1:14">
      <c r="A2948" s="1" t="str">
        <f>B2948&amp;COUNTIF(B$8:B2948,B2948)</f>
        <v>2936</v>
      </c>
      <c r="B2948" s="1" t="str">
        <f>IF(MONTH(在职员工基本信息!G2945)=$L$4,MONTH(在职员工基本信息!G2945),"")</f>
        <v/>
      </c>
      <c r="D2948" s="1" t="str">
        <f>IFERROR(IF(在职员工基本信息!D2945="","",在职员工基本信息!D2945),"")</f>
        <v/>
      </c>
      <c r="E2948" s="1" t="str">
        <f>IF(在职员工基本信息!E2945="","",在职员工基本信息!E2945)</f>
        <v/>
      </c>
      <c r="F2948" s="23" t="str">
        <f>IF(在职员工基本信息!G2945="","",在职员工基本信息!G2945)</f>
        <v/>
      </c>
      <c r="G2948" s="1" t="str">
        <f>IF(在职员工基本信息!B2945="","",在职员工基本信息!B2945)</f>
        <v/>
      </c>
      <c r="H2948" s="1" t="str">
        <f>IF(在职员工基本信息!C2945="","",在职员工基本信息!C2945)</f>
        <v/>
      </c>
      <c r="J2948" s="23" t="str">
        <f t="shared" si="225"/>
        <v/>
      </c>
      <c r="K2948" s="23" t="str">
        <f t="shared" si="226"/>
        <v/>
      </c>
      <c r="L2948" s="23" t="str">
        <f t="shared" si="227"/>
        <v/>
      </c>
      <c r="M2948" s="23" t="str">
        <f t="shared" si="228"/>
        <v/>
      </c>
      <c r="N2948" s="23" t="str">
        <f t="shared" si="229"/>
        <v/>
      </c>
    </row>
    <row r="2949" spans="1:14">
      <c r="A2949" s="1" t="str">
        <f>B2949&amp;COUNTIF(B$8:B2949,B2949)</f>
        <v>2937</v>
      </c>
      <c r="B2949" s="1" t="str">
        <f>IF(MONTH(在职员工基本信息!G2946)=$L$4,MONTH(在职员工基本信息!G2946),"")</f>
        <v/>
      </c>
      <c r="D2949" s="1" t="str">
        <f>IFERROR(IF(在职员工基本信息!D2946="","",在职员工基本信息!D2946),"")</f>
        <v/>
      </c>
      <c r="E2949" s="1" t="str">
        <f>IF(在职员工基本信息!E2946="","",在职员工基本信息!E2946)</f>
        <v/>
      </c>
      <c r="F2949" s="23" t="str">
        <f>IF(在职员工基本信息!G2946="","",在职员工基本信息!G2946)</f>
        <v/>
      </c>
      <c r="G2949" s="1" t="str">
        <f>IF(在职员工基本信息!B2946="","",在职员工基本信息!B2946)</f>
        <v/>
      </c>
      <c r="H2949" s="1" t="str">
        <f>IF(在职员工基本信息!C2946="","",在职员工基本信息!C2946)</f>
        <v/>
      </c>
      <c r="J2949" s="23" t="str">
        <f t="shared" si="225"/>
        <v/>
      </c>
      <c r="K2949" s="23" t="str">
        <f t="shared" si="226"/>
        <v/>
      </c>
      <c r="L2949" s="23" t="str">
        <f t="shared" si="227"/>
        <v/>
      </c>
      <c r="M2949" s="23" t="str">
        <f t="shared" si="228"/>
        <v/>
      </c>
      <c r="N2949" s="23" t="str">
        <f t="shared" si="229"/>
        <v/>
      </c>
    </row>
    <row r="2950" spans="1:14">
      <c r="A2950" s="1" t="str">
        <f>B2950&amp;COUNTIF(B$8:B2950,B2950)</f>
        <v>2938</v>
      </c>
      <c r="B2950" s="1" t="str">
        <f>IF(MONTH(在职员工基本信息!G2947)=$L$4,MONTH(在职员工基本信息!G2947),"")</f>
        <v/>
      </c>
      <c r="D2950" s="1" t="str">
        <f>IFERROR(IF(在职员工基本信息!D2947="","",在职员工基本信息!D2947),"")</f>
        <v/>
      </c>
      <c r="E2950" s="1" t="str">
        <f>IF(在职员工基本信息!E2947="","",在职员工基本信息!E2947)</f>
        <v/>
      </c>
      <c r="F2950" s="23" t="str">
        <f>IF(在职员工基本信息!G2947="","",在职员工基本信息!G2947)</f>
        <v/>
      </c>
      <c r="G2950" s="1" t="str">
        <f>IF(在职员工基本信息!B2947="","",在职员工基本信息!B2947)</f>
        <v/>
      </c>
      <c r="H2950" s="1" t="str">
        <f>IF(在职员工基本信息!C2947="","",在职员工基本信息!C2947)</f>
        <v/>
      </c>
      <c r="J2950" s="23" t="str">
        <f t="shared" si="225"/>
        <v/>
      </c>
      <c r="K2950" s="23" t="str">
        <f t="shared" si="226"/>
        <v/>
      </c>
      <c r="L2950" s="23" t="str">
        <f t="shared" si="227"/>
        <v/>
      </c>
      <c r="M2950" s="23" t="str">
        <f t="shared" si="228"/>
        <v/>
      </c>
      <c r="N2950" s="23" t="str">
        <f t="shared" si="229"/>
        <v/>
      </c>
    </row>
    <row r="2951" spans="1:14">
      <c r="A2951" s="1" t="str">
        <f>B2951&amp;COUNTIF(B$8:B2951,B2951)</f>
        <v>2939</v>
      </c>
      <c r="B2951" s="1" t="str">
        <f>IF(MONTH(在职员工基本信息!G2948)=$L$4,MONTH(在职员工基本信息!G2948),"")</f>
        <v/>
      </c>
      <c r="D2951" s="1" t="str">
        <f>IFERROR(IF(在职员工基本信息!D2948="","",在职员工基本信息!D2948),"")</f>
        <v/>
      </c>
      <c r="E2951" s="1" t="str">
        <f>IF(在职员工基本信息!E2948="","",在职员工基本信息!E2948)</f>
        <v/>
      </c>
      <c r="F2951" s="23" t="str">
        <f>IF(在职员工基本信息!G2948="","",在职员工基本信息!G2948)</f>
        <v/>
      </c>
      <c r="G2951" s="1" t="str">
        <f>IF(在职员工基本信息!B2948="","",在职员工基本信息!B2948)</f>
        <v/>
      </c>
      <c r="H2951" s="1" t="str">
        <f>IF(在职员工基本信息!C2948="","",在职员工基本信息!C2948)</f>
        <v/>
      </c>
      <c r="J2951" s="23" t="str">
        <f t="shared" si="225"/>
        <v/>
      </c>
      <c r="K2951" s="23" t="str">
        <f t="shared" si="226"/>
        <v/>
      </c>
      <c r="L2951" s="23" t="str">
        <f t="shared" si="227"/>
        <v/>
      </c>
      <c r="M2951" s="23" t="str">
        <f t="shared" si="228"/>
        <v/>
      </c>
      <c r="N2951" s="23" t="str">
        <f t="shared" si="229"/>
        <v/>
      </c>
    </row>
    <row r="2952" spans="1:14">
      <c r="A2952" s="1" t="str">
        <f>B2952&amp;COUNTIF(B$8:B2952,B2952)</f>
        <v>2940</v>
      </c>
      <c r="B2952" s="1" t="str">
        <f>IF(MONTH(在职员工基本信息!G2949)=$L$4,MONTH(在职员工基本信息!G2949),"")</f>
        <v/>
      </c>
      <c r="D2952" s="1" t="str">
        <f>IFERROR(IF(在职员工基本信息!D2949="","",在职员工基本信息!D2949),"")</f>
        <v/>
      </c>
      <c r="E2952" s="1" t="str">
        <f>IF(在职员工基本信息!E2949="","",在职员工基本信息!E2949)</f>
        <v/>
      </c>
      <c r="F2952" s="23" t="str">
        <f>IF(在职员工基本信息!G2949="","",在职员工基本信息!G2949)</f>
        <v/>
      </c>
      <c r="G2952" s="1" t="str">
        <f>IF(在职员工基本信息!B2949="","",在职员工基本信息!B2949)</f>
        <v/>
      </c>
      <c r="H2952" s="1" t="str">
        <f>IF(在职员工基本信息!C2949="","",在职员工基本信息!C2949)</f>
        <v/>
      </c>
      <c r="J2952" s="23" t="str">
        <f t="shared" ref="J2952:J3015" si="230">IFERROR(VLOOKUP($L$4&amp;(ROW()-7),$A:$H,4,0),"")</f>
        <v/>
      </c>
      <c r="K2952" s="23" t="str">
        <f t="shared" ref="K2952:K3015" si="231">IFERROR(VLOOKUP($L$4&amp;(ROW()-7),$A:$H,5,0),"")</f>
        <v/>
      </c>
      <c r="L2952" s="23" t="str">
        <f t="shared" ref="L2952:L3015" si="232">IFERROR(VLOOKUP($L$4&amp;(ROW()-7),$A:$H,6,0),"")</f>
        <v/>
      </c>
      <c r="M2952" s="23" t="str">
        <f t="shared" ref="M2952:M3015" si="233">IFERROR(VLOOKUP($L$4&amp;(ROW()-7),$A:$H,7,0),"")</f>
        <v/>
      </c>
      <c r="N2952" s="23" t="str">
        <f t="shared" ref="N2952:N3015" si="234">IFERROR(VLOOKUP($L$4&amp;(ROW()-7),$A:$H,8,0),"")</f>
        <v/>
      </c>
    </row>
    <row r="2953" spans="1:14">
      <c r="A2953" s="1" t="str">
        <f>B2953&amp;COUNTIF(B$8:B2953,B2953)</f>
        <v>2941</v>
      </c>
      <c r="B2953" s="1" t="str">
        <f>IF(MONTH(在职员工基本信息!G2950)=$L$4,MONTH(在职员工基本信息!G2950),"")</f>
        <v/>
      </c>
      <c r="D2953" s="1" t="str">
        <f>IFERROR(IF(在职员工基本信息!D2950="","",在职员工基本信息!D2950),"")</f>
        <v/>
      </c>
      <c r="E2953" s="1" t="str">
        <f>IF(在职员工基本信息!E2950="","",在职员工基本信息!E2950)</f>
        <v/>
      </c>
      <c r="F2953" s="23" t="str">
        <f>IF(在职员工基本信息!G2950="","",在职员工基本信息!G2950)</f>
        <v/>
      </c>
      <c r="G2953" s="1" t="str">
        <f>IF(在职员工基本信息!B2950="","",在职员工基本信息!B2950)</f>
        <v/>
      </c>
      <c r="H2953" s="1" t="str">
        <f>IF(在职员工基本信息!C2950="","",在职员工基本信息!C2950)</f>
        <v/>
      </c>
      <c r="J2953" s="23" t="str">
        <f t="shared" si="230"/>
        <v/>
      </c>
      <c r="K2953" s="23" t="str">
        <f t="shared" si="231"/>
        <v/>
      </c>
      <c r="L2953" s="23" t="str">
        <f t="shared" si="232"/>
        <v/>
      </c>
      <c r="M2953" s="23" t="str">
        <f t="shared" si="233"/>
        <v/>
      </c>
      <c r="N2953" s="23" t="str">
        <f t="shared" si="234"/>
        <v/>
      </c>
    </row>
    <row r="2954" spans="1:14">
      <c r="A2954" s="1" t="str">
        <f>B2954&amp;COUNTIF(B$8:B2954,B2954)</f>
        <v>2942</v>
      </c>
      <c r="B2954" s="1" t="str">
        <f>IF(MONTH(在职员工基本信息!G2951)=$L$4,MONTH(在职员工基本信息!G2951),"")</f>
        <v/>
      </c>
      <c r="D2954" s="1" t="str">
        <f>IFERROR(IF(在职员工基本信息!D2951="","",在职员工基本信息!D2951),"")</f>
        <v/>
      </c>
      <c r="E2954" s="1" t="str">
        <f>IF(在职员工基本信息!E2951="","",在职员工基本信息!E2951)</f>
        <v/>
      </c>
      <c r="F2954" s="23" t="str">
        <f>IF(在职员工基本信息!G2951="","",在职员工基本信息!G2951)</f>
        <v/>
      </c>
      <c r="G2954" s="1" t="str">
        <f>IF(在职员工基本信息!B2951="","",在职员工基本信息!B2951)</f>
        <v/>
      </c>
      <c r="H2954" s="1" t="str">
        <f>IF(在职员工基本信息!C2951="","",在职员工基本信息!C2951)</f>
        <v/>
      </c>
      <c r="J2954" s="23" t="str">
        <f t="shared" si="230"/>
        <v/>
      </c>
      <c r="K2954" s="23" t="str">
        <f t="shared" si="231"/>
        <v/>
      </c>
      <c r="L2954" s="23" t="str">
        <f t="shared" si="232"/>
        <v/>
      </c>
      <c r="M2954" s="23" t="str">
        <f t="shared" si="233"/>
        <v/>
      </c>
      <c r="N2954" s="23" t="str">
        <f t="shared" si="234"/>
        <v/>
      </c>
    </row>
    <row r="2955" spans="1:14">
      <c r="A2955" s="1" t="str">
        <f>B2955&amp;COUNTIF(B$8:B2955,B2955)</f>
        <v>2943</v>
      </c>
      <c r="B2955" s="1" t="str">
        <f>IF(MONTH(在职员工基本信息!G2952)=$L$4,MONTH(在职员工基本信息!G2952),"")</f>
        <v/>
      </c>
      <c r="D2955" s="1" t="str">
        <f>IFERROR(IF(在职员工基本信息!D2952="","",在职员工基本信息!D2952),"")</f>
        <v/>
      </c>
      <c r="E2955" s="1" t="str">
        <f>IF(在职员工基本信息!E2952="","",在职员工基本信息!E2952)</f>
        <v/>
      </c>
      <c r="F2955" s="23" t="str">
        <f>IF(在职员工基本信息!G2952="","",在职员工基本信息!G2952)</f>
        <v/>
      </c>
      <c r="G2955" s="1" t="str">
        <f>IF(在职员工基本信息!B2952="","",在职员工基本信息!B2952)</f>
        <v/>
      </c>
      <c r="H2955" s="1" t="str">
        <f>IF(在职员工基本信息!C2952="","",在职员工基本信息!C2952)</f>
        <v/>
      </c>
      <c r="J2955" s="23" t="str">
        <f t="shared" si="230"/>
        <v/>
      </c>
      <c r="K2955" s="23" t="str">
        <f t="shared" si="231"/>
        <v/>
      </c>
      <c r="L2955" s="23" t="str">
        <f t="shared" si="232"/>
        <v/>
      </c>
      <c r="M2955" s="23" t="str">
        <f t="shared" si="233"/>
        <v/>
      </c>
      <c r="N2955" s="23" t="str">
        <f t="shared" si="234"/>
        <v/>
      </c>
    </row>
    <row r="2956" spans="1:14">
      <c r="A2956" s="1" t="str">
        <f>B2956&amp;COUNTIF(B$8:B2956,B2956)</f>
        <v>2944</v>
      </c>
      <c r="B2956" s="1" t="str">
        <f>IF(MONTH(在职员工基本信息!G2953)=$L$4,MONTH(在职员工基本信息!G2953),"")</f>
        <v/>
      </c>
      <c r="D2956" s="1" t="str">
        <f>IFERROR(IF(在职员工基本信息!D2953="","",在职员工基本信息!D2953),"")</f>
        <v/>
      </c>
      <c r="E2956" s="1" t="str">
        <f>IF(在职员工基本信息!E2953="","",在职员工基本信息!E2953)</f>
        <v/>
      </c>
      <c r="F2956" s="23" t="str">
        <f>IF(在职员工基本信息!G2953="","",在职员工基本信息!G2953)</f>
        <v/>
      </c>
      <c r="G2956" s="1" t="str">
        <f>IF(在职员工基本信息!B2953="","",在职员工基本信息!B2953)</f>
        <v/>
      </c>
      <c r="H2956" s="1" t="str">
        <f>IF(在职员工基本信息!C2953="","",在职员工基本信息!C2953)</f>
        <v/>
      </c>
      <c r="J2956" s="23" t="str">
        <f t="shared" si="230"/>
        <v/>
      </c>
      <c r="K2956" s="23" t="str">
        <f t="shared" si="231"/>
        <v/>
      </c>
      <c r="L2956" s="23" t="str">
        <f t="shared" si="232"/>
        <v/>
      </c>
      <c r="M2956" s="23" t="str">
        <f t="shared" si="233"/>
        <v/>
      </c>
      <c r="N2956" s="23" t="str">
        <f t="shared" si="234"/>
        <v/>
      </c>
    </row>
    <row r="2957" spans="1:14">
      <c r="A2957" s="1" t="str">
        <f>B2957&amp;COUNTIF(B$8:B2957,B2957)</f>
        <v>2945</v>
      </c>
      <c r="B2957" s="1" t="str">
        <f>IF(MONTH(在职员工基本信息!G2954)=$L$4,MONTH(在职员工基本信息!G2954),"")</f>
        <v/>
      </c>
      <c r="D2957" s="1" t="str">
        <f>IFERROR(IF(在职员工基本信息!D2954="","",在职员工基本信息!D2954),"")</f>
        <v/>
      </c>
      <c r="E2957" s="1" t="str">
        <f>IF(在职员工基本信息!E2954="","",在职员工基本信息!E2954)</f>
        <v/>
      </c>
      <c r="F2957" s="23" t="str">
        <f>IF(在职员工基本信息!G2954="","",在职员工基本信息!G2954)</f>
        <v/>
      </c>
      <c r="G2957" s="1" t="str">
        <f>IF(在职员工基本信息!B2954="","",在职员工基本信息!B2954)</f>
        <v/>
      </c>
      <c r="H2957" s="1" t="str">
        <f>IF(在职员工基本信息!C2954="","",在职员工基本信息!C2954)</f>
        <v/>
      </c>
      <c r="J2957" s="23" t="str">
        <f t="shared" si="230"/>
        <v/>
      </c>
      <c r="K2957" s="23" t="str">
        <f t="shared" si="231"/>
        <v/>
      </c>
      <c r="L2957" s="23" t="str">
        <f t="shared" si="232"/>
        <v/>
      </c>
      <c r="M2957" s="23" t="str">
        <f t="shared" si="233"/>
        <v/>
      </c>
      <c r="N2957" s="23" t="str">
        <f t="shared" si="234"/>
        <v/>
      </c>
    </row>
    <row r="2958" spans="1:14">
      <c r="A2958" s="1" t="str">
        <f>B2958&amp;COUNTIF(B$8:B2958,B2958)</f>
        <v>2946</v>
      </c>
      <c r="B2958" s="1" t="str">
        <f>IF(MONTH(在职员工基本信息!G2955)=$L$4,MONTH(在职员工基本信息!G2955),"")</f>
        <v/>
      </c>
      <c r="D2958" s="1" t="str">
        <f>IFERROR(IF(在职员工基本信息!D2955="","",在职员工基本信息!D2955),"")</f>
        <v/>
      </c>
      <c r="E2958" s="1" t="str">
        <f>IF(在职员工基本信息!E2955="","",在职员工基本信息!E2955)</f>
        <v/>
      </c>
      <c r="F2958" s="23" t="str">
        <f>IF(在职员工基本信息!G2955="","",在职员工基本信息!G2955)</f>
        <v/>
      </c>
      <c r="G2958" s="1" t="str">
        <f>IF(在职员工基本信息!B2955="","",在职员工基本信息!B2955)</f>
        <v/>
      </c>
      <c r="H2958" s="1" t="str">
        <f>IF(在职员工基本信息!C2955="","",在职员工基本信息!C2955)</f>
        <v/>
      </c>
      <c r="J2958" s="23" t="str">
        <f t="shared" si="230"/>
        <v/>
      </c>
      <c r="K2958" s="23" t="str">
        <f t="shared" si="231"/>
        <v/>
      </c>
      <c r="L2958" s="23" t="str">
        <f t="shared" si="232"/>
        <v/>
      </c>
      <c r="M2958" s="23" t="str">
        <f t="shared" si="233"/>
        <v/>
      </c>
      <c r="N2958" s="23" t="str">
        <f t="shared" si="234"/>
        <v/>
      </c>
    </row>
    <row r="2959" spans="1:14">
      <c r="A2959" s="1" t="str">
        <f>B2959&amp;COUNTIF(B$8:B2959,B2959)</f>
        <v>2947</v>
      </c>
      <c r="B2959" s="1" t="str">
        <f>IF(MONTH(在职员工基本信息!G2956)=$L$4,MONTH(在职员工基本信息!G2956),"")</f>
        <v/>
      </c>
      <c r="D2959" s="1" t="str">
        <f>IFERROR(IF(在职员工基本信息!D2956="","",在职员工基本信息!D2956),"")</f>
        <v/>
      </c>
      <c r="E2959" s="1" t="str">
        <f>IF(在职员工基本信息!E2956="","",在职员工基本信息!E2956)</f>
        <v/>
      </c>
      <c r="F2959" s="23" t="str">
        <f>IF(在职员工基本信息!G2956="","",在职员工基本信息!G2956)</f>
        <v/>
      </c>
      <c r="G2959" s="1" t="str">
        <f>IF(在职员工基本信息!B2956="","",在职员工基本信息!B2956)</f>
        <v/>
      </c>
      <c r="H2959" s="1" t="str">
        <f>IF(在职员工基本信息!C2956="","",在职员工基本信息!C2956)</f>
        <v/>
      </c>
      <c r="J2959" s="23" t="str">
        <f t="shared" si="230"/>
        <v/>
      </c>
      <c r="K2959" s="23" t="str">
        <f t="shared" si="231"/>
        <v/>
      </c>
      <c r="L2959" s="23" t="str">
        <f t="shared" si="232"/>
        <v/>
      </c>
      <c r="M2959" s="23" t="str">
        <f t="shared" si="233"/>
        <v/>
      </c>
      <c r="N2959" s="23" t="str">
        <f t="shared" si="234"/>
        <v/>
      </c>
    </row>
    <row r="2960" spans="1:14">
      <c r="A2960" s="1" t="str">
        <f>B2960&amp;COUNTIF(B$8:B2960,B2960)</f>
        <v>2948</v>
      </c>
      <c r="B2960" s="1" t="str">
        <f>IF(MONTH(在职员工基本信息!G2957)=$L$4,MONTH(在职员工基本信息!G2957),"")</f>
        <v/>
      </c>
      <c r="D2960" s="1" t="str">
        <f>IFERROR(IF(在职员工基本信息!D2957="","",在职员工基本信息!D2957),"")</f>
        <v/>
      </c>
      <c r="E2960" s="1" t="str">
        <f>IF(在职员工基本信息!E2957="","",在职员工基本信息!E2957)</f>
        <v/>
      </c>
      <c r="F2960" s="23" t="str">
        <f>IF(在职员工基本信息!G2957="","",在职员工基本信息!G2957)</f>
        <v/>
      </c>
      <c r="G2960" s="1" t="str">
        <f>IF(在职员工基本信息!B2957="","",在职员工基本信息!B2957)</f>
        <v/>
      </c>
      <c r="H2960" s="1" t="str">
        <f>IF(在职员工基本信息!C2957="","",在职员工基本信息!C2957)</f>
        <v/>
      </c>
      <c r="J2960" s="23" t="str">
        <f t="shared" si="230"/>
        <v/>
      </c>
      <c r="K2960" s="23" t="str">
        <f t="shared" si="231"/>
        <v/>
      </c>
      <c r="L2960" s="23" t="str">
        <f t="shared" si="232"/>
        <v/>
      </c>
      <c r="M2960" s="23" t="str">
        <f t="shared" si="233"/>
        <v/>
      </c>
      <c r="N2960" s="23" t="str">
        <f t="shared" si="234"/>
        <v/>
      </c>
    </row>
    <row r="2961" spans="1:14">
      <c r="A2961" s="1" t="str">
        <f>B2961&amp;COUNTIF(B$8:B2961,B2961)</f>
        <v>2949</v>
      </c>
      <c r="B2961" s="1" t="str">
        <f>IF(MONTH(在职员工基本信息!G2958)=$L$4,MONTH(在职员工基本信息!G2958),"")</f>
        <v/>
      </c>
      <c r="D2961" s="1" t="str">
        <f>IFERROR(IF(在职员工基本信息!D2958="","",在职员工基本信息!D2958),"")</f>
        <v/>
      </c>
      <c r="E2961" s="1" t="str">
        <f>IF(在职员工基本信息!E2958="","",在职员工基本信息!E2958)</f>
        <v/>
      </c>
      <c r="F2961" s="23" t="str">
        <f>IF(在职员工基本信息!G2958="","",在职员工基本信息!G2958)</f>
        <v/>
      </c>
      <c r="G2961" s="1" t="str">
        <f>IF(在职员工基本信息!B2958="","",在职员工基本信息!B2958)</f>
        <v/>
      </c>
      <c r="H2961" s="1" t="str">
        <f>IF(在职员工基本信息!C2958="","",在职员工基本信息!C2958)</f>
        <v/>
      </c>
      <c r="J2961" s="23" t="str">
        <f t="shared" si="230"/>
        <v/>
      </c>
      <c r="K2961" s="23" t="str">
        <f t="shared" si="231"/>
        <v/>
      </c>
      <c r="L2961" s="23" t="str">
        <f t="shared" si="232"/>
        <v/>
      </c>
      <c r="M2961" s="23" t="str">
        <f t="shared" si="233"/>
        <v/>
      </c>
      <c r="N2961" s="23" t="str">
        <f t="shared" si="234"/>
        <v/>
      </c>
    </row>
    <row r="2962" spans="1:14">
      <c r="A2962" s="1" t="str">
        <f>B2962&amp;COUNTIF(B$8:B2962,B2962)</f>
        <v>2950</v>
      </c>
      <c r="B2962" s="1" t="str">
        <f>IF(MONTH(在职员工基本信息!G2959)=$L$4,MONTH(在职员工基本信息!G2959),"")</f>
        <v/>
      </c>
      <c r="D2962" s="1" t="str">
        <f>IFERROR(IF(在职员工基本信息!D2959="","",在职员工基本信息!D2959),"")</f>
        <v/>
      </c>
      <c r="E2962" s="1" t="str">
        <f>IF(在职员工基本信息!E2959="","",在职员工基本信息!E2959)</f>
        <v/>
      </c>
      <c r="F2962" s="23" t="str">
        <f>IF(在职员工基本信息!G2959="","",在职员工基本信息!G2959)</f>
        <v/>
      </c>
      <c r="G2962" s="1" t="str">
        <f>IF(在职员工基本信息!B2959="","",在职员工基本信息!B2959)</f>
        <v/>
      </c>
      <c r="H2962" s="1" t="str">
        <f>IF(在职员工基本信息!C2959="","",在职员工基本信息!C2959)</f>
        <v/>
      </c>
      <c r="J2962" s="23" t="str">
        <f t="shared" si="230"/>
        <v/>
      </c>
      <c r="K2962" s="23" t="str">
        <f t="shared" si="231"/>
        <v/>
      </c>
      <c r="L2962" s="23" t="str">
        <f t="shared" si="232"/>
        <v/>
      </c>
      <c r="M2962" s="23" t="str">
        <f t="shared" si="233"/>
        <v/>
      </c>
      <c r="N2962" s="23" t="str">
        <f t="shared" si="234"/>
        <v/>
      </c>
    </row>
    <row r="2963" spans="1:14">
      <c r="A2963" s="1" t="str">
        <f>B2963&amp;COUNTIF(B$8:B2963,B2963)</f>
        <v>2951</v>
      </c>
      <c r="B2963" s="1" t="str">
        <f>IF(MONTH(在职员工基本信息!G2960)=$L$4,MONTH(在职员工基本信息!G2960),"")</f>
        <v/>
      </c>
      <c r="D2963" s="1" t="str">
        <f>IFERROR(IF(在职员工基本信息!D2960="","",在职员工基本信息!D2960),"")</f>
        <v/>
      </c>
      <c r="E2963" s="1" t="str">
        <f>IF(在职员工基本信息!E2960="","",在职员工基本信息!E2960)</f>
        <v/>
      </c>
      <c r="F2963" s="23" t="str">
        <f>IF(在职员工基本信息!G2960="","",在职员工基本信息!G2960)</f>
        <v/>
      </c>
      <c r="G2963" s="1" t="str">
        <f>IF(在职员工基本信息!B2960="","",在职员工基本信息!B2960)</f>
        <v/>
      </c>
      <c r="H2963" s="1" t="str">
        <f>IF(在职员工基本信息!C2960="","",在职员工基本信息!C2960)</f>
        <v/>
      </c>
      <c r="J2963" s="23" t="str">
        <f t="shared" si="230"/>
        <v/>
      </c>
      <c r="K2963" s="23" t="str">
        <f t="shared" si="231"/>
        <v/>
      </c>
      <c r="L2963" s="23" t="str">
        <f t="shared" si="232"/>
        <v/>
      </c>
      <c r="M2963" s="23" t="str">
        <f t="shared" si="233"/>
        <v/>
      </c>
      <c r="N2963" s="23" t="str">
        <f t="shared" si="234"/>
        <v/>
      </c>
    </row>
    <row r="2964" spans="1:14">
      <c r="A2964" s="1" t="str">
        <f>B2964&amp;COUNTIF(B$8:B2964,B2964)</f>
        <v>2952</v>
      </c>
      <c r="B2964" s="1" t="str">
        <f>IF(MONTH(在职员工基本信息!G2961)=$L$4,MONTH(在职员工基本信息!G2961),"")</f>
        <v/>
      </c>
      <c r="D2964" s="1" t="str">
        <f>IFERROR(IF(在职员工基本信息!D2961="","",在职员工基本信息!D2961),"")</f>
        <v/>
      </c>
      <c r="E2964" s="1" t="str">
        <f>IF(在职员工基本信息!E2961="","",在职员工基本信息!E2961)</f>
        <v/>
      </c>
      <c r="F2964" s="23" t="str">
        <f>IF(在职员工基本信息!G2961="","",在职员工基本信息!G2961)</f>
        <v/>
      </c>
      <c r="G2964" s="1" t="str">
        <f>IF(在职员工基本信息!B2961="","",在职员工基本信息!B2961)</f>
        <v/>
      </c>
      <c r="H2964" s="1" t="str">
        <f>IF(在职员工基本信息!C2961="","",在职员工基本信息!C2961)</f>
        <v/>
      </c>
      <c r="J2964" s="23" t="str">
        <f t="shared" si="230"/>
        <v/>
      </c>
      <c r="K2964" s="23" t="str">
        <f t="shared" si="231"/>
        <v/>
      </c>
      <c r="L2964" s="23" t="str">
        <f t="shared" si="232"/>
        <v/>
      </c>
      <c r="M2964" s="23" t="str">
        <f t="shared" si="233"/>
        <v/>
      </c>
      <c r="N2964" s="23" t="str">
        <f t="shared" si="234"/>
        <v/>
      </c>
    </row>
    <row r="2965" spans="1:14">
      <c r="A2965" s="1" t="str">
        <f>B2965&amp;COUNTIF(B$8:B2965,B2965)</f>
        <v>2953</v>
      </c>
      <c r="B2965" s="1" t="str">
        <f>IF(MONTH(在职员工基本信息!G2962)=$L$4,MONTH(在职员工基本信息!G2962),"")</f>
        <v/>
      </c>
      <c r="D2965" s="1" t="str">
        <f>IFERROR(IF(在职员工基本信息!D2962="","",在职员工基本信息!D2962),"")</f>
        <v/>
      </c>
      <c r="E2965" s="1" t="str">
        <f>IF(在职员工基本信息!E2962="","",在职员工基本信息!E2962)</f>
        <v/>
      </c>
      <c r="F2965" s="23" t="str">
        <f>IF(在职员工基本信息!G2962="","",在职员工基本信息!G2962)</f>
        <v/>
      </c>
      <c r="G2965" s="1" t="str">
        <f>IF(在职员工基本信息!B2962="","",在职员工基本信息!B2962)</f>
        <v/>
      </c>
      <c r="H2965" s="1" t="str">
        <f>IF(在职员工基本信息!C2962="","",在职员工基本信息!C2962)</f>
        <v/>
      </c>
      <c r="J2965" s="23" t="str">
        <f t="shared" si="230"/>
        <v/>
      </c>
      <c r="K2965" s="23" t="str">
        <f t="shared" si="231"/>
        <v/>
      </c>
      <c r="L2965" s="23" t="str">
        <f t="shared" si="232"/>
        <v/>
      </c>
      <c r="M2965" s="23" t="str">
        <f t="shared" si="233"/>
        <v/>
      </c>
      <c r="N2965" s="23" t="str">
        <f t="shared" si="234"/>
        <v/>
      </c>
    </row>
    <row r="2966" spans="1:14">
      <c r="A2966" s="1" t="str">
        <f>B2966&amp;COUNTIF(B$8:B2966,B2966)</f>
        <v>2954</v>
      </c>
      <c r="B2966" s="1" t="str">
        <f>IF(MONTH(在职员工基本信息!G2963)=$L$4,MONTH(在职员工基本信息!G2963),"")</f>
        <v/>
      </c>
      <c r="D2966" s="1" t="str">
        <f>IFERROR(IF(在职员工基本信息!D2963="","",在职员工基本信息!D2963),"")</f>
        <v/>
      </c>
      <c r="E2966" s="1" t="str">
        <f>IF(在职员工基本信息!E2963="","",在职员工基本信息!E2963)</f>
        <v/>
      </c>
      <c r="F2966" s="23" t="str">
        <f>IF(在职员工基本信息!G2963="","",在职员工基本信息!G2963)</f>
        <v/>
      </c>
      <c r="G2966" s="1" t="str">
        <f>IF(在职员工基本信息!B2963="","",在职员工基本信息!B2963)</f>
        <v/>
      </c>
      <c r="H2966" s="1" t="str">
        <f>IF(在职员工基本信息!C2963="","",在职员工基本信息!C2963)</f>
        <v/>
      </c>
      <c r="J2966" s="23" t="str">
        <f t="shared" si="230"/>
        <v/>
      </c>
      <c r="K2966" s="23" t="str">
        <f t="shared" si="231"/>
        <v/>
      </c>
      <c r="L2966" s="23" t="str">
        <f t="shared" si="232"/>
        <v/>
      </c>
      <c r="M2966" s="23" t="str">
        <f t="shared" si="233"/>
        <v/>
      </c>
      <c r="N2966" s="23" t="str">
        <f t="shared" si="234"/>
        <v/>
      </c>
    </row>
    <row r="2967" spans="1:14">
      <c r="A2967" s="1" t="str">
        <f>B2967&amp;COUNTIF(B$8:B2967,B2967)</f>
        <v>2955</v>
      </c>
      <c r="B2967" s="1" t="str">
        <f>IF(MONTH(在职员工基本信息!G2964)=$L$4,MONTH(在职员工基本信息!G2964),"")</f>
        <v/>
      </c>
      <c r="D2967" s="1" t="str">
        <f>IFERROR(IF(在职员工基本信息!D2964="","",在职员工基本信息!D2964),"")</f>
        <v/>
      </c>
      <c r="E2967" s="1" t="str">
        <f>IF(在职员工基本信息!E2964="","",在职员工基本信息!E2964)</f>
        <v/>
      </c>
      <c r="F2967" s="23" t="str">
        <f>IF(在职员工基本信息!G2964="","",在职员工基本信息!G2964)</f>
        <v/>
      </c>
      <c r="G2967" s="1" t="str">
        <f>IF(在职员工基本信息!B2964="","",在职员工基本信息!B2964)</f>
        <v/>
      </c>
      <c r="H2967" s="1" t="str">
        <f>IF(在职员工基本信息!C2964="","",在职员工基本信息!C2964)</f>
        <v/>
      </c>
      <c r="J2967" s="23" t="str">
        <f t="shared" si="230"/>
        <v/>
      </c>
      <c r="K2967" s="23" t="str">
        <f t="shared" si="231"/>
        <v/>
      </c>
      <c r="L2967" s="23" t="str">
        <f t="shared" si="232"/>
        <v/>
      </c>
      <c r="M2967" s="23" t="str">
        <f t="shared" si="233"/>
        <v/>
      </c>
      <c r="N2967" s="23" t="str">
        <f t="shared" si="234"/>
        <v/>
      </c>
    </row>
    <row r="2968" spans="1:14">
      <c r="A2968" s="1" t="str">
        <f>B2968&amp;COUNTIF(B$8:B2968,B2968)</f>
        <v>2956</v>
      </c>
      <c r="B2968" s="1" t="str">
        <f>IF(MONTH(在职员工基本信息!G2965)=$L$4,MONTH(在职员工基本信息!G2965),"")</f>
        <v/>
      </c>
      <c r="D2968" s="1" t="str">
        <f>IFERROR(IF(在职员工基本信息!D2965="","",在职员工基本信息!D2965),"")</f>
        <v/>
      </c>
      <c r="E2968" s="1" t="str">
        <f>IF(在职员工基本信息!E2965="","",在职员工基本信息!E2965)</f>
        <v/>
      </c>
      <c r="F2968" s="23" t="str">
        <f>IF(在职员工基本信息!G2965="","",在职员工基本信息!G2965)</f>
        <v/>
      </c>
      <c r="G2968" s="1" t="str">
        <f>IF(在职员工基本信息!B2965="","",在职员工基本信息!B2965)</f>
        <v/>
      </c>
      <c r="H2968" s="1" t="str">
        <f>IF(在职员工基本信息!C2965="","",在职员工基本信息!C2965)</f>
        <v/>
      </c>
      <c r="J2968" s="23" t="str">
        <f t="shared" si="230"/>
        <v/>
      </c>
      <c r="K2968" s="23" t="str">
        <f t="shared" si="231"/>
        <v/>
      </c>
      <c r="L2968" s="23" t="str">
        <f t="shared" si="232"/>
        <v/>
      </c>
      <c r="M2968" s="23" t="str">
        <f t="shared" si="233"/>
        <v/>
      </c>
      <c r="N2968" s="23" t="str">
        <f t="shared" si="234"/>
        <v/>
      </c>
    </row>
    <row r="2969" spans="1:14">
      <c r="A2969" s="1" t="str">
        <f>B2969&amp;COUNTIF(B$8:B2969,B2969)</f>
        <v>2957</v>
      </c>
      <c r="B2969" s="1" t="str">
        <f>IF(MONTH(在职员工基本信息!G2966)=$L$4,MONTH(在职员工基本信息!G2966),"")</f>
        <v/>
      </c>
      <c r="D2969" s="1" t="str">
        <f>IFERROR(IF(在职员工基本信息!D2966="","",在职员工基本信息!D2966),"")</f>
        <v/>
      </c>
      <c r="E2969" s="1" t="str">
        <f>IF(在职员工基本信息!E2966="","",在职员工基本信息!E2966)</f>
        <v/>
      </c>
      <c r="F2969" s="23" t="str">
        <f>IF(在职员工基本信息!G2966="","",在职员工基本信息!G2966)</f>
        <v/>
      </c>
      <c r="G2969" s="1" t="str">
        <f>IF(在职员工基本信息!B2966="","",在职员工基本信息!B2966)</f>
        <v/>
      </c>
      <c r="H2969" s="1" t="str">
        <f>IF(在职员工基本信息!C2966="","",在职员工基本信息!C2966)</f>
        <v/>
      </c>
      <c r="J2969" s="23" t="str">
        <f t="shared" si="230"/>
        <v/>
      </c>
      <c r="K2969" s="23" t="str">
        <f t="shared" si="231"/>
        <v/>
      </c>
      <c r="L2969" s="23" t="str">
        <f t="shared" si="232"/>
        <v/>
      </c>
      <c r="M2969" s="23" t="str">
        <f t="shared" si="233"/>
        <v/>
      </c>
      <c r="N2969" s="23" t="str">
        <f t="shared" si="234"/>
        <v/>
      </c>
    </row>
    <row r="2970" spans="1:14">
      <c r="A2970" s="1" t="str">
        <f>B2970&amp;COUNTIF(B$8:B2970,B2970)</f>
        <v>2958</v>
      </c>
      <c r="B2970" s="1" t="str">
        <f>IF(MONTH(在职员工基本信息!G2967)=$L$4,MONTH(在职员工基本信息!G2967),"")</f>
        <v/>
      </c>
      <c r="D2970" s="1" t="str">
        <f>IFERROR(IF(在职员工基本信息!D2967="","",在职员工基本信息!D2967),"")</f>
        <v/>
      </c>
      <c r="E2970" s="1" t="str">
        <f>IF(在职员工基本信息!E2967="","",在职员工基本信息!E2967)</f>
        <v/>
      </c>
      <c r="F2970" s="23" t="str">
        <f>IF(在职员工基本信息!G2967="","",在职员工基本信息!G2967)</f>
        <v/>
      </c>
      <c r="G2970" s="1" t="str">
        <f>IF(在职员工基本信息!B2967="","",在职员工基本信息!B2967)</f>
        <v/>
      </c>
      <c r="H2970" s="1" t="str">
        <f>IF(在职员工基本信息!C2967="","",在职员工基本信息!C2967)</f>
        <v/>
      </c>
      <c r="J2970" s="23" t="str">
        <f t="shared" si="230"/>
        <v/>
      </c>
      <c r="K2970" s="23" t="str">
        <f t="shared" si="231"/>
        <v/>
      </c>
      <c r="L2970" s="23" t="str">
        <f t="shared" si="232"/>
        <v/>
      </c>
      <c r="M2970" s="23" t="str">
        <f t="shared" si="233"/>
        <v/>
      </c>
      <c r="N2970" s="23" t="str">
        <f t="shared" si="234"/>
        <v/>
      </c>
    </row>
    <row r="2971" spans="1:14">
      <c r="A2971" s="1" t="str">
        <f>B2971&amp;COUNTIF(B$8:B2971,B2971)</f>
        <v>2959</v>
      </c>
      <c r="B2971" s="1" t="str">
        <f>IF(MONTH(在职员工基本信息!G2968)=$L$4,MONTH(在职员工基本信息!G2968),"")</f>
        <v/>
      </c>
      <c r="D2971" s="1" t="str">
        <f>IFERROR(IF(在职员工基本信息!D2968="","",在职员工基本信息!D2968),"")</f>
        <v/>
      </c>
      <c r="E2971" s="1" t="str">
        <f>IF(在职员工基本信息!E2968="","",在职员工基本信息!E2968)</f>
        <v/>
      </c>
      <c r="F2971" s="23" t="str">
        <f>IF(在职员工基本信息!G2968="","",在职员工基本信息!G2968)</f>
        <v/>
      </c>
      <c r="G2971" s="1" t="str">
        <f>IF(在职员工基本信息!B2968="","",在职员工基本信息!B2968)</f>
        <v/>
      </c>
      <c r="H2971" s="1" t="str">
        <f>IF(在职员工基本信息!C2968="","",在职员工基本信息!C2968)</f>
        <v/>
      </c>
      <c r="J2971" s="23" t="str">
        <f t="shared" si="230"/>
        <v/>
      </c>
      <c r="K2971" s="23" t="str">
        <f t="shared" si="231"/>
        <v/>
      </c>
      <c r="L2971" s="23" t="str">
        <f t="shared" si="232"/>
        <v/>
      </c>
      <c r="M2971" s="23" t="str">
        <f t="shared" si="233"/>
        <v/>
      </c>
      <c r="N2971" s="23" t="str">
        <f t="shared" si="234"/>
        <v/>
      </c>
    </row>
    <row r="2972" spans="1:14">
      <c r="A2972" s="1" t="str">
        <f>B2972&amp;COUNTIF(B$8:B2972,B2972)</f>
        <v>2960</v>
      </c>
      <c r="B2972" s="1" t="str">
        <f>IF(MONTH(在职员工基本信息!G2969)=$L$4,MONTH(在职员工基本信息!G2969),"")</f>
        <v/>
      </c>
      <c r="D2972" s="1" t="str">
        <f>IFERROR(IF(在职员工基本信息!D2969="","",在职员工基本信息!D2969),"")</f>
        <v/>
      </c>
      <c r="E2972" s="1" t="str">
        <f>IF(在职员工基本信息!E2969="","",在职员工基本信息!E2969)</f>
        <v/>
      </c>
      <c r="F2972" s="23" t="str">
        <f>IF(在职员工基本信息!G2969="","",在职员工基本信息!G2969)</f>
        <v/>
      </c>
      <c r="G2972" s="1" t="str">
        <f>IF(在职员工基本信息!B2969="","",在职员工基本信息!B2969)</f>
        <v/>
      </c>
      <c r="H2972" s="1" t="str">
        <f>IF(在职员工基本信息!C2969="","",在职员工基本信息!C2969)</f>
        <v/>
      </c>
      <c r="J2972" s="23" t="str">
        <f t="shared" si="230"/>
        <v/>
      </c>
      <c r="K2972" s="23" t="str">
        <f t="shared" si="231"/>
        <v/>
      </c>
      <c r="L2972" s="23" t="str">
        <f t="shared" si="232"/>
        <v/>
      </c>
      <c r="M2972" s="23" t="str">
        <f t="shared" si="233"/>
        <v/>
      </c>
      <c r="N2972" s="23" t="str">
        <f t="shared" si="234"/>
        <v/>
      </c>
    </row>
    <row r="2973" spans="1:14">
      <c r="A2973" s="1" t="str">
        <f>B2973&amp;COUNTIF(B$8:B2973,B2973)</f>
        <v>2961</v>
      </c>
      <c r="B2973" s="1" t="str">
        <f>IF(MONTH(在职员工基本信息!G2970)=$L$4,MONTH(在职员工基本信息!G2970),"")</f>
        <v/>
      </c>
      <c r="D2973" s="1" t="str">
        <f>IFERROR(IF(在职员工基本信息!D2970="","",在职员工基本信息!D2970),"")</f>
        <v/>
      </c>
      <c r="E2973" s="1" t="str">
        <f>IF(在职员工基本信息!E2970="","",在职员工基本信息!E2970)</f>
        <v/>
      </c>
      <c r="F2973" s="23" t="str">
        <f>IF(在职员工基本信息!G2970="","",在职员工基本信息!G2970)</f>
        <v/>
      </c>
      <c r="G2973" s="1" t="str">
        <f>IF(在职员工基本信息!B2970="","",在职员工基本信息!B2970)</f>
        <v/>
      </c>
      <c r="H2973" s="1" t="str">
        <f>IF(在职员工基本信息!C2970="","",在职员工基本信息!C2970)</f>
        <v/>
      </c>
      <c r="J2973" s="23" t="str">
        <f t="shared" si="230"/>
        <v/>
      </c>
      <c r="K2973" s="23" t="str">
        <f t="shared" si="231"/>
        <v/>
      </c>
      <c r="L2973" s="23" t="str">
        <f t="shared" si="232"/>
        <v/>
      </c>
      <c r="M2973" s="23" t="str">
        <f t="shared" si="233"/>
        <v/>
      </c>
      <c r="N2973" s="23" t="str">
        <f t="shared" si="234"/>
        <v/>
      </c>
    </row>
    <row r="2974" spans="1:14">
      <c r="A2974" s="1" t="str">
        <f>B2974&amp;COUNTIF(B$8:B2974,B2974)</f>
        <v>2962</v>
      </c>
      <c r="B2974" s="1" t="str">
        <f>IF(MONTH(在职员工基本信息!G2971)=$L$4,MONTH(在职员工基本信息!G2971),"")</f>
        <v/>
      </c>
      <c r="D2974" s="1" t="str">
        <f>IFERROR(IF(在职员工基本信息!D2971="","",在职员工基本信息!D2971),"")</f>
        <v/>
      </c>
      <c r="E2974" s="1" t="str">
        <f>IF(在职员工基本信息!E2971="","",在职员工基本信息!E2971)</f>
        <v/>
      </c>
      <c r="F2974" s="23" t="str">
        <f>IF(在职员工基本信息!G2971="","",在职员工基本信息!G2971)</f>
        <v/>
      </c>
      <c r="G2974" s="1" t="str">
        <f>IF(在职员工基本信息!B2971="","",在职员工基本信息!B2971)</f>
        <v/>
      </c>
      <c r="H2974" s="1" t="str">
        <f>IF(在职员工基本信息!C2971="","",在职员工基本信息!C2971)</f>
        <v/>
      </c>
      <c r="J2974" s="23" t="str">
        <f t="shared" si="230"/>
        <v/>
      </c>
      <c r="K2974" s="23" t="str">
        <f t="shared" si="231"/>
        <v/>
      </c>
      <c r="L2974" s="23" t="str">
        <f t="shared" si="232"/>
        <v/>
      </c>
      <c r="M2974" s="23" t="str">
        <f t="shared" si="233"/>
        <v/>
      </c>
      <c r="N2974" s="23" t="str">
        <f t="shared" si="234"/>
        <v/>
      </c>
    </row>
    <row r="2975" spans="1:14">
      <c r="A2975" s="1" t="str">
        <f>B2975&amp;COUNTIF(B$8:B2975,B2975)</f>
        <v>2963</v>
      </c>
      <c r="B2975" s="1" t="str">
        <f>IF(MONTH(在职员工基本信息!G2972)=$L$4,MONTH(在职员工基本信息!G2972),"")</f>
        <v/>
      </c>
      <c r="D2975" s="1" t="str">
        <f>IFERROR(IF(在职员工基本信息!D2972="","",在职员工基本信息!D2972),"")</f>
        <v/>
      </c>
      <c r="E2975" s="1" t="str">
        <f>IF(在职员工基本信息!E2972="","",在职员工基本信息!E2972)</f>
        <v/>
      </c>
      <c r="F2975" s="23" t="str">
        <f>IF(在职员工基本信息!G2972="","",在职员工基本信息!G2972)</f>
        <v/>
      </c>
      <c r="G2975" s="1" t="str">
        <f>IF(在职员工基本信息!B2972="","",在职员工基本信息!B2972)</f>
        <v/>
      </c>
      <c r="H2975" s="1" t="str">
        <f>IF(在职员工基本信息!C2972="","",在职员工基本信息!C2972)</f>
        <v/>
      </c>
      <c r="J2975" s="23" t="str">
        <f t="shared" si="230"/>
        <v/>
      </c>
      <c r="K2975" s="23" t="str">
        <f t="shared" si="231"/>
        <v/>
      </c>
      <c r="L2975" s="23" t="str">
        <f t="shared" si="232"/>
        <v/>
      </c>
      <c r="M2975" s="23" t="str">
        <f t="shared" si="233"/>
        <v/>
      </c>
      <c r="N2975" s="23" t="str">
        <f t="shared" si="234"/>
        <v/>
      </c>
    </row>
    <row r="2976" spans="1:14">
      <c r="A2976" s="1" t="str">
        <f>B2976&amp;COUNTIF(B$8:B2976,B2976)</f>
        <v>2964</v>
      </c>
      <c r="B2976" s="1" t="str">
        <f>IF(MONTH(在职员工基本信息!G2973)=$L$4,MONTH(在职员工基本信息!G2973),"")</f>
        <v/>
      </c>
      <c r="D2976" s="1" t="str">
        <f>IFERROR(IF(在职员工基本信息!D2973="","",在职员工基本信息!D2973),"")</f>
        <v/>
      </c>
      <c r="E2976" s="1" t="str">
        <f>IF(在职员工基本信息!E2973="","",在职员工基本信息!E2973)</f>
        <v/>
      </c>
      <c r="F2976" s="23" t="str">
        <f>IF(在职员工基本信息!G2973="","",在职员工基本信息!G2973)</f>
        <v/>
      </c>
      <c r="G2976" s="1" t="str">
        <f>IF(在职员工基本信息!B2973="","",在职员工基本信息!B2973)</f>
        <v/>
      </c>
      <c r="H2976" s="1" t="str">
        <f>IF(在职员工基本信息!C2973="","",在职员工基本信息!C2973)</f>
        <v/>
      </c>
      <c r="J2976" s="23" t="str">
        <f t="shared" si="230"/>
        <v/>
      </c>
      <c r="K2976" s="23" t="str">
        <f t="shared" si="231"/>
        <v/>
      </c>
      <c r="L2976" s="23" t="str">
        <f t="shared" si="232"/>
        <v/>
      </c>
      <c r="M2976" s="23" t="str">
        <f t="shared" si="233"/>
        <v/>
      </c>
      <c r="N2976" s="23" t="str">
        <f t="shared" si="234"/>
        <v/>
      </c>
    </row>
    <row r="2977" spans="1:14">
      <c r="A2977" s="1" t="str">
        <f>B2977&amp;COUNTIF(B$8:B2977,B2977)</f>
        <v>2965</v>
      </c>
      <c r="B2977" s="1" t="str">
        <f>IF(MONTH(在职员工基本信息!G2974)=$L$4,MONTH(在职员工基本信息!G2974),"")</f>
        <v/>
      </c>
      <c r="D2977" s="1" t="str">
        <f>IFERROR(IF(在职员工基本信息!D2974="","",在职员工基本信息!D2974),"")</f>
        <v/>
      </c>
      <c r="E2977" s="1" t="str">
        <f>IF(在职员工基本信息!E2974="","",在职员工基本信息!E2974)</f>
        <v/>
      </c>
      <c r="F2977" s="23" t="str">
        <f>IF(在职员工基本信息!G2974="","",在职员工基本信息!G2974)</f>
        <v/>
      </c>
      <c r="G2977" s="1" t="str">
        <f>IF(在职员工基本信息!B2974="","",在职员工基本信息!B2974)</f>
        <v/>
      </c>
      <c r="H2977" s="1" t="str">
        <f>IF(在职员工基本信息!C2974="","",在职员工基本信息!C2974)</f>
        <v/>
      </c>
      <c r="J2977" s="23" t="str">
        <f t="shared" si="230"/>
        <v/>
      </c>
      <c r="K2977" s="23" t="str">
        <f t="shared" si="231"/>
        <v/>
      </c>
      <c r="L2977" s="23" t="str">
        <f t="shared" si="232"/>
        <v/>
      </c>
      <c r="M2977" s="23" t="str">
        <f t="shared" si="233"/>
        <v/>
      </c>
      <c r="N2977" s="23" t="str">
        <f t="shared" si="234"/>
        <v/>
      </c>
    </row>
    <row r="2978" spans="1:14">
      <c r="A2978" s="1" t="str">
        <f>B2978&amp;COUNTIF(B$8:B2978,B2978)</f>
        <v>2966</v>
      </c>
      <c r="B2978" s="1" t="str">
        <f>IF(MONTH(在职员工基本信息!G2975)=$L$4,MONTH(在职员工基本信息!G2975),"")</f>
        <v/>
      </c>
      <c r="D2978" s="1" t="str">
        <f>IFERROR(IF(在职员工基本信息!D2975="","",在职员工基本信息!D2975),"")</f>
        <v/>
      </c>
      <c r="E2978" s="1" t="str">
        <f>IF(在职员工基本信息!E2975="","",在职员工基本信息!E2975)</f>
        <v/>
      </c>
      <c r="F2978" s="23" t="str">
        <f>IF(在职员工基本信息!G2975="","",在职员工基本信息!G2975)</f>
        <v/>
      </c>
      <c r="G2978" s="1" t="str">
        <f>IF(在职员工基本信息!B2975="","",在职员工基本信息!B2975)</f>
        <v/>
      </c>
      <c r="H2978" s="1" t="str">
        <f>IF(在职员工基本信息!C2975="","",在职员工基本信息!C2975)</f>
        <v/>
      </c>
      <c r="J2978" s="23" t="str">
        <f t="shared" si="230"/>
        <v/>
      </c>
      <c r="K2978" s="23" t="str">
        <f t="shared" si="231"/>
        <v/>
      </c>
      <c r="L2978" s="23" t="str">
        <f t="shared" si="232"/>
        <v/>
      </c>
      <c r="M2978" s="23" t="str">
        <f t="shared" si="233"/>
        <v/>
      </c>
      <c r="N2978" s="23" t="str">
        <f t="shared" si="234"/>
        <v/>
      </c>
    </row>
    <row r="2979" spans="1:14">
      <c r="A2979" s="1" t="str">
        <f>B2979&amp;COUNTIF(B$8:B2979,B2979)</f>
        <v>2967</v>
      </c>
      <c r="B2979" s="1" t="str">
        <f>IF(MONTH(在职员工基本信息!G2976)=$L$4,MONTH(在职员工基本信息!G2976),"")</f>
        <v/>
      </c>
      <c r="D2979" s="1" t="str">
        <f>IFERROR(IF(在职员工基本信息!D2976="","",在职员工基本信息!D2976),"")</f>
        <v/>
      </c>
      <c r="E2979" s="1" t="str">
        <f>IF(在职员工基本信息!E2976="","",在职员工基本信息!E2976)</f>
        <v/>
      </c>
      <c r="F2979" s="23" t="str">
        <f>IF(在职员工基本信息!G2976="","",在职员工基本信息!G2976)</f>
        <v/>
      </c>
      <c r="G2979" s="1" t="str">
        <f>IF(在职员工基本信息!B2976="","",在职员工基本信息!B2976)</f>
        <v/>
      </c>
      <c r="H2979" s="1" t="str">
        <f>IF(在职员工基本信息!C2976="","",在职员工基本信息!C2976)</f>
        <v/>
      </c>
      <c r="J2979" s="23" t="str">
        <f t="shared" si="230"/>
        <v/>
      </c>
      <c r="K2979" s="23" t="str">
        <f t="shared" si="231"/>
        <v/>
      </c>
      <c r="L2979" s="23" t="str">
        <f t="shared" si="232"/>
        <v/>
      </c>
      <c r="M2979" s="23" t="str">
        <f t="shared" si="233"/>
        <v/>
      </c>
      <c r="N2979" s="23" t="str">
        <f t="shared" si="234"/>
        <v/>
      </c>
    </row>
    <row r="2980" spans="1:14">
      <c r="A2980" s="1" t="str">
        <f>B2980&amp;COUNTIF(B$8:B2980,B2980)</f>
        <v>2968</v>
      </c>
      <c r="B2980" s="1" t="str">
        <f>IF(MONTH(在职员工基本信息!G2977)=$L$4,MONTH(在职员工基本信息!G2977),"")</f>
        <v/>
      </c>
      <c r="D2980" s="1" t="str">
        <f>IFERROR(IF(在职员工基本信息!D2977="","",在职员工基本信息!D2977),"")</f>
        <v/>
      </c>
      <c r="E2980" s="1" t="str">
        <f>IF(在职员工基本信息!E2977="","",在职员工基本信息!E2977)</f>
        <v/>
      </c>
      <c r="F2980" s="23" t="str">
        <f>IF(在职员工基本信息!G2977="","",在职员工基本信息!G2977)</f>
        <v/>
      </c>
      <c r="G2980" s="1" t="str">
        <f>IF(在职员工基本信息!B2977="","",在职员工基本信息!B2977)</f>
        <v/>
      </c>
      <c r="H2980" s="1" t="str">
        <f>IF(在职员工基本信息!C2977="","",在职员工基本信息!C2977)</f>
        <v/>
      </c>
      <c r="J2980" s="23" t="str">
        <f t="shared" si="230"/>
        <v/>
      </c>
      <c r="K2980" s="23" t="str">
        <f t="shared" si="231"/>
        <v/>
      </c>
      <c r="L2980" s="23" t="str">
        <f t="shared" si="232"/>
        <v/>
      </c>
      <c r="M2980" s="23" t="str">
        <f t="shared" si="233"/>
        <v/>
      </c>
      <c r="N2980" s="23" t="str">
        <f t="shared" si="234"/>
        <v/>
      </c>
    </row>
    <row r="2981" spans="1:14">
      <c r="A2981" s="1" t="str">
        <f>B2981&amp;COUNTIF(B$8:B2981,B2981)</f>
        <v>2969</v>
      </c>
      <c r="B2981" s="1" t="str">
        <f>IF(MONTH(在职员工基本信息!G2978)=$L$4,MONTH(在职员工基本信息!G2978),"")</f>
        <v/>
      </c>
      <c r="D2981" s="1" t="str">
        <f>IFERROR(IF(在职员工基本信息!D2978="","",在职员工基本信息!D2978),"")</f>
        <v/>
      </c>
      <c r="E2981" s="1" t="str">
        <f>IF(在职员工基本信息!E2978="","",在职员工基本信息!E2978)</f>
        <v/>
      </c>
      <c r="F2981" s="23" t="str">
        <f>IF(在职员工基本信息!G2978="","",在职员工基本信息!G2978)</f>
        <v/>
      </c>
      <c r="G2981" s="1" t="str">
        <f>IF(在职员工基本信息!B2978="","",在职员工基本信息!B2978)</f>
        <v/>
      </c>
      <c r="H2981" s="1" t="str">
        <f>IF(在职员工基本信息!C2978="","",在职员工基本信息!C2978)</f>
        <v/>
      </c>
      <c r="J2981" s="23" t="str">
        <f t="shared" si="230"/>
        <v/>
      </c>
      <c r="K2981" s="23" t="str">
        <f t="shared" si="231"/>
        <v/>
      </c>
      <c r="L2981" s="23" t="str">
        <f t="shared" si="232"/>
        <v/>
      </c>
      <c r="M2981" s="23" t="str">
        <f t="shared" si="233"/>
        <v/>
      </c>
      <c r="N2981" s="23" t="str">
        <f t="shared" si="234"/>
        <v/>
      </c>
    </row>
    <row r="2982" spans="1:14">
      <c r="A2982" s="1" t="str">
        <f>B2982&amp;COUNTIF(B$8:B2982,B2982)</f>
        <v>2970</v>
      </c>
      <c r="B2982" s="1" t="str">
        <f>IF(MONTH(在职员工基本信息!G2979)=$L$4,MONTH(在职员工基本信息!G2979),"")</f>
        <v/>
      </c>
      <c r="D2982" s="1" t="str">
        <f>IFERROR(IF(在职员工基本信息!D2979="","",在职员工基本信息!D2979),"")</f>
        <v/>
      </c>
      <c r="E2982" s="1" t="str">
        <f>IF(在职员工基本信息!E2979="","",在职员工基本信息!E2979)</f>
        <v/>
      </c>
      <c r="F2982" s="23" t="str">
        <f>IF(在职员工基本信息!G2979="","",在职员工基本信息!G2979)</f>
        <v/>
      </c>
      <c r="G2982" s="1" t="str">
        <f>IF(在职员工基本信息!B2979="","",在职员工基本信息!B2979)</f>
        <v/>
      </c>
      <c r="H2982" s="1" t="str">
        <f>IF(在职员工基本信息!C2979="","",在职员工基本信息!C2979)</f>
        <v/>
      </c>
      <c r="J2982" s="23" t="str">
        <f t="shared" si="230"/>
        <v/>
      </c>
      <c r="K2982" s="23" t="str">
        <f t="shared" si="231"/>
        <v/>
      </c>
      <c r="L2982" s="23" t="str">
        <f t="shared" si="232"/>
        <v/>
      </c>
      <c r="M2982" s="23" t="str">
        <f t="shared" si="233"/>
        <v/>
      </c>
      <c r="N2982" s="23" t="str">
        <f t="shared" si="234"/>
        <v/>
      </c>
    </row>
    <row r="2983" spans="1:14">
      <c r="A2983" s="1" t="str">
        <f>B2983&amp;COUNTIF(B$8:B2983,B2983)</f>
        <v>2971</v>
      </c>
      <c r="B2983" s="1" t="str">
        <f>IF(MONTH(在职员工基本信息!G2980)=$L$4,MONTH(在职员工基本信息!G2980),"")</f>
        <v/>
      </c>
      <c r="D2983" s="1" t="str">
        <f>IFERROR(IF(在职员工基本信息!D2980="","",在职员工基本信息!D2980),"")</f>
        <v/>
      </c>
      <c r="E2983" s="1" t="str">
        <f>IF(在职员工基本信息!E2980="","",在职员工基本信息!E2980)</f>
        <v/>
      </c>
      <c r="F2983" s="23" t="str">
        <f>IF(在职员工基本信息!G2980="","",在职员工基本信息!G2980)</f>
        <v/>
      </c>
      <c r="G2983" s="1" t="str">
        <f>IF(在职员工基本信息!B2980="","",在职员工基本信息!B2980)</f>
        <v/>
      </c>
      <c r="H2983" s="1" t="str">
        <f>IF(在职员工基本信息!C2980="","",在职员工基本信息!C2980)</f>
        <v/>
      </c>
      <c r="J2983" s="23" t="str">
        <f t="shared" si="230"/>
        <v/>
      </c>
      <c r="K2983" s="23" t="str">
        <f t="shared" si="231"/>
        <v/>
      </c>
      <c r="L2983" s="23" t="str">
        <f t="shared" si="232"/>
        <v/>
      </c>
      <c r="M2983" s="23" t="str">
        <f t="shared" si="233"/>
        <v/>
      </c>
      <c r="N2983" s="23" t="str">
        <f t="shared" si="234"/>
        <v/>
      </c>
    </row>
    <row r="2984" spans="1:14">
      <c r="A2984" s="1" t="str">
        <f>B2984&amp;COUNTIF(B$8:B2984,B2984)</f>
        <v>2972</v>
      </c>
      <c r="B2984" s="1" t="str">
        <f>IF(MONTH(在职员工基本信息!G2981)=$L$4,MONTH(在职员工基本信息!G2981),"")</f>
        <v/>
      </c>
      <c r="D2984" s="1" t="str">
        <f>IFERROR(IF(在职员工基本信息!D2981="","",在职员工基本信息!D2981),"")</f>
        <v/>
      </c>
      <c r="E2984" s="1" t="str">
        <f>IF(在职员工基本信息!E2981="","",在职员工基本信息!E2981)</f>
        <v/>
      </c>
      <c r="F2984" s="23" t="str">
        <f>IF(在职员工基本信息!G2981="","",在职员工基本信息!G2981)</f>
        <v/>
      </c>
      <c r="G2984" s="1" t="str">
        <f>IF(在职员工基本信息!B2981="","",在职员工基本信息!B2981)</f>
        <v/>
      </c>
      <c r="H2984" s="1" t="str">
        <f>IF(在职员工基本信息!C2981="","",在职员工基本信息!C2981)</f>
        <v/>
      </c>
      <c r="J2984" s="23" t="str">
        <f t="shared" si="230"/>
        <v/>
      </c>
      <c r="K2984" s="23" t="str">
        <f t="shared" si="231"/>
        <v/>
      </c>
      <c r="L2984" s="23" t="str">
        <f t="shared" si="232"/>
        <v/>
      </c>
      <c r="M2984" s="23" t="str">
        <f t="shared" si="233"/>
        <v/>
      </c>
      <c r="N2984" s="23" t="str">
        <f t="shared" si="234"/>
        <v/>
      </c>
    </row>
    <row r="2985" spans="1:14">
      <c r="A2985" s="1" t="str">
        <f>B2985&amp;COUNTIF(B$8:B2985,B2985)</f>
        <v>2973</v>
      </c>
      <c r="B2985" s="1" t="str">
        <f>IF(MONTH(在职员工基本信息!G2982)=$L$4,MONTH(在职员工基本信息!G2982),"")</f>
        <v/>
      </c>
      <c r="D2985" s="1" t="str">
        <f>IFERROR(IF(在职员工基本信息!D2982="","",在职员工基本信息!D2982),"")</f>
        <v/>
      </c>
      <c r="E2985" s="1" t="str">
        <f>IF(在职员工基本信息!E2982="","",在职员工基本信息!E2982)</f>
        <v/>
      </c>
      <c r="F2985" s="23" t="str">
        <f>IF(在职员工基本信息!G2982="","",在职员工基本信息!G2982)</f>
        <v/>
      </c>
      <c r="G2985" s="1" t="str">
        <f>IF(在职员工基本信息!B2982="","",在职员工基本信息!B2982)</f>
        <v/>
      </c>
      <c r="H2985" s="1" t="str">
        <f>IF(在职员工基本信息!C2982="","",在职员工基本信息!C2982)</f>
        <v/>
      </c>
      <c r="J2985" s="23" t="str">
        <f t="shared" si="230"/>
        <v/>
      </c>
      <c r="K2985" s="23" t="str">
        <f t="shared" si="231"/>
        <v/>
      </c>
      <c r="L2985" s="23" t="str">
        <f t="shared" si="232"/>
        <v/>
      </c>
      <c r="M2985" s="23" t="str">
        <f t="shared" si="233"/>
        <v/>
      </c>
      <c r="N2985" s="23" t="str">
        <f t="shared" si="234"/>
        <v/>
      </c>
    </row>
    <row r="2986" spans="1:14">
      <c r="A2986" s="1" t="str">
        <f>B2986&amp;COUNTIF(B$8:B2986,B2986)</f>
        <v>2974</v>
      </c>
      <c r="B2986" s="1" t="str">
        <f>IF(MONTH(在职员工基本信息!G2983)=$L$4,MONTH(在职员工基本信息!G2983),"")</f>
        <v/>
      </c>
      <c r="D2986" s="1" t="str">
        <f>IFERROR(IF(在职员工基本信息!D2983="","",在职员工基本信息!D2983),"")</f>
        <v/>
      </c>
      <c r="E2986" s="1" t="str">
        <f>IF(在职员工基本信息!E2983="","",在职员工基本信息!E2983)</f>
        <v/>
      </c>
      <c r="F2986" s="23" t="str">
        <f>IF(在职员工基本信息!G2983="","",在职员工基本信息!G2983)</f>
        <v/>
      </c>
      <c r="G2986" s="1" t="str">
        <f>IF(在职员工基本信息!B2983="","",在职员工基本信息!B2983)</f>
        <v/>
      </c>
      <c r="H2986" s="1" t="str">
        <f>IF(在职员工基本信息!C2983="","",在职员工基本信息!C2983)</f>
        <v/>
      </c>
      <c r="J2986" s="23" t="str">
        <f t="shared" si="230"/>
        <v/>
      </c>
      <c r="K2986" s="23" t="str">
        <f t="shared" si="231"/>
        <v/>
      </c>
      <c r="L2986" s="23" t="str">
        <f t="shared" si="232"/>
        <v/>
      </c>
      <c r="M2986" s="23" t="str">
        <f t="shared" si="233"/>
        <v/>
      </c>
      <c r="N2986" s="23" t="str">
        <f t="shared" si="234"/>
        <v/>
      </c>
    </row>
    <row r="2987" spans="1:14">
      <c r="A2987" s="1" t="str">
        <f>B2987&amp;COUNTIF(B$8:B2987,B2987)</f>
        <v>2975</v>
      </c>
      <c r="B2987" s="1" t="str">
        <f>IF(MONTH(在职员工基本信息!G2984)=$L$4,MONTH(在职员工基本信息!G2984),"")</f>
        <v/>
      </c>
      <c r="D2987" s="1" t="str">
        <f>IFERROR(IF(在职员工基本信息!D2984="","",在职员工基本信息!D2984),"")</f>
        <v/>
      </c>
      <c r="E2987" s="1" t="str">
        <f>IF(在职员工基本信息!E2984="","",在职员工基本信息!E2984)</f>
        <v/>
      </c>
      <c r="F2987" s="23" t="str">
        <f>IF(在职员工基本信息!G2984="","",在职员工基本信息!G2984)</f>
        <v/>
      </c>
      <c r="G2987" s="1" t="str">
        <f>IF(在职员工基本信息!B2984="","",在职员工基本信息!B2984)</f>
        <v/>
      </c>
      <c r="H2987" s="1" t="str">
        <f>IF(在职员工基本信息!C2984="","",在职员工基本信息!C2984)</f>
        <v/>
      </c>
      <c r="J2987" s="23" t="str">
        <f t="shared" si="230"/>
        <v/>
      </c>
      <c r="K2987" s="23" t="str">
        <f t="shared" si="231"/>
        <v/>
      </c>
      <c r="L2987" s="23" t="str">
        <f t="shared" si="232"/>
        <v/>
      </c>
      <c r="M2987" s="23" t="str">
        <f t="shared" si="233"/>
        <v/>
      </c>
      <c r="N2987" s="23" t="str">
        <f t="shared" si="234"/>
        <v/>
      </c>
    </row>
    <row r="2988" spans="1:14">
      <c r="A2988" s="1" t="str">
        <f>B2988&amp;COUNTIF(B$8:B2988,B2988)</f>
        <v>2976</v>
      </c>
      <c r="B2988" s="1" t="str">
        <f>IF(MONTH(在职员工基本信息!G2985)=$L$4,MONTH(在职员工基本信息!G2985),"")</f>
        <v/>
      </c>
      <c r="D2988" s="1" t="str">
        <f>IFERROR(IF(在职员工基本信息!D2985="","",在职员工基本信息!D2985),"")</f>
        <v/>
      </c>
      <c r="E2988" s="1" t="str">
        <f>IF(在职员工基本信息!E2985="","",在职员工基本信息!E2985)</f>
        <v/>
      </c>
      <c r="F2988" s="23" t="str">
        <f>IF(在职员工基本信息!G2985="","",在职员工基本信息!G2985)</f>
        <v/>
      </c>
      <c r="G2988" s="1" t="str">
        <f>IF(在职员工基本信息!B2985="","",在职员工基本信息!B2985)</f>
        <v/>
      </c>
      <c r="H2988" s="1" t="str">
        <f>IF(在职员工基本信息!C2985="","",在职员工基本信息!C2985)</f>
        <v/>
      </c>
      <c r="J2988" s="23" t="str">
        <f t="shared" si="230"/>
        <v/>
      </c>
      <c r="K2988" s="23" t="str">
        <f t="shared" si="231"/>
        <v/>
      </c>
      <c r="L2988" s="23" t="str">
        <f t="shared" si="232"/>
        <v/>
      </c>
      <c r="M2988" s="23" t="str">
        <f t="shared" si="233"/>
        <v/>
      </c>
      <c r="N2988" s="23" t="str">
        <f t="shared" si="234"/>
        <v/>
      </c>
    </row>
    <row r="2989" spans="1:14">
      <c r="A2989" s="1" t="str">
        <f>B2989&amp;COUNTIF(B$8:B2989,B2989)</f>
        <v>2977</v>
      </c>
      <c r="B2989" s="1" t="str">
        <f>IF(MONTH(在职员工基本信息!G2986)=$L$4,MONTH(在职员工基本信息!G2986),"")</f>
        <v/>
      </c>
      <c r="D2989" s="1" t="str">
        <f>IFERROR(IF(在职员工基本信息!D2986="","",在职员工基本信息!D2986),"")</f>
        <v/>
      </c>
      <c r="E2989" s="1" t="str">
        <f>IF(在职员工基本信息!E2986="","",在职员工基本信息!E2986)</f>
        <v/>
      </c>
      <c r="F2989" s="23" t="str">
        <f>IF(在职员工基本信息!G2986="","",在职员工基本信息!G2986)</f>
        <v/>
      </c>
      <c r="G2989" s="1" t="str">
        <f>IF(在职员工基本信息!B2986="","",在职员工基本信息!B2986)</f>
        <v/>
      </c>
      <c r="H2989" s="1" t="str">
        <f>IF(在职员工基本信息!C2986="","",在职员工基本信息!C2986)</f>
        <v/>
      </c>
      <c r="J2989" s="23" t="str">
        <f t="shared" si="230"/>
        <v/>
      </c>
      <c r="K2989" s="23" t="str">
        <f t="shared" si="231"/>
        <v/>
      </c>
      <c r="L2989" s="23" t="str">
        <f t="shared" si="232"/>
        <v/>
      </c>
      <c r="M2989" s="23" t="str">
        <f t="shared" si="233"/>
        <v/>
      </c>
      <c r="N2989" s="23" t="str">
        <f t="shared" si="234"/>
        <v/>
      </c>
    </row>
    <row r="2990" spans="1:14">
      <c r="A2990" s="1" t="str">
        <f>B2990&amp;COUNTIF(B$8:B2990,B2990)</f>
        <v>2978</v>
      </c>
      <c r="B2990" s="1" t="str">
        <f>IF(MONTH(在职员工基本信息!G2987)=$L$4,MONTH(在职员工基本信息!G2987),"")</f>
        <v/>
      </c>
      <c r="D2990" s="1" t="str">
        <f>IFERROR(IF(在职员工基本信息!D2987="","",在职员工基本信息!D2987),"")</f>
        <v/>
      </c>
      <c r="E2990" s="1" t="str">
        <f>IF(在职员工基本信息!E2987="","",在职员工基本信息!E2987)</f>
        <v/>
      </c>
      <c r="F2990" s="23" t="str">
        <f>IF(在职员工基本信息!G2987="","",在职员工基本信息!G2987)</f>
        <v/>
      </c>
      <c r="G2990" s="1" t="str">
        <f>IF(在职员工基本信息!B2987="","",在职员工基本信息!B2987)</f>
        <v/>
      </c>
      <c r="H2990" s="1" t="str">
        <f>IF(在职员工基本信息!C2987="","",在职员工基本信息!C2987)</f>
        <v/>
      </c>
      <c r="J2990" s="23" t="str">
        <f t="shared" si="230"/>
        <v/>
      </c>
      <c r="K2990" s="23" t="str">
        <f t="shared" si="231"/>
        <v/>
      </c>
      <c r="L2990" s="23" t="str">
        <f t="shared" si="232"/>
        <v/>
      </c>
      <c r="M2990" s="23" t="str">
        <f t="shared" si="233"/>
        <v/>
      </c>
      <c r="N2990" s="23" t="str">
        <f t="shared" si="234"/>
        <v/>
      </c>
    </row>
    <row r="2991" spans="1:14">
      <c r="A2991" s="1" t="str">
        <f>B2991&amp;COUNTIF(B$8:B2991,B2991)</f>
        <v>2979</v>
      </c>
      <c r="B2991" s="1" t="str">
        <f>IF(MONTH(在职员工基本信息!G2988)=$L$4,MONTH(在职员工基本信息!G2988),"")</f>
        <v/>
      </c>
      <c r="D2991" s="1" t="str">
        <f>IFERROR(IF(在职员工基本信息!D2988="","",在职员工基本信息!D2988),"")</f>
        <v/>
      </c>
      <c r="E2991" s="1" t="str">
        <f>IF(在职员工基本信息!E2988="","",在职员工基本信息!E2988)</f>
        <v/>
      </c>
      <c r="F2991" s="23" t="str">
        <f>IF(在职员工基本信息!G2988="","",在职员工基本信息!G2988)</f>
        <v/>
      </c>
      <c r="G2991" s="1" t="str">
        <f>IF(在职员工基本信息!B2988="","",在职员工基本信息!B2988)</f>
        <v/>
      </c>
      <c r="H2991" s="1" t="str">
        <f>IF(在职员工基本信息!C2988="","",在职员工基本信息!C2988)</f>
        <v/>
      </c>
      <c r="J2991" s="23" t="str">
        <f t="shared" si="230"/>
        <v/>
      </c>
      <c r="K2991" s="23" t="str">
        <f t="shared" si="231"/>
        <v/>
      </c>
      <c r="L2991" s="23" t="str">
        <f t="shared" si="232"/>
        <v/>
      </c>
      <c r="M2991" s="23" t="str">
        <f t="shared" si="233"/>
        <v/>
      </c>
      <c r="N2991" s="23" t="str">
        <f t="shared" si="234"/>
        <v/>
      </c>
    </row>
    <row r="2992" spans="1:14">
      <c r="A2992" s="1" t="str">
        <f>B2992&amp;COUNTIF(B$8:B2992,B2992)</f>
        <v>2980</v>
      </c>
      <c r="B2992" s="1" t="str">
        <f>IF(MONTH(在职员工基本信息!G2989)=$L$4,MONTH(在职员工基本信息!G2989),"")</f>
        <v/>
      </c>
      <c r="D2992" s="1" t="str">
        <f>IFERROR(IF(在职员工基本信息!D2989="","",在职员工基本信息!D2989),"")</f>
        <v/>
      </c>
      <c r="E2992" s="1" t="str">
        <f>IF(在职员工基本信息!E2989="","",在职员工基本信息!E2989)</f>
        <v/>
      </c>
      <c r="F2992" s="23" t="str">
        <f>IF(在职员工基本信息!G2989="","",在职员工基本信息!G2989)</f>
        <v/>
      </c>
      <c r="G2992" s="1" t="str">
        <f>IF(在职员工基本信息!B2989="","",在职员工基本信息!B2989)</f>
        <v/>
      </c>
      <c r="H2992" s="1" t="str">
        <f>IF(在职员工基本信息!C2989="","",在职员工基本信息!C2989)</f>
        <v/>
      </c>
      <c r="J2992" s="23" t="str">
        <f t="shared" si="230"/>
        <v/>
      </c>
      <c r="K2992" s="23" t="str">
        <f t="shared" si="231"/>
        <v/>
      </c>
      <c r="L2992" s="23" t="str">
        <f t="shared" si="232"/>
        <v/>
      </c>
      <c r="M2992" s="23" t="str">
        <f t="shared" si="233"/>
        <v/>
      </c>
      <c r="N2992" s="23" t="str">
        <f t="shared" si="234"/>
        <v/>
      </c>
    </row>
    <row r="2993" spans="1:14">
      <c r="A2993" s="1" t="str">
        <f>B2993&amp;COUNTIF(B$8:B2993,B2993)</f>
        <v>2981</v>
      </c>
      <c r="B2993" s="1" t="str">
        <f>IF(MONTH(在职员工基本信息!G2990)=$L$4,MONTH(在职员工基本信息!G2990),"")</f>
        <v/>
      </c>
      <c r="D2993" s="1" t="str">
        <f>IFERROR(IF(在职员工基本信息!D2990="","",在职员工基本信息!D2990),"")</f>
        <v/>
      </c>
      <c r="E2993" s="1" t="str">
        <f>IF(在职员工基本信息!E2990="","",在职员工基本信息!E2990)</f>
        <v/>
      </c>
      <c r="F2993" s="23" t="str">
        <f>IF(在职员工基本信息!G2990="","",在职员工基本信息!G2990)</f>
        <v/>
      </c>
      <c r="G2993" s="1" t="str">
        <f>IF(在职员工基本信息!B2990="","",在职员工基本信息!B2990)</f>
        <v/>
      </c>
      <c r="H2993" s="1" t="str">
        <f>IF(在职员工基本信息!C2990="","",在职员工基本信息!C2990)</f>
        <v/>
      </c>
      <c r="J2993" s="23" t="str">
        <f t="shared" si="230"/>
        <v/>
      </c>
      <c r="K2993" s="23" t="str">
        <f t="shared" si="231"/>
        <v/>
      </c>
      <c r="L2993" s="23" t="str">
        <f t="shared" si="232"/>
        <v/>
      </c>
      <c r="M2993" s="23" t="str">
        <f t="shared" si="233"/>
        <v/>
      </c>
      <c r="N2993" s="23" t="str">
        <f t="shared" si="234"/>
        <v/>
      </c>
    </row>
    <row r="2994" spans="1:14">
      <c r="A2994" s="1" t="str">
        <f>B2994&amp;COUNTIF(B$8:B2994,B2994)</f>
        <v>2982</v>
      </c>
      <c r="B2994" s="1" t="str">
        <f>IF(MONTH(在职员工基本信息!G2991)=$L$4,MONTH(在职员工基本信息!G2991),"")</f>
        <v/>
      </c>
      <c r="D2994" s="1" t="str">
        <f>IFERROR(IF(在职员工基本信息!D2991="","",在职员工基本信息!D2991),"")</f>
        <v/>
      </c>
      <c r="E2994" s="1" t="str">
        <f>IF(在职员工基本信息!E2991="","",在职员工基本信息!E2991)</f>
        <v/>
      </c>
      <c r="F2994" s="23" t="str">
        <f>IF(在职员工基本信息!G2991="","",在职员工基本信息!G2991)</f>
        <v/>
      </c>
      <c r="G2994" s="1" t="str">
        <f>IF(在职员工基本信息!B2991="","",在职员工基本信息!B2991)</f>
        <v/>
      </c>
      <c r="H2994" s="1" t="str">
        <f>IF(在职员工基本信息!C2991="","",在职员工基本信息!C2991)</f>
        <v/>
      </c>
      <c r="J2994" s="23" t="str">
        <f t="shared" si="230"/>
        <v/>
      </c>
      <c r="K2994" s="23" t="str">
        <f t="shared" si="231"/>
        <v/>
      </c>
      <c r="L2994" s="23" t="str">
        <f t="shared" si="232"/>
        <v/>
      </c>
      <c r="M2994" s="23" t="str">
        <f t="shared" si="233"/>
        <v/>
      </c>
      <c r="N2994" s="23" t="str">
        <f t="shared" si="234"/>
        <v/>
      </c>
    </row>
    <row r="2995" spans="1:14">
      <c r="A2995" s="1" t="str">
        <f>B2995&amp;COUNTIF(B$8:B2995,B2995)</f>
        <v>2983</v>
      </c>
      <c r="B2995" s="1" t="str">
        <f>IF(MONTH(在职员工基本信息!G2992)=$L$4,MONTH(在职员工基本信息!G2992),"")</f>
        <v/>
      </c>
      <c r="D2995" s="1" t="str">
        <f>IFERROR(IF(在职员工基本信息!D2992="","",在职员工基本信息!D2992),"")</f>
        <v/>
      </c>
      <c r="E2995" s="1" t="str">
        <f>IF(在职员工基本信息!E2992="","",在职员工基本信息!E2992)</f>
        <v/>
      </c>
      <c r="F2995" s="23" t="str">
        <f>IF(在职员工基本信息!G2992="","",在职员工基本信息!G2992)</f>
        <v/>
      </c>
      <c r="G2995" s="1" t="str">
        <f>IF(在职员工基本信息!B2992="","",在职员工基本信息!B2992)</f>
        <v/>
      </c>
      <c r="H2995" s="1" t="str">
        <f>IF(在职员工基本信息!C2992="","",在职员工基本信息!C2992)</f>
        <v/>
      </c>
      <c r="J2995" s="23" t="str">
        <f t="shared" si="230"/>
        <v/>
      </c>
      <c r="K2995" s="23" t="str">
        <f t="shared" si="231"/>
        <v/>
      </c>
      <c r="L2995" s="23" t="str">
        <f t="shared" si="232"/>
        <v/>
      </c>
      <c r="M2995" s="23" t="str">
        <f t="shared" si="233"/>
        <v/>
      </c>
      <c r="N2995" s="23" t="str">
        <f t="shared" si="234"/>
        <v/>
      </c>
    </row>
    <row r="2996" spans="1:14">
      <c r="A2996" s="1" t="str">
        <f>B2996&amp;COUNTIF(B$8:B2996,B2996)</f>
        <v>2984</v>
      </c>
      <c r="B2996" s="1" t="str">
        <f>IF(MONTH(在职员工基本信息!G2993)=$L$4,MONTH(在职员工基本信息!G2993),"")</f>
        <v/>
      </c>
      <c r="D2996" s="1" t="str">
        <f>IFERROR(IF(在职员工基本信息!D2993="","",在职员工基本信息!D2993),"")</f>
        <v/>
      </c>
      <c r="E2996" s="1" t="str">
        <f>IF(在职员工基本信息!E2993="","",在职员工基本信息!E2993)</f>
        <v/>
      </c>
      <c r="F2996" s="23" t="str">
        <f>IF(在职员工基本信息!G2993="","",在职员工基本信息!G2993)</f>
        <v/>
      </c>
      <c r="G2996" s="1" t="str">
        <f>IF(在职员工基本信息!B2993="","",在职员工基本信息!B2993)</f>
        <v/>
      </c>
      <c r="H2996" s="1" t="str">
        <f>IF(在职员工基本信息!C2993="","",在职员工基本信息!C2993)</f>
        <v/>
      </c>
      <c r="J2996" s="23" t="str">
        <f t="shared" si="230"/>
        <v/>
      </c>
      <c r="K2996" s="23" t="str">
        <f t="shared" si="231"/>
        <v/>
      </c>
      <c r="L2996" s="23" t="str">
        <f t="shared" si="232"/>
        <v/>
      </c>
      <c r="M2996" s="23" t="str">
        <f t="shared" si="233"/>
        <v/>
      </c>
      <c r="N2996" s="23" t="str">
        <f t="shared" si="234"/>
        <v/>
      </c>
    </row>
    <row r="2997" spans="1:14">
      <c r="A2997" s="1" t="str">
        <f>B2997&amp;COUNTIF(B$8:B2997,B2997)</f>
        <v>2985</v>
      </c>
      <c r="B2997" s="1" t="str">
        <f>IF(MONTH(在职员工基本信息!G2994)=$L$4,MONTH(在职员工基本信息!G2994),"")</f>
        <v/>
      </c>
      <c r="D2997" s="1" t="str">
        <f>IFERROR(IF(在职员工基本信息!D2994="","",在职员工基本信息!D2994),"")</f>
        <v/>
      </c>
      <c r="E2997" s="1" t="str">
        <f>IF(在职员工基本信息!E2994="","",在职员工基本信息!E2994)</f>
        <v/>
      </c>
      <c r="F2997" s="23" t="str">
        <f>IF(在职员工基本信息!G2994="","",在职员工基本信息!G2994)</f>
        <v/>
      </c>
      <c r="G2997" s="1" t="str">
        <f>IF(在职员工基本信息!B2994="","",在职员工基本信息!B2994)</f>
        <v/>
      </c>
      <c r="H2997" s="1" t="str">
        <f>IF(在职员工基本信息!C2994="","",在职员工基本信息!C2994)</f>
        <v/>
      </c>
      <c r="J2997" s="23" t="str">
        <f t="shared" si="230"/>
        <v/>
      </c>
      <c r="K2997" s="23" t="str">
        <f t="shared" si="231"/>
        <v/>
      </c>
      <c r="L2997" s="23" t="str">
        <f t="shared" si="232"/>
        <v/>
      </c>
      <c r="M2997" s="23" t="str">
        <f t="shared" si="233"/>
        <v/>
      </c>
      <c r="N2997" s="23" t="str">
        <f t="shared" si="234"/>
        <v/>
      </c>
    </row>
    <row r="2998" spans="1:14">
      <c r="A2998" s="1" t="str">
        <f>B2998&amp;COUNTIF(B$8:B2998,B2998)</f>
        <v>2986</v>
      </c>
      <c r="B2998" s="1" t="str">
        <f>IF(MONTH(在职员工基本信息!G2995)=$L$4,MONTH(在职员工基本信息!G2995),"")</f>
        <v/>
      </c>
      <c r="D2998" s="1" t="str">
        <f>IFERROR(IF(在职员工基本信息!D2995="","",在职员工基本信息!D2995),"")</f>
        <v/>
      </c>
      <c r="E2998" s="1" t="str">
        <f>IF(在职员工基本信息!E2995="","",在职员工基本信息!E2995)</f>
        <v/>
      </c>
      <c r="F2998" s="23" t="str">
        <f>IF(在职员工基本信息!G2995="","",在职员工基本信息!G2995)</f>
        <v/>
      </c>
      <c r="G2998" s="1" t="str">
        <f>IF(在职员工基本信息!B2995="","",在职员工基本信息!B2995)</f>
        <v/>
      </c>
      <c r="H2998" s="1" t="str">
        <f>IF(在职员工基本信息!C2995="","",在职员工基本信息!C2995)</f>
        <v/>
      </c>
      <c r="J2998" s="23" t="str">
        <f t="shared" si="230"/>
        <v/>
      </c>
      <c r="K2998" s="23" t="str">
        <f t="shared" si="231"/>
        <v/>
      </c>
      <c r="L2998" s="23" t="str">
        <f t="shared" si="232"/>
        <v/>
      </c>
      <c r="M2998" s="23" t="str">
        <f t="shared" si="233"/>
        <v/>
      </c>
      <c r="N2998" s="23" t="str">
        <f t="shared" si="234"/>
        <v/>
      </c>
    </row>
    <row r="2999" spans="1:14">
      <c r="A2999" s="1" t="str">
        <f>B2999&amp;COUNTIF(B$8:B2999,B2999)</f>
        <v>2987</v>
      </c>
      <c r="B2999" s="1" t="str">
        <f>IF(MONTH(在职员工基本信息!G2996)=$L$4,MONTH(在职员工基本信息!G2996),"")</f>
        <v/>
      </c>
      <c r="D2999" s="1" t="str">
        <f>IFERROR(IF(在职员工基本信息!D2996="","",在职员工基本信息!D2996),"")</f>
        <v/>
      </c>
      <c r="E2999" s="1" t="str">
        <f>IF(在职员工基本信息!E2996="","",在职员工基本信息!E2996)</f>
        <v/>
      </c>
      <c r="F2999" s="23" t="str">
        <f>IF(在职员工基本信息!G2996="","",在职员工基本信息!G2996)</f>
        <v/>
      </c>
      <c r="G2999" s="1" t="str">
        <f>IF(在职员工基本信息!B2996="","",在职员工基本信息!B2996)</f>
        <v/>
      </c>
      <c r="H2999" s="1" t="str">
        <f>IF(在职员工基本信息!C2996="","",在职员工基本信息!C2996)</f>
        <v/>
      </c>
      <c r="J2999" s="23" t="str">
        <f t="shared" si="230"/>
        <v/>
      </c>
      <c r="K2999" s="23" t="str">
        <f t="shared" si="231"/>
        <v/>
      </c>
      <c r="L2999" s="23" t="str">
        <f t="shared" si="232"/>
        <v/>
      </c>
      <c r="M2999" s="23" t="str">
        <f t="shared" si="233"/>
        <v/>
      </c>
      <c r="N2999" s="23" t="str">
        <f t="shared" si="234"/>
        <v/>
      </c>
    </row>
    <row r="3000" spans="1:14">
      <c r="A3000" s="1" t="str">
        <f>B3000&amp;COUNTIF(B$8:B3000,B3000)</f>
        <v>2988</v>
      </c>
      <c r="B3000" s="1" t="str">
        <f>IF(MONTH(在职员工基本信息!G2997)=$L$4,MONTH(在职员工基本信息!G2997),"")</f>
        <v/>
      </c>
      <c r="D3000" s="1" t="str">
        <f>IFERROR(IF(在职员工基本信息!D2997="","",在职员工基本信息!D2997),"")</f>
        <v/>
      </c>
      <c r="E3000" s="1" t="str">
        <f>IF(在职员工基本信息!E2997="","",在职员工基本信息!E2997)</f>
        <v/>
      </c>
      <c r="F3000" s="23" t="str">
        <f>IF(在职员工基本信息!G2997="","",在职员工基本信息!G2997)</f>
        <v/>
      </c>
      <c r="G3000" s="1" t="str">
        <f>IF(在职员工基本信息!B2997="","",在职员工基本信息!B2997)</f>
        <v/>
      </c>
      <c r="H3000" s="1" t="str">
        <f>IF(在职员工基本信息!C2997="","",在职员工基本信息!C2997)</f>
        <v/>
      </c>
      <c r="J3000" s="23" t="str">
        <f t="shared" si="230"/>
        <v/>
      </c>
      <c r="K3000" s="23" t="str">
        <f t="shared" si="231"/>
        <v/>
      </c>
      <c r="L3000" s="23" t="str">
        <f t="shared" si="232"/>
        <v/>
      </c>
      <c r="M3000" s="23" t="str">
        <f t="shared" si="233"/>
        <v/>
      </c>
      <c r="N3000" s="23" t="str">
        <f t="shared" si="234"/>
        <v/>
      </c>
    </row>
    <row r="3001" spans="1:14">
      <c r="A3001" s="1" t="str">
        <f>B3001&amp;COUNTIF(B$8:B3001,B3001)</f>
        <v>2989</v>
      </c>
      <c r="B3001" s="1" t="str">
        <f>IF(MONTH(在职员工基本信息!G2998)=$L$4,MONTH(在职员工基本信息!G2998),"")</f>
        <v/>
      </c>
      <c r="D3001" s="1" t="str">
        <f>IFERROR(IF(在职员工基本信息!D2998="","",在职员工基本信息!D2998),"")</f>
        <v/>
      </c>
      <c r="E3001" s="1" t="str">
        <f>IF(在职员工基本信息!E2998="","",在职员工基本信息!E2998)</f>
        <v/>
      </c>
      <c r="F3001" s="23" t="str">
        <f>IF(在职员工基本信息!G2998="","",在职员工基本信息!G2998)</f>
        <v/>
      </c>
      <c r="G3001" s="1" t="str">
        <f>IF(在职员工基本信息!B2998="","",在职员工基本信息!B2998)</f>
        <v/>
      </c>
      <c r="H3001" s="1" t="str">
        <f>IF(在职员工基本信息!C2998="","",在职员工基本信息!C2998)</f>
        <v/>
      </c>
      <c r="J3001" s="23" t="str">
        <f t="shared" si="230"/>
        <v/>
      </c>
      <c r="K3001" s="23" t="str">
        <f t="shared" si="231"/>
        <v/>
      </c>
      <c r="L3001" s="23" t="str">
        <f t="shared" si="232"/>
        <v/>
      </c>
      <c r="M3001" s="23" t="str">
        <f t="shared" si="233"/>
        <v/>
      </c>
      <c r="N3001" s="23" t="str">
        <f t="shared" si="234"/>
        <v/>
      </c>
    </row>
    <row r="3002" spans="1:14">
      <c r="A3002" s="1" t="str">
        <f>B3002&amp;COUNTIF(B$8:B3002,B3002)</f>
        <v>2990</v>
      </c>
      <c r="B3002" s="1" t="str">
        <f>IF(MONTH(在职员工基本信息!G2999)=$L$4,MONTH(在职员工基本信息!G2999),"")</f>
        <v/>
      </c>
      <c r="D3002" s="1" t="str">
        <f>IFERROR(IF(在职员工基本信息!D2999="","",在职员工基本信息!D2999),"")</f>
        <v/>
      </c>
      <c r="E3002" s="1" t="str">
        <f>IF(在职员工基本信息!E2999="","",在职员工基本信息!E2999)</f>
        <v/>
      </c>
      <c r="F3002" s="23" t="str">
        <f>IF(在职员工基本信息!G2999="","",在职员工基本信息!G2999)</f>
        <v/>
      </c>
      <c r="G3002" s="1" t="str">
        <f>IF(在职员工基本信息!B2999="","",在职员工基本信息!B2999)</f>
        <v/>
      </c>
      <c r="H3002" s="1" t="str">
        <f>IF(在职员工基本信息!C2999="","",在职员工基本信息!C2999)</f>
        <v/>
      </c>
      <c r="J3002" s="23" t="str">
        <f t="shared" si="230"/>
        <v/>
      </c>
      <c r="K3002" s="23" t="str">
        <f t="shared" si="231"/>
        <v/>
      </c>
      <c r="L3002" s="23" t="str">
        <f t="shared" si="232"/>
        <v/>
      </c>
      <c r="M3002" s="23" t="str">
        <f t="shared" si="233"/>
        <v/>
      </c>
      <c r="N3002" s="23" t="str">
        <f t="shared" si="234"/>
        <v/>
      </c>
    </row>
    <row r="3003" spans="1:14">
      <c r="A3003" s="1" t="str">
        <f>B3003&amp;COUNTIF(B$8:B3003,B3003)</f>
        <v>2991</v>
      </c>
      <c r="B3003" s="1" t="str">
        <f>IF(MONTH(在职员工基本信息!G3000)=$L$4,MONTH(在职员工基本信息!G3000),"")</f>
        <v/>
      </c>
      <c r="D3003" s="1" t="str">
        <f>IFERROR(IF(在职员工基本信息!D3000="","",在职员工基本信息!D3000),"")</f>
        <v/>
      </c>
      <c r="E3003" s="1" t="str">
        <f>IF(在职员工基本信息!E3000="","",在职员工基本信息!E3000)</f>
        <v/>
      </c>
      <c r="F3003" s="23" t="str">
        <f>IF(在职员工基本信息!G3000="","",在职员工基本信息!G3000)</f>
        <v/>
      </c>
      <c r="G3003" s="1" t="str">
        <f>IF(在职员工基本信息!B3000="","",在职员工基本信息!B3000)</f>
        <v/>
      </c>
      <c r="H3003" s="1" t="str">
        <f>IF(在职员工基本信息!C3000="","",在职员工基本信息!C3000)</f>
        <v/>
      </c>
      <c r="J3003" s="23" t="str">
        <f t="shared" si="230"/>
        <v/>
      </c>
      <c r="K3003" s="23" t="str">
        <f t="shared" si="231"/>
        <v/>
      </c>
      <c r="L3003" s="23" t="str">
        <f t="shared" si="232"/>
        <v/>
      </c>
      <c r="M3003" s="23" t="str">
        <f t="shared" si="233"/>
        <v/>
      </c>
      <c r="N3003" s="23" t="str">
        <f t="shared" si="234"/>
        <v/>
      </c>
    </row>
    <row r="3004" spans="1:14">
      <c r="A3004" s="1" t="str">
        <f>B3004&amp;COUNTIF(B$8:B3004,B3004)</f>
        <v>2992</v>
      </c>
      <c r="B3004" s="1" t="str">
        <f>IF(MONTH(在职员工基本信息!G3001)=$L$4,MONTH(在职员工基本信息!G3001),"")</f>
        <v/>
      </c>
      <c r="D3004" s="1" t="str">
        <f>IFERROR(IF(在职员工基本信息!D3001="","",在职员工基本信息!D3001),"")</f>
        <v/>
      </c>
      <c r="E3004" s="1" t="str">
        <f>IF(在职员工基本信息!E3001="","",在职员工基本信息!E3001)</f>
        <v/>
      </c>
      <c r="F3004" s="23" t="str">
        <f>IF(在职员工基本信息!G3001="","",在职员工基本信息!G3001)</f>
        <v/>
      </c>
      <c r="G3004" s="1" t="str">
        <f>IF(在职员工基本信息!B3001="","",在职员工基本信息!B3001)</f>
        <v/>
      </c>
      <c r="H3004" s="1" t="str">
        <f>IF(在职员工基本信息!C3001="","",在职员工基本信息!C3001)</f>
        <v/>
      </c>
      <c r="J3004" s="23" t="str">
        <f t="shared" si="230"/>
        <v/>
      </c>
      <c r="K3004" s="23" t="str">
        <f t="shared" si="231"/>
        <v/>
      </c>
      <c r="L3004" s="23" t="str">
        <f t="shared" si="232"/>
        <v/>
      </c>
      <c r="M3004" s="23" t="str">
        <f t="shared" si="233"/>
        <v/>
      </c>
      <c r="N3004" s="23" t="str">
        <f t="shared" si="234"/>
        <v/>
      </c>
    </row>
    <row r="3005" spans="1:14">
      <c r="A3005" s="1" t="str">
        <f>B3005&amp;COUNTIF(B$8:B3005,B3005)</f>
        <v>2993</v>
      </c>
      <c r="B3005" s="1" t="str">
        <f>IF(MONTH(在职员工基本信息!G3002)=$L$4,MONTH(在职员工基本信息!G3002),"")</f>
        <v/>
      </c>
      <c r="D3005" s="1" t="str">
        <f>IFERROR(IF(在职员工基本信息!D3002="","",在职员工基本信息!D3002),"")</f>
        <v/>
      </c>
      <c r="E3005" s="1" t="str">
        <f>IF(在职员工基本信息!E3002="","",在职员工基本信息!E3002)</f>
        <v/>
      </c>
      <c r="F3005" s="23" t="str">
        <f>IF(在职员工基本信息!G3002="","",在职员工基本信息!G3002)</f>
        <v/>
      </c>
      <c r="G3005" s="1" t="str">
        <f>IF(在职员工基本信息!B3002="","",在职员工基本信息!B3002)</f>
        <v/>
      </c>
      <c r="H3005" s="1" t="str">
        <f>IF(在职员工基本信息!C3002="","",在职员工基本信息!C3002)</f>
        <v/>
      </c>
      <c r="J3005" s="23" t="str">
        <f t="shared" si="230"/>
        <v/>
      </c>
      <c r="K3005" s="23" t="str">
        <f t="shared" si="231"/>
        <v/>
      </c>
      <c r="L3005" s="23" t="str">
        <f t="shared" si="232"/>
        <v/>
      </c>
      <c r="M3005" s="23" t="str">
        <f t="shared" si="233"/>
        <v/>
      </c>
      <c r="N3005" s="23" t="str">
        <f t="shared" si="234"/>
        <v/>
      </c>
    </row>
    <row r="3006" spans="1:14">
      <c r="A3006" s="1" t="str">
        <f>B3006&amp;COUNTIF(B$8:B3006,B3006)</f>
        <v>2994</v>
      </c>
      <c r="B3006" s="1" t="str">
        <f>IF(MONTH(在职员工基本信息!G3003)=$L$4,MONTH(在职员工基本信息!G3003),"")</f>
        <v/>
      </c>
      <c r="D3006" s="1" t="str">
        <f>IFERROR(IF(在职员工基本信息!D3003="","",在职员工基本信息!D3003),"")</f>
        <v/>
      </c>
      <c r="E3006" s="1" t="str">
        <f>IF(在职员工基本信息!E3003="","",在职员工基本信息!E3003)</f>
        <v/>
      </c>
      <c r="F3006" s="23" t="str">
        <f>IF(在职员工基本信息!G3003="","",在职员工基本信息!G3003)</f>
        <v/>
      </c>
      <c r="G3006" s="1" t="str">
        <f>IF(在职员工基本信息!B3003="","",在职员工基本信息!B3003)</f>
        <v/>
      </c>
      <c r="H3006" s="1" t="str">
        <f>IF(在职员工基本信息!C3003="","",在职员工基本信息!C3003)</f>
        <v/>
      </c>
      <c r="J3006" s="23" t="str">
        <f t="shared" si="230"/>
        <v/>
      </c>
      <c r="K3006" s="23" t="str">
        <f t="shared" si="231"/>
        <v/>
      </c>
      <c r="L3006" s="23" t="str">
        <f t="shared" si="232"/>
        <v/>
      </c>
      <c r="M3006" s="23" t="str">
        <f t="shared" si="233"/>
        <v/>
      </c>
      <c r="N3006" s="23" t="str">
        <f t="shared" si="234"/>
        <v/>
      </c>
    </row>
    <row r="3007" spans="1:14">
      <c r="A3007" s="1" t="str">
        <f>B3007&amp;COUNTIF(B$8:B3007,B3007)</f>
        <v>2995</v>
      </c>
      <c r="B3007" s="1" t="str">
        <f>IF(MONTH(在职员工基本信息!G3004)=$L$4,MONTH(在职员工基本信息!G3004),"")</f>
        <v/>
      </c>
      <c r="D3007" s="1" t="str">
        <f>IFERROR(IF(在职员工基本信息!D3004="","",在职员工基本信息!D3004),"")</f>
        <v/>
      </c>
      <c r="E3007" s="1" t="str">
        <f>IF(在职员工基本信息!E3004="","",在职员工基本信息!E3004)</f>
        <v/>
      </c>
      <c r="F3007" s="23" t="str">
        <f>IF(在职员工基本信息!G3004="","",在职员工基本信息!G3004)</f>
        <v/>
      </c>
      <c r="G3007" s="1" t="str">
        <f>IF(在职员工基本信息!B3004="","",在职员工基本信息!B3004)</f>
        <v/>
      </c>
      <c r="H3007" s="1" t="str">
        <f>IF(在职员工基本信息!C3004="","",在职员工基本信息!C3004)</f>
        <v/>
      </c>
      <c r="J3007" s="23" t="str">
        <f t="shared" si="230"/>
        <v/>
      </c>
      <c r="K3007" s="23" t="str">
        <f t="shared" si="231"/>
        <v/>
      </c>
      <c r="L3007" s="23" t="str">
        <f t="shared" si="232"/>
        <v/>
      </c>
      <c r="M3007" s="23" t="str">
        <f t="shared" si="233"/>
        <v/>
      </c>
      <c r="N3007" s="23" t="str">
        <f t="shared" si="234"/>
        <v/>
      </c>
    </row>
    <row r="3008" spans="1:14">
      <c r="A3008" s="1" t="str">
        <f>B3008&amp;COUNTIF(B$8:B3008,B3008)</f>
        <v>2996</v>
      </c>
      <c r="B3008" s="1" t="str">
        <f>IF(MONTH(在职员工基本信息!G3005)=$L$4,MONTH(在职员工基本信息!G3005),"")</f>
        <v/>
      </c>
      <c r="D3008" s="1" t="str">
        <f>IFERROR(IF(在职员工基本信息!D3005="","",在职员工基本信息!D3005),"")</f>
        <v/>
      </c>
      <c r="E3008" s="1" t="str">
        <f>IF(在职员工基本信息!E3005="","",在职员工基本信息!E3005)</f>
        <v/>
      </c>
      <c r="F3008" s="23" t="str">
        <f>IF(在职员工基本信息!G3005="","",在职员工基本信息!G3005)</f>
        <v/>
      </c>
      <c r="G3008" s="1" t="str">
        <f>IF(在职员工基本信息!B3005="","",在职员工基本信息!B3005)</f>
        <v/>
      </c>
      <c r="H3008" s="1" t="str">
        <f>IF(在职员工基本信息!C3005="","",在职员工基本信息!C3005)</f>
        <v/>
      </c>
      <c r="J3008" s="23" t="str">
        <f t="shared" si="230"/>
        <v/>
      </c>
      <c r="K3008" s="23" t="str">
        <f t="shared" si="231"/>
        <v/>
      </c>
      <c r="L3008" s="23" t="str">
        <f t="shared" si="232"/>
        <v/>
      </c>
      <c r="M3008" s="23" t="str">
        <f t="shared" si="233"/>
        <v/>
      </c>
      <c r="N3008" s="23" t="str">
        <f t="shared" si="234"/>
        <v/>
      </c>
    </row>
    <row r="3009" spans="1:14">
      <c r="A3009" s="1" t="str">
        <f>B3009&amp;COUNTIF(B$8:B3009,B3009)</f>
        <v>2997</v>
      </c>
      <c r="B3009" s="1" t="str">
        <f>IF(MONTH(在职员工基本信息!G3006)=$L$4,MONTH(在职员工基本信息!G3006),"")</f>
        <v/>
      </c>
      <c r="D3009" s="1" t="str">
        <f>IFERROR(IF(在职员工基本信息!D3006="","",在职员工基本信息!D3006),"")</f>
        <v/>
      </c>
      <c r="E3009" s="1" t="str">
        <f>IF(在职员工基本信息!E3006="","",在职员工基本信息!E3006)</f>
        <v/>
      </c>
      <c r="F3009" s="23" t="str">
        <f>IF(在职员工基本信息!G3006="","",在职员工基本信息!G3006)</f>
        <v/>
      </c>
      <c r="G3009" s="1" t="str">
        <f>IF(在职员工基本信息!B3006="","",在职员工基本信息!B3006)</f>
        <v/>
      </c>
      <c r="H3009" s="1" t="str">
        <f>IF(在职员工基本信息!C3006="","",在职员工基本信息!C3006)</f>
        <v/>
      </c>
      <c r="J3009" s="23" t="str">
        <f t="shared" si="230"/>
        <v/>
      </c>
      <c r="K3009" s="23" t="str">
        <f t="shared" si="231"/>
        <v/>
      </c>
      <c r="L3009" s="23" t="str">
        <f t="shared" si="232"/>
        <v/>
      </c>
      <c r="M3009" s="23" t="str">
        <f t="shared" si="233"/>
        <v/>
      </c>
      <c r="N3009" s="23" t="str">
        <f t="shared" si="234"/>
        <v/>
      </c>
    </row>
    <row r="3010" spans="1:14">
      <c r="A3010" s="1" t="str">
        <f>B3010&amp;COUNTIF(B$8:B3010,B3010)</f>
        <v>2998</v>
      </c>
      <c r="B3010" s="1" t="str">
        <f>IF(MONTH(在职员工基本信息!G3007)=$L$4,MONTH(在职员工基本信息!G3007),"")</f>
        <v/>
      </c>
      <c r="D3010" s="1" t="str">
        <f>IFERROR(IF(在职员工基本信息!D3007="","",在职员工基本信息!D3007),"")</f>
        <v/>
      </c>
      <c r="E3010" s="1" t="str">
        <f>IF(在职员工基本信息!E3007="","",在职员工基本信息!E3007)</f>
        <v/>
      </c>
      <c r="F3010" s="23" t="str">
        <f>IF(在职员工基本信息!G3007="","",在职员工基本信息!G3007)</f>
        <v/>
      </c>
      <c r="G3010" s="1" t="str">
        <f>IF(在职员工基本信息!B3007="","",在职员工基本信息!B3007)</f>
        <v/>
      </c>
      <c r="H3010" s="1" t="str">
        <f>IF(在职员工基本信息!C3007="","",在职员工基本信息!C3007)</f>
        <v/>
      </c>
      <c r="J3010" s="23" t="str">
        <f t="shared" si="230"/>
        <v/>
      </c>
      <c r="K3010" s="23" t="str">
        <f t="shared" si="231"/>
        <v/>
      </c>
      <c r="L3010" s="23" t="str">
        <f t="shared" si="232"/>
        <v/>
      </c>
      <c r="M3010" s="23" t="str">
        <f t="shared" si="233"/>
        <v/>
      </c>
      <c r="N3010" s="23" t="str">
        <f t="shared" si="234"/>
        <v/>
      </c>
    </row>
    <row r="3011" spans="1:14">
      <c r="A3011" s="1" t="str">
        <f>B3011&amp;COUNTIF(B$8:B3011,B3011)</f>
        <v>2999</v>
      </c>
      <c r="B3011" s="1" t="str">
        <f>IF(MONTH(在职员工基本信息!G3008)=$L$4,MONTH(在职员工基本信息!G3008),"")</f>
        <v/>
      </c>
      <c r="D3011" s="1" t="str">
        <f>IFERROR(IF(在职员工基本信息!D3008="","",在职员工基本信息!D3008),"")</f>
        <v/>
      </c>
      <c r="E3011" s="1" t="str">
        <f>IF(在职员工基本信息!E3008="","",在职员工基本信息!E3008)</f>
        <v/>
      </c>
      <c r="F3011" s="23" t="str">
        <f>IF(在职员工基本信息!G3008="","",在职员工基本信息!G3008)</f>
        <v/>
      </c>
      <c r="G3011" s="1" t="str">
        <f>IF(在职员工基本信息!B3008="","",在职员工基本信息!B3008)</f>
        <v/>
      </c>
      <c r="H3011" s="1" t="str">
        <f>IF(在职员工基本信息!C3008="","",在职员工基本信息!C3008)</f>
        <v/>
      </c>
      <c r="J3011" s="23" t="str">
        <f t="shared" si="230"/>
        <v/>
      </c>
      <c r="K3011" s="23" t="str">
        <f t="shared" si="231"/>
        <v/>
      </c>
      <c r="L3011" s="23" t="str">
        <f t="shared" si="232"/>
        <v/>
      </c>
      <c r="M3011" s="23" t="str">
        <f t="shared" si="233"/>
        <v/>
      </c>
      <c r="N3011" s="23" t="str">
        <f t="shared" si="234"/>
        <v/>
      </c>
    </row>
    <row r="3012" spans="1:14">
      <c r="A3012" s="1" t="str">
        <f>B3012&amp;COUNTIF(B$8:B3012,B3012)</f>
        <v>3000</v>
      </c>
      <c r="B3012" s="1" t="str">
        <f>IF(MONTH(在职员工基本信息!G3009)=$L$4,MONTH(在职员工基本信息!G3009),"")</f>
        <v/>
      </c>
      <c r="D3012" s="1" t="str">
        <f>IFERROR(IF(在职员工基本信息!D3009="","",在职员工基本信息!D3009),"")</f>
        <v/>
      </c>
      <c r="E3012" s="1" t="str">
        <f>IF(在职员工基本信息!E3009="","",在职员工基本信息!E3009)</f>
        <v/>
      </c>
      <c r="F3012" s="23" t="str">
        <f>IF(在职员工基本信息!G3009="","",在职员工基本信息!G3009)</f>
        <v/>
      </c>
      <c r="G3012" s="1" t="str">
        <f>IF(在职员工基本信息!B3009="","",在职员工基本信息!B3009)</f>
        <v/>
      </c>
      <c r="H3012" s="1" t="str">
        <f>IF(在职员工基本信息!C3009="","",在职员工基本信息!C3009)</f>
        <v/>
      </c>
      <c r="J3012" s="23" t="str">
        <f t="shared" si="230"/>
        <v/>
      </c>
      <c r="K3012" s="23" t="str">
        <f t="shared" si="231"/>
        <v/>
      </c>
      <c r="L3012" s="23" t="str">
        <f t="shared" si="232"/>
        <v/>
      </c>
      <c r="M3012" s="23" t="str">
        <f t="shared" si="233"/>
        <v/>
      </c>
      <c r="N3012" s="23" t="str">
        <f t="shared" si="234"/>
        <v/>
      </c>
    </row>
    <row r="3013" spans="1:14">
      <c r="A3013" s="1" t="str">
        <f>B3013&amp;COUNTIF(B$8:B3013,B3013)</f>
        <v>3001</v>
      </c>
      <c r="B3013" s="1" t="str">
        <f>IF(MONTH(在职员工基本信息!G3010)=$L$4,MONTH(在职员工基本信息!G3010),"")</f>
        <v/>
      </c>
      <c r="D3013" s="1" t="str">
        <f>IFERROR(IF(在职员工基本信息!D3010="","",在职员工基本信息!D3010),"")</f>
        <v/>
      </c>
      <c r="E3013" s="1" t="str">
        <f>IF(在职员工基本信息!E3010="","",在职员工基本信息!E3010)</f>
        <v/>
      </c>
      <c r="F3013" s="23" t="str">
        <f>IF(在职员工基本信息!G3010="","",在职员工基本信息!G3010)</f>
        <v/>
      </c>
      <c r="G3013" s="1" t="str">
        <f>IF(在职员工基本信息!B3010="","",在职员工基本信息!B3010)</f>
        <v/>
      </c>
      <c r="H3013" s="1" t="str">
        <f>IF(在职员工基本信息!C3010="","",在职员工基本信息!C3010)</f>
        <v/>
      </c>
      <c r="J3013" s="23" t="str">
        <f t="shared" si="230"/>
        <v/>
      </c>
      <c r="K3013" s="23" t="str">
        <f t="shared" si="231"/>
        <v/>
      </c>
      <c r="L3013" s="23" t="str">
        <f t="shared" si="232"/>
        <v/>
      </c>
      <c r="M3013" s="23" t="str">
        <f t="shared" si="233"/>
        <v/>
      </c>
      <c r="N3013" s="23" t="str">
        <f t="shared" si="234"/>
        <v/>
      </c>
    </row>
    <row r="3014" spans="1:14">
      <c r="A3014" s="1" t="str">
        <f>B3014&amp;COUNTIF(B$8:B3014,B3014)</f>
        <v>3002</v>
      </c>
      <c r="B3014" s="1" t="str">
        <f>IF(MONTH(在职员工基本信息!G3011)=$L$4,MONTH(在职员工基本信息!G3011),"")</f>
        <v/>
      </c>
      <c r="D3014" s="1" t="str">
        <f>IFERROR(IF(在职员工基本信息!D3011="","",在职员工基本信息!D3011),"")</f>
        <v/>
      </c>
      <c r="E3014" s="1" t="str">
        <f>IF(在职员工基本信息!E3011="","",在职员工基本信息!E3011)</f>
        <v/>
      </c>
      <c r="F3014" s="23" t="str">
        <f>IF(在职员工基本信息!G3011="","",在职员工基本信息!G3011)</f>
        <v/>
      </c>
      <c r="G3014" s="1" t="str">
        <f>IF(在职员工基本信息!B3011="","",在职员工基本信息!B3011)</f>
        <v/>
      </c>
      <c r="H3014" s="1" t="str">
        <f>IF(在职员工基本信息!C3011="","",在职员工基本信息!C3011)</f>
        <v/>
      </c>
      <c r="J3014" s="23" t="str">
        <f t="shared" si="230"/>
        <v/>
      </c>
      <c r="K3014" s="23" t="str">
        <f t="shared" si="231"/>
        <v/>
      </c>
      <c r="L3014" s="23" t="str">
        <f t="shared" si="232"/>
        <v/>
      </c>
      <c r="M3014" s="23" t="str">
        <f t="shared" si="233"/>
        <v/>
      </c>
      <c r="N3014" s="23" t="str">
        <f t="shared" si="234"/>
        <v/>
      </c>
    </row>
    <row r="3015" spans="1:14">
      <c r="A3015" s="1" t="str">
        <f>B3015&amp;COUNTIF(B$8:B3015,B3015)</f>
        <v>3003</v>
      </c>
      <c r="B3015" s="1" t="str">
        <f>IF(MONTH(在职员工基本信息!G3012)=$L$4,MONTH(在职员工基本信息!G3012),"")</f>
        <v/>
      </c>
      <c r="D3015" s="1" t="str">
        <f>IFERROR(IF(在职员工基本信息!D3012="","",在职员工基本信息!D3012),"")</f>
        <v/>
      </c>
      <c r="E3015" s="1" t="str">
        <f>IF(在职员工基本信息!E3012="","",在职员工基本信息!E3012)</f>
        <v/>
      </c>
      <c r="F3015" s="23" t="str">
        <f>IF(在职员工基本信息!G3012="","",在职员工基本信息!G3012)</f>
        <v/>
      </c>
      <c r="G3015" s="1" t="str">
        <f>IF(在职员工基本信息!B3012="","",在职员工基本信息!B3012)</f>
        <v/>
      </c>
      <c r="H3015" s="1" t="str">
        <f>IF(在职员工基本信息!C3012="","",在职员工基本信息!C3012)</f>
        <v/>
      </c>
      <c r="J3015" s="23" t="str">
        <f t="shared" si="230"/>
        <v/>
      </c>
      <c r="K3015" s="23" t="str">
        <f t="shared" si="231"/>
        <v/>
      </c>
      <c r="L3015" s="23" t="str">
        <f t="shared" si="232"/>
        <v/>
      </c>
      <c r="M3015" s="23" t="str">
        <f t="shared" si="233"/>
        <v/>
      </c>
      <c r="N3015" s="23" t="str">
        <f t="shared" si="234"/>
        <v/>
      </c>
    </row>
    <row r="3016" spans="1:14">
      <c r="A3016" s="1" t="str">
        <f>B3016&amp;COUNTIF(B$8:B3016,B3016)</f>
        <v>3004</v>
      </c>
      <c r="B3016" s="1" t="str">
        <f>IF(MONTH(在职员工基本信息!G3013)=$L$4,MONTH(在职员工基本信息!G3013),"")</f>
        <v/>
      </c>
      <c r="D3016" s="1" t="str">
        <f>IFERROR(IF(在职员工基本信息!D3013="","",在职员工基本信息!D3013),"")</f>
        <v/>
      </c>
      <c r="E3016" s="1" t="str">
        <f>IF(在职员工基本信息!E3013="","",在职员工基本信息!E3013)</f>
        <v/>
      </c>
      <c r="F3016" s="23" t="str">
        <f>IF(在职员工基本信息!G3013="","",在职员工基本信息!G3013)</f>
        <v/>
      </c>
      <c r="G3016" s="1" t="str">
        <f>IF(在职员工基本信息!B3013="","",在职员工基本信息!B3013)</f>
        <v/>
      </c>
      <c r="H3016" s="1" t="str">
        <f>IF(在职员工基本信息!C3013="","",在职员工基本信息!C3013)</f>
        <v/>
      </c>
      <c r="J3016" s="23" t="str">
        <f t="shared" ref="J3016:J3079" si="235">IFERROR(VLOOKUP($L$4&amp;(ROW()-7),$A:$H,4,0),"")</f>
        <v/>
      </c>
      <c r="K3016" s="23" t="str">
        <f t="shared" ref="K3016:K3079" si="236">IFERROR(VLOOKUP($L$4&amp;(ROW()-7),$A:$H,5,0),"")</f>
        <v/>
      </c>
      <c r="L3016" s="23" t="str">
        <f t="shared" ref="L3016:L3079" si="237">IFERROR(VLOOKUP($L$4&amp;(ROW()-7),$A:$H,6,0),"")</f>
        <v/>
      </c>
      <c r="M3016" s="23" t="str">
        <f t="shared" ref="M3016:M3079" si="238">IFERROR(VLOOKUP($L$4&amp;(ROW()-7),$A:$H,7,0),"")</f>
        <v/>
      </c>
      <c r="N3016" s="23" t="str">
        <f t="shared" ref="N3016:N3079" si="239">IFERROR(VLOOKUP($L$4&amp;(ROW()-7),$A:$H,8,0),"")</f>
        <v/>
      </c>
    </row>
    <row r="3017" spans="1:14">
      <c r="A3017" s="1" t="str">
        <f>B3017&amp;COUNTIF(B$8:B3017,B3017)</f>
        <v>3005</v>
      </c>
      <c r="B3017" s="1" t="str">
        <f>IF(MONTH(在职员工基本信息!G3014)=$L$4,MONTH(在职员工基本信息!G3014),"")</f>
        <v/>
      </c>
      <c r="D3017" s="1" t="str">
        <f>IFERROR(IF(在职员工基本信息!D3014="","",在职员工基本信息!D3014),"")</f>
        <v/>
      </c>
      <c r="E3017" s="1" t="str">
        <f>IF(在职员工基本信息!E3014="","",在职员工基本信息!E3014)</f>
        <v/>
      </c>
      <c r="F3017" s="23" t="str">
        <f>IF(在职员工基本信息!G3014="","",在职员工基本信息!G3014)</f>
        <v/>
      </c>
      <c r="G3017" s="1" t="str">
        <f>IF(在职员工基本信息!B3014="","",在职员工基本信息!B3014)</f>
        <v/>
      </c>
      <c r="H3017" s="1" t="str">
        <f>IF(在职员工基本信息!C3014="","",在职员工基本信息!C3014)</f>
        <v/>
      </c>
      <c r="J3017" s="23" t="str">
        <f t="shared" si="235"/>
        <v/>
      </c>
      <c r="K3017" s="23" t="str">
        <f t="shared" si="236"/>
        <v/>
      </c>
      <c r="L3017" s="23" t="str">
        <f t="shared" si="237"/>
        <v/>
      </c>
      <c r="M3017" s="23" t="str">
        <f t="shared" si="238"/>
        <v/>
      </c>
      <c r="N3017" s="23" t="str">
        <f t="shared" si="239"/>
        <v/>
      </c>
    </row>
    <row r="3018" spans="1:14">
      <c r="A3018" s="1" t="str">
        <f>B3018&amp;COUNTIF(B$8:B3018,B3018)</f>
        <v>3006</v>
      </c>
      <c r="B3018" s="1" t="str">
        <f>IF(MONTH(在职员工基本信息!G3015)=$L$4,MONTH(在职员工基本信息!G3015),"")</f>
        <v/>
      </c>
      <c r="D3018" s="1" t="str">
        <f>IFERROR(IF(在职员工基本信息!D3015="","",在职员工基本信息!D3015),"")</f>
        <v/>
      </c>
      <c r="E3018" s="1" t="str">
        <f>IF(在职员工基本信息!E3015="","",在职员工基本信息!E3015)</f>
        <v/>
      </c>
      <c r="F3018" s="23" t="str">
        <f>IF(在职员工基本信息!G3015="","",在职员工基本信息!G3015)</f>
        <v/>
      </c>
      <c r="G3018" s="1" t="str">
        <f>IF(在职员工基本信息!B3015="","",在职员工基本信息!B3015)</f>
        <v/>
      </c>
      <c r="H3018" s="1" t="str">
        <f>IF(在职员工基本信息!C3015="","",在职员工基本信息!C3015)</f>
        <v/>
      </c>
      <c r="J3018" s="23" t="str">
        <f t="shared" si="235"/>
        <v/>
      </c>
      <c r="K3018" s="23" t="str">
        <f t="shared" si="236"/>
        <v/>
      </c>
      <c r="L3018" s="23" t="str">
        <f t="shared" si="237"/>
        <v/>
      </c>
      <c r="M3018" s="23" t="str">
        <f t="shared" si="238"/>
        <v/>
      </c>
      <c r="N3018" s="23" t="str">
        <f t="shared" si="239"/>
        <v/>
      </c>
    </row>
    <row r="3019" spans="1:14">
      <c r="A3019" s="1" t="str">
        <f>B3019&amp;COUNTIF(B$8:B3019,B3019)</f>
        <v>3007</v>
      </c>
      <c r="B3019" s="1" t="str">
        <f>IF(MONTH(在职员工基本信息!G3016)=$L$4,MONTH(在职员工基本信息!G3016),"")</f>
        <v/>
      </c>
      <c r="D3019" s="1" t="str">
        <f>IFERROR(IF(在职员工基本信息!D3016="","",在职员工基本信息!D3016),"")</f>
        <v/>
      </c>
      <c r="E3019" s="1" t="str">
        <f>IF(在职员工基本信息!E3016="","",在职员工基本信息!E3016)</f>
        <v/>
      </c>
      <c r="F3019" s="23" t="str">
        <f>IF(在职员工基本信息!G3016="","",在职员工基本信息!G3016)</f>
        <v/>
      </c>
      <c r="G3019" s="1" t="str">
        <f>IF(在职员工基本信息!B3016="","",在职员工基本信息!B3016)</f>
        <v/>
      </c>
      <c r="H3019" s="1" t="str">
        <f>IF(在职员工基本信息!C3016="","",在职员工基本信息!C3016)</f>
        <v/>
      </c>
      <c r="J3019" s="23" t="str">
        <f t="shared" si="235"/>
        <v/>
      </c>
      <c r="K3019" s="23" t="str">
        <f t="shared" si="236"/>
        <v/>
      </c>
      <c r="L3019" s="23" t="str">
        <f t="shared" si="237"/>
        <v/>
      </c>
      <c r="M3019" s="23" t="str">
        <f t="shared" si="238"/>
        <v/>
      </c>
      <c r="N3019" s="23" t="str">
        <f t="shared" si="239"/>
        <v/>
      </c>
    </row>
    <row r="3020" spans="1:14">
      <c r="A3020" s="1" t="str">
        <f>B3020&amp;COUNTIF(B$8:B3020,B3020)</f>
        <v>3008</v>
      </c>
      <c r="B3020" s="1" t="str">
        <f>IF(MONTH(在职员工基本信息!G3017)=$L$4,MONTH(在职员工基本信息!G3017),"")</f>
        <v/>
      </c>
      <c r="D3020" s="1" t="str">
        <f>IFERROR(IF(在职员工基本信息!D3017="","",在职员工基本信息!D3017),"")</f>
        <v/>
      </c>
      <c r="E3020" s="1" t="str">
        <f>IF(在职员工基本信息!E3017="","",在职员工基本信息!E3017)</f>
        <v/>
      </c>
      <c r="F3020" s="23" t="str">
        <f>IF(在职员工基本信息!G3017="","",在职员工基本信息!G3017)</f>
        <v/>
      </c>
      <c r="G3020" s="1" t="str">
        <f>IF(在职员工基本信息!B3017="","",在职员工基本信息!B3017)</f>
        <v/>
      </c>
      <c r="H3020" s="1" t="str">
        <f>IF(在职员工基本信息!C3017="","",在职员工基本信息!C3017)</f>
        <v/>
      </c>
      <c r="J3020" s="23" t="str">
        <f t="shared" si="235"/>
        <v/>
      </c>
      <c r="K3020" s="23" t="str">
        <f t="shared" si="236"/>
        <v/>
      </c>
      <c r="L3020" s="23" t="str">
        <f t="shared" si="237"/>
        <v/>
      </c>
      <c r="M3020" s="23" t="str">
        <f t="shared" si="238"/>
        <v/>
      </c>
      <c r="N3020" s="23" t="str">
        <f t="shared" si="239"/>
        <v/>
      </c>
    </row>
    <row r="3021" spans="1:14">
      <c r="A3021" s="1" t="str">
        <f>B3021&amp;COUNTIF(B$8:B3021,B3021)</f>
        <v>3009</v>
      </c>
      <c r="B3021" s="1" t="str">
        <f>IF(MONTH(在职员工基本信息!G3018)=$L$4,MONTH(在职员工基本信息!G3018),"")</f>
        <v/>
      </c>
      <c r="D3021" s="1" t="str">
        <f>IFERROR(IF(在职员工基本信息!D3018="","",在职员工基本信息!D3018),"")</f>
        <v/>
      </c>
      <c r="E3021" s="1" t="str">
        <f>IF(在职员工基本信息!E3018="","",在职员工基本信息!E3018)</f>
        <v/>
      </c>
      <c r="F3021" s="23" t="str">
        <f>IF(在职员工基本信息!G3018="","",在职员工基本信息!G3018)</f>
        <v/>
      </c>
      <c r="G3021" s="1" t="str">
        <f>IF(在职员工基本信息!B3018="","",在职员工基本信息!B3018)</f>
        <v/>
      </c>
      <c r="H3021" s="1" t="str">
        <f>IF(在职员工基本信息!C3018="","",在职员工基本信息!C3018)</f>
        <v/>
      </c>
      <c r="J3021" s="23" t="str">
        <f t="shared" si="235"/>
        <v/>
      </c>
      <c r="K3021" s="23" t="str">
        <f t="shared" si="236"/>
        <v/>
      </c>
      <c r="L3021" s="23" t="str">
        <f t="shared" si="237"/>
        <v/>
      </c>
      <c r="M3021" s="23" t="str">
        <f t="shared" si="238"/>
        <v/>
      </c>
      <c r="N3021" s="23" t="str">
        <f t="shared" si="239"/>
        <v/>
      </c>
    </row>
    <row r="3022" spans="1:14">
      <c r="A3022" s="1" t="str">
        <f>B3022&amp;COUNTIF(B$8:B3022,B3022)</f>
        <v>3010</v>
      </c>
      <c r="B3022" s="1" t="str">
        <f>IF(MONTH(在职员工基本信息!G3019)=$L$4,MONTH(在职员工基本信息!G3019),"")</f>
        <v/>
      </c>
      <c r="D3022" s="1" t="str">
        <f>IFERROR(IF(在职员工基本信息!D3019="","",在职员工基本信息!D3019),"")</f>
        <v/>
      </c>
      <c r="E3022" s="1" t="str">
        <f>IF(在职员工基本信息!E3019="","",在职员工基本信息!E3019)</f>
        <v/>
      </c>
      <c r="F3022" s="23" t="str">
        <f>IF(在职员工基本信息!G3019="","",在职员工基本信息!G3019)</f>
        <v/>
      </c>
      <c r="G3022" s="1" t="str">
        <f>IF(在职员工基本信息!B3019="","",在职员工基本信息!B3019)</f>
        <v/>
      </c>
      <c r="H3022" s="1" t="str">
        <f>IF(在职员工基本信息!C3019="","",在职员工基本信息!C3019)</f>
        <v/>
      </c>
      <c r="J3022" s="23" t="str">
        <f t="shared" si="235"/>
        <v/>
      </c>
      <c r="K3022" s="23" t="str">
        <f t="shared" si="236"/>
        <v/>
      </c>
      <c r="L3022" s="23" t="str">
        <f t="shared" si="237"/>
        <v/>
      </c>
      <c r="M3022" s="23" t="str">
        <f t="shared" si="238"/>
        <v/>
      </c>
      <c r="N3022" s="23" t="str">
        <f t="shared" si="239"/>
        <v/>
      </c>
    </row>
    <row r="3023" spans="1:14">
      <c r="A3023" s="1" t="str">
        <f>B3023&amp;COUNTIF(B$8:B3023,B3023)</f>
        <v>3011</v>
      </c>
      <c r="B3023" s="1" t="str">
        <f>IF(MONTH(在职员工基本信息!G3020)=$L$4,MONTH(在职员工基本信息!G3020),"")</f>
        <v/>
      </c>
      <c r="D3023" s="1" t="str">
        <f>IFERROR(IF(在职员工基本信息!D3020="","",在职员工基本信息!D3020),"")</f>
        <v/>
      </c>
      <c r="E3023" s="1" t="str">
        <f>IF(在职员工基本信息!E3020="","",在职员工基本信息!E3020)</f>
        <v/>
      </c>
      <c r="F3023" s="23" t="str">
        <f>IF(在职员工基本信息!G3020="","",在职员工基本信息!G3020)</f>
        <v/>
      </c>
      <c r="G3023" s="1" t="str">
        <f>IF(在职员工基本信息!B3020="","",在职员工基本信息!B3020)</f>
        <v/>
      </c>
      <c r="H3023" s="1" t="str">
        <f>IF(在职员工基本信息!C3020="","",在职员工基本信息!C3020)</f>
        <v/>
      </c>
      <c r="J3023" s="23" t="str">
        <f t="shared" si="235"/>
        <v/>
      </c>
      <c r="K3023" s="23" t="str">
        <f t="shared" si="236"/>
        <v/>
      </c>
      <c r="L3023" s="23" t="str">
        <f t="shared" si="237"/>
        <v/>
      </c>
      <c r="M3023" s="23" t="str">
        <f t="shared" si="238"/>
        <v/>
      </c>
      <c r="N3023" s="23" t="str">
        <f t="shared" si="239"/>
        <v/>
      </c>
    </row>
    <row r="3024" spans="1:14">
      <c r="A3024" s="1" t="str">
        <f>B3024&amp;COUNTIF(B$8:B3024,B3024)</f>
        <v>3012</v>
      </c>
      <c r="B3024" s="1" t="str">
        <f>IF(MONTH(在职员工基本信息!G3021)=$L$4,MONTH(在职员工基本信息!G3021),"")</f>
        <v/>
      </c>
      <c r="D3024" s="1" t="str">
        <f>IFERROR(IF(在职员工基本信息!D3021="","",在职员工基本信息!D3021),"")</f>
        <v/>
      </c>
      <c r="E3024" s="1" t="str">
        <f>IF(在职员工基本信息!E3021="","",在职员工基本信息!E3021)</f>
        <v/>
      </c>
      <c r="F3024" s="23" t="str">
        <f>IF(在职员工基本信息!G3021="","",在职员工基本信息!G3021)</f>
        <v/>
      </c>
      <c r="G3024" s="1" t="str">
        <f>IF(在职员工基本信息!B3021="","",在职员工基本信息!B3021)</f>
        <v/>
      </c>
      <c r="H3024" s="1" t="str">
        <f>IF(在职员工基本信息!C3021="","",在职员工基本信息!C3021)</f>
        <v/>
      </c>
      <c r="J3024" s="23" t="str">
        <f t="shared" si="235"/>
        <v/>
      </c>
      <c r="K3024" s="23" t="str">
        <f t="shared" si="236"/>
        <v/>
      </c>
      <c r="L3024" s="23" t="str">
        <f t="shared" si="237"/>
        <v/>
      </c>
      <c r="M3024" s="23" t="str">
        <f t="shared" si="238"/>
        <v/>
      </c>
      <c r="N3024" s="23" t="str">
        <f t="shared" si="239"/>
        <v/>
      </c>
    </row>
    <row r="3025" spans="1:14">
      <c r="A3025" s="1" t="str">
        <f>B3025&amp;COUNTIF(B$8:B3025,B3025)</f>
        <v>3013</v>
      </c>
      <c r="B3025" s="1" t="str">
        <f>IF(MONTH(在职员工基本信息!G3022)=$L$4,MONTH(在职员工基本信息!G3022),"")</f>
        <v/>
      </c>
      <c r="D3025" s="1" t="str">
        <f>IFERROR(IF(在职员工基本信息!D3022="","",在职员工基本信息!D3022),"")</f>
        <v/>
      </c>
      <c r="E3025" s="1" t="str">
        <f>IF(在职员工基本信息!E3022="","",在职员工基本信息!E3022)</f>
        <v/>
      </c>
      <c r="F3025" s="23" t="str">
        <f>IF(在职员工基本信息!G3022="","",在职员工基本信息!G3022)</f>
        <v/>
      </c>
      <c r="G3025" s="1" t="str">
        <f>IF(在职员工基本信息!B3022="","",在职员工基本信息!B3022)</f>
        <v/>
      </c>
      <c r="H3025" s="1" t="str">
        <f>IF(在职员工基本信息!C3022="","",在职员工基本信息!C3022)</f>
        <v/>
      </c>
      <c r="J3025" s="23" t="str">
        <f t="shared" si="235"/>
        <v/>
      </c>
      <c r="K3025" s="23" t="str">
        <f t="shared" si="236"/>
        <v/>
      </c>
      <c r="L3025" s="23" t="str">
        <f t="shared" si="237"/>
        <v/>
      </c>
      <c r="M3025" s="23" t="str">
        <f t="shared" si="238"/>
        <v/>
      </c>
      <c r="N3025" s="23" t="str">
        <f t="shared" si="239"/>
        <v/>
      </c>
    </row>
    <row r="3026" spans="1:14">
      <c r="A3026" s="1" t="str">
        <f>B3026&amp;COUNTIF(B$8:B3026,B3026)</f>
        <v>3014</v>
      </c>
      <c r="B3026" s="1" t="str">
        <f>IF(MONTH(在职员工基本信息!G3023)=$L$4,MONTH(在职员工基本信息!G3023),"")</f>
        <v/>
      </c>
      <c r="D3026" s="1" t="str">
        <f>IFERROR(IF(在职员工基本信息!D3023="","",在职员工基本信息!D3023),"")</f>
        <v/>
      </c>
      <c r="E3026" s="1" t="str">
        <f>IF(在职员工基本信息!E3023="","",在职员工基本信息!E3023)</f>
        <v/>
      </c>
      <c r="F3026" s="23" t="str">
        <f>IF(在职员工基本信息!G3023="","",在职员工基本信息!G3023)</f>
        <v/>
      </c>
      <c r="G3026" s="1" t="str">
        <f>IF(在职员工基本信息!B3023="","",在职员工基本信息!B3023)</f>
        <v/>
      </c>
      <c r="H3026" s="1" t="str">
        <f>IF(在职员工基本信息!C3023="","",在职员工基本信息!C3023)</f>
        <v/>
      </c>
      <c r="J3026" s="23" t="str">
        <f t="shared" si="235"/>
        <v/>
      </c>
      <c r="K3026" s="23" t="str">
        <f t="shared" si="236"/>
        <v/>
      </c>
      <c r="L3026" s="23" t="str">
        <f t="shared" si="237"/>
        <v/>
      </c>
      <c r="M3026" s="23" t="str">
        <f t="shared" si="238"/>
        <v/>
      </c>
      <c r="N3026" s="23" t="str">
        <f t="shared" si="239"/>
        <v/>
      </c>
    </row>
    <row r="3027" spans="1:14">
      <c r="A3027" s="1" t="str">
        <f>B3027&amp;COUNTIF(B$8:B3027,B3027)</f>
        <v>3015</v>
      </c>
      <c r="B3027" s="1" t="str">
        <f>IF(MONTH(在职员工基本信息!G3024)=$L$4,MONTH(在职员工基本信息!G3024),"")</f>
        <v/>
      </c>
      <c r="D3027" s="1" t="str">
        <f>IFERROR(IF(在职员工基本信息!D3024="","",在职员工基本信息!D3024),"")</f>
        <v/>
      </c>
      <c r="E3027" s="1" t="str">
        <f>IF(在职员工基本信息!E3024="","",在职员工基本信息!E3024)</f>
        <v/>
      </c>
      <c r="F3027" s="23" t="str">
        <f>IF(在职员工基本信息!G3024="","",在职员工基本信息!G3024)</f>
        <v/>
      </c>
      <c r="G3027" s="1" t="str">
        <f>IF(在职员工基本信息!B3024="","",在职员工基本信息!B3024)</f>
        <v/>
      </c>
      <c r="H3027" s="1" t="str">
        <f>IF(在职员工基本信息!C3024="","",在职员工基本信息!C3024)</f>
        <v/>
      </c>
      <c r="J3027" s="23" t="str">
        <f t="shared" si="235"/>
        <v/>
      </c>
      <c r="K3027" s="23" t="str">
        <f t="shared" si="236"/>
        <v/>
      </c>
      <c r="L3027" s="23" t="str">
        <f t="shared" si="237"/>
        <v/>
      </c>
      <c r="M3027" s="23" t="str">
        <f t="shared" si="238"/>
        <v/>
      </c>
      <c r="N3027" s="23" t="str">
        <f t="shared" si="239"/>
        <v/>
      </c>
    </row>
    <row r="3028" spans="1:14">
      <c r="A3028" s="1" t="str">
        <f>B3028&amp;COUNTIF(B$8:B3028,B3028)</f>
        <v>3016</v>
      </c>
      <c r="B3028" s="1" t="str">
        <f>IF(MONTH(在职员工基本信息!G3025)=$L$4,MONTH(在职员工基本信息!G3025),"")</f>
        <v/>
      </c>
      <c r="D3028" s="1" t="str">
        <f>IFERROR(IF(在职员工基本信息!D3025="","",在职员工基本信息!D3025),"")</f>
        <v/>
      </c>
      <c r="E3028" s="1" t="str">
        <f>IF(在职员工基本信息!E3025="","",在职员工基本信息!E3025)</f>
        <v/>
      </c>
      <c r="F3028" s="23" t="str">
        <f>IF(在职员工基本信息!G3025="","",在职员工基本信息!G3025)</f>
        <v/>
      </c>
      <c r="G3028" s="1" t="str">
        <f>IF(在职员工基本信息!B3025="","",在职员工基本信息!B3025)</f>
        <v/>
      </c>
      <c r="H3028" s="1" t="str">
        <f>IF(在职员工基本信息!C3025="","",在职员工基本信息!C3025)</f>
        <v/>
      </c>
      <c r="J3028" s="23" t="str">
        <f t="shared" si="235"/>
        <v/>
      </c>
      <c r="K3028" s="23" t="str">
        <f t="shared" si="236"/>
        <v/>
      </c>
      <c r="L3028" s="23" t="str">
        <f t="shared" si="237"/>
        <v/>
      </c>
      <c r="M3028" s="23" t="str">
        <f t="shared" si="238"/>
        <v/>
      </c>
      <c r="N3028" s="23" t="str">
        <f t="shared" si="239"/>
        <v/>
      </c>
    </row>
    <row r="3029" spans="1:14">
      <c r="A3029" s="1" t="str">
        <f>B3029&amp;COUNTIF(B$8:B3029,B3029)</f>
        <v>3017</v>
      </c>
      <c r="B3029" s="1" t="str">
        <f>IF(MONTH(在职员工基本信息!G3026)=$L$4,MONTH(在职员工基本信息!G3026),"")</f>
        <v/>
      </c>
      <c r="D3029" s="1" t="str">
        <f>IFERROR(IF(在职员工基本信息!D3026="","",在职员工基本信息!D3026),"")</f>
        <v/>
      </c>
      <c r="E3029" s="1" t="str">
        <f>IF(在职员工基本信息!E3026="","",在职员工基本信息!E3026)</f>
        <v/>
      </c>
      <c r="F3029" s="23" t="str">
        <f>IF(在职员工基本信息!G3026="","",在职员工基本信息!G3026)</f>
        <v/>
      </c>
      <c r="G3029" s="1" t="str">
        <f>IF(在职员工基本信息!B3026="","",在职员工基本信息!B3026)</f>
        <v/>
      </c>
      <c r="H3029" s="1" t="str">
        <f>IF(在职员工基本信息!C3026="","",在职员工基本信息!C3026)</f>
        <v/>
      </c>
      <c r="J3029" s="23" t="str">
        <f t="shared" si="235"/>
        <v/>
      </c>
      <c r="K3029" s="23" t="str">
        <f t="shared" si="236"/>
        <v/>
      </c>
      <c r="L3029" s="23" t="str">
        <f t="shared" si="237"/>
        <v/>
      </c>
      <c r="M3029" s="23" t="str">
        <f t="shared" si="238"/>
        <v/>
      </c>
      <c r="N3029" s="23" t="str">
        <f t="shared" si="239"/>
        <v/>
      </c>
    </row>
    <row r="3030" spans="1:14">
      <c r="A3030" s="1" t="str">
        <f>B3030&amp;COUNTIF(B$8:B3030,B3030)</f>
        <v>3018</v>
      </c>
      <c r="B3030" s="1" t="str">
        <f>IF(MONTH(在职员工基本信息!G3027)=$L$4,MONTH(在职员工基本信息!G3027),"")</f>
        <v/>
      </c>
      <c r="D3030" s="1" t="str">
        <f>IFERROR(IF(在职员工基本信息!D3027="","",在职员工基本信息!D3027),"")</f>
        <v/>
      </c>
      <c r="E3030" s="1" t="str">
        <f>IF(在职员工基本信息!E3027="","",在职员工基本信息!E3027)</f>
        <v/>
      </c>
      <c r="F3030" s="23" t="str">
        <f>IF(在职员工基本信息!G3027="","",在职员工基本信息!G3027)</f>
        <v/>
      </c>
      <c r="G3030" s="1" t="str">
        <f>IF(在职员工基本信息!B3027="","",在职员工基本信息!B3027)</f>
        <v/>
      </c>
      <c r="H3030" s="1" t="str">
        <f>IF(在职员工基本信息!C3027="","",在职员工基本信息!C3027)</f>
        <v/>
      </c>
      <c r="J3030" s="23" t="str">
        <f t="shared" si="235"/>
        <v/>
      </c>
      <c r="K3030" s="23" t="str">
        <f t="shared" si="236"/>
        <v/>
      </c>
      <c r="L3030" s="23" t="str">
        <f t="shared" si="237"/>
        <v/>
      </c>
      <c r="M3030" s="23" t="str">
        <f t="shared" si="238"/>
        <v/>
      </c>
      <c r="N3030" s="23" t="str">
        <f t="shared" si="239"/>
        <v/>
      </c>
    </row>
    <row r="3031" spans="1:14">
      <c r="A3031" s="1" t="str">
        <f>B3031&amp;COUNTIF(B$8:B3031,B3031)</f>
        <v>3019</v>
      </c>
      <c r="B3031" s="1" t="str">
        <f>IF(MONTH(在职员工基本信息!G3028)=$L$4,MONTH(在职员工基本信息!G3028),"")</f>
        <v/>
      </c>
      <c r="D3031" s="1" t="str">
        <f>IFERROR(IF(在职员工基本信息!D3028="","",在职员工基本信息!D3028),"")</f>
        <v/>
      </c>
      <c r="E3031" s="1" t="str">
        <f>IF(在职员工基本信息!E3028="","",在职员工基本信息!E3028)</f>
        <v/>
      </c>
      <c r="F3031" s="23" t="str">
        <f>IF(在职员工基本信息!G3028="","",在职员工基本信息!G3028)</f>
        <v/>
      </c>
      <c r="G3031" s="1" t="str">
        <f>IF(在职员工基本信息!B3028="","",在职员工基本信息!B3028)</f>
        <v/>
      </c>
      <c r="H3031" s="1" t="str">
        <f>IF(在职员工基本信息!C3028="","",在职员工基本信息!C3028)</f>
        <v/>
      </c>
      <c r="J3031" s="23" t="str">
        <f t="shared" si="235"/>
        <v/>
      </c>
      <c r="K3031" s="23" t="str">
        <f t="shared" si="236"/>
        <v/>
      </c>
      <c r="L3031" s="23" t="str">
        <f t="shared" si="237"/>
        <v/>
      </c>
      <c r="M3031" s="23" t="str">
        <f t="shared" si="238"/>
        <v/>
      </c>
      <c r="N3031" s="23" t="str">
        <f t="shared" si="239"/>
        <v/>
      </c>
    </row>
    <row r="3032" spans="1:14">
      <c r="A3032" s="1" t="str">
        <f>B3032&amp;COUNTIF(B$8:B3032,B3032)</f>
        <v>3020</v>
      </c>
      <c r="B3032" s="1" t="str">
        <f>IF(MONTH(在职员工基本信息!G3029)=$L$4,MONTH(在职员工基本信息!G3029),"")</f>
        <v/>
      </c>
      <c r="D3032" s="1" t="str">
        <f>IFERROR(IF(在职员工基本信息!D3029="","",在职员工基本信息!D3029),"")</f>
        <v/>
      </c>
      <c r="E3032" s="1" t="str">
        <f>IF(在职员工基本信息!E3029="","",在职员工基本信息!E3029)</f>
        <v/>
      </c>
      <c r="F3032" s="23" t="str">
        <f>IF(在职员工基本信息!G3029="","",在职员工基本信息!G3029)</f>
        <v/>
      </c>
      <c r="G3032" s="1" t="str">
        <f>IF(在职员工基本信息!B3029="","",在职员工基本信息!B3029)</f>
        <v/>
      </c>
      <c r="H3032" s="1" t="str">
        <f>IF(在职员工基本信息!C3029="","",在职员工基本信息!C3029)</f>
        <v/>
      </c>
      <c r="J3032" s="23" t="str">
        <f t="shared" si="235"/>
        <v/>
      </c>
      <c r="K3032" s="23" t="str">
        <f t="shared" si="236"/>
        <v/>
      </c>
      <c r="L3032" s="23" t="str">
        <f t="shared" si="237"/>
        <v/>
      </c>
      <c r="M3032" s="23" t="str">
        <f t="shared" si="238"/>
        <v/>
      </c>
      <c r="N3032" s="23" t="str">
        <f t="shared" si="239"/>
        <v/>
      </c>
    </row>
    <row r="3033" spans="1:14">
      <c r="A3033" s="1" t="str">
        <f>B3033&amp;COUNTIF(B$8:B3033,B3033)</f>
        <v>3021</v>
      </c>
      <c r="B3033" s="1" t="str">
        <f>IF(MONTH(在职员工基本信息!G3030)=$L$4,MONTH(在职员工基本信息!G3030),"")</f>
        <v/>
      </c>
      <c r="D3033" s="1" t="str">
        <f>IFERROR(IF(在职员工基本信息!D3030="","",在职员工基本信息!D3030),"")</f>
        <v/>
      </c>
      <c r="E3033" s="1" t="str">
        <f>IF(在职员工基本信息!E3030="","",在职员工基本信息!E3030)</f>
        <v/>
      </c>
      <c r="F3033" s="23" t="str">
        <f>IF(在职员工基本信息!G3030="","",在职员工基本信息!G3030)</f>
        <v/>
      </c>
      <c r="G3033" s="1" t="str">
        <f>IF(在职员工基本信息!B3030="","",在职员工基本信息!B3030)</f>
        <v/>
      </c>
      <c r="H3033" s="1" t="str">
        <f>IF(在职员工基本信息!C3030="","",在职员工基本信息!C3030)</f>
        <v/>
      </c>
      <c r="J3033" s="23" t="str">
        <f t="shared" si="235"/>
        <v/>
      </c>
      <c r="K3033" s="23" t="str">
        <f t="shared" si="236"/>
        <v/>
      </c>
      <c r="L3033" s="23" t="str">
        <f t="shared" si="237"/>
        <v/>
      </c>
      <c r="M3033" s="23" t="str">
        <f t="shared" si="238"/>
        <v/>
      </c>
      <c r="N3033" s="23" t="str">
        <f t="shared" si="239"/>
        <v/>
      </c>
    </row>
    <row r="3034" spans="1:14">
      <c r="A3034" s="1" t="str">
        <f>B3034&amp;COUNTIF(B$8:B3034,B3034)</f>
        <v>3022</v>
      </c>
      <c r="B3034" s="1" t="str">
        <f>IF(MONTH(在职员工基本信息!G3031)=$L$4,MONTH(在职员工基本信息!G3031),"")</f>
        <v/>
      </c>
      <c r="D3034" s="1" t="str">
        <f>IFERROR(IF(在职员工基本信息!D3031="","",在职员工基本信息!D3031),"")</f>
        <v/>
      </c>
      <c r="E3034" s="1" t="str">
        <f>IF(在职员工基本信息!E3031="","",在职员工基本信息!E3031)</f>
        <v/>
      </c>
      <c r="F3034" s="23" t="str">
        <f>IF(在职员工基本信息!G3031="","",在职员工基本信息!G3031)</f>
        <v/>
      </c>
      <c r="G3034" s="1" t="str">
        <f>IF(在职员工基本信息!B3031="","",在职员工基本信息!B3031)</f>
        <v/>
      </c>
      <c r="H3034" s="1" t="str">
        <f>IF(在职员工基本信息!C3031="","",在职员工基本信息!C3031)</f>
        <v/>
      </c>
      <c r="J3034" s="23" t="str">
        <f t="shared" si="235"/>
        <v/>
      </c>
      <c r="K3034" s="23" t="str">
        <f t="shared" si="236"/>
        <v/>
      </c>
      <c r="L3034" s="23" t="str">
        <f t="shared" si="237"/>
        <v/>
      </c>
      <c r="M3034" s="23" t="str">
        <f t="shared" si="238"/>
        <v/>
      </c>
      <c r="N3034" s="23" t="str">
        <f t="shared" si="239"/>
        <v/>
      </c>
    </row>
    <row r="3035" spans="1:14">
      <c r="A3035" s="1" t="str">
        <f>B3035&amp;COUNTIF(B$8:B3035,B3035)</f>
        <v>3023</v>
      </c>
      <c r="B3035" s="1" t="str">
        <f>IF(MONTH(在职员工基本信息!G3032)=$L$4,MONTH(在职员工基本信息!G3032),"")</f>
        <v/>
      </c>
      <c r="D3035" s="1" t="str">
        <f>IFERROR(IF(在职员工基本信息!D3032="","",在职员工基本信息!D3032),"")</f>
        <v/>
      </c>
      <c r="E3035" s="1" t="str">
        <f>IF(在职员工基本信息!E3032="","",在职员工基本信息!E3032)</f>
        <v/>
      </c>
      <c r="F3035" s="23" t="str">
        <f>IF(在职员工基本信息!G3032="","",在职员工基本信息!G3032)</f>
        <v/>
      </c>
      <c r="G3035" s="1" t="str">
        <f>IF(在职员工基本信息!B3032="","",在职员工基本信息!B3032)</f>
        <v/>
      </c>
      <c r="H3035" s="1" t="str">
        <f>IF(在职员工基本信息!C3032="","",在职员工基本信息!C3032)</f>
        <v/>
      </c>
      <c r="J3035" s="23" t="str">
        <f t="shared" si="235"/>
        <v/>
      </c>
      <c r="K3035" s="23" t="str">
        <f t="shared" si="236"/>
        <v/>
      </c>
      <c r="L3035" s="23" t="str">
        <f t="shared" si="237"/>
        <v/>
      </c>
      <c r="M3035" s="23" t="str">
        <f t="shared" si="238"/>
        <v/>
      </c>
      <c r="N3035" s="23" t="str">
        <f t="shared" si="239"/>
        <v/>
      </c>
    </row>
    <row r="3036" spans="1:14">
      <c r="A3036" s="1" t="str">
        <f>B3036&amp;COUNTIF(B$8:B3036,B3036)</f>
        <v>3024</v>
      </c>
      <c r="B3036" s="1" t="str">
        <f>IF(MONTH(在职员工基本信息!G3033)=$L$4,MONTH(在职员工基本信息!G3033),"")</f>
        <v/>
      </c>
      <c r="D3036" s="1" t="str">
        <f>IFERROR(IF(在职员工基本信息!D3033="","",在职员工基本信息!D3033),"")</f>
        <v/>
      </c>
      <c r="E3036" s="1" t="str">
        <f>IF(在职员工基本信息!E3033="","",在职员工基本信息!E3033)</f>
        <v/>
      </c>
      <c r="F3036" s="23" t="str">
        <f>IF(在职员工基本信息!G3033="","",在职员工基本信息!G3033)</f>
        <v/>
      </c>
      <c r="G3036" s="1" t="str">
        <f>IF(在职员工基本信息!B3033="","",在职员工基本信息!B3033)</f>
        <v/>
      </c>
      <c r="H3036" s="1" t="str">
        <f>IF(在职员工基本信息!C3033="","",在职员工基本信息!C3033)</f>
        <v/>
      </c>
      <c r="J3036" s="23" t="str">
        <f t="shared" si="235"/>
        <v/>
      </c>
      <c r="K3036" s="23" t="str">
        <f t="shared" si="236"/>
        <v/>
      </c>
      <c r="L3036" s="23" t="str">
        <f t="shared" si="237"/>
        <v/>
      </c>
      <c r="M3036" s="23" t="str">
        <f t="shared" si="238"/>
        <v/>
      </c>
      <c r="N3036" s="23" t="str">
        <f t="shared" si="239"/>
        <v/>
      </c>
    </row>
    <row r="3037" spans="1:14">
      <c r="A3037" s="1" t="str">
        <f>B3037&amp;COUNTIF(B$8:B3037,B3037)</f>
        <v>3025</v>
      </c>
      <c r="B3037" s="1" t="str">
        <f>IF(MONTH(在职员工基本信息!G3034)=$L$4,MONTH(在职员工基本信息!G3034),"")</f>
        <v/>
      </c>
      <c r="D3037" s="1" t="str">
        <f>IFERROR(IF(在职员工基本信息!D3034="","",在职员工基本信息!D3034),"")</f>
        <v/>
      </c>
      <c r="E3037" s="1" t="str">
        <f>IF(在职员工基本信息!E3034="","",在职员工基本信息!E3034)</f>
        <v/>
      </c>
      <c r="F3037" s="23" t="str">
        <f>IF(在职员工基本信息!G3034="","",在职员工基本信息!G3034)</f>
        <v/>
      </c>
      <c r="G3037" s="1" t="str">
        <f>IF(在职员工基本信息!B3034="","",在职员工基本信息!B3034)</f>
        <v/>
      </c>
      <c r="H3037" s="1" t="str">
        <f>IF(在职员工基本信息!C3034="","",在职员工基本信息!C3034)</f>
        <v/>
      </c>
      <c r="J3037" s="23" t="str">
        <f t="shared" si="235"/>
        <v/>
      </c>
      <c r="K3037" s="23" t="str">
        <f t="shared" si="236"/>
        <v/>
      </c>
      <c r="L3037" s="23" t="str">
        <f t="shared" si="237"/>
        <v/>
      </c>
      <c r="M3037" s="23" t="str">
        <f t="shared" si="238"/>
        <v/>
      </c>
      <c r="N3037" s="23" t="str">
        <f t="shared" si="239"/>
        <v/>
      </c>
    </row>
    <row r="3038" spans="1:14">
      <c r="A3038" s="1" t="str">
        <f>B3038&amp;COUNTIF(B$8:B3038,B3038)</f>
        <v>3026</v>
      </c>
      <c r="B3038" s="1" t="str">
        <f>IF(MONTH(在职员工基本信息!G3035)=$L$4,MONTH(在职员工基本信息!G3035),"")</f>
        <v/>
      </c>
      <c r="D3038" s="1" t="str">
        <f>IFERROR(IF(在职员工基本信息!D3035="","",在职员工基本信息!D3035),"")</f>
        <v/>
      </c>
      <c r="E3038" s="1" t="str">
        <f>IF(在职员工基本信息!E3035="","",在职员工基本信息!E3035)</f>
        <v/>
      </c>
      <c r="F3038" s="23" t="str">
        <f>IF(在职员工基本信息!G3035="","",在职员工基本信息!G3035)</f>
        <v/>
      </c>
      <c r="G3038" s="1" t="str">
        <f>IF(在职员工基本信息!B3035="","",在职员工基本信息!B3035)</f>
        <v/>
      </c>
      <c r="H3038" s="1" t="str">
        <f>IF(在职员工基本信息!C3035="","",在职员工基本信息!C3035)</f>
        <v/>
      </c>
      <c r="J3038" s="23" t="str">
        <f t="shared" si="235"/>
        <v/>
      </c>
      <c r="K3038" s="23" t="str">
        <f t="shared" si="236"/>
        <v/>
      </c>
      <c r="L3038" s="23" t="str">
        <f t="shared" si="237"/>
        <v/>
      </c>
      <c r="M3038" s="23" t="str">
        <f t="shared" si="238"/>
        <v/>
      </c>
      <c r="N3038" s="23" t="str">
        <f t="shared" si="239"/>
        <v/>
      </c>
    </row>
    <row r="3039" spans="1:14">
      <c r="A3039" s="1" t="str">
        <f>B3039&amp;COUNTIF(B$8:B3039,B3039)</f>
        <v>3027</v>
      </c>
      <c r="B3039" s="1" t="str">
        <f>IF(MONTH(在职员工基本信息!G3036)=$L$4,MONTH(在职员工基本信息!G3036),"")</f>
        <v/>
      </c>
      <c r="D3039" s="1" t="str">
        <f>IFERROR(IF(在职员工基本信息!D3036="","",在职员工基本信息!D3036),"")</f>
        <v/>
      </c>
      <c r="E3039" s="1" t="str">
        <f>IF(在职员工基本信息!E3036="","",在职员工基本信息!E3036)</f>
        <v/>
      </c>
      <c r="F3039" s="23" t="str">
        <f>IF(在职员工基本信息!G3036="","",在职员工基本信息!G3036)</f>
        <v/>
      </c>
      <c r="G3039" s="1" t="str">
        <f>IF(在职员工基本信息!B3036="","",在职员工基本信息!B3036)</f>
        <v/>
      </c>
      <c r="H3039" s="1" t="str">
        <f>IF(在职员工基本信息!C3036="","",在职员工基本信息!C3036)</f>
        <v/>
      </c>
      <c r="J3039" s="23" t="str">
        <f t="shared" si="235"/>
        <v/>
      </c>
      <c r="K3039" s="23" t="str">
        <f t="shared" si="236"/>
        <v/>
      </c>
      <c r="L3039" s="23" t="str">
        <f t="shared" si="237"/>
        <v/>
      </c>
      <c r="M3039" s="23" t="str">
        <f t="shared" si="238"/>
        <v/>
      </c>
      <c r="N3039" s="23" t="str">
        <f t="shared" si="239"/>
        <v/>
      </c>
    </row>
    <row r="3040" spans="1:14">
      <c r="A3040" s="1" t="str">
        <f>B3040&amp;COUNTIF(B$8:B3040,B3040)</f>
        <v>3028</v>
      </c>
      <c r="B3040" s="1" t="str">
        <f>IF(MONTH(在职员工基本信息!G3037)=$L$4,MONTH(在职员工基本信息!G3037),"")</f>
        <v/>
      </c>
      <c r="D3040" s="1" t="str">
        <f>IFERROR(IF(在职员工基本信息!D3037="","",在职员工基本信息!D3037),"")</f>
        <v/>
      </c>
      <c r="E3040" s="1" t="str">
        <f>IF(在职员工基本信息!E3037="","",在职员工基本信息!E3037)</f>
        <v/>
      </c>
      <c r="F3040" s="23" t="str">
        <f>IF(在职员工基本信息!G3037="","",在职员工基本信息!G3037)</f>
        <v/>
      </c>
      <c r="G3040" s="1" t="str">
        <f>IF(在职员工基本信息!B3037="","",在职员工基本信息!B3037)</f>
        <v/>
      </c>
      <c r="H3040" s="1" t="str">
        <f>IF(在职员工基本信息!C3037="","",在职员工基本信息!C3037)</f>
        <v/>
      </c>
      <c r="J3040" s="23" t="str">
        <f t="shared" si="235"/>
        <v/>
      </c>
      <c r="K3040" s="23" t="str">
        <f t="shared" si="236"/>
        <v/>
      </c>
      <c r="L3040" s="23" t="str">
        <f t="shared" si="237"/>
        <v/>
      </c>
      <c r="M3040" s="23" t="str">
        <f t="shared" si="238"/>
        <v/>
      </c>
      <c r="N3040" s="23" t="str">
        <f t="shared" si="239"/>
        <v/>
      </c>
    </row>
    <row r="3041" spans="1:14">
      <c r="A3041" s="1" t="str">
        <f>B3041&amp;COUNTIF(B$8:B3041,B3041)</f>
        <v>3029</v>
      </c>
      <c r="B3041" s="1" t="str">
        <f>IF(MONTH(在职员工基本信息!G3038)=$L$4,MONTH(在职员工基本信息!G3038),"")</f>
        <v/>
      </c>
      <c r="D3041" s="1" t="str">
        <f>IFERROR(IF(在职员工基本信息!D3038="","",在职员工基本信息!D3038),"")</f>
        <v/>
      </c>
      <c r="E3041" s="1" t="str">
        <f>IF(在职员工基本信息!E3038="","",在职员工基本信息!E3038)</f>
        <v/>
      </c>
      <c r="F3041" s="23" t="str">
        <f>IF(在职员工基本信息!G3038="","",在职员工基本信息!G3038)</f>
        <v/>
      </c>
      <c r="G3041" s="1" t="str">
        <f>IF(在职员工基本信息!B3038="","",在职员工基本信息!B3038)</f>
        <v/>
      </c>
      <c r="H3041" s="1" t="str">
        <f>IF(在职员工基本信息!C3038="","",在职员工基本信息!C3038)</f>
        <v/>
      </c>
      <c r="J3041" s="23" t="str">
        <f t="shared" si="235"/>
        <v/>
      </c>
      <c r="K3041" s="23" t="str">
        <f t="shared" si="236"/>
        <v/>
      </c>
      <c r="L3041" s="23" t="str">
        <f t="shared" si="237"/>
        <v/>
      </c>
      <c r="M3041" s="23" t="str">
        <f t="shared" si="238"/>
        <v/>
      </c>
      <c r="N3041" s="23" t="str">
        <f t="shared" si="239"/>
        <v/>
      </c>
    </row>
    <row r="3042" spans="1:14">
      <c r="A3042" s="1" t="str">
        <f>B3042&amp;COUNTIF(B$8:B3042,B3042)</f>
        <v>3030</v>
      </c>
      <c r="B3042" s="1" t="str">
        <f>IF(MONTH(在职员工基本信息!G3039)=$L$4,MONTH(在职员工基本信息!G3039),"")</f>
        <v/>
      </c>
      <c r="D3042" s="1" t="str">
        <f>IFERROR(IF(在职员工基本信息!D3039="","",在职员工基本信息!D3039),"")</f>
        <v/>
      </c>
      <c r="E3042" s="1" t="str">
        <f>IF(在职员工基本信息!E3039="","",在职员工基本信息!E3039)</f>
        <v/>
      </c>
      <c r="F3042" s="23" t="str">
        <f>IF(在职员工基本信息!G3039="","",在职员工基本信息!G3039)</f>
        <v/>
      </c>
      <c r="G3042" s="1" t="str">
        <f>IF(在职员工基本信息!B3039="","",在职员工基本信息!B3039)</f>
        <v/>
      </c>
      <c r="H3042" s="1" t="str">
        <f>IF(在职员工基本信息!C3039="","",在职员工基本信息!C3039)</f>
        <v/>
      </c>
      <c r="J3042" s="23" t="str">
        <f t="shared" si="235"/>
        <v/>
      </c>
      <c r="K3042" s="23" t="str">
        <f t="shared" si="236"/>
        <v/>
      </c>
      <c r="L3042" s="23" t="str">
        <f t="shared" si="237"/>
        <v/>
      </c>
      <c r="M3042" s="23" t="str">
        <f t="shared" si="238"/>
        <v/>
      </c>
      <c r="N3042" s="23" t="str">
        <f t="shared" si="239"/>
        <v/>
      </c>
    </row>
    <row r="3043" spans="1:14">
      <c r="A3043" s="1" t="str">
        <f>B3043&amp;COUNTIF(B$8:B3043,B3043)</f>
        <v>3031</v>
      </c>
      <c r="B3043" s="1" t="str">
        <f>IF(MONTH(在职员工基本信息!G3040)=$L$4,MONTH(在职员工基本信息!G3040),"")</f>
        <v/>
      </c>
      <c r="D3043" s="1" t="str">
        <f>IFERROR(IF(在职员工基本信息!D3040="","",在职员工基本信息!D3040),"")</f>
        <v/>
      </c>
      <c r="E3043" s="1" t="str">
        <f>IF(在职员工基本信息!E3040="","",在职员工基本信息!E3040)</f>
        <v/>
      </c>
      <c r="F3043" s="23" t="str">
        <f>IF(在职员工基本信息!G3040="","",在职员工基本信息!G3040)</f>
        <v/>
      </c>
      <c r="G3043" s="1" t="str">
        <f>IF(在职员工基本信息!B3040="","",在职员工基本信息!B3040)</f>
        <v/>
      </c>
      <c r="H3043" s="1" t="str">
        <f>IF(在职员工基本信息!C3040="","",在职员工基本信息!C3040)</f>
        <v/>
      </c>
      <c r="J3043" s="23" t="str">
        <f t="shared" si="235"/>
        <v/>
      </c>
      <c r="K3043" s="23" t="str">
        <f t="shared" si="236"/>
        <v/>
      </c>
      <c r="L3043" s="23" t="str">
        <f t="shared" si="237"/>
        <v/>
      </c>
      <c r="M3043" s="23" t="str">
        <f t="shared" si="238"/>
        <v/>
      </c>
      <c r="N3043" s="23" t="str">
        <f t="shared" si="239"/>
        <v/>
      </c>
    </row>
    <row r="3044" spans="1:14">
      <c r="A3044" s="1" t="str">
        <f>B3044&amp;COUNTIF(B$8:B3044,B3044)</f>
        <v>3032</v>
      </c>
      <c r="B3044" s="1" t="str">
        <f>IF(MONTH(在职员工基本信息!G3041)=$L$4,MONTH(在职员工基本信息!G3041),"")</f>
        <v/>
      </c>
      <c r="D3044" s="1" t="str">
        <f>IFERROR(IF(在职员工基本信息!D3041="","",在职员工基本信息!D3041),"")</f>
        <v/>
      </c>
      <c r="E3044" s="1" t="str">
        <f>IF(在职员工基本信息!E3041="","",在职员工基本信息!E3041)</f>
        <v/>
      </c>
      <c r="F3044" s="23" t="str">
        <f>IF(在职员工基本信息!G3041="","",在职员工基本信息!G3041)</f>
        <v/>
      </c>
      <c r="G3044" s="1" t="str">
        <f>IF(在职员工基本信息!B3041="","",在职员工基本信息!B3041)</f>
        <v/>
      </c>
      <c r="H3044" s="1" t="str">
        <f>IF(在职员工基本信息!C3041="","",在职员工基本信息!C3041)</f>
        <v/>
      </c>
      <c r="J3044" s="23" t="str">
        <f t="shared" si="235"/>
        <v/>
      </c>
      <c r="K3044" s="23" t="str">
        <f t="shared" si="236"/>
        <v/>
      </c>
      <c r="L3044" s="23" t="str">
        <f t="shared" si="237"/>
        <v/>
      </c>
      <c r="M3044" s="23" t="str">
        <f t="shared" si="238"/>
        <v/>
      </c>
      <c r="N3044" s="23" t="str">
        <f t="shared" si="239"/>
        <v/>
      </c>
    </row>
    <row r="3045" spans="1:14">
      <c r="A3045" s="1" t="str">
        <f>B3045&amp;COUNTIF(B$8:B3045,B3045)</f>
        <v>3033</v>
      </c>
      <c r="B3045" s="1" t="str">
        <f>IF(MONTH(在职员工基本信息!G3042)=$L$4,MONTH(在职员工基本信息!G3042),"")</f>
        <v/>
      </c>
      <c r="D3045" s="1" t="str">
        <f>IFERROR(IF(在职员工基本信息!D3042="","",在职员工基本信息!D3042),"")</f>
        <v/>
      </c>
      <c r="E3045" s="1" t="str">
        <f>IF(在职员工基本信息!E3042="","",在职员工基本信息!E3042)</f>
        <v/>
      </c>
      <c r="F3045" s="23" t="str">
        <f>IF(在职员工基本信息!G3042="","",在职员工基本信息!G3042)</f>
        <v/>
      </c>
      <c r="G3045" s="1" t="str">
        <f>IF(在职员工基本信息!B3042="","",在职员工基本信息!B3042)</f>
        <v/>
      </c>
      <c r="H3045" s="1" t="str">
        <f>IF(在职员工基本信息!C3042="","",在职员工基本信息!C3042)</f>
        <v/>
      </c>
      <c r="J3045" s="23" t="str">
        <f t="shared" si="235"/>
        <v/>
      </c>
      <c r="K3045" s="23" t="str">
        <f t="shared" si="236"/>
        <v/>
      </c>
      <c r="L3045" s="23" t="str">
        <f t="shared" si="237"/>
        <v/>
      </c>
      <c r="M3045" s="23" t="str">
        <f t="shared" si="238"/>
        <v/>
      </c>
      <c r="N3045" s="23" t="str">
        <f t="shared" si="239"/>
        <v/>
      </c>
    </row>
    <row r="3046" spans="1:14">
      <c r="A3046" s="1" t="str">
        <f>B3046&amp;COUNTIF(B$8:B3046,B3046)</f>
        <v>3034</v>
      </c>
      <c r="B3046" s="1" t="str">
        <f>IF(MONTH(在职员工基本信息!G3043)=$L$4,MONTH(在职员工基本信息!G3043),"")</f>
        <v/>
      </c>
      <c r="D3046" s="1" t="str">
        <f>IFERROR(IF(在职员工基本信息!D3043="","",在职员工基本信息!D3043),"")</f>
        <v/>
      </c>
      <c r="E3046" s="1" t="str">
        <f>IF(在职员工基本信息!E3043="","",在职员工基本信息!E3043)</f>
        <v/>
      </c>
      <c r="F3046" s="23" t="str">
        <f>IF(在职员工基本信息!G3043="","",在职员工基本信息!G3043)</f>
        <v/>
      </c>
      <c r="G3046" s="1" t="str">
        <f>IF(在职员工基本信息!B3043="","",在职员工基本信息!B3043)</f>
        <v/>
      </c>
      <c r="H3046" s="1" t="str">
        <f>IF(在职员工基本信息!C3043="","",在职员工基本信息!C3043)</f>
        <v/>
      </c>
      <c r="J3046" s="23" t="str">
        <f t="shared" si="235"/>
        <v/>
      </c>
      <c r="K3046" s="23" t="str">
        <f t="shared" si="236"/>
        <v/>
      </c>
      <c r="L3046" s="23" t="str">
        <f t="shared" si="237"/>
        <v/>
      </c>
      <c r="M3046" s="23" t="str">
        <f t="shared" si="238"/>
        <v/>
      </c>
      <c r="N3046" s="23" t="str">
        <f t="shared" si="239"/>
        <v/>
      </c>
    </row>
    <row r="3047" spans="1:14">
      <c r="A3047" s="1" t="str">
        <f>B3047&amp;COUNTIF(B$8:B3047,B3047)</f>
        <v>3035</v>
      </c>
      <c r="B3047" s="1" t="str">
        <f>IF(MONTH(在职员工基本信息!G3044)=$L$4,MONTH(在职员工基本信息!G3044),"")</f>
        <v/>
      </c>
      <c r="D3047" s="1" t="str">
        <f>IFERROR(IF(在职员工基本信息!D3044="","",在职员工基本信息!D3044),"")</f>
        <v/>
      </c>
      <c r="E3047" s="1" t="str">
        <f>IF(在职员工基本信息!E3044="","",在职员工基本信息!E3044)</f>
        <v/>
      </c>
      <c r="F3047" s="23" t="str">
        <f>IF(在职员工基本信息!G3044="","",在职员工基本信息!G3044)</f>
        <v/>
      </c>
      <c r="G3047" s="1" t="str">
        <f>IF(在职员工基本信息!B3044="","",在职员工基本信息!B3044)</f>
        <v/>
      </c>
      <c r="H3047" s="1" t="str">
        <f>IF(在职员工基本信息!C3044="","",在职员工基本信息!C3044)</f>
        <v/>
      </c>
      <c r="J3047" s="23" t="str">
        <f t="shared" si="235"/>
        <v/>
      </c>
      <c r="K3047" s="23" t="str">
        <f t="shared" si="236"/>
        <v/>
      </c>
      <c r="L3047" s="23" t="str">
        <f t="shared" si="237"/>
        <v/>
      </c>
      <c r="M3047" s="23" t="str">
        <f t="shared" si="238"/>
        <v/>
      </c>
      <c r="N3047" s="23" t="str">
        <f t="shared" si="239"/>
        <v/>
      </c>
    </row>
    <row r="3048" spans="1:14">
      <c r="A3048" s="1" t="str">
        <f>B3048&amp;COUNTIF(B$8:B3048,B3048)</f>
        <v>3036</v>
      </c>
      <c r="B3048" s="1" t="str">
        <f>IF(MONTH(在职员工基本信息!G3045)=$L$4,MONTH(在职员工基本信息!G3045),"")</f>
        <v/>
      </c>
      <c r="D3048" s="1" t="str">
        <f>IFERROR(IF(在职员工基本信息!D3045="","",在职员工基本信息!D3045),"")</f>
        <v/>
      </c>
      <c r="E3048" s="1" t="str">
        <f>IF(在职员工基本信息!E3045="","",在职员工基本信息!E3045)</f>
        <v/>
      </c>
      <c r="F3048" s="23" t="str">
        <f>IF(在职员工基本信息!G3045="","",在职员工基本信息!G3045)</f>
        <v/>
      </c>
      <c r="G3048" s="1" t="str">
        <f>IF(在职员工基本信息!B3045="","",在职员工基本信息!B3045)</f>
        <v/>
      </c>
      <c r="H3048" s="1" t="str">
        <f>IF(在职员工基本信息!C3045="","",在职员工基本信息!C3045)</f>
        <v/>
      </c>
      <c r="J3048" s="23" t="str">
        <f t="shared" si="235"/>
        <v/>
      </c>
      <c r="K3048" s="23" t="str">
        <f t="shared" si="236"/>
        <v/>
      </c>
      <c r="L3048" s="23" t="str">
        <f t="shared" si="237"/>
        <v/>
      </c>
      <c r="M3048" s="23" t="str">
        <f t="shared" si="238"/>
        <v/>
      </c>
      <c r="N3048" s="23" t="str">
        <f t="shared" si="239"/>
        <v/>
      </c>
    </row>
    <row r="3049" spans="1:14">
      <c r="A3049" s="1" t="str">
        <f>B3049&amp;COUNTIF(B$8:B3049,B3049)</f>
        <v>3037</v>
      </c>
      <c r="B3049" s="1" t="str">
        <f>IF(MONTH(在职员工基本信息!G3046)=$L$4,MONTH(在职员工基本信息!G3046),"")</f>
        <v/>
      </c>
      <c r="D3049" s="1" t="str">
        <f>IFERROR(IF(在职员工基本信息!D3046="","",在职员工基本信息!D3046),"")</f>
        <v/>
      </c>
      <c r="E3049" s="1" t="str">
        <f>IF(在职员工基本信息!E3046="","",在职员工基本信息!E3046)</f>
        <v/>
      </c>
      <c r="F3049" s="23" t="str">
        <f>IF(在职员工基本信息!G3046="","",在职员工基本信息!G3046)</f>
        <v/>
      </c>
      <c r="G3049" s="1" t="str">
        <f>IF(在职员工基本信息!B3046="","",在职员工基本信息!B3046)</f>
        <v/>
      </c>
      <c r="H3049" s="1" t="str">
        <f>IF(在职员工基本信息!C3046="","",在职员工基本信息!C3046)</f>
        <v/>
      </c>
      <c r="J3049" s="23" t="str">
        <f t="shared" si="235"/>
        <v/>
      </c>
      <c r="K3049" s="23" t="str">
        <f t="shared" si="236"/>
        <v/>
      </c>
      <c r="L3049" s="23" t="str">
        <f t="shared" si="237"/>
        <v/>
      </c>
      <c r="M3049" s="23" t="str">
        <f t="shared" si="238"/>
        <v/>
      </c>
      <c r="N3049" s="23" t="str">
        <f t="shared" si="239"/>
        <v/>
      </c>
    </row>
    <row r="3050" spans="1:14">
      <c r="A3050" s="1" t="str">
        <f>B3050&amp;COUNTIF(B$8:B3050,B3050)</f>
        <v>3038</v>
      </c>
      <c r="B3050" s="1" t="str">
        <f>IF(MONTH(在职员工基本信息!G3047)=$L$4,MONTH(在职员工基本信息!G3047),"")</f>
        <v/>
      </c>
      <c r="D3050" s="1" t="str">
        <f>IFERROR(IF(在职员工基本信息!D3047="","",在职员工基本信息!D3047),"")</f>
        <v/>
      </c>
      <c r="E3050" s="1" t="str">
        <f>IF(在职员工基本信息!E3047="","",在职员工基本信息!E3047)</f>
        <v/>
      </c>
      <c r="F3050" s="23" t="str">
        <f>IF(在职员工基本信息!G3047="","",在职员工基本信息!G3047)</f>
        <v/>
      </c>
      <c r="G3050" s="1" t="str">
        <f>IF(在职员工基本信息!B3047="","",在职员工基本信息!B3047)</f>
        <v/>
      </c>
      <c r="H3050" s="1" t="str">
        <f>IF(在职员工基本信息!C3047="","",在职员工基本信息!C3047)</f>
        <v/>
      </c>
      <c r="J3050" s="23" t="str">
        <f t="shared" si="235"/>
        <v/>
      </c>
      <c r="K3050" s="23" t="str">
        <f t="shared" si="236"/>
        <v/>
      </c>
      <c r="L3050" s="23" t="str">
        <f t="shared" si="237"/>
        <v/>
      </c>
      <c r="M3050" s="23" t="str">
        <f t="shared" si="238"/>
        <v/>
      </c>
      <c r="N3050" s="23" t="str">
        <f t="shared" si="239"/>
        <v/>
      </c>
    </row>
    <row r="3051" spans="1:14">
      <c r="A3051" s="1" t="str">
        <f>B3051&amp;COUNTIF(B$8:B3051,B3051)</f>
        <v>3039</v>
      </c>
      <c r="B3051" s="1" t="str">
        <f>IF(MONTH(在职员工基本信息!G3048)=$L$4,MONTH(在职员工基本信息!G3048),"")</f>
        <v/>
      </c>
      <c r="D3051" s="1" t="str">
        <f>IFERROR(IF(在职员工基本信息!D3048="","",在职员工基本信息!D3048),"")</f>
        <v/>
      </c>
      <c r="E3051" s="1" t="str">
        <f>IF(在职员工基本信息!E3048="","",在职员工基本信息!E3048)</f>
        <v/>
      </c>
      <c r="F3051" s="23" t="str">
        <f>IF(在职员工基本信息!G3048="","",在职员工基本信息!G3048)</f>
        <v/>
      </c>
      <c r="G3051" s="1" t="str">
        <f>IF(在职员工基本信息!B3048="","",在职员工基本信息!B3048)</f>
        <v/>
      </c>
      <c r="H3051" s="1" t="str">
        <f>IF(在职员工基本信息!C3048="","",在职员工基本信息!C3048)</f>
        <v/>
      </c>
      <c r="J3051" s="23" t="str">
        <f t="shared" si="235"/>
        <v/>
      </c>
      <c r="K3051" s="23" t="str">
        <f t="shared" si="236"/>
        <v/>
      </c>
      <c r="L3051" s="23" t="str">
        <f t="shared" si="237"/>
        <v/>
      </c>
      <c r="M3051" s="23" t="str">
        <f t="shared" si="238"/>
        <v/>
      </c>
      <c r="N3051" s="23" t="str">
        <f t="shared" si="239"/>
        <v/>
      </c>
    </row>
    <row r="3052" spans="1:14">
      <c r="A3052" s="1" t="str">
        <f>B3052&amp;COUNTIF(B$8:B3052,B3052)</f>
        <v>3040</v>
      </c>
      <c r="B3052" s="1" t="str">
        <f>IF(MONTH(在职员工基本信息!G3049)=$L$4,MONTH(在职员工基本信息!G3049),"")</f>
        <v/>
      </c>
      <c r="D3052" s="1" t="str">
        <f>IFERROR(IF(在职员工基本信息!D3049="","",在职员工基本信息!D3049),"")</f>
        <v/>
      </c>
      <c r="E3052" s="1" t="str">
        <f>IF(在职员工基本信息!E3049="","",在职员工基本信息!E3049)</f>
        <v/>
      </c>
      <c r="F3052" s="23" t="str">
        <f>IF(在职员工基本信息!G3049="","",在职员工基本信息!G3049)</f>
        <v/>
      </c>
      <c r="G3052" s="1" t="str">
        <f>IF(在职员工基本信息!B3049="","",在职员工基本信息!B3049)</f>
        <v/>
      </c>
      <c r="H3052" s="1" t="str">
        <f>IF(在职员工基本信息!C3049="","",在职员工基本信息!C3049)</f>
        <v/>
      </c>
      <c r="J3052" s="23" t="str">
        <f t="shared" si="235"/>
        <v/>
      </c>
      <c r="K3052" s="23" t="str">
        <f t="shared" si="236"/>
        <v/>
      </c>
      <c r="L3052" s="23" t="str">
        <f t="shared" si="237"/>
        <v/>
      </c>
      <c r="M3052" s="23" t="str">
        <f t="shared" si="238"/>
        <v/>
      </c>
      <c r="N3052" s="23" t="str">
        <f t="shared" si="239"/>
        <v/>
      </c>
    </row>
    <row r="3053" spans="1:14">
      <c r="A3053" s="1" t="str">
        <f>B3053&amp;COUNTIF(B$8:B3053,B3053)</f>
        <v>3041</v>
      </c>
      <c r="B3053" s="1" t="str">
        <f>IF(MONTH(在职员工基本信息!G3050)=$L$4,MONTH(在职员工基本信息!G3050),"")</f>
        <v/>
      </c>
      <c r="D3053" s="1" t="str">
        <f>IFERROR(IF(在职员工基本信息!D3050="","",在职员工基本信息!D3050),"")</f>
        <v/>
      </c>
      <c r="E3053" s="1" t="str">
        <f>IF(在职员工基本信息!E3050="","",在职员工基本信息!E3050)</f>
        <v/>
      </c>
      <c r="F3053" s="23" t="str">
        <f>IF(在职员工基本信息!G3050="","",在职员工基本信息!G3050)</f>
        <v/>
      </c>
      <c r="G3053" s="1" t="str">
        <f>IF(在职员工基本信息!B3050="","",在职员工基本信息!B3050)</f>
        <v/>
      </c>
      <c r="H3053" s="1" t="str">
        <f>IF(在职员工基本信息!C3050="","",在职员工基本信息!C3050)</f>
        <v/>
      </c>
      <c r="J3053" s="23" t="str">
        <f t="shared" si="235"/>
        <v/>
      </c>
      <c r="K3053" s="23" t="str">
        <f t="shared" si="236"/>
        <v/>
      </c>
      <c r="L3053" s="23" t="str">
        <f t="shared" si="237"/>
        <v/>
      </c>
      <c r="M3053" s="23" t="str">
        <f t="shared" si="238"/>
        <v/>
      </c>
      <c r="N3053" s="23" t="str">
        <f t="shared" si="239"/>
        <v/>
      </c>
    </row>
    <row r="3054" spans="1:14">
      <c r="A3054" s="1" t="str">
        <f>B3054&amp;COUNTIF(B$8:B3054,B3054)</f>
        <v>3042</v>
      </c>
      <c r="B3054" s="1" t="str">
        <f>IF(MONTH(在职员工基本信息!G3051)=$L$4,MONTH(在职员工基本信息!G3051),"")</f>
        <v/>
      </c>
      <c r="D3054" s="1" t="str">
        <f>IFERROR(IF(在职员工基本信息!D3051="","",在职员工基本信息!D3051),"")</f>
        <v/>
      </c>
      <c r="E3054" s="1" t="str">
        <f>IF(在职员工基本信息!E3051="","",在职员工基本信息!E3051)</f>
        <v/>
      </c>
      <c r="F3054" s="23" t="str">
        <f>IF(在职员工基本信息!G3051="","",在职员工基本信息!G3051)</f>
        <v/>
      </c>
      <c r="G3054" s="1" t="str">
        <f>IF(在职员工基本信息!B3051="","",在职员工基本信息!B3051)</f>
        <v/>
      </c>
      <c r="H3054" s="1" t="str">
        <f>IF(在职员工基本信息!C3051="","",在职员工基本信息!C3051)</f>
        <v/>
      </c>
      <c r="J3054" s="23" t="str">
        <f t="shared" si="235"/>
        <v/>
      </c>
      <c r="K3054" s="23" t="str">
        <f t="shared" si="236"/>
        <v/>
      </c>
      <c r="L3054" s="23" t="str">
        <f t="shared" si="237"/>
        <v/>
      </c>
      <c r="M3054" s="23" t="str">
        <f t="shared" si="238"/>
        <v/>
      </c>
      <c r="N3054" s="23" t="str">
        <f t="shared" si="239"/>
        <v/>
      </c>
    </row>
    <row r="3055" spans="1:14">
      <c r="A3055" s="1" t="str">
        <f>B3055&amp;COUNTIF(B$8:B3055,B3055)</f>
        <v>3043</v>
      </c>
      <c r="B3055" s="1" t="str">
        <f>IF(MONTH(在职员工基本信息!G3052)=$L$4,MONTH(在职员工基本信息!G3052),"")</f>
        <v/>
      </c>
      <c r="D3055" s="1" t="str">
        <f>IFERROR(IF(在职员工基本信息!D3052="","",在职员工基本信息!D3052),"")</f>
        <v/>
      </c>
      <c r="E3055" s="1" t="str">
        <f>IF(在职员工基本信息!E3052="","",在职员工基本信息!E3052)</f>
        <v/>
      </c>
      <c r="F3055" s="23" t="str">
        <f>IF(在职员工基本信息!G3052="","",在职员工基本信息!G3052)</f>
        <v/>
      </c>
      <c r="G3055" s="1" t="str">
        <f>IF(在职员工基本信息!B3052="","",在职员工基本信息!B3052)</f>
        <v/>
      </c>
      <c r="H3055" s="1" t="str">
        <f>IF(在职员工基本信息!C3052="","",在职员工基本信息!C3052)</f>
        <v/>
      </c>
      <c r="J3055" s="23" t="str">
        <f t="shared" si="235"/>
        <v/>
      </c>
      <c r="K3055" s="23" t="str">
        <f t="shared" si="236"/>
        <v/>
      </c>
      <c r="L3055" s="23" t="str">
        <f t="shared" si="237"/>
        <v/>
      </c>
      <c r="M3055" s="23" t="str">
        <f t="shared" si="238"/>
        <v/>
      </c>
      <c r="N3055" s="23" t="str">
        <f t="shared" si="239"/>
        <v/>
      </c>
    </row>
    <row r="3056" spans="1:14">
      <c r="A3056" s="1" t="str">
        <f>B3056&amp;COUNTIF(B$8:B3056,B3056)</f>
        <v>3044</v>
      </c>
      <c r="B3056" s="1" t="str">
        <f>IF(MONTH(在职员工基本信息!G3053)=$L$4,MONTH(在职员工基本信息!G3053),"")</f>
        <v/>
      </c>
      <c r="D3056" s="1" t="str">
        <f>IFERROR(IF(在职员工基本信息!D3053="","",在职员工基本信息!D3053),"")</f>
        <v/>
      </c>
      <c r="E3056" s="1" t="str">
        <f>IF(在职员工基本信息!E3053="","",在职员工基本信息!E3053)</f>
        <v/>
      </c>
      <c r="F3056" s="23" t="str">
        <f>IF(在职员工基本信息!G3053="","",在职员工基本信息!G3053)</f>
        <v/>
      </c>
      <c r="G3056" s="1" t="str">
        <f>IF(在职员工基本信息!B3053="","",在职员工基本信息!B3053)</f>
        <v/>
      </c>
      <c r="H3056" s="1" t="str">
        <f>IF(在职员工基本信息!C3053="","",在职员工基本信息!C3053)</f>
        <v/>
      </c>
      <c r="J3056" s="23" t="str">
        <f t="shared" si="235"/>
        <v/>
      </c>
      <c r="K3056" s="23" t="str">
        <f t="shared" si="236"/>
        <v/>
      </c>
      <c r="L3056" s="23" t="str">
        <f t="shared" si="237"/>
        <v/>
      </c>
      <c r="M3056" s="23" t="str">
        <f t="shared" si="238"/>
        <v/>
      </c>
      <c r="N3056" s="23" t="str">
        <f t="shared" si="239"/>
        <v/>
      </c>
    </row>
    <row r="3057" spans="1:14">
      <c r="A3057" s="1" t="str">
        <f>B3057&amp;COUNTIF(B$8:B3057,B3057)</f>
        <v>3045</v>
      </c>
      <c r="B3057" s="1" t="str">
        <f>IF(MONTH(在职员工基本信息!G3054)=$L$4,MONTH(在职员工基本信息!G3054),"")</f>
        <v/>
      </c>
      <c r="D3057" s="1" t="str">
        <f>IFERROR(IF(在职员工基本信息!D3054="","",在职员工基本信息!D3054),"")</f>
        <v/>
      </c>
      <c r="E3057" s="1" t="str">
        <f>IF(在职员工基本信息!E3054="","",在职员工基本信息!E3054)</f>
        <v/>
      </c>
      <c r="F3057" s="23" t="str">
        <f>IF(在职员工基本信息!G3054="","",在职员工基本信息!G3054)</f>
        <v/>
      </c>
      <c r="G3057" s="1" t="str">
        <f>IF(在职员工基本信息!B3054="","",在职员工基本信息!B3054)</f>
        <v/>
      </c>
      <c r="H3057" s="1" t="str">
        <f>IF(在职员工基本信息!C3054="","",在职员工基本信息!C3054)</f>
        <v/>
      </c>
      <c r="J3057" s="23" t="str">
        <f t="shared" si="235"/>
        <v/>
      </c>
      <c r="K3057" s="23" t="str">
        <f t="shared" si="236"/>
        <v/>
      </c>
      <c r="L3057" s="23" t="str">
        <f t="shared" si="237"/>
        <v/>
      </c>
      <c r="M3057" s="23" t="str">
        <f t="shared" si="238"/>
        <v/>
      </c>
      <c r="N3057" s="23" t="str">
        <f t="shared" si="239"/>
        <v/>
      </c>
    </row>
    <row r="3058" spans="1:14">
      <c r="A3058" s="1" t="str">
        <f>B3058&amp;COUNTIF(B$8:B3058,B3058)</f>
        <v>3046</v>
      </c>
      <c r="B3058" s="1" t="str">
        <f>IF(MONTH(在职员工基本信息!G3055)=$L$4,MONTH(在职员工基本信息!G3055),"")</f>
        <v/>
      </c>
      <c r="D3058" s="1" t="str">
        <f>IFERROR(IF(在职员工基本信息!D3055="","",在职员工基本信息!D3055),"")</f>
        <v/>
      </c>
      <c r="E3058" s="1" t="str">
        <f>IF(在职员工基本信息!E3055="","",在职员工基本信息!E3055)</f>
        <v/>
      </c>
      <c r="F3058" s="23" t="str">
        <f>IF(在职员工基本信息!G3055="","",在职员工基本信息!G3055)</f>
        <v/>
      </c>
      <c r="G3058" s="1" t="str">
        <f>IF(在职员工基本信息!B3055="","",在职员工基本信息!B3055)</f>
        <v/>
      </c>
      <c r="H3058" s="1" t="str">
        <f>IF(在职员工基本信息!C3055="","",在职员工基本信息!C3055)</f>
        <v/>
      </c>
      <c r="J3058" s="23" t="str">
        <f t="shared" si="235"/>
        <v/>
      </c>
      <c r="K3058" s="23" t="str">
        <f t="shared" si="236"/>
        <v/>
      </c>
      <c r="L3058" s="23" t="str">
        <f t="shared" si="237"/>
        <v/>
      </c>
      <c r="M3058" s="23" t="str">
        <f t="shared" si="238"/>
        <v/>
      </c>
      <c r="N3058" s="23" t="str">
        <f t="shared" si="239"/>
        <v/>
      </c>
    </row>
    <row r="3059" spans="1:14">
      <c r="A3059" s="1" t="str">
        <f>B3059&amp;COUNTIF(B$8:B3059,B3059)</f>
        <v>3047</v>
      </c>
      <c r="B3059" s="1" t="str">
        <f>IF(MONTH(在职员工基本信息!G3056)=$L$4,MONTH(在职员工基本信息!G3056),"")</f>
        <v/>
      </c>
      <c r="D3059" s="1" t="str">
        <f>IFERROR(IF(在职员工基本信息!D3056="","",在职员工基本信息!D3056),"")</f>
        <v/>
      </c>
      <c r="E3059" s="1" t="str">
        <f>IF(在职员工基本信息!E3056="","",在职员工基本信息!E3056)</f>
        <v/>
      </c>
      <c r="F3059" s="23" t="str">
        <f>IF(在职员工基本信息!G3056="","",在职员工基本信息!G3056)</f>
        <v/>
      </c>
      <c r="G3059" s="1" t="str">
        <f>IF(在职员工基本信息!B3056="","",在职员工基本信息!B3056)</f>
        <v/>
      </c>
      <c r="H3059" s="1" t="str">
        <f>IF(在职员工基本信息!C3056="","",在职员工基本信息!C3056)</f>
        <v/>
      </c>
      <c r="J3059" s="23" t="str">
        <f t="shared" si="235"/>
        <v/>
      </c>
      <c r="K3059" s="23" t="str">
        <f t="shared" si="236"/>
        <v/>
      </c>
      <c r="L3059" s="23" t="str">
        <f t="shared" si="237"/>
        <v/>
      </c>
      <c r="M3059" s="23" t="str">
        <f t="shared" si="238"/>
        <v/>
      </c>
      <c r="N3059" s="23" t="str">
        <f t="shared" si="239"/>
        <v/>
      </c>
    </row>
    <row r="3060" spans="1:14">
      <c r="A3060" s="1" t="str">
        <f>B3060&amp;COUNTIF(B$8:B3060,B3060)</f>
        <v>3048</v>
      </c>
      <c r="B3060" s="1" t="str">
        <f>IF(MONTH(在职员工基本信息!G3057)=$L$4,MONTH(在职员工基本信息!G3057),"")</f>
        <v/>
      </c>
      <c r="D3060" s="1" t="str">
        <f>IFERROR(IF(在职员工基本信息!D3057="","",在职员工基本信息!D3057),"")</f>
        <v/>
      </c>
      <c r="E3060" s="1" t="str">
        <f>IF(在职员工基本信息!E3057="","",在职员工基本信息!E3057)</f>
        <v/>
      </c>
      <c r="F3060" s="23" t="str">
        <f>IF(在职员工基本信息!G3057="","",在职员工基本信息!G3057)</f>
        <v/>
      </c>
      <c r="G3060" s="1" t="str">
        <f>IF(在职员工基本信息!B3057="","",在职员工基本信息!B3057)</f>
        <v/>
      </c>
      <c r="H3060" s="1" t="str">
        <f>IF(在职员工基本信息!C3057="","",在职员工基本信息!C3057)</f>
        <v/>
      </c>
      <c r="J3060" s="23" t="str">
        <f t="shared" si="235"/>
        <v/>
      </c>
      <c r="K3060" s="23" t="str">
        <f t="shared" si="236"/>
        <v/>
      </c>
      <c r="L3060" s="23" t="str">
        <f t="shared" si="237"/>
        <v/>
      </c>
      <c r="M3060" s="23" t="str">
        <f t="shared" si="238"/>
        <v/>
      </c>
      <c r="N3060" s="23" t="str">
        <f t="shared" si="239"/>
        <v/>
      </c>
    </row>
    <row r="3061" spans="1:14">
      <c r="A3061" s="1" t="str">
        <f>B3061&amp;COUNTIF(B$8:B3061,B3061)</f>
        <v>3049</v>
      </c>
      <c r="B3061" s="1" t="str">
        <f>IF(MONTH(在职员工基本信息!G3058)=$L$4,MONTH(在职员工基本信息!G3058),"")</f>
        <v/>
      </c>
      <c r="D3061" s="1" t="str">
        <f>IFERROR(IF(在职员工基本信息!D3058="","",在职员工基本信息!D3058),"")</f>
        <v/>
      </c>
      <c r="E3061" s="1" t="str">
        <f>IF(在职员工基本信息!E3058="","",在职员工基本信息!E3058)</f>
        <v/>
      </c>
      <c r="F3061" s="23" t="str">
        <f>IF(在职员工基本信息!G3058="","",在职员工基本信息!G3058)</f>
        <v/>
      </c>
      <c r="G3061" s="1" t="str">
        <f>IF(在职员工基本信息!B3058="","",在职员工基本信息!B3058)</f>
        <v/>
      </c>
      <c r="H3061" s="1" t="str">
        <f>IF(在职员工基本信息!C3058="","",在职员工基本信息!C3058)</f>
        <v/>
      </c>
      <c r="J3061" s="23" t="str">
        <f t="shared" si="235"/>
        <v/>
      </c>
      <c r="K3061" s="23" t="str">
        <f t="shared" si="236"/>
        <v/>
      </c>
      <c r="L3061" s="23" t="str">
        <f t="shared" si="237"/>
        <v/>
      </c>
      <c r="M3061" s="23" t="str">
        <f t="shared" si="238"/>
        <v/>
      </c>
      <c r="N3061" s="23" t="str">
        <f t="shared" si="239"/>
        <v/>
      </c>
    </row>
    <row r="3062" spans="1:14">
      <c r="A3062" s="1" t="str">
        <f>B3062&amp;COUNTIF(B$8:B3062,B3062)</f>
        <v>3050</v>
      </c>
      <c r="B3062" s="1" t="str">
        <f>IF(MONTH(在职员工基本信息!G3059)=$L$4,MONTH(在职员工基本信息!G3059),"")</f>
        <v/>
      </c>
      <c r="D3062" s="1" t="str">
        <f>IFERROR(IF(在职员工基本信息!D3059="","",在职员工基本信息!D3059),"")</f>
        <v/>
      </c>
      <c r="E3062" s="1" t="str">
        <f>IF(在职员工基本信息!E3059="","",在职员工基本信息!E3059)</f>
        <v/>
      </c>
      <c r="F3062" s="23" t="str">
        <f>IF(在职员工基本信息!G3059="","",在职员工基本信息!G3059)</f>
        <v/>
      </c>
      <c r="G3062" s="1" t="str">
        <f>IF(在职员工基本信息!B3059="","",在职员工基本信息!B3059)</f>
        <v/>
      </c>
      <c r="H3062" s="1" t="str">
        <f>IF(在职员工基本信息!C3059="","",在职员工基本信息!C3059)</f>
        <v/>
      </c>
      <c r="J3062" s="23" t="str">
        <f t="shared" si="235"/>
        <v/>
      </c>
      <c r="K3062" s="23" t="str">
        <f t="shared" si="236"/>
        <v/>
      </c>
      <c r="L3062" s="23" t="str">
        <f t="shared" si="237"/>
        <v/>
      </c>
      <c r="M3062" s="23" t="str">
        <f t="shared" si="238"/>
        <v/>
      </c>
      <c r="N3062" s="23" t="str">
        <f t="shared" si="239"/>
        <v/>
      </c>
    </row>
    <row r="3063" spans="1:14">
      <c r="A3063" s="1" t="str">
        <f>B3063&amp;COUNTIF(B$8:B3063,B3063)</f>
        <v>3051</v>
      </c>
      <c r="B3063" s="1" t="str">
        <f>IF(MONTH(在职员工基本信息!G3060)=$L$4,MONTH(在职员工基本信息!G3060),"")</f>
        <v/>
      </c>
      <c r="D3063" s="1" t="str">
        <f>IFERROR(IF(在职员工基本信息!D3060="","",在职员工基本信息!D3060),"")</f>
        <v/>
      </c>
      <c r="E3063" s="1" t="str">
        <f>IF(在职员工基本信息!E3060="","",在职员工基本信息!E3060)</f>
        <v/>
      </c>
      <c r="F3063" s="23" t="str">
        <f>IF(在职员工基本信息!G3060="","",在职员工基本信息!G3060)</f>
        <v/>
      </c>
      <c r="G3063" s="1" t="str">
        <f>IF(在职员工基本信息!B3060="","",在职员工基本信息!B3060)</f>
        <v/>
      </c>
      <c r="H3063" s="1" t="str">
        <f>IF(在职员工基本信息!C3060="","",在职员工基本信息!C3060)</f>
        <v/>
      </c>
      <c r="J3063" s="23" t="str">
        <f t="shared" si="235"/>
        <v/>
      </c>
      <c r="K3063" s="23" t="str">
        <f t="shared" si="236"/>
        <v/>
      </c>
      <c r="L3063" s="23" t="str">
        <f t="shared" si="237"/>
        <v/>
      </c>
      <c r="M3063" s="23" t="str">
        <f t="shared" si="238"/>
        <v/>
      </c>
      <c r="N3063" s="23" t="str">
        <f t="shared" si="239"/>
        <v/>
      </c>
    </row>
    <row r="3064" spans="1:14">
      <c r="A3064" s="1" t="str">
        <f>B3064&amp;COUNTIF(B$8:B3064,B3064)</f>
        <v>3052</v>
      </c>
      <c r="B3064" s="1" t="str">
        <f>IF(MONTH(在职员工基本信息!G3061)=$L$4,MONTH(在职员工基本信息!G3061),"")</f>
        <v/>
      </c>
      <c r="D3064" s="1" t="str">
        <f>IFERROR(IF(在职员工基本信息!D3061="","",在职员工基本信息!D3061),"")</f>
        <v/>
      </c>
      <c r="E3064" s="1" t="str">
        <f>IF(在职员工基本信息!E3061="","",在职员工基本信息!E3061)</f>
        <v/>
      </c>
      <c r="F3064" s="23" t="str">
        <f>IF(在职员工基本信息!G3061="","",在职员工基本信息!G3061)</f>
        <v/>
      </c>
      <c r="G3064" s="1" t="str">
        <f>IF(在职员工基本信息!B3061="","",在职员工基本信息!B3061)</f>
        <v/>
      </c>
      <c r="H3064" s="1" t="str">
        <f>IF(在职员工基本信息!C3061="","",在职员工基本信息!C3061)</f>
        <v/>
      </c>
      <c r="J3064" s="23" t="str">
        <f t="shared" si="235"/>
        <v/>
      </c>
      <c r="K3064" s="23" t="str">
        <f t="shared" si="236"/>
        <v/>
      </c>
      <c r="L3064" s="23" t="str">
        <f t="shared" si="237"/>
        <v/>
      </c>
      <c r="M3064" s="23" t="str">
        <f t="shared" si="238"/>
        <v/>
      </c>
      <c r="N3064" s="23" t="str">
        <f t="shared" si="239"/>
        <v/>
      </c>
    </row>
    <row r="3065" spans="1:14">
      <c r="A3065" s="1" t="str">
        <f>B3065&amp;COUNTIF(B$8:B3065,B3065)</f>
        <v>3053</v>
      </c>
      <c r="B3065" s="1" t="str">
        <f>IF(MONTH(在职员工基本信息!G3062)=$L$4,MONTH(在职员工基本信息!G3062),"")</f>
        <v/>
      </c>
      <c r="D3065" s="1" t="str">
        <f>IFERROR(IF(在职员工基本信息!D3062="","",在职员工基本信息!D3062),"")</f>
        <v/>
      </c>
      <c r="E3065" s="1" t="str">
        <f>IF(在职员工基本信息!E3062="","",在职员工基本信息!E3062)</f>
        <v/>
      </c>
      <c r="F3065" s="23" t="str">
        <f>IF(在职员工基本信息!G3062="","",在职员工基本信息!G3062)</f>
        <v/>
      </c>
      <c r="G3065" s="1" t="str">
        <f>IF(在职员工基本信息!B3062="","",在职员工基本信息!B3062)</f>
        <v/>
      </c>
      <c r="H3065" s="1" t="str">
        <f>IF(在职员工基本信息!C3062="","",在职员工基本信息!C3062)</f>
        <v/>
      </c>
      <c r="J3065" s="23" t="str">
        <f t="shared" si="235"/>
        <v/>
      </c>
      <c r="K3065" s="23" t="str">
        <f t="shared" si="236"/>
        <v/>
      </c>
      <c r="L3065" s="23" t="str">
        <f t="shared" si="237"/>
        <v/>
      </c>
      <c r="M3065" s="23" t="str">
        <f t="shared" si="238"/>
        <v/>
      </c>
      <c r="N3065" s="23" t="str">
        <f t="shared" si="239"/>
        <v/>
      </c>
    </row>
    <row r="3066" spans="1:14">
      <c r="A3066" s="1" t="str">
        <f>B3066&amp;COUNTIF(B$8:B3066,B3066)</f>
        <v>3054</v>
      </c>
      <c r="B3066" s="1" t="str">
        <f>IF(MONTH(在职员工基本信息!G3063)=$L$4,MONTH(在职员工基本信息!G3063),"")</f>
        <v/>
      </c>
      <c r="D3066" s="1" t="str">
        <f>IFERROR(IF(在职员工基本信息!D3063="","",在职员工基本信息!D3063),"")</f>
        <v/>
      </c>
      <c r="E3066" s="1" t="str">
        <f>IF(在职员工基本信息!E3063="","",在职员工基本信息!E3063)</f>
        <v/>
      </c>
      <c r="F3066" s="23" t="str">
        <f>IF(在职员工基本信息!G3063="","",在职员工基本信息!G3063)</f>
        <v/>
      </c>
      <c r="G3066" s="1" t="str">
        <f>IF(在职员工基本信息!B3063="","",在职员工基本信息!B3063)</f>
        <v/>
      </c>
      <c r="H3066" s="1" t="str">
        <f>IF(在职员工基本信息!C3063="","",在职员工基本信息!C3063)</f>
        <v/>
      </c>
      <c r="J3066" s="23" t="str">
        <f t="shared" si="235"/>
        <v/>
      </c>
      <c r="K3066" s="23" t="str">
        <f t="shared" si="236"/>
        <v/>
      </c>
      <c r="L3066" s="23" t="str">
        <f t="shared" si="237"/>
        <v/>
      </c>
      <c r="M3066" s="23" t="str">
        <f t="shared" si="238"/>
        <v/>
      </c>
      <c r="N3066" s="23" t="str">
        <f t="shared" si="239"/>
        <v/>
      </c>
    </row>
    <row r="3067" spans="1:14">
      <c r="A3067" s="1" t="str">
        <f>B3067&amp;COUNTIF(B$8:B3067,B3067)</f>
        <v>3055</v>
      </c>
      <c r="B3067" s="1" t="str">
        <f>IF(MONTH(在职员工基本信息!G3064)=$L$4,MONTH(在职员工基本信息!G3064),"")</f>
        <v/>
      </c>
      <c r="D3067" s="1" t="str">
        <f>IFERROR(IF(在职员工基本信息!D3064="","",在职员工基本信息!D3064),"")</f>
        <v/>
      </c>
      <c r="E3067" s="1" t="str">
        <f>IF(在职员工基本信息!E3064="","",在职员工基本信息!E3064)</f>
        <v/>
      </c>
      <c r="F3067" s="23" t="str">
        <f>IF(在职员工基本信息!G3064="","",在职员工基本信息!G3064)</f>
        <v/>
      </c>
      <c r="G3067" s="1" t="str">
        <f>IF(在职员工基本信息!B3064="","",在职员工基本信息!B3064)</f>
        <v/>
      </c>
      <c r="H3067" s="1" t="str">
        <f>IF(在职员工基本信息!C3064="","",在职员工基本信息!C3064)</f>
        <v/>
      </c>
      <c r="J3067" s="23" t="str">
        <f t="shared" si="235"/>
        <v/>
      </c>
      <c r="K3067" s="23" t="str">
        <f t="shared" si="236"/>
        <v/>
      </c>
      <c r="L3067" s="23" t="str">
        <f t="shared" si="237"/>
        <v/>
      </c>
      <c r="M3067" s="23" t="str">
        <f t="shared" si="238"/>
        <v/>
      </c>
      <c r="N3067" s="23" t="str">
        <f t="shared" si="239"/>
        <v/>
      </c>
    </row>
    <row r="3068" spans="1:14">
      <c r="A3068" s="1" t="str">
        <f>B3068&amp;COUNTIF(B$8:B3068,B3068)</f>
        <v>3056</v>
      </c>
      <c r="B3068" s="1" t="str">
        <f>IF(MONTH(在职员工基本信息!G3065)=$L$4,MONTH(在职员工基本信息!G3065),"")</f>
        <v/>
      </c>
      <c r="D3068" s="1" t="str">
        <f>IFERROR(IF(在职员工基本信息!D3065="","",在职员工基本信息!D3065),"")</f>
        <v/>
      </c>
      <c r="E3068" s="1" t="str">
        <f>IF(在职员工基本信息!E3065="","",在职员工基本信息!E3065)</f>
        <v/>
      </c>
      <c r="F3068" s="23" t="str">
        <f>IF(在职员工基本信息!G3065="","",在职员工基本信息!G3065)</f>
        <v/>
      </c>
      <c r="G3068" s="1" t="str">
        <f>IF(在职员工基本信息!B3065="","",在职员工基本信息!B3065)</f>
        <v/>
      </c>
      <c r="H3068" s="1" t="str">
        <f>IF(在职员工基本信息!C3065="","",在职员工基本信息!C3065)</f>
        <v/>
      </c>
      <c r="J3068" s="23" t="str">
        <f t="shared" si="235"/>
        <v/>
      </c>
      <c r="K3068" s="23" t="str">
        <f t="shared" si="236"/>
        <v/>
      </c>
      <c r="L3068" s="23" t="str">
        <f t="shared" si="237"/>
        <v/>
      </c>
      <c r="M3068" s="23" t="str">
        <f t="shared" si="238"/>
        <v/>
      </c>
      <c r="N3068" s="23" t="str">
        <f t="shared" si="239"/>
        <v/>
      </c>
    </row>
    <row r="3069" spans="1:14">
      <c r="A3069" s="1" t="str">
        <f>B3069&amp;COUNTIF(B$8:B3069,B3069)</f>
        <v>3057</v>
      </c>
      <c r="B3069" s="1" t="str">
        <f>IF(MONTH(在职员工基本信息!G3066)=$L$4,MONTH(在职员工基本信息!G3066),"")</f>
        <v/>
      </c>
      <c r="D3069" s="1" t="str">
        <f>IFERROR(IF(在职员工基本信息!D3066="","",在职员工基本信息!D3066),"")</f>
        <v/>
      </c>
      <c r="E3069" s="1" t="str">
        <f>IF(在职员工基本信息!E3066="","",在职员工基本信息!E3066)</f>
        <v/>
      </c>
      <c r="F3069" s="23" t="str">
        <f>IF(在职员工基本信息!G3066="","",在职员工基本信息!G3066)</f>
        <v/>
      </c>
      <c r="G3069" s="1" t="str">
        <f>IF(在职员工基本信息!B3066="","",在职员工基本信息!B3066)</f>
        <v/>
      </c>
      <c r="H3069" s="1" t="str">
        <f>IF(在职员工基本信息!C3066="","",在职员工基本信息!C3066)</f>
        <v/>
      </c>
      <c r="J3069" s="23" t="str">
        <f t="shared" si="235"/>
        <v/>
      </c>
      <c r="K3069" s="23" t="str">
        <f t="shared" si="236"/>
        <v/>
      </c>
      <c r="L3069" s="23" t="str">
        <f t="shared" si="237"/>
        <v/>
      </c>
      <c r="M3069" s="23" t="str">
        <f t="shared" si="238"/>
        <v/>
      </c>
      <c r="N3069" s="23" t="str">
        <f t="shared" si="239"/>
        <v/>
      </c>
    </row>
    <row r="3070" spans="1:14">
      <c r="A3070" s="1" t="str">
        <f>B3070&amp;COUNTIF(B$8:B3070,B3070)</f>
        <v>3058</v>
      </c>
      <c r="B3070" s="1" t="str">
        <f>IF(MONTH(在职员工基本信息!G3067)=$L$4,MONTH(在职员工基本信息!G3067),"")</f>
        <v/>
      </c>
      <c r="D3070" s="1" t="str">
        <f>IFERROR(IF(在职员工基本信息!D3067="","",在职员工基本信息!D3067),"")</f>
        <v/>
      </c>
      <c r="E3070" s="1" t="str">
        <f>IF(在职员工基本信息!E3067="","",在职员工基本信息!E3067)</f>
        <v/>
      </c>
      <c r="F3070" s="23" t="str">
        <f>IF(在职员工基本信息!G3067="","",在职员工基本信息!G3067)</f>
        <v/>
      </c>
      <c r="G3070" s="1" t="str">
        <f>IF(在职员工基本信息!B3067="","",在职员工基本信息!B3067)</f>
        <v/>
      </c>
      <c r="H3070" s="1" t="str">
        <f>IF(在职员工基本信息!C3067="","",在职员工基本信息!C3067)</f>
        <v/>
      </c>
      <c r="J3070" s="23" t="str">
        <f t="shared" si="235"/>
        <v/>
      </c>
      <c r="K3070" s="23" t="str">
        <f t="shared" si="236"/>
        <v/>
      </c>
      <c r="L3070" s="23" t="str">
        <f t="shared" si="237"/>
        <v/>
      </c>
      <c r="M3070" s="23" t="str">
        <f t="shared" si="238"/>
        <v/>
      </c>
      <c r="N3070" s="23" t="str">
        <f t="shared" si="239"/>
        <v/>
      </c>
    </row>
    <row r="3071" spans="1:14">
      <c r="A3071" s="1" t="str">
        <f>B3071&amp;COUNTIF(B$8:B3071,B3071)</f>
        <v>3059</v>
      </c>
      <c r="B3071" s="1" t="str">
        <f>IF(MONTH(在职员工基本信息!G3068)=$L$4,MONTH(在职员工基本信息!G3068),"")</f>
        <v/>
      </c>
      <c r="D3071" s="1" t="str">
        <f>IFERROR(IF(在职员工基本信息!D3068="","",在职员工基本信息!D3068),"")</f>
        <v/>
      </c>
      <c r="E3071" s="1" t="str">
        <f>IF(在职员工基本信息!E3068="","",在职员工基本信息!E3068)</f>
        <v/>
      </c>
      <c r="F3071" s="23" t="str">
        <f>IF(在职员工基本信息!G3068="","",在职员工基本信息!G3068)</f>
        <v/>
      </c>
      <c r="G3071" s="1" t="str">
        <f>IF(在职员工基本信息!B3068="","",在职员工基本信息!B3068)</f>
        <v/>
      </c>
      <c r="H3071" s="1" t="str">
        <f>IF(在职员工基本信息!C3068="","",在职员工基本信息!C3068)</f>
        <v/>
      </c>
      <c r="J3071" s="23" t="str">
        <f t="shared" si="235"/>
        <v/>
      </c>
      <c r="K3071" s="23" t="str">
        <f t="shared" si="236"/>
        <v/>
      </c>
      <c r="L3071" s="23" t="str">
        <f t="shared" si="237"/>
        <v/>
      </c>
      <c r="M3071" s="23" t="str">
        <f t="shared" si="238"/>
        <v/>
      </c>
      <c r="N3071" s="23" t="str">
        <f t="shared" si="239"/>
        <v/>
      </c>
    </row>
    <row r="3072" spans="1:14">
      <c r="A3072" s="1" t="str">
        <f>B3072&amp;COUNTIF(B$8:B3072,B3072)</f>
        <v>3060</v>
      </c>
      <c r="B3072" s="1" t="str">
        <f>IF(MONTH(在职员工基本信息!G3069)=$L$4,MONTH(在职员工基本信息!G3069),"")</f>
        <v/>
      </c>
      <c r="D3072" s="1" t="str">
        <f>IFERROR(IF(在职员工基本信息!D3069="","",在职员工基本信息!D3069),"")</f>
        <v/>
      </c>
      <c r="E3072" s="1" t="str">
        <f>IF(在职员工基本信息!E3069="","",在职员工基本信息!E3069)</f>
        <v/>
      </c>
      <c r="F3072" s="23" t="str">
        <f>IF(在职员工基本信息!G3069="","",在职员工基本信息!G3069)</f>
        <v/>
      </c>
      <c r="G3072" s="1" t="str">
        <f>IF(在职员工基本信息!B3069="","",在职员工基本信息!B3069)</f>
        <v/>
      </c>
      <c r="H3072" s="1" t="str">
        <f>IF(在职员工基本信息!C3069="","",在职员工基本信息!C3069)</f>
        <v/>
      </c>
      <c r="J3072" s="23" t="str">
        <f t="shared" si="235"/>
        <v/>
      </c>
      <c r="K3072" s="23" t="str">
        <f t="shared" si="236"/>
        <v/>
      </c>
      <c r="L3072" s="23" t="str">
        <f t="shared" si="237"/>
        <v/>
      </c>
      <c r="M3072" s="23" t="str">
        <f t="shared" si="238"/>
        <v/>
      </c>
      <c r="N3072" s="23" t="str">
        <f t="shared" si="239"/>
        <v/>
      </c>
    </row>
    <row r="3073" spans="1:14">
      <c r="A3073" s="1" t="str">
        <f>B3073&amp;COUNTIF(B$8:B3073,B3073)</f>
        <v>3061</v>
      </c>
      <c r="B3073" s="1" t="str">
        <f>IF(MONTH(在职员工基本信息!G3070)=$L$4,MONTH(在职员工基本信息!G3070),"")</f>
        <v/>
      </c>
      <c r="D3073" s="1" t="str">
        <f>IFERROR(IF(在职员工基本信息!D3070="","",在职员工基本信息!D3070),"")</f>
        <v/>
      </c>
      <c r="E3073" s="1" t="str">
        <f>IF(在职员工基本信息!E3070="","",在职员工基本信息!E3070)</f>
        <v/>
      </c>
      <c r="F3073" s="23" t="str">
        <f>IF(在职员工基本信息!G3070="","",在职员工基本信息!G3070)</f>
        <v/>
      </c>
      <c r="G3073" s="1" t="str">
        <f>IF(在职员工基本信息!B3070="","",在职员工基本信息!B3070)</f>
        <v/>
      </c>
      <c r="H3073" s="1" t="str">
        <f>IF(在职员工基本信息!C3070="","",在职员工基本信息!C3070)</f>
        <v/>
      </c>
      <c r="J3073" s="23" t="str">
        <f t="shared" si="235"/>
        <v/>
      </c>
      <c r="K3073" s="23" t="str">
        <f t="shared" si="236"/>
        <v/>
      </c>
      <c r="L3073" s="23" t="str">
        <f t="shared" si="237"/>
        <v/>
      </c>
      <c r="M3073" s="23" t="str">
        <f t="shared" si="238"/>
        <v/>
      </c>
      <c r="N3073" s="23" t="str">
        <f t="shared" si="239"/>
        <v/>
      </c>
    </row>
    <row r="3074" spans="1:14">
      <c r="A3074" s="1" t="str">
        <f>B3074&amp;COUNTIF(B$8:B3074,B3074)</f>
        <v>3062</v>
      </c>
      <c r="B3074" s="1" t="str">
        <f>IF(MONTH(在职员工基本信息!G3071)=$L$4,MONTH(在职员工基本信息!G3071),"")</f>
        <v/>
      </c>
      <c r="D3074" s="1" t="str">
        <f>IFERROR(IF(在职员工基本信息!D3071="","",在职员工基本信息!D3071),"")</f>
        <v/>
      </c>
      <c r="E3074" s="1" t="str">
        <f>IF(在职员工基本信息!E3071="","",在职员工基本信息!E3071)</f>
        <v/>
      </c>
      <c r="F3074" s="23" t="str">
        <f>IF(在职员工基本信息!G3071="","",在职员工基本信息!G3071)</f>
        <v/>
      </c>
      <c r="G3074" s="1" t="str">
        <f>IF(在职员工基本信息!B3071="","",在职员工基本信息!B3071)</f>
        <v/>
      </c>
      <c r="H3074" s="1" t="str">
        <f>IF(在职员工基本信息!C3071="","",在职员工基本信息!C3071)</f>
        <v/>
      </c>
      <c r="J3074" s="23" t="str">
        <f t="shared" si="235"/>
        <v/>
      </c>
      <c r="K3074" s="23" t="str">
        <f t="shared" si="236"/>
        <v/>
      </c>
      <c r="L3074" s="23" t="str">
        <f t="shared" si="237"/>
        <v/>
      </c>
      <c r="M3074" s="23" t="str">
        <f t="shared" si="238"/>
        <v/>
      </c>
      <c r="N3074" s="23" t="str">
        <f t="shared" si="239"/>
        <v/>
      </c>
    </row>
    <row r="3075" spans="1:14">
      <c r="A3075" s="1" t="str">
        <f>B3075&amp;COUNTIF(B$8:B3075,B3075)</f>
        <v>3063</v>
      </c>
      <c r="B3075" s="1" t="str">
        <f>IF(MONTH(在职员工基本信息!G3072)=$L$4,MONTH(在职员工基本信息!G3072),"")</f>
        <v/>
      </c>
      <c r="D3075" s="1" t="str">
        <f>IFERROR(IF(在职员工基本信息!D3072="","",在职员工基本信息!D3072),"")</f>
        <v/>
      </c>
      <c r="E3075" s="1" t="str">
        <f>IF(在职员工基本信息!E3072="","",在职员工基本信息!E3072)</f>
        <v/>
      </c>
      <c r="F3075" s="23" t="str">
        <f>IF(在职员工基本信息!G3072="","",在职员工基本信息!G3072)</f>
        <v/>
      </c>
      <c r="G3075" s="1" t="str">
        <f>IF(在职员工基本信息!B3072="","",在职员工基本信息!B3072)</f>
        <v/>
      </c>
      <c r="H3075" s="1" t="str">
        <f>IF(在职员工基本信息!C3072="","",在职员工基本信息!C3072)</f>
        <v/>
      </c>
      <c r="J3075" s="23" t="str">
        <f t="shared" si="235"/>
        <v/>
      </c>
      <c r="K3075" s="23" t="str">
        <f t="shared" si="236"/>
        <v/>
      </c>
      <c r="L3075" s="23" t="str">
        <f t="shared" si="237"/>
        <v/>
      </c>
      <c r="M3075" s="23" t="str">
        <f t="shared" si="238"/>
        <v/>
      </c>
      <c r="N3075" s="23" t="str">
        <f t="shared" si="239"/>
        <v/>
      </c>
    </row>
    <row r="3076" spans="1:14">
      <c r="A3076" s="1" t="str">
        <f>B3076&amp;COUNTIF(B$8:B3076,B3076)</f>
        <v>3064</v>
      </c>
      <c r="B3076" s="1" t="str">
        <f>IF(MONTH(在职员工基本信息!G3073)=$L$4,MONTH(在职员工基本信息!G3073),"")</f>
        <v/>
      </c>
      <c r="D3076" s="1" t="str">
        <f>IFERROR(IF(在职员工基本信息!D3073="","",在职员工基本信息!D3073),"")</f>
        <v/>
      </c>
      <c r="E3076" s="1" t="str">
        <f>IF(在职员工基本信息!E3073="","",在职员工基本信息!E3073)</f>
        <v/>
      </c>
      <c r="F3076" s="23" t="str">
        <f>IF(在职员工基本信息!G3073="","",在职员工基本信息!G3073)</f>
        <v/>
      </c>
      <c r="G3076" s="1" t="str">
        <f>IF(在职员工基本信息!B3073="","",在职员工基本信息!B3073)</f>
        <v/>
      </c>
      <c r="H3076" s="1" t="str">
        <f>IF(在职员工基本信息!C3073="","",在职员工基本信息!C3073)</f>
        <v/>
      </c>
      <c r="J3076" s="23" t="str">
        <f t="shared" si="235"/>
        <v/>
      </c>
      <c r="K3076" s="23" t="str">
        <f t="shared" si="236"/>
        <v/>
      </c>
      <c r="L3076" s="23" t="str">
        <f t="shared" si="237"/>
        <v/>
      </c>
      <c r="M3076" s="23" t="str">
        <f t="shared" si="238"/>
        <v/>
      </c>
      <c r="N3076" s="23" t="str">
        <f t="shared" si="239"/>
        <v/>
      </c>
    </row>
    <row r="3077" spans="1:14">
      <c r="A3077" s="1" t="str">
        <f>B3077&amp;COUNTIF(B$8:B3077,B3077)</f>
        <v>3065</v>
      </c>
      <c r="B3077" s="1" t="str">
        <f>IF(MONTH(在职员工基本信息!G3074)=$L$4,MONTH(在职员工基本信息!G3074),"")</f>
        <v/>
      </c>
      <c r="D3077" s="1" t="str">
        <f>IFERROR(IF(在职员工基本信息!D3074="","",在职员工基本信息!D3074),"")</f>
        <v/>
      </c>
      <c r="E3077" s="1" t="str">
        <f>IF(在职员工基本信息!E3074="","",在职员工基本信息!E3074)</f>
        <v/>
      </c>
      <c r="F3077" s="23" t="str">
        <f>IF(在职员工基本信息!G3074="","",在职员工基本信息!G3074)</f>
        <v/>
      </c>
      <c r="G3077" s="1" t="str">
        <f>IF(在职员工基本信息!B3074="","",在职员工基本信息!B3074)</f>
        <v/>
      </c>
      <c r="H3077" s="1" t="str">
        <f>IF(在职员工基本信息!C3074="","",在职员工基本信息!C3074)</f>
        <v/>
      </c>
      <c r="J3077" s="23" t="str">
        <f t="shared" si="235"/>
        <v/>
      </c>
      <c r="K3077" s="23" t="str">
        <f t="shared" si="236"/>
        <v/>
      </c>
      <c r="L3077" s="23" t="str">
        <f t="shared" si="237"/>
        <v/>
      </c>
      <c r="M3077" s="23" t="str">
        <f t="shared" si="238"/>
        <v/>
      </c>
      <c r="N3077" s="23" t="str">
        <f t="shared" si="239"/>
        <v/>
      </c>
    </row>
    <row r="3078" spans="1:14">
      <c r="A3078" s="1" t="str">
        <f>B3078&amp;COUNTIF(B$8:B3078,B3078)</f>
        <v>3066</v>
      </c>
      <c r="B3078" s="1" t="str">
        <f>IF(MONTH(在职员工基本信息!G3075)=$L$4,MONTH(在职员工基本信息!G3075),"")</f>
        <v/>
      </c>
      <c r="D3078" s="1" t="str">
        <f>IFERROR(IF(在职员工基本信息!D3075="","",在职员工基本信息!D3075),"")</f>
        <v/>
      </c>
      <c r="E3078" s="1" t="str">
        <f>IF(在职员工基本信息!E3075="","",在职员工基本信息!E3075)</f>
        <v/>
      </c>
      <c r="F3078" s="23" t="str">
        <f>IF(在职员工基本信息!G3075="","",在职员工基本信息!G3075)</f>
        <v/>
      </c>
      <c r="G3078" s="1" t="str">
        <f>IF(在职员工基本信息!B3075="","",在职员工基本信息!B3075)</f>
        <v/>
      </c>
      <c r="H3078" s="1" t="str">
        <f>IF(在职员工基本信息!C3075="","",在职员工基本信息!C3075)</f>
        <v/>
      </c>
      <c r="J3078" s="23" t="str">
        <f t="shared" si="235"/>
        <v/>
      </c>
      <c r="K3078" s="23" t="str">
        <f t="shared" si="236"/>
        <v/>
      </c>
      <c r="L3078" s="23" t="str">
        <f t="shared" si="237"/>
        <v/>
      </c>
      <c r="M3078" s="23" t="str">
        <f t="shared" si="238"/>
        <v/>
      </c>
      <c r="N3078" s="23" t="str">
        <f t="shared" si="239"/>
        <v/>
      </c>
    </row>
    <row r="3079" spans="1:14">
      <c r="A3079" s="1" t="str">
        <f>B3079&amp;COUNTIF(B$8:B3079,B3079)</f>
        <v>3067</v>
      </c>
      <c r="B3079" s="1" t="str">
        <f>IF(MONTH(在职员工基本信息!G3076)=$L$4,MONTH(在职员工基本信息!G3076),"")</f>
        <v/>
      </c>
      <c r="D3079" s="1" t="str">
        <f>IFERROR(IF(在职员工基本信息!D3076="","",在职员工基本信息!D3076),"")</f>
        <v/>
      </c>
      <c r="E3079" s="1" t="str">
        <f>IF(在职员工基本信息!E3076="","",在职员工基本信息!E3076)</f>
        <v/>
      </c>
      <c r="F3079" s="23" t="str">
        <f>IF(在职员工基本信息!G3076="","",在职员工基本信息!G3076)</f>
        <v/>
      </c>
      <c r="G3079" s="1" t="str">
        <f>IF(在职员工基本信息!B3076="","",在职员工基本信息!B3076)</f>
        <v/>
      </c>
      <c r="H3079" s="1" t="str">
        <f>IF(在职员工基本信息!C3076="","",在职员工基本信息!C3076)</f>
        <v/>
      </c>
      <c r="J3079" s="23" t="str">
        <f t="shared" si="235"/>
        <v/>
      </c>
      <c r="K3079" s="23" t="str">
        <f t="shared" si="236"/>
        <v/>
      </c>
      <c r="L3079" s="23" t="str">
        <f t="shared" si="237"/>
        <v/>
      </c>
      <c r="M3079" s="23" t="str">
        <f t="shared" si="238"/>
        <v/>
      </c>
      <c r="N3079" s="23" t="str">
        <f t="shared" si="239"/>
        <v/>
      </c>
    </row>
    <row r="3080" spans="1:14">
      <c r="A3080" s="1" t="str">
        <f>B3080&amp;COUNTIF(B$8:B3080,B3080)</f>
        <v>3068</v>
      </c>
      <c r="B3080" s="1" t="str">
        <f>IF(MONTH(在职员工基本信息!G3077)=$L$4,MONTH(在职员工基本信息!G3077),"")</f>
        <v/>
      </c>
      <c r="D3080" s="1" t="str">
        <f>IFERROR(IF(在职员工基本信息!D3077="","",在职员工基本信息!D3077),"")</f>
        <v/>
      </c>
      <c r="E3080" s="1" t="str">
        <f>IF(在职员工基本信息!E3077="","",在职员工基本信息!E3077)</f>
        <v/>
      </c>
      <c r="F3080" s="23" t="str">
        <f>IF(在职员工基本信息!G3077="","",在职员工基本信息!G3077)</f>
        <v/>
      </c>
      <c r="G3080" s="1" t="str">
        <f>IF(在职员工基本信息!B3077="","",在职员工基本信息!B3077)</f>
        <v/>
      </c>
      <c r="H3080" s="1" t="str">
        <f>IF(在职员工基本信息!C3077="","",在职员工基本信息!C3077)</f>
        <v/>
      </c>
      <c r="J3080" s="23" t="str">
        <f t="shared" ref="J3080:J3143" si="240">IFERROR(VLOOKUP($L$4&amp;(ROW()-7),$A:$H,4,0),"")</f>
        <v/>
      </c>
      <c r="K3080" s="23" t="str">
        <f t="shared" ref="K3080:K3143" si="241">IFERROR(VLOOKUP($L$4&amp;(ROW()-7),$A:$H,5,0),"")</f>
        <v/>
      </c>
      <c r="L3080" s="23" t="str">
        <f t="shared" ref="L3080:L3143" si="242">IFERROR(VLOOKUP($L$4&amp;(ROW()-7),$A:$H,6,0),"")</f>
        <v/>
      </c>
      <c r="M3080" s="23" t="str">
        <f t="shared" ref="M3080:M3143" si="243">IFERROR(VLOOKUP($L$4&amp;(ROW()-7),$A:$H,7,0),"")</f>
        <v/>
      </c>
      <c r="N3080" s="23" t="str">
        <f t="shared" ref="N3080:N3143" si="244">IFERROR(VLOOKUP($L$4&amp;(ROW()-7),$A:$H,8,0),"")</f>
        <v/>
      </c>
    </row>
    <row r="3081" spans="1:14">
      <c r="A3081" s="1" t="str">
        <f>B3081&amp;COUNTIF(B$8:B3081,B3081)</f>
        <v>3069</v>
      </c>
      <c r="B3081" s="1" t="str">
        <f>IF(MONTH(在职员工基本信息!G3078)=$L$4,MONTH(在职员工基本信息!G3078),"")</f>
        <v/>
      </c>
      <c r="D3081" s="1" t="str">
        <f>IFERROR(IF(在职员工基本信息!D3078="","",在职员工基本信息!D3078),"")</f>
        <v/>
      </c>
      <c r="E3081" s="1" t="str">
        <f>IF(在职员工基本信息!E3078="","",在职员工基本信息!E3078)</f>
        <v/>
      </c>
      <c r="F3081" s="23" t="str">
        <f>IF(在职员工基本信息!G3078="","",在职员工基本信息!G3078)</f>
        <v/>
      </c>
      <c r="G3081" s="1" t="str">
        <f>IF(在职员工基本信息!B3078="","",在职员工基本信息!B3078)</f>
        <v/>
      </c>
      <c r="H3081" s="1" t="str">
        <f>IF(在职员工基本信息!C3078="","",在职员工基本信息!C3078)</f>
        <v/>
      </c>
      <c r="J3081" s="23" t="str">
        <f t="shared" si="240"/>
        <v/>
      </c>
      <c r="K3081" s="23" t="str">
        <f t="shared" si="241"/>
        <v/>
      </c>
      <c r="L3081" s="23" t="str">
        <f t="shared" si="242"/>
        <v/>
      </c>
      <c r="M3081" s="23" t="str">
        <f t="shared" si="243"/>
        <v/>
      </c>
      <c r="N3081" s="23" t="str">
        <f t="shared" si="244"/>
        <v/>
      </c>
    </row>
    <row r="3082" spans="1:14">
      <c r="A3082" s="1" t="str">
        <f>B3082&amp;COUNTIF(B$8:B3082,B3082)</f>
        <v>3070</v>
      </c>
      <c r="B3082" s="1" t="str">
        <f>IF(MONTH(在职员工基本信息!G3079)=$L$4,MONTH(在职员工基本信息!G3079),"")</f>
        <v/>
      </c>
      <c r="D3082" s="1" t="str">
        <f>IFERROR(IF(在职员工基本信息!D3079="","",在职员工基本信息!D3079),"")</f>
        <v/>
      </c>
      <c r="E3082" s="1" t="str">
        <f>IF(在职员工基本信息!E3079="","",在职员工基本信息!E3079)</f>
        <v/>
      </c>
      <c r="F3082" s="23" t="str">
        <f>IF(在职员工基本信息!G3079="","",在职员工基本信息!G3079)</f>
        <v/>
      </c>
      <c r="G3082" s="1" t="str">
        <f>IF(在职员工基本信息!B3079="","",在职员工基本信息!B3079)</f>
        <v/>
      </c>
      <c r="H3082" s="1" t="str">
        <f>IF(在职员工基本信息!C3079="","",在职员工基本信息!C3079)</f>
        <v/>
      </c>
      <c r="J3082" s="23" t="str">
        <f t="shared" si="240"/>
        <v/>
      </c>
      <c r="K3082" s="23" t="str">
        <f t="shared" si="241"/>
        <v/>
      </c>
      <c r="L3082" s="23" t="str">
        <f t="shared" si="242"/>
        <v/>
      </c>
      <c r="M3082" s="23" t="str">
        <f t="shared" si="243"/>
        <v/>
      </c>
      <c r="N3082" s="23" t="str">
        <f t="shared" si="244"/>
        <v/>
      </c>
    </row>
    <row r="3083" spans="1:14">
      <c r="A3083" s="1" t="str">
        <f>B3083&amp;COUNTIF(B$8:B3083,B3083)</f>
        <v>3071</v>
      </c>
      <c r="B3083" s="1" t="str">
        <f>IF(MONTH(在职员工基本信息!G3080)=$L$4,MONTH(在职员工基本信息!G3080),"")</f>
        <v/>
      </c>
      <c r="D3083" s="1" t="str">
        <f>IFERROR(IF(在职员工基本信息!D3080="","",在职员工基本信息!D3080),"")</f>
        <v/>
      </c>
      <c r="E3083" s="1" t="str">
        <f>IF(在职员工基本信息!E3080="","",在职员工基本信息!E3080)</f>
        <v/>
      </c>
      <c r="F3083" s="23" t="str">
        <f>IF(在职员工基本信息!G3080="","",在职员工基本信息!G3080)</f>
        <v/>
      </c>
      <c r="G3083" s="1" t="str">
        <f>IF(在职员工基本信息!B3080="","",在职员工基本信息!B3080)</f>
        <v/>
      </c>
      <c r="H3083" s="1" t="str">
        <f>IF(在职员工基本信息!C3080="","",在职员工基本信息!C3080)</f>
        <v/>
      </c>
      <c r="J3083" s="23" t="str">
        <f t="shared" si="240"/>
        <v/>
      </c>
      <c r="K3083" s="23" t="str">
        <f t="shared" si="241"/>
        <v/>
      </c>
      <c r="L3083" s="23" t="str">
        <f t="shared" si="242"/>
        <v/>
      </c>
      <c r="M3083" s="23" t="str">
        <f t="shared" si="243"/>
        <v/>
      </c>
      <c r="N3083" s="23" t="str">
        <f t="shared" si="244"/>
        <v/>
      </c>
    </row>
    <row r="3084" spans="1:14">
      <c r="A3084" s="1" t="str">
        <f>B3084&amp;COUNTIF(B$8:B3084,B3084)</f>
        <v>3072</v>
      </c>
      <c r="B3084" s="1" t="str">
        <f>IF(MONTH(在职员工基本信息!G3081)=$L$4,MONTH(在职员工基本信息!G3081),"")</f>
        <v/>
      </c>
      <c r="D3084" s="1" t="str">
        <f>IFERROR(IF(在职员工基本信息!D3081="","",在职员工基本信息!D3081),"")</f>
        <v/>
      </c>
      <c r="E3084" s="1" t="str">
        <f>IF(在职员工基本信息!E3081="","",在职员工基本信息!E3081)</f>
        <v/>
      </c>
      <c r="F3084" s="23" t="str">
        <f>IF(在职员工基本信息!G3081="","",在职员工基本信息!G3081)</f>
        <v/>
      </c>
      <c r="G3084" s="1" t="str">
        <f>IF(在职员工基本信息!B3081="","",在职员工基本信息!B3081)</f>
        <v/>
      </c>
      <c r="H3084" s="1" t="str">
        <f>IF(在职员工基本信息!C3081="","",在职员工基本信息!C3081)</f>
        <v/>
      </c>
      <c r="J3084" s="23" t="str">
        <f t="shared" si="240"/>
        <v/>
      </c>
      <c r="K3084" s="23" t="str">
        <f t="shared" si="241"/>
        <v/>
      </c>
      <c r="L3084" s="23" t="str">
        <f t="shared" si="242"/>
        <v/>
      </c>
      <c r="M3084" s="23" t="str">
        <f t="shared" si="243"/>
        <v/>
      </c>
      <c r="N3084" s="23" t="str">
        <f t="shared" si="244"/>
        <v/>
      </c>
    </row>
    <row r="3085" spans="1:14">
      <c r="A3085" s="1" t="str">
        <f>B3085&amp;COUNTIF(B$8:B3085,B3085)</f>
        <v>3073</v>
      </c>
      <c r="B3085" s="1" t="str">
        <f>IF(MONTH(在职员工基本信息!G3082)=$L$4,MONTH(在职员工基本信息!G3082),"")</f>
        <v/>
      </c>
      <c r="D3085" s="1" t="str">
        <f>IFERROR(IF(在职员工基本信息!D3082="","",在职员工基本信息!D3082),"")</f>
        <v/>
      </c>
      <c r="E3085" s="1" t="str">
        <f>IF(在职员工基本信息!E3082="","",在职员工基本信息!E3082)</f>
        <v/>
      </c>
      <c r="F3085" s="23" t="str">
        <f>IF(在职员工基本信息!G3082="","",在职员工基本信息!G3082)</f>
        <v/>
      </c>
      <c r="G3085" s="1" t="str">
        <f>IF(在职员工基本信息!B3082="","",在职员工基本信息!B3082)</f>
        <v/>
      </c>
      <c r="H3085" s="1" t="str">
        <f>IF(在职员工基本信息!C3082="","",在职员工基本信息!C3082)</f>
        <v/>
      </c>
      <c r="J3085" s="23" t="str">
        <f t="shared" si="240"/>
        <v/>
      </c>
      <c r="K3085" s="23" t="str">
        <f t="shared" si="241"/>
        <v/>
      </c>
      <c r="L3085" s="23" t="str">
        <f t="shared" si="242"/>
        <v/>
      </c>
      <c r="M3085" s="23" t="str">
        <f t="shared" si="243"/>
        <v/>
      </c>
      <c r="N3085" s="23" t="str">
        <f t="shared" si="244"/>
        <v/>
      </c>
    </row>
    <row r="3086" spans="1:14">
      <c r="A3086" s="1" t="str">
        <f>B3086&amp;COUNTIF(B$8:B3086,B3086)</f>
        <v>3074</v>
      </c>
      <c r="B3086" s="1" t="str">
        <f>IF(MONTH(在职员工基本信息!G3083)=$L$4,MONTH(在职员工基本信息!G3083),"")</f>
        <v/>
      </c>
      <c r="D3086" s="1" t="str">
        <f>IFERROR(IF(在职员工基本信息!D3083="","",在职员工基本信息!D3083),"")</f>
        <v/>
      </c>
      <c r="E3086" s="1" t="str">
        <f>IF(在职员工基本信息!E3083="","",在职员工基本信息!E3083)</f>
        <v/>
      </c>
      <c r="F3086" s="23" t="str">
        <f>IF(在职员工基本信息!G3083="","",在职员工基本信息!G3083)</f>
        <v/>
      </c>
      <c r="G3086" s="1" t="str">
        <f>IF(在职员工基本信息!B3083="","",在职员工基本信息!B3083)</f>
        <v/>
      </c>
      <c r="H3086" s="1" t="str">
        <f>IF(在职员工基本信息!C3083="","",在职员工基本信息!C3083)</f>
        <v/>
      </c>
      <c r="J3086" s="23" t="str">
        <f t="shared" si="240"/>
        <v/>
      </c>
      <c r="K3086" s="23" t="str">
        <f t="shared" si="241"/>
        <v/>
      </c>
      <c r="L3086" s="23" t="str">
        <f t="shared" si="242"/>
        <v/>
      </c>
      <c r="M3086" s="23" t="str">
        <f t="shared" si="243"/>
        <v/>
      </c>
      <c r="N3086" s="23" t="str">
        <f t="shared" si="244"/>
        <v/>
      </c>
    </row>
    <row r="3087" spans="1:14">
      <c r="A3087" s="1" t="str">
        <f>B3087&amp;COUNTIF(B$8:B3087,B3087)</f>
        <v>3075</v>
      </c>
      <c r="B3087" s="1" t="str">
        <f>IF(MONTH(在职员工基本信息!G3084)=$L$4,MONTH(在职员工基本信息!G3084),"")</f>
        <v/>
      </c>
      <c r="D3087" s="1" t="str">
        <f>IFERROR(IF(在职员工基本信息!D3084="","",在职员工基本信息!D3084),"")</f>
        <v/>
      </c>
      <c r="E3087" s="1" t="str">
        <f>IF(在职员工基本信息!E3084="","",在职员工基本信息!E3084)</f>
        <v/>
      </c>
      <c r="F3087" s="23" t="str">
        <f>IF(在职员工基本信息!G3084="","",在职员工基本信息!G3084)</f>
        <v/>
      </c>
      <c r="G3087" s="1" t="str">
        <f>IF(在职员工基本信息!B3084="","",在职员工基本信息!B3084)</f>
        <v/>
      </c>
      <c r="H3087" s="1" t="str">
        <f>IF(在职员工基本信息!C3084="","",在职员工基本信息!C3084)</f>
        <v/>
      </c>
      <c r="J3087" s="23" t="str">
        <f t="shared" si="240"/>
        <v/>
      </c>
      <c r="K3087" s="23" t="str">
        <f t="shared" si="241"/>
        <v/>
      </c>
      <c r="L3087" s="23" t="str">
        <f t="shared" si="242"/>
        <v/>
      </c>
      <c r="M3087" s="23" t="str">
        <f t="shared" si="243"/>
        <v/>
      </c>
      <c r="N3087" s="23" t="str">
        <f t="shared" si="244"/>
        <v/>
      </c>
    </row>
    <row r="3088" spans="1:14">
      <c r="A3088" s="1" t="str">
        <f>B3088&amp;COUNTIF(B$8:B3088,B3088)</f>
        <v>3076</v>
      </c>
      <c r="B3088" s="1" t="str">
        <f>IF(MONTH(在职员工基本信息!G3085)=$L$4,MONTH(在职员工基本信息!G3085),"")</f>
        <v/>
      </c>
      <c r="D3088" s="1" t="str">
        <f>IFERROR(IF(在职员工基本信息!D3085="","",在职员工基本信息!D3085),"")</f>
        <v/>
      </c>
      <c r="E3088" s="1" t="str">
        <f>IF(在职员工基本信息!E3085="","",在职员工基本信息!E3085)</f>
        <v/>
      </c>
      <c r="F3088" s="23" t="str">
        <f>IF(在职员工基本信息!G3085="","",在职员工基本信息!G3085)</f>
        <v/>
      </c>
      <c r="G3088" s="1" t="str">
        <f>IF(在职员工基本信息!B3085="","",在职员工基本信息!B3085)</f>
        <v/>
      </c>
      <c r="H3088" s="1" t="str">
        <f>IF(在职员工基本信息!C3085="","",在职员工基本信息!C3085)</f>
        <v/>
      </c>
      <c r="J3088" s="23" t="str">
        <f t="shared" si="240"/>
        <v/>
      </c>
      <c r="K3088" s="23" t="str">
        <f t="shared" si="241"/>
        <v/>
      </c>
      <c r="L3088" s="23" t="str">
        <f t="shared" si="242"/>
        <v/>
      </c>
      <c r="M3088" s="23" t="str">
        <f t="shared" si="243"/>
        <v/>
      </c>
      <c r="N3088" s="23" t="str">
        <f t="shared" si="244"/>
        <v/>
      </c>
    </row>
    <row r="3089" spans="1:14">
      <c r="A3089" s="1" t="str">
        <f>B3089&amp;COUNTIF(B$8:B3089,B3089)</f>
        <v>3077</v>
      </c>
      <c r="B3089" s="1" t="str">
        <f>IF(MONTH(在职员工基本信息!G3086)=$L$4,MONTH(在职员工基本信息!G3086),"")</f>
        <v/>
      </c>
      <c r="D3089" s="1" t="str">
        <f>IFERROR(IF(在职员工基本信息!D3086="","",在职员工基本信息!D3086),"")</f>
        <v/>
      </c>
      <c r="E3089" s="1" t="str">
        <f>IF(在职员工基本信息!E3086="","",在职员工基本信息!E3086)</f>
        <v/>
      </c>
      <c r="F3089" s="23" t="str">
        <f>IF(在职员工基本信息!G3086="","",在职员工基本信息!G3086)</f>
        <v/>
      </c>
      <c r="G3089" s="1" t="str">
        <f>IF(在职员工基本信息!B3086="","",在职员工基本信息!B3086)</f>
        <v/>
      </c>
      <c r="H3089" s="1" t="str">
        <f>IF(在职员工基本信息!C3086="","",在职员工基本信息!C3086)</f>
        <v/>
      </c>
      <c r="J3089" s="23" t="str">
        <f t="shared" si="240"/>
        <v/>
      </c>
      <c r="K3089" s="23" t="str">
        <f t="shared" si="241"/>
        <v/>
      </c>
      <c r="L3089" s="23" t="str">
        <f t="shared" si="242"/>
        <v/>
      </c>
      <c r="M3089" s="23" t="str">
        <f t="shared" si="243"/>
        <v/>
      </c>
      <c r="N3089" s="23" t="str">
        <f t="shared" si="244"/>
        <v/>
      </c>
    </row>
    <row r="3090" spans="1:14">
      <c r="A3090" s="1" t="str">
        <f>B3090&amp;COUNTIF(B$8:B3090,B3090)</f>
        <v>3078</v>
      </c>
      <c r="B3090" s="1" t="str">
        <f>IF(MONTH(在职员工基本信息!G3087)=$L$4,MONTH(在职员工基本信息!G3087),"")</f>
        <v/>
      </c>
      <c r="D3090" s="1" t="str">
        <f>IFERROR(IF(在职员工基本信息!D3087="","",在职员工基本信息!D3087),"")</f>
        <v/>
      </c>
      <c r="E3090" s="1" t="str">
        <f>IF(在职员工基本信息!E3087="","",在职员工基本信息!E3087)</f>
        <v/>
      </c>
      <c r="F3090" s="23" t="str">
        <f>IF(在职员工基本信息!G3087="","",在职员工基本信息!G3087)</f>
        <v/>
      </c>
      <c r="G3090" s="1" t="str">
        <f>IF(在职员工基本信息!B3087="","",在职员工基本信息!B3087)</f>
        <v/>
      </c>
      <c r="H3090" s="1" t="str">
        <f>IF(在职员工基本信息!C3087="","",在职员工基本信息!C3087)</f>
        <v/>
      </c>
      <c r="J3090" s="23" t="str">
        <f t="shared" si="240"/>
        <v/>
      </c>
      <c r="K3090" s="23" t="str">
        <f t="shared" si="241"/>
        <v/>
      </c>
      <c r="L3090" s="23" t="str">
        <f t="shared" si="242"/>
        <v/>
      </c>
      <c r="M3090" s="23" t="str">
        <f t="shared" si="243"/>
        <v/>
      </c>
      <c r="N3090" s="23" t="str">
        <f t="shared" si="244"/>
        <v/>
      </c>
    </row>
    <row r="3091" spans="1:14">
      <c r="A3091" s="1" t="str">
        <f>B3091&amp;COUNTIF(B$8:B3091,B3091)</f>
        <v>3079</v>
      </c>
      <c r="B3091" s="1" t="str">
        <f>IF(MONTH(在职员工基本信息!G3088)=$L$4,MONTH(在职员工基本信息!G3088),"")</f>
        <v/>
      </c>
      <c r="D3091" s="1" t="str">
        <f>IFERROR(IF(在职员工基本信息!D3088="","",在职员工基本信息!D3088),"")</f>
        <v/>
      </c>
      <c r="E3091" s="1" t="str">
        <f>IF(在职员工基本信息!E3088="","",在职员工基本信息!E3088)</f>
        <v/>
      </c>
      <c r="F3091" s="23" t="str">
        <f>IF(在职员工基本信息!G3088="","",在职员工基本信息!G3088)</f>
        <v/>
      </c>
      <c r="G3091" s="1" t="str">
        <f>IF(在职员工基本信息!B3088="","",在职员工基本信息!B3088)</f>
        <v/>
      </c>
      <c r="H3091" s="1" t="str">
        <f>IF(在职员工基本信息!C3088="","",在职员工基本信息!C3088)</f>
        <v/>
      </c>
      <c r="J3091" s="23" t="str">
        <f t="shared" si="240"/>
        <v/>
      </c>
      <c r="K3091" s="23" t="str">
        <f t="shared" si="241"/>
        <v/>
      </c>
      <c r="L3091" s="23" t="str">
        <f t="shared" si="242"/>
        <v/>
      </c>
      <c r="M3091" s="23" t="str">
        <f t="shared" si="243"/>
        <v/>
      </c>
      <c r="N3091" s="23" t="str">
        <f t="shared" si="244"/>
        <v/>
      </c>
    </row>
    <row r="3092" spans="1:14">
      <c r="A3092" s="1" t="str">
        <f>B3092&amp;COUNTIF(B$8:B3092,B3092)</f>
        <v>3080</v>
      </c>
      <c r="B3092" s="1" t="str">
        <f>IF(MONTH(在职员工基本信息!G3089)=$L$4,MONTH(在职员工基本信息!G3089),"")</f>
        <v/>
      </c>
      <c r="D3092" s="1" t="str">
        <f>IFERROR(IF(在职员工基本信息!D3089="","",在职员工基本信息!D3089),"")</f>
        <v/>
      </c>
      <c r="E3092" s="1" t="str">
        <f>IF(在职员工基本信息!E3089="","",在职员工基本信息!E3089)</f>
        <v/>
      </c>
      <c r="F3092" s="23" t="str">
        <f>IF(在职员工基本信息!G3089="","",在职员工基本信息!G3089)</f>
        <v/>
      </c>
      <c r="G3092" s="1" t="str">
        <f>IF(在职员工基本信息!B3089="","",在职员工基本信息!B3089)</f>
        <v/>
      </c>
      <c r="H3092" s="1" t="str">
        <f>IF(在职员工基本信息!C3089="","",在职员工基本信息!C3089)</f>
        <v/>
      </c>
      <c r="J3092" s="23" t="str">
        <f t="shared" si="240"/>
        <v/>
      </c>
      <c r="K3092" s="23" t="str">
        <f t="shared" si="241"/>
        <v/>
      </c>
      <c r="L3092" s="23" t="str">
        <f t="shared" si="242"/>
        <v/>
      </c>
      <c r="M3092" s="23" t="str">
        <f t="shared" si="243"/>
        <v/>
      </c>
      <c r="N3092" s="23" t="str">
        <f t="shared" si="244"/>
        <v/>
      </c>
    </row>
    <row r="3093" spans="1:14">
      <c r="A3093" s="1" t="str">
        <f>B3093&amp;COUNTIF(B$8:B3093,B3093)</f>
        <v>3081</v>
      </c>
      <c r="B3093" s="1" t="str">
        <f>IF(MONTH(在职员工基本信息!G3090)=$L$4,MONTH(在职员工基本信息!G3090),"")</f>
        <v/>
      </c>
      <c r="D3093" s="1" t="str">
        <f>IFERROR(IF(在职员工基本信息!D3090="","",在职员工基本信息!D3090),"")</f>
        <v/>
      </c>
      <c r="E3093" s="1" t="str">
        <f>IF(在职员工基本信息!E3090="","",在职员工基本信息!E3090)</f>
        <v/>
      </c>
      <c r="F3093" s="23" t="str">
        <f>IF(在职员工基本信息!G3090="","",在职员工基本信息!G3090)</f>
        <v/>
      </c>
      <c r="G3093" s="1" t="str">
        <f>IF(在职员工基本信息!B3090="","",在职员工基本信息!B3090)</f>
        <v/>
      </c>
      <c r="H3093" s="1" t="str">
        <f>IF(在职员工基本信息!C3090="","",在职员工基本信息!C3090)</f>
        <v/>
      </c>
      <c r="J3093" s="23" t="str">
        <f t="shared" si="240"/>
        <v/>
      </c>
      <c r="K3093" s="23" t="str">
        <f t="shared" si="241"/>
        <v/>
      </c>
      <c r="L3093" s="23" t="str">
        <f t="shared" si="242"/>
        <v/>
      </c>
      <c r="M3093" s="23" t="str">
        <f t="shared" si="243"/>
        <v/>
      </c>
      <c r="N3093" s="23" t="str">
        <f t="shared" si="244"/>
        <v/>
      </c>
    </row>
    <row r="3094" spans="1:14">
      <c r="A3094" s="1" t="str">
        <f>B3094&amp;COUNTIF(B$8:B3094,B3094)</f>
        <v>3082</v>
      </c>
      <c r="B3094" s="1" t="str">
        <f>IF(MONTH(在职员工基本信息!G3091)=$L$4,MONTH(在职员工基本信息!G3091),"")</f>
        <v/>
      </c>
      <c r="D3094" s="1" t="str">
        <f>IFERROR(IF(在职员工基本信息!D3091="","",在职员工基本信息!D3091),"")</f>
        <v/>
      </c>
      <c r="E3094" s="1" t="str">
        <f>IF(在职员工基本信息!E3091="","",在职员工基本信息!E3091)</f>
        <v/>
      </c>
      <c r="F3094" s="23" t="str">
        <f>IF(在职员工基本信息!G3091="","",在职员工基本信息!G3091)</f>
        <v/>
      </c>
      <c r="G3094" s="1" t="str">
        <f>IF(在职员工基本信息!B3091="","",在职员工基本信息!B3091)</f>
        <v/>
      </c>
      <c r="H3094" s="1" t="str">
        <f>IF(在职员工基本信息!C3091="","",在职员工基本信息!C3091)</f>
        <v/>
      </c>
      <c r="J3094" s="23" t="str">
        <f t="shared" si="240"/>
        <v/>
      </c>
      <c r="K3094" s="23" t="str">
        <f t="shared" si="241"/>
        <v/>
      </c>
      <c r="L3094" s="23" t="str">
        <f t="shared" si="242"/>
        <v/>
      </c>
      <c r="M3094" s="23" t="str">
        <f t="shared" si="243"/>
        <v/>
      </c>
      <c r="N3094" s="23" t="str">
        <f t="shared" si="244"/>
        <v/>
      </c>
    </row>
    <row r="3095" spans="1:14">
      <c r="A3095" s="1" t="str">
        <f>B3095&amp;COUNTIF(B$8:B3095,B3095)</f>
        <v>3083</v>
      </c>
      <c r="B3095" s="1" t="str">
        <f>IF(MONTH(在职员工基本信息!G3092)=$L$4,MONTH(在职员工基本信息!G3092),"")</f>
        <v/>
      </c>
      <c r="D3095" s="1" t="str">
        <f>IFERROR(IF(在职员工基本信息!D3092="","",在职员工基本信息!D3092),"")</f>
        <v/>
      </c>
      <c r="E3095" s="1" t="str">
        <f>IF(在职员工基本信息!E3092="","",在职员工基本信息!E3092)</f>
        <v/>
      </c>
      <c r="F3095" s="23" t="str">
        <f>IF(在职员工基本信息!G3092="","",在职员工基本信息!G3092)</f>
        <v/>
      </c>
      <c r="G3095" s="1" t="str">
        <f>IF(在职员工基本信息!B3092="","",在职员工基本信息!B3092)</f>
        <v/>
      </c>
      <c r="H3095" s="1" t="str">
        <f>IF(在职员工基本信息!C3092="","",在职员工基本信息!C3092)</f>
        <v/>
      </c>
      <c r="J3095" s="23" t="str">
        <f t="shared" si="240"/>
        <v/>
      </c>
      <c r="K3095" s="23" t="str">
        <f t="shared" si="241"/>
        <v/>
      </c>
      <c r="L3095" s="23" t="str">
        <f t="shared" si="242"/>
        <v/>
      </c>
      <c r="M3095" s="23" t="str">
        <f t="shared" si="243"/>
        <v/>
      </c>
      <c r="N3095" s="23" t="str">
        <f t="shared" si="244"/>
        <v/>
      </c>
    </row>
    <row r="3096" spans="1:14">
      <c r="A3096" s="1" t="str">
        <f>B3096&amp;COUNTIF(B$8:B3096,B3096)</f>
        <v>3084</v>
      </c>
      <c r="B3096" s="1" t="str">
        <f>IF(MONTH(在职员工基本信息!G3093)=$L$4,MONTH(在职员工基本信息!G3093),"")</f>
        <v/>
      </c>
      <c r="D3096" s="1" t="str">
        <f>IFERROR(IF(在职员工基本信息!D3093="","",在职员工基本信息!D3093),"")</f>
        <v/>
      </c>
      <c r="E3096" s="1" t="str">
        <f>IF(在职员工基本信息!E3093="","",在职员工基本信息!E3093)</f>
        <v/>
      </c>
      <c r="F3096" s="23" t="str">
        <f>IF(在职员工基本信息!G3093="","",在职员工基本信息!G3093)</f>
        <v/>
      </c>
      <c r="G3096" s="1" t="str">
        <f>IF(在职员工基本信息!B3093="","",在职员工基本信息!B3093)</f>
        <v/>
      </c>
      <c r="H3096" s="1" t="str">
        <f>IF(在职员工基本信息!C3093="","",在职员工基本信息!C3093)</f>
        <v/>
      </c>
      <c r="J3096" s="23" t="str">
        <f t="shared" si="240"/>
        <v/>
      </c>
      <c r="K3096" s="23" t="str">
        <f t="shared" si="241"/>
        <v/>
      </c>
      <c r="L3096" s="23" t="str">
        <f t="shared" si="242"/>
        <v/>
      </c>
      <c r="M3096" s="23" t="str">
        <f t="shared" si="243"/>
        <v/>
      </c>
      <c r="N3096" s="23" t="str">
        <f t="shared" si="244"/>
        <v/>
      </c>
    </row>
    <row r="3097" spans="1:14">
      <c r="A3097" s="1" t="str">
        <f>B3097&amp;COUNTIF(B$8:B3097,B3097)</f>
        <v>3085</v>
      </c>
      <c r="B3097" s="1" t="str">
        <f>IF(MONTH(在职员工基本信息!G3094)=$L$4,MONTH(在职员工基本信息!G3094),"")</f>
        <v/>
      </c>
      <c r="D3097" s="1" t="str">
        <f>IFERROR(IF(在职员工基本信息!D3094="","",在职员工基本信息!D3094),"")</f>
        <v/>
      </c>
      <c r="E3097" s="1" t="str">
        <f>IF(在职员工基本信息!E3094="","",在职员工基本信息!E3094)</f>
        <v/>
      </c>
      <c r="F3097" s="23" t="str">
        <f>IF(在职员工基本信息!G3094="","",在职员工基本信息!G3094)</f>
        <v/>
      </c>
      <c r="G3097" s="1" t="str">
        <f>IF(在职员工基本信息!B3094="","",在职员工基本信息!B3094)</f>
        <v/>
      </c>
      <c r="H3097" s="1" t="str">
        <f>IF(在职员工基本信息!C3094="","",在职员工基本信息!C3094)</f>
        <v/>
      </c>
      <c r="J3097" s="23" t="str">
        <f t="shared" si="240"/>
        <v/>
      </c>
      <c r="K3097" s="23" t="str">
        <f t="shared" si="241"/>
        <v/>
      </c>
      <c r="L3097" s="23" t="str">
        <f t="shared" si="242"/>
        <v/>
      </c>
      <c r="M3097" s="23" t="str">
        <f t="shared" si="243"/>
        <v/>
      </c>
      <c r="N3097" s="23" t="str">
        <f t="shared" si="244"/>
        <v/>
      </c>
    </row>
    <row r="3098" spans="1:14">
      <c r="A3098" s="1" t="str">
        <f>B3098&amp;COUNTIF(B$8:B3098,B3098)</f>
        <v>3086</v>
      </c>
      <c r="B3098" s="1" t="str">
        <f>IF(MONTH(在职员工基本信息!G3095)=$L$4,MONTH(在职员工基本信息!G3095),"")</f>
        <v/>
      </c>
      <c r="D3098" s="1" t="str">
        <f>IFERROR(IF(在职员工基本信息!D3095="","",在职员工基本信息!D3095),"")</f>
        <v/>
      </c>
      <c r="E3098" s="1" t="str">
        <f>IF(在职员工基本信息!E3095="","",在职员工基本信息!E3095)</f>
        <v/>
      </c>
      <c r="F3098" s="23" t="str">
        <f>IF(在职员工基本信息!G3095="","",在职员工基本信息!G3095)</f>
        <v/>
      </c>
      <c r="G3098" s="1" t="str">
        <f>IF(在职员工基本信息!B3095="","",在职员工基本信息!B3095)</f>
        <v/>
      </c>
      <c r="H3098" s="1" t="str">
        <f>IF(在职员工基本信息!C3095="","",在职员工基本信息!C3095)</f>
        <v/>
      </c>
      <c r="J3098" s="23" t="str">
        <f t="shared" si="240"/>
        <v/>
      </c>
      <c r="K3098" s="23" t="str">
        <f t="shared" si="241"/>
        <v/>
      </c>
      <c r="L3098" s="23" t="str">
        <f t="shared" si="242"/>
        <v/>
      </c>
      <c r="M3098" s="23" t="str">
        <f t="shared" si="243"/>
        <v/>
      </c>
      <c r="N3098" s="23" t="str">
        <f t="shared" si="244"/>
        <v/>
      </c>
    </row>
    <row r="3099" spans="1:14">
      <c r="A3099" s="1" t="str">
        <f>B3099&amp;COUNTIF(B$8:B3099,B3099)</f>
        <v>3087</v>
      </c>
      <c r="B3099" s="1" t="str">
        <f>IF(MONTH(在职员工基本信息!G3096)=$L$4,MONTH(在职员工基本信息!G3096),"")</f>
        <v/>
      </c>
      <c r="D3099" s="1" t="str">
        <f>IFERROR(IF(在职员工基本信息!D3096="","",在职员工基本信息!D3096),"")</f>
        <v/>
      </c>
      <c r="E3099" s="1" t="str">
        <f>IF(在职员工基本信息!E3096="","",在职员工基本信息!E3096)</f>
        <v/>
      </c>
      <c r="F3099" s="23" t="str">
        <f>IF(在职员工基本信息!G3096="","",在职员工基本信息!G3096)</f>
        <v/>
      </c>
      <c r="G3099" s="1" t="str">
        <f>IF(在职员工基本信息!B3096="","",在职员工基本信息!B3096)</f>
        <v/>
      </c>
      <c r="H3099" s="1" t="str">
        <f>IF(在职员工基本信息!C3096="","",在职员工基本信息!C3096)</f>
        <v/>
      </c>
      <c r="J3099" s="23" t="str">
        <f t="shared" si="240"/>
        <v/>
      </c>
      <c r="K3099" s="23" t="str">
        <f t="shared" si="241"/>
        <v/>
      </c>
      <c r="L3099" s="23" t="str">
        <f t="shared" si="242"/>
        <v/>
      </c>
      <c r="M3099" s="23" t="str">
        <f t="shared" si="243"/>
        <v/>
      </c>
      <c r="N3099" s="23" t="str">
        <f t="shared" si="244"/>
        <v/>
      </c>
    </row>
    <row r="3100" spans="1:14">
      <c r="A3100" s="1" t="str">
        <f>B3100&amp;COUNTIF(B$8:B3100,B3100)</f>
        <v>3088</v>
      </c>
      <c r="B3100" s="1" t="str">
        <f>IF(MONTH(在职员工基本信息!G3097)=$L$4,MONTH(在职员工基本信息!G3097),"")</f>
        <v/>
      </c>
      <c r="D3100" s="1" t="str">
        <f>IFERROR(IF(在职员工基本信息!D3097="","",在职员工基本信息!D3097),"")</f>
        <v/>
      </c>
      <c r="E3100" s="1" t="str">
        <f>IF(在职员工基本信息!E3097="","",在职员工基本信息!E3097)</f>
        <v/>
      </c>
      <c r="F3100" s="23" t="str">
        <f>IF(在职员工基本信息!G3097="","",在职员工基本信息!G3097)</f>
        <v/>
      </c>
      <c r="G3100" s="1" t="str">
        <f>IF(在职员工基本信息!B3097="","",在职员工基本信息!B3097)</f>
        <v/>
      </c>
      <c r="H3100" s="1" t="str">
        <f>IF(在职员工基本信息!C3097="","",在职员工基本信息!C3097)</f>
        <v/>
      </c>
      <c r="J3100" s="23" t="str">
        <f t="shared" si="240"/>
        <v/>
      </c>
      <c r="K3100" s="23" t="str">
        <f t="shared" si="241"/>
        <v/>
      </c>
      <c r="L3100" s="23" t="str">
        <f t="shared" si="242"/>
        <v/>
      </c>
      <c r="M3100" s="23" t="str">
        <f t="shared" si="243"/>
        <v/>
      </c>
      <c r="N3100" s="23" t="str">
        <f t="shared" si="244"/>
        <v/>
      </c>
    </row>
    <row r="3101" spans="1:14">
      <c r="A3101" s="1" t="str">
        <f>B3101&amp;COUNTIF(B$8:B3101,B3101)</f>
        <v>3089</v>
      </c>
      <c r="B3101" s="1" t="str">
        <f>IF(MONTH(在职员工基本信息!G3098)=$L$4,MONTH(在职员工基本信息!G3098),"")</f>
        <v/>
      </c>
      <c r="D3101" s="1" t="str">
        <f>IFERROR(IF(在职员工基本信息!D3098="","",在职员工基本信息!D3098),"")</f>
        <v/>
      </c>
      <c r="E3101" s="1" t="str">
        <f>IF(在职员工基本信息!E3098="","",在职员工基本信息!E3098)</f>
        <v/>
      </c>
      <c r="F3101" s="23" t="str">
        <f>IF(在职员工基本信息!G3098="","",在职员工基本信息!G3098)</f>
        <v/>
      </c>
      <c r="G3101" s="1" t="str">
        <f>IF(在职员工基本信息!B3098="","",在职员工基本信息!B3098)</f>
        <v/>
      </c>
      <c r="H3101" s="1" t="str">
        <f>IF(在职员工基本信息!C3098="","",在职员工基本信息!C3098)</f>
        <v/>
      </c>
      <c r="J3101" s="23" t="str">
        <f t="shared" si="240"/>
        <v/>
      </c>
      <c r="K3101" s="23" t="str">
        <f t="shared" si="241"/>
        <v/>
      </c>
      <c r="L3101" s="23" t="str">
        <f t="shared" si="242"/>
        <v/>
      </c>
      <c r="M3101" s="23" t="str">
        <f t="shared" si="243"/>
        <v/>
      </c>
      <c r="N3101" s="23" t="str">
        <f t="shared" si="244"/>
        <v/>
      </c>
    </row>
    <row r="3102" spans="1:14">
      <c r="A3102" s="1" t="str">
        <f>B3102&amp;COUNTIF(B$8:B3102,B3102)</f>
        <v>3090</v>
      </c>
      <c r="B3102" s="1" t="str">
        <f>IF(MONTH(在职员工基本信息!G3099)=$L$4,MONTH(在职员工基本信息!G3099),"")</f>
        <v/>
      </c>
      <c r="D3102" s="1" t="str">
        <f>IFERROR(IF(在职员工基本信息!D3099="","",在职员工基本信息!D3099),"")</f>
        <v/>
      </c>
      <c r="E3102" s="1" t="str">
        <f>IF(在职员工基本信息!E3099="","",在职员工基本信息!E3099)</f>
        <v/>
      </c>
      <c r="F3102" s="23" t="str">
        <f>IF(在职员工基本信息!G3099="","",在职员工基本信息!G3099)</f>
        <v/>
      </c>
      <c r="G3102" s="1" t="str">
        <f>IF(在职员工基本信息!B3099="","",在职员工基本信息!B3099)</f>
        <v/>
      </c>
      <c r="H3102" s="1" t="str">
        <f>IF(在职员工基本信息!C3099="","",在职员工基本信息!C3099)</f>
        <v/>
      </c>
      <c r="J3102" s="23" t="str">
        <f t="shared" si="240"/>
        <v/>
      </c>
      <c r="K3102" s="23" t="str">
        <f t="shared" si="241"/>
        <v/>
      </c>
      <c r="L3102" s="23" t="str">
        <f t="shared" si="242"/>
        <v/>
      </c>
      <c r="M3102" s="23" t="str">
        <f t="shared" si="243"/>
        <v/>
      </c>
      <c r="N3102" s="23" t="str">
        <f t="shared" si="244"/>
        <v/>
      </c>
    </row>
    <row r="3103" spans="1:14">
      <c r="A3103" s="1" t="str">
        <f>B3103&amp;COUNTIF(B$8:B3103,B3103)</f>
        <v>3091</v>
      </c>
      <c r="B3103" s="1" t="str">
        <f>IF(MONTH(在职员工基本信息!G3100)=$L$4,MONTH(在职员工基本信息!G3100),"")</f>
        <v/>
      </c>
      <c r="D3103" s="1" t="str">
        <f>IFERROR(IF(在职员工基本信息!D3100="","",在职员工基本信息!D3100),"")</f>
        <v/>
      </c>
      <c r="E3103" s="1" t="str">
        <f>IF(在职员工基本信息!E3100="","",在职员工基本信息!E3100)</f>
        <v/>
      </c>
      <c r="F3103" s="23" t="str">
        <f>IF(在职员工基本信息!G3100="","",在职员工基本信息!G3100)</f>
        <v/>
      </c>
      <c r="G3103" s="1" t="str">
        <f>IF(在职员工基本信息!B3100="","",在职员工基本信息!B3100)</f>
        <v/>
      </c>
      <c r="H3103" s="1" t="str">
        <f>IF(在职员工基本信息!C3100="","",在职员工基本信息!C3100)</f>
        <v/>
      </c>
      <c r="J3103" s="23" t="str">
        <f t="shared" si="240"/>
        <v/>
      </c>
      <c r="K3103" s="23" t="str">
        <f t="shared" si="241"/>
        <v/>
      </c>
      <c r="L3103" s="23" t="str">
        <f t="shared" si="242"/>
        <v/>
      </c>
      <c r="M3103" s="23" t="str">
        <f t="shared" si="243"/>
        <v/>
      </c>
      <c r="N3103" s="23" t="str">
        <f t="shared" si="244"/>
        <v/>
      </c>
    </row>
    <row r="3104" spans="1:14">
      <c r="A3104" s="1" t="str">
        <f>B3104&amp;COUNTIF(B$8:B3104,B3104)</f>
        <v>3092</v>
      </c>
      <c r="B3104" s="1" t="str">
        <f>IF(MONTH(在职员工基本信息!G3101)=$L$4,MONTH(在职员工基本信息!G3101),"")</f>
        <v/>
      </c>
      <c r="D3104" s="1" t="str">
        <f>IFERROR(IF(在职员工基本信息!D3101="","",在职员工基本信息!D3101),"")</f>
        <v/>
      </c>
      <c r="E3104" s="1" t="str">
        <f>IF(在职员工基本信息!E3101="","",在职员工基本信息!E3101)</f>
        <v/>
      </c>
      <c r="F3104" s="23" t="str">
        <f>IF(在职员工基本信息!G3101="","",在职员工基本信息!G3101)</f>
        <v/>
      </c>
      <c r="G3104" s="1" t="str">
        <f>IF(在职员工基本信息!B3101="","",在职员工基本信息!B3101)</f>
        <v/>
      </c>
      <c r="H3104" s="1" t="str">
        <f>IF(在职员工基本信息!C3101="","",在职员工基本信息!C3101)</f>
        <v/>
      </c>
      <c r="J3104" s="23" t="str">
        <f t="shared" si="240"/>
        <v/>
      </c>
      <c r="K3104" s="23" t="str">
        <f t="shared" si="241"/>
        <v/>
      </c>
      <c r="L3104" s="23" t="str">
        <f t="shared" si="242"/>
        <v/>
      </c>
      <c r="M3104" s="23" t="str">
        <f t="shared" si="243"/>
        <v/>
      </c>
      <c r="N3104" s="23" t="str">
        <f t="shared" si="244"/>
        <v/>
      </c>
    </row>
    <row r="3105" spans="1:14">
      <c r="A3105" s="1" t="str">
        <f>B3105&amp;COUNTIF(B$8:B3105,B3105)</f>
        <v>3093</v>
      </c>
      <c r="B3105" s="1" t="str">
        <f>IF(MONTH(在职员工基本信息!G3102)=$L$4,MONTH(在职员工基本信息!G3102),"")</f>
        <v/>
      </c>
      <c r="D3105" s="1" t="str">
        <f>IFERROR(IF(在职员工基本信息!D3102="","",在职员工基本信息!D3102),"")</f>
        <v/>
      </c>
      <c r="E3105" s="1" t="str">
        <f>IF(在职员工基本信息!E3102="","",在职员工基本信息!E3102)</f>
        <v/>
      </c>
      <c r="F3105" s="23" t="str">
        <f>IF(在职员工基本信息!G3102="","",在职员工基本信息!G3102)</f>
        <v/>
      </c>
      <c r="G3105" s="1" t="str">
        <f>IF(在职员工基本信息!B3102="","",在职员工基本信息!B3102)</f>
        <v/>
      </c>
      <c r="H3105" s="1" t="str">
        <f>IF(在职员工基本信息!C3102="","",在职员工基本信息!C3102)</f>
        <v/>
      </c>
      <c r="J3105" s="23" t="str">
        <f t="shared" si="240"/>
        <v/>
      </c>
      <c r="K3105" s="23" t="str">
        <f t="shared" si="241"/>
        <v/>
      </c>
      <c r="L3105" s="23" t="str">
        <f t="shared" si="242"/>
        <v/>
      </c>
      <c r="M3105" s="23" t="str">
        <f t="shared" si="243"/>
        <v/>
      </c>
      <c r="N3105" s="23" t="str">
        <f t="shared" si="244"/>
        <v/>
      </c>
    </row>
    <row r="3106" spans="1:14">
      <c r="A3106" s="1" t="str">
        <f>B3106&amp;COUNTIF(B$8:B3106,B3106)</f>
        <v>3094</v>
      </c>
      <c r="B3106" s="1" t="str">
        <f>IF(MONTH(在职员工基本信息!G3103)=$L$4,MONTH(在职员工基本信息!G3103),"")</f>
        <v/>
      </c>
      <c r="D3106" s="1" t="str">
        <f>IFERROR(IF(在职员工基本信息!D3103="","",在职员工基本信息!D3103),"")</f>
        <v/>
      </c>
      <c r="E3106" s="1" t="str">
        <f>IF(在职员工基本信息!E3103="","",在职员工基本信息!E3103)</f>
        <v/>
      </c>
      <c r="F3106" s="23" t="str">
        <f>IF(在职员工基本信息!G3103="","",在职员工基本信息!G3103)</f>
        <v/>
      </c>
      <c r="G3106" s="1" t="str">
        <f>IF(在职员工基本信息!B3103="","",在职员工基本信息!B3103)</f>
        <v/>
      </c>
      <c r="H3106" s="1" t="str">
        <f>IF(在职员工基本信息!C3103="","",在职员工基本信息!C3103)</f>
        <v/>
      </c>
      <c r="J3106" s="23" t="str">
        <f t="shared" si="240"/>
        <v/>
      </c>
      <c r="K3106" s="23" t="str">
        <f t="shared" si="241"/>
        <v/>
      </c>
      <c r="L3106" s="23" t="str">
        <f t="shared" si="242"/>
        <v/>
      </c>
      <c r="M3106" s="23" t="str">
        <f t="shared" si="243"/>
        <v/>
      </c>
      <c r="N3106" s="23" t="str">
        <f t="shared" si="244"/>
        <v/>
      </c>
    </row>
    <row r="3107" spans="1:14">
      <c r="A3107" s="1" t="str">
        <f>B3107&amp;COUNTIF(B$8:B3107,B3107)</f>
        <v>3095</v>
      </c>
      <c r="B3107" s="1" t="str">
        <f>IF(MONTH(在职员工基本信息!G3104)=$L$4,MONTH(在职员工基本信息!G3104),"")</f>
        <v/>
      </c>
      <c r="D3107" s="1" t="str">
        <f>IFERROR(IF(在职员工基本信息!D3104="","",在职员工基本信息!D3104),"")</f>
        <v/>
      </c>
      <c r="E3107" s="1" t="str">
        <f>IF(在职员工基本信息!E3104="","",在职员工基本信息!E3104)</f>
        <v/>
      </c>
      <c r="F3107" s="23" t="str">
        <f>IF(在职员工基本信息!G3104="","",在职员工基本信息!G3104)</f>
        <v/>
      </c>
      <c r="G3107" s="1" t="str">
        <f>IF(在职员工基本信息!B3104="","",在职员工基本信息!B3104)</f>
        <v/>
      </c>
      <c r="H3107" s="1" t="str">
        <f>IF(在职员工基本信息!C3104="","",在职员工基本信息!C3104)</f>
        <v/>
      </c>
      <c r="J3107" s="23" t="str">
        <f t="shared" si="240"/>
        <v/>
      </c>
      <c r="K3107" s="23" t="str">
        <f t="shared" si="241"/>
        <v/>
      </c>
      <c r="L3107" s="23" t="str">
        <f t="shared" si="242"/>
        <v/>
      </c>
      <c r="M3107" s="23" t="str">
        <f t="shared" si="243"/>
        <v/>
      </c>
      <c r="N3107" s="23" t="str">
        <f t="shared" si="244"/>
        <v/>
      </c>
    </row>
    <row r="3108" spans="1:14">
      <c r="A3108" s="1" t="str">
        <f>B3108&amp;COUNTIF(B$8:B3108,B3108)</f>
        <v>3096</v>
      </c>
      <c r="B3108" s="1" t="str">
        <f>IF(MONTH(在职员工基本信息!G3105)=$L$4,MONTH(在职员工基本信息!G3105),"")</f>
        <v/>
      </c>
      <c r="D3108" s="1" t="str">
        <f>IFERROR(IF(在职员工基本信息!D3105="","",在职员工基本信息!D3105),"")</f>
        <v/>
      </c>
      <c r="E3108" s="1" t="str">
        <f>IF(在职员工基本信息!E3105="","",在职员工基本信息!E3105)</f>
        <v/>
      </c>
      <c r="F3108" s="23" t="str">
        <f>IF(在职员工基本信息!G3105="","",在职员工基本信息!G3105)</f>
        <v/>
      </c>
      <c r="G3108" s="1" t="str">
        <f>IF(在职员工基本信息!B3105="","",在职员工基本信息!B3105)</f>
        <v/>
      </c>
      <c r="H3108" s="1" t="str">
        <f>IF(在职员工基本信息!C3105="","",在职员工基本信息!C3105)</f>
        <v/>
      </c>
      <c r="J3108" s="23" t="str">
        <f t="shared" si="240"/>
        <v/>
      </c>
      <c r="K3108" s="23" t="str">
        <f t="shared" si="241"/>
        <v/>
      </c>
      <c r="L3108" s="23" t="str">
        <f t="shared" si="242"/>
        <v/>
      </c>
      <c r="M3108" s="23" t="str">
        <f t="shared" si="243"/>
        <v/>
      </c>
      <c r="N3108" s="23" t="str">
        <f t="shared" si="244"/>
        <v/>
      </c>
    </row>
    <row r="3109" spans="1:14">
      <c r="A3109" s="1" t="str">
        <f>B3109&amp;COUNTIF(B$8:B3109,B3109)</f>
        <v>3097</v>
      </c>
      <c r="B3109" s="1" t="str">
        <f>IF(MONTH(在职员工基本信息!G3106)=$L$4,MONTH(在职员工基本信息!G3106),"")</f>
        <v/>
      </c>
      <c r="D3109" s="1" t="str">
        <f>IFERROR(IF(在职员工基本信息!D3106="","",在职员工基本信息!D3106),"")</f>
        <v/>
      </c>
      <c r="E3109" s="1" t="str">
        <f>IF(在职员工基本信息!E3106="","",在职员工基本信息!E3106)</f>
        <v/>
      </c>
      <c r="F3109" s="23" t="str">
        <f>IF(在职员工基本信息!G3106="","",在职员工基本信息!G3106)</f>
        <v/>
      </c>
      <c r="G3109" s="1" t="str">
        <f>IF(在职员工基本信息!B3106="","",在职员工基本信息!B3106)</f>
        <v/>
      </c>
      <c r="H3109" s="1" t="str">
        <f>IF(在职员工基本信息!C3106="","",在职员工基本信息!C3106)</f>
        <v/>
      </c>
      <c r="J3109" s="23" t="str">
        <f t="shared" si="240"/>
        <v/>
      </c>
      <c r="K3109" s="23" t="str">
        <f t="shared" si="241"/>
        <v/>
      </c>
      <c r="L3109" s="23" t="str">
        <f t="shared" si="242"/>
        <v/>
      </c>
      <c r="M3109" s="23" t="str">
        <f t="shared" si="243"/>
        <v/>
      </c>
      <c r="N3109" s="23" t="str">
        <f t="shared" si="244"/>
        <v/>
      </c>
    </row>
    <row r="3110" spans="1:14">
      <c r="A3110" s="1" t="str">
        <f>B3110&amp;COUNTIF(B$8:B3110,B3110)</f>
        <v>3098</v>
      </c>
      <c r="B3110" s="1" t="str">
        <f>IF(MONTH(在职员工基本信息!G3107)=$L$4,MONTH(在职员工基本信息!G3107),"")</f>
        <v/>
      </c>
      <c r="D3110" s="1" t="str">
        <f>IFERROR(IF(在职员工基本信息!D3107="","",在职员工基本信息!D3107),"")</f>
        <v/>
      </c>
      <c r="E3110" s="1" t="str">
        <f>IF(在职员工基本信息!E3107="","",在职员工基本信息!E3107)</f>
        <v/>
      </c>
      <c r="F3110" s="23" t="str">
        <f>IF(在职员工基本信息!G3107="","",在职员工基本信息!G3107)</f>
        <v/>
      </c>
      <c r="G3110" s="1" t="str">
        <f>IF(在职员工基本信息!B3107="","",在职员工基本信息!B3107)</f>
        <v/>
      </c>
      <c r="H3110" s="1" t="str">
        <f>IF(在职员工基本信息!C3107="","",在职员工基本信息!C3107)</f>
        <v/>
      </c>
      <c r="J3110" s="23" t="str">
        <f t="shared" si="240"/>
        <v/>
      </c>
      <c r="K3110" s="23" t="str">
        <f t="shared" si="241"/>
        <v/>
      </c>
      <c r="L3110" s="23" t="str">
        <f t="shared" si="242"/>
        <v/>
      </c>
      <c r="M3110" s="23" t="str">
        <f t="shared" si="243"/>
        <v/>
      </c>
      <c r="N3110" s="23" t="str">
        <f t="shared" si="244"/>
        <v/>
      </c>
    </row>
    <row r="3111" spans="1:14">
      <c r="A3111" s="1" t="str">
        <f>B3111&amp;COUNTIF(B$8:B3111,B3111)</f>
        <v>3099</v>
      </c>
      <c r="B3111" s="1" t="str">
        <f>IF(MONTH(在职员工基本信息!G3108)=$L$4,MONTH(在职员工基本信息!G3108),"")</f>
        <v/>
      </c>
      <c r="D3111" s="1" t="str">
        <f>IFERROR(IF(在职员工基本信息!D3108="","",在职员工基本信息!D3108),"")</f>
        <v/>
      </c>
      <c r="E3111" s="1" t="str">
        <f>IF(在职员工基本信息!E3108="","",在职员工基本信息!E3108)</f>
        <v/>
      </c>
      <c r="F3111" s="23" t="str">
        <f>IF(在职员工基本信息!G3108="","",在职员工基本信息!G3108)</f>
        <v/>
      </c>
      <c r="G3111" s="1" t="str">
        <f>IF(在职员工基本信息!B3108="","",在职员工基本信息!B3108)</f>
        <v/>
      </c>
      <c r="H3111" s="1" t="str">
        <f>IF(在职员工基本信息!C3108="","",在职员工基本信息!C3108)</f>
        <v/>
      </c>
      <c r="J3111" s="23" t="str">
        <f t="shared" si="240"/>
        <v/>
      </c>
      <c r="K3111" s="23" t="str">
        <f t="shared" si="241"/>
        <v/>
      </c>
      <c r="L3111" s="23" t="str">
        <f t="shared" si="242"/>
        <v/>
      </c>
      <c r="M3111" s="23" t="str">
        <f t="shared" si="243"/>
        <v/>
      </c>
      <c r="N3111" s="23" t="str">
        <f t="shared" si="244"/>
        <v/>
      </c>
    </row>
    <row r="3112" spans="1:14">
      <c r="A3112" s="1" t="str">
        <f>B3112&amp;COUNTIF(B$8:B3112,B3112)</f>
        <v>3100</v>
      </c>
      <c r="B3112" s="1" t="str">
        <f>IF(MONTH(在职员工基本信息!G3109)=$L$4,MONTH(在职员工基本信息!G3109),"")</f>
        <v/>
      </c>
      <c r="D3112" s="1" t="str">
        <f>IFERROR(IF(在职员工基本信息!D3109="","",在职员工基本信息!D3109),"")</f>
        <v/>
      </c>
      <c r="E3112" s="1" t="str">
        <f>IF(在职员工基本信息!E3109="","",在职员工基本信息!E3109)</f>
        <v/>
      </c>
      <c r="F3112" s="23" t="str">
        <f>IF(在职员工基本信息!G3109="","",在职员工基本信息!G3109)</f>
        <v/>
      </c>
      <c r="G3112" s="1" t="str">
        <f>IF(在职员工基本信息!B3109="","",在职员工基本信息!B3109)</f>
        <v/>
      </c>
      <c r="H3112" s="1" t="str">
        <f>IF(在职员工基本信息!C3109="","",在职员工基本信息!C3109)</f>
        <v/>
      </c>
      <c r="J3112" s="23" t="str">
        <f t="shared" si="240"/>
        <v/>
      </c>
      <c r="K3112" s="23" t="str">
        <f t="shared" si="241"/>
        <v/>
      </c>
      <c r="L3112" s="23" t="str">
        <f t="shared" si="242"/>
        <v/>
      </c>
      <c r="M3112" s="23" t="str">
        <f t="shared" si="243"/>
        <v/>
      </c>
      <c r="N3112" s="23" t="str">
        <f t="shared" si="244"/>
        <v/>
      </c>
    </row>
    <row r="3113" spans="1:14">
      <c r="A3113" s="1" t="str">
        <f>B3113&amp;COUNTIF(B$8:B3113,B3113)</f>
        <v>3101</v>
      </c>
      <c r="B3113" s="1" t="str">
        <f>IF(MONTH(在职员工基本信息!G3110)=$L$4,MONTH(在职员工基本信息!G3110),"")</f>
        <v/>
      </c>
      <c r="D3113" s="1" t="str">
        <f>IFERROR(IF(在职员工基本信息!D3110="","",在职员工基本信息!D3110),"")</f>
        <v/>
      </c>
      <c r="E3113" s="1" t="str">
        <f>IF(在职员工基本信息!E3110="","",在职员工基本信息!E3110)</f>
        <v/>
      </c>
      <c r="F3113" s="23" t="str">
        <f>IF(在职员工基本信息!G3110="","",在职员工基本信息!G3110)</f>
        <v/>
      </c>
      <c r="G3113" s="1" t="str">
        <f>IF(在职员工基本信息!B3110="","",在职员工基本信息!B3110)</f>
        <v/>
      </c>
      <c r="H3113" s="1" t="str">
        <f>IF(在职员工基本信息!C3110="","",在职员工基本信息!C3110)</f>
        <v/>
      </c>
      <c r="J3113" s="23" t="str">
        <f t="shared" si="240"/>
        <v/>
      </c>
      <c r="K3113" s="23" t="str">
        <f t="shared" si="241"/>
        <v/>
      </c>
      <c r="L3113" s="23" t="str">
        <f t="shared" si="242"/>
        <v/>
      </c>
      <c r="M3113" s="23" t="str">
        <f t="shared" si="243"/>
        <v/>
      </c>
      <c r="N3113" s="23" t="str">
        <f t="shared" si="244"/>
        <v/>
      </c>
    </row>
    <row r="3114" spans="1:14">
      <c r="A3114" s="1" t="str">
        <f>B3114&amp;COUNTIF(B$8:B3114,B3114)</f>
        <v>3102</v>
      </c>
      <c r="B3114" s="1" t="str">
        <f>IF(MONTH(在职员工基本信息!G3111)=$L$4,MONTH(在职员工基本信息!G3111),"")</f>
        <v/>
      </c>
      <c r="D3114" s="1" t="str">
        <f>IFERROR(IF(在职员工基本信息!D3111="","",在职员工基本信息!D3111),"")</f>
        <v/>
      </c>
      <c r="E3114" s="1" t="str">
        <f>IF(在职员工基本信息!E3111="","",在职员工基本信息!E3111)</f>
        <v/>
      </c>
      <c r="F3114" s="23" t="str">
        <f>IF(在职员工基本信息!G3111="","",在职员工基本信息!G3111)</f>
        <v/>
      </c>
      <c r="G3114" s="1" t="str">
        <f>IF(在职员工基本信息!B3111="","",在职员工基本信息!B3111)</f>
        <v/>
      </c>
      <c r="H3114" s="1" t="str">
        <f>IF(在职员工基本信息!C3111="","",在职员工基本信息!C3111)</f>
        <v/>
      </c>
      <c r="J3114" s="23" t="str">
        <f t="shared" si="240"/>
        <v/>
      </c>
      <c r="K3114" s="23" t="str">
        <f t="shared" si="241"/>
        <v/>
      </c>
      <c r="L3114" s="23" t="str">
        <f t="shared" si="242"/>
        <v/>
      </c>
      <c r="M3114" s="23" t="str">
        <f t="shared" si="243"/>
        <v/>
      </c>
      <c r="N3114" s="23" t="str">
        <f t="shared" si="244"/>
        <v/>
      </c>
    </row>
    <row r="3115" spans="1:14">
      <c r="A3115" s="1" t="str">
        <f>B3115&amp;COUNTIF(B$8:B3115,B3115)</f>
        <v>3103</v>
      </c>
      <c r="B3115" s="1" t="str">
        <f>IF(MONTH(在职员工基本信息!G3112)=$L$4,MONTH(在职员工基本信息!G3112),"")</f>
        <v/>
      </c>
      <c r="D3115" s="1" t="str">
        <f>IFERROR(IF(在职员工基本信息!D3112="","",在职员工基本信息!D3112),"")</f>
        <v/>
      </c>
      <c r="E3115" s="1" t="str">
        <f>IF(在职员工基本信息!E3112="","",在职员工基本信息!E3112)</f>
        <v/>
      </c>
      <c r="F3115" s="23" t="str">
        <f>IF(在职员工基本信息!G3112="","",在职员工基本信息!G3112)</f>
        <v/>
      </c>
      <c r="G3115" s="1" t="str">
        <f>IF(在职员工基本信息!B3112="","",在职员工基本信息!B3112)</f>
        <v/>
      </c>
      <c r="H3115" s="1" t="str">
        <f>IF(在职员工基本信息!C3112="","",在职员工基本信息!C3112)</f>
        <v/>
      </c>
      <c r="J3115" s="23" t="str">
        <f t="shared" si="240"/>
        <v/>
      </c>
      <c r="K3115" s="23" t="str">
        <f t="shared" si="241"/>
        <v/>
      </c>
      <c r="L3115" s="23" t="str">
        <f t="shared" si="242"/>
        <v/>
      </c>
      <c r="M3115" s="23" t="str">
        <f t="shared" si="243"/>
        <v/>
      </c>
      <c r="N3115" s="23" t="str">
        <f t="shared" si="244"/>
        <v/>
      </c>
    </row>
    <row r="3116" spans="1:14">
      <c r="A3116" s="1" t="str">
        <f>B3116&amp;COUNTIF(B$8:B3116,B3116)</f>
        <v>3104</v>
      </c>
      <c r="B3116" s="1" t="str">
        <f>IF(MONTH(在职员工基本信息!G3113)=$L$4,MONTH(在职员工基本信息!G3113),"")</f>
        <v/>
      </c>
      <c r="D3116" s="1" t="str">
        <f>IFERROR(IF(在职员工基本信息!D3113="","",在职员工基本信息!D3113),"")</f>
        <v/>
      </c>
      <c r="E3116" s="1" t="str">
        <f>IF(在职员工基本信息!E3113="","",在职员工基本信息!E3113)</f>
        <v/>
      </c>
      <c r="F3116" s="23" t="str">
        <f>IF(在职员工基本信息!G3113="","",在职员工基本信息!G3113)</f>
        <v/>
      </c>
      <c r="G3116" s="1" t="str">
        <f>IF(在职员工基本信息!B3113="","",在职员工基本信息!B3113)</f>
        <v/>
      </c>
      <c r="H3116" s="1" t="str">
        <f>IF(在职员工基本信息!C3113="","",在职员工基本信息!C3113)</f>
        <v/>
      </c>
      <c r="J3116" s="23" t="str">
        <f t="shared" si="240"/>
        <v/>
      </c>
      <c r="K3116" s="23" t="str">
        <f t="shared" si="241"/>
        <v/>
      </c>
      <c r="L3116" s="23" t="str">
        <f t="shared" si="242"/>
        <v/>
      </c>
      <c r="M3116" s="23" t="str">
        <f t="shared" si="243"/>
        <v/>
      </c>
      <c r="N3116" s="23" t="str">
        <f t="shared" si="244"/>
        <v/>
      </c>
    </row>
    <row r="3117" spans="1:14">
      <c r="A3117" s="1" t="str">
        <f>B3117&amp;COUNTIF(B$8:B3117,B3117)</f>
        <v>3105</v>
      </c>
      <c r="B3117" s="1" t="str">
        <f>IF(MONTH(在职员工基本信息!G3114)=$L$4,MONTH(在职员工基本信息!G3114),"")</f>
        <v/>
      </c>
      <c r="D3117" s="1" t="str">
        <f>IFERROR(IF(在职员工基本信息!D3114="","",在职员工基本信息!D3114),"")</f>
        <v/>
      </c>
      <c r="E3117" s="1" t="str">
        <f>IF(在职员工基本信息!E3114="","",在职员工基本信息!E3114)</f>
        <v/>
      </c>
      <c r="F3117" s="23" t="str">
        <f>IF(在职员工基本信息!G3114="","",在职员工基本信息!G3114)</f>
        <v/>
      </c>
      <c r="G3117" s="1" t="str">
        <f>IF(在职员工基本信息!B3114="","",在职员工基本信息!B3114)</f>
        <v/>
      </c>
      <c r="H3117" s="1" t="str">
        <f>IF(在职员工基本信息!C3114="","",在职员工基本信息!C3114)</f>
        <v/>
      </c>
      <c r="J3117" s="23" t="str">
        <f t="shared" si="240"/>
        <v/>
      </c>
      <c r="K3117" s="23" t="str">
        <f t="shared" si="241"/>
        <v/>
      </c>
      <c r="L3117" s="23" t="str">
        <f t="shared" si="242"/>
        <v/>
      </c>
      <c r="M3117" s="23" t="str">
        <f t="shared" si="243"/>
        <v/>
      </c>
      <c r="N3117" s="23" t="str">
        <f t="shared" si="244"/>
        <v/>
      </c>
    </row>
    <row r="3118" spans="1:14">
      <c r="A3118" s="1" t="str">
        <f>B3118&amp;COUNTIF(B$8:B3118,B3118)</f>
        <v>3106</v>
      </c>
      <c r="B3118" s="1" t="str">
        <f>IF(MONTH(在职员工基本信息!G3115)=$L$4,MONTH(在职员工基本信息!G3115),"")</f>
        <v/>
      </c>
      <c r="D3118" s="1" t="str">
        <f>IFERROR(IF(在职员工基本信息!D3115="","",在职员工基本信息!D3115),"")</f>
        <v/>
      </c>
      <c r="E3118" s="1" t="str">
        <f>IF(在职员工基本信息!E3115="","",在职员工基本信息!E3115)</f>
        <v/>
      </c>
      <c r="F3118" s="23" t="str">
        <f>IF(在职员工基本信息!G3115="","",在职员工基本信息!G3115)</f>
        <v/>
      </c>
      <c r="G3118" s="1" t="str">
        <f>IF(在职员工基本信息!B3115="","",在职员工基本信息!B3115)</f>
        <v/>
      </c>
      <c r="H3118" s="1" t="str">
        <f>IF(在职员工基本信息!C3115="","",在职员工基本信息!C3115)</f>
        <v/>
      </c>
      <c r="J3118" s="23" t="str">
        <f t="shared" si="240"/>
        <v/>
      </c>
      <c r="K3118" s="23" t="str">
        <f t="shared" si="241"/>
        <v/>
      </c>
      <c r="L3118" s="23" t="str">
        <f t="shared" si="242"/>
        <v/>
      </c>
      <c r="M3118" s="23" t="str">
        <f t="shared" si="243"/>
        <v/>
      </c>
      <c r="N3118" s="23" t="str">
        <f t="shared" si="244"/>
        <v/>
      </c>
    </row>
    <row r="3119" spans="1:14">
      <c r="A3119" s="1" t="str">
        <f>B3119&amp;COUNTIF(B$8:B3119,B3119)</f>
        <v>3107</v>
      </c>
      <c r="B3119" s="1" t="str">
        <f>IF(MONTH(在职员工基本信息!G3116)=$L$4,MONTH(在职员工基本信息!G3116),"")</f>
        <v/>
      </c>
      <c r="D3119" s="1" t="str">
        <f>IFERROR(IF(在职员工基本信息!D3116="","",在职员工基本信息!D3116),"")</f>
        <v/>
      </c>
      <c r="E3119" s="1" t="str">
        <f>IF(在职员工基本信息!E3116="","",在职员工基本信息!E3116)</f>
        <v/>
      </c>
      <c r="F3119" s="23" t="str">
        <f>IF(在职员工基本信息!G3116="","",在职员工基本信息!G3116)</f>
        <v/>
      </c>
      <c r="G3119" s="1" t="str">
        <f>IF(在职员工基本信息!B3116="","",在职员工基本信息!B3116)</f>
        <v/>
      </c>
      <c r="H3119" s="1" t="str">
        <f>IF(在职员工基本信息!C3116="","",在职员工基本信息!C3116)</f>
        <v/>
      </c>
      <c r="J3119" s="23" t="str">
        <f t="shared" si="240"/>
        <v/>
      </c>
      <c r="K3119" s="23" t="str">
        <f t="shared" si="241"/>
        <v/>
      </c>
      <c r="L3119" s="23" t="str">
        <f t="shared" si="242"/>
        <v/>
      </c>
      <c r="M3119" s="23" t="str">
        <f t="shared" si="243"/>
        <v/>
      </c>
      <c r="N3119" s="23" t="str">
        <f t="shared" si="244"/>
        <v/>
      </c>
    </row>
    <row r="3120" spans="1:14">
      <c r="A3120" s="1" t="str">
        <f>B3120&amp;COUNTIF(B$8:B3120,B3120)</f>
        <v>3108</v>
      </c>
      <c r="B3120" s="1" t="str">
        <f>IF(MONTH(在职员工基本信息!G3117)=$L$4,MONTH(在职员工基本信息!G3117),"")</f>
        <v/>
      </c>
      <c r="D3120" s="1" t="str">
        <f>IFERROR(IF(在职员工基本信息!D3117="","",在职员工基本信息!D3117),"")</f>
        <v/>
      </c>
      <c r="E3120" s="1" t="str">
        <f>IF(在职员工基本信息!E3117="","",在职员工基本信息!E3117)</f>
        <v/>
      </c>
      <c r="F3120" s="23" t="str">
        <f>IF(在职员工基本信息!G3117="","",在职员工基本信息!G3117)</f>
        <v/>
      </c>
      <c r="G3120" s="1" t="str">
        <f>IF(在职员工基本信息!B3117="","",在职员工基本信息!B3117)</f>
        <v/>
      </c>
      <c r="H3120" s="1" t="str">
        <f>IF(在职员工基本信息!C3117="","",在职员工基本信息!C3117)</f>
        <v/>
      </c>
      <c r="J3120" s="23" t="str">
        <f t="shared" si="240"/>
        <v/>
      </c>
      <c r="K3120" s="23" t="str">
        <f t="shared" si="241"/>
        <v/>
      </c>
      <c r="L3120" s="23" t="str">
        <f t="shared" si="242"/>
        <v/>
      </c>
      <c r="M3120" s="23" t="str">
        <f t="shared" si="243"/>
        <v/>
      </c>
      <c r="N3120" s="23" t="str">
        <f t="shared" si="244"/>
        <v/>
      </c>
    </row>
    <row r="3121" spans="1:14">
      <c r="A3121" s="1" t="str">
        <f>B3121&amp;COUNTIF(B$8:B3121,B3121)</f>
        <v>3109</v>
      </c>
      <c r="B3121" s="1" t="str">
        <f>IF(MONTH(在职员工基本信息!G3118)=$L$4,MONTH(在职员工基本信息!G3118),"")</f>
        <v/>
      </c>
      <c r="D3121" s="1" t="str">
        <f>IFERROR(IF(在职员工基本信息!D3118="","",在职员工基本信息!D3118),"")</f>
        <v/>
      </c>
      <c r="E3121" s="1" t="str">
        <f>IF(在职员工基本信息!E3118="","",在职员工基本信息!E3118)</f>
        <v/>
      </c>
      <c r="F3121" s="23" t="str">
        <f>IF(在职员工基本信息!G3118="","",在职员工基本信息!G3118)</f>
        <v/>
      </c>
      <c r="G3121" s="1" t="str">
        <f>IF(在职员工基本信息!B3118="","",在职员工基本信息!B3118)</f>
        <v/>
      </c>
      <c r="H3121" s="1" t="str">
        <f>IF(在职员工基本信息!C3118="","",在职员工基本信息!C3118)</f>
        <v/>
      </c>
      <c r="J3121" s="23" t="str">
        <f t="shared" si="240"/>
        <v/>
      </c>
      <c r="K3121" s="23" t="str">
        <f t="shared" si="241"/>
        <v/>
      </c>
      <c r="L3121" s="23" t="str">
        <f t="shared" si="242"/>
        <v/>
      </c>
      <c r="M3121" s="23" t="str">
        <f t="shared" si="243"/>
        <v/>
      </c>
      <c r="N3121" s="23" t="str">
        <f t="shared" si="244"/>
        <v/>
      </c>
    </row>
    <row r="3122" spans="1:14">
      <c r="A3122" s="1" t="str">
        <f>B3122&amp;COUNTIF(B$8:B3122,B3122)</f>
        <v>3110</v>
      </c>
      <c r="B3122" s="1" t="str">
        <f>IF(MONTH(在职员工基本信息!G3119)=$L$4,MONTH(在职员工基本信息!G3119),"")</f>
        <v/>
      </c>
      <c r="D3122" s="1" t="str">
        <f>IFERROR(IF(在职员工基本信息!D3119="","",在职员工基本信息!D3119),"")</f>
        <v/>
      </c>
      <c r="E3122" s="1" t="str">
        <f>IF(在职员工基本信息!E3119="","",在职员工基本信息!E3119)</f>
        <v/>
      </c>
      <c r="F3122" s="23" t="str">
        <f>IF(在职员工基本信息!G3119="","",在职员工基本信息!G3119)</f>
        <v/>
      </c>
      <c r="G3122" s="1" t="str">
        <f>IF(在职员工基本信息!B3119="","",在职员工基本信息!B3119)</f>
        <v/>
      </c>
      <c r="H3122" s="1" t="str">
        <f>IF(在职员工基本信息!C3119="","",在职员工基本信息!C3119)</f>
        <v/>
      </c>
      <c r="J3122" s="23" t="str">
        <f t="shared" si="240"/>
        <v/>
      </c>
      <c r="K3122" s="23" t="str">
        <f t="shared" si="241"/>
        <v/>
      </c>
      <c r="L3122" s="23" t="str">
        <f t="shared" si="242"/>
        <v/>
      </c>
      <c r="M3122" s="23" t="str">
        <f t="shared" si="243"/>
        <v/>
      </c>
      <c r="N3122" s="23" t="str">
        <f t="shared" si="244"/>
        <v/>
      </c>
    </row>
    <row r="3123" spans="1:14">
      <c r="A3123" s="1" t="str">
        <f>B3123&amp;COUNTIF(B$8:B3123,B3123)</f>
        <v>3111</v>
      </c>
      <c r="B3123" s="1" t="str">
        <f>IF(MONTH(在职员工基本信息!G3120)=$L$4,MONTH(在职员工基本信息!G3120),"")</f>
        <v/>
      </c>
      <c r="D3123" s="1" t="str">
        <f>IFERROR(IF(在职员工基本信息!D3120="","",在职员工基本信息!D3120),"")</f>
        <v/>
      </c>
      <c r="E3123" s="1" t="str">
        <f>IF(在职员工基本信息!E3120="","",在职员工基本信息!E3120)</f>
        <v/>
      </c>
      <c r="F3123" s="23" t="str">
        <f>IF(在职员工基本信息!G3120="","",在职员工基本信息!G3120)</f>
        <v/>
      </c>
      <c r="G3123" s="1" t="str">
        <f>IF(在职员工基本信息!B3120="","",在职员工基本信息!B3120)</f>
        <v/>
      </c>
      <c r="H3123" s="1" t="str">
        <f>IF(在职员工基本信息!C3120="","",在职员工基本信息!C3120)</f>
        <v/>
      </c>
      <c r="J3123" s="23" t="str">
        <f t="shared" si="240"/>
        <v/>
      </c>
      <c r="K3123" s="23" t="str">
        <f t="shared" si="241"/>
        <v/>
      </c>
      <c r="L3123" s="23" t="str">
        <f t="shared" si="242"/>
        <v/>
      </c>
      <c r="M3123" s="23" t="str">
        <f t="shared" si="243"/>
        <v/>
      </c>
      <c r="N3123" s="23" t="str">
        <f t="shared" si="244"/>
        <v/>
      </c>
    </row>
    <row r="3124" spans="1:14">
      <c r="A3124" s="1" t="str">
        <f>B3124&amp;COUNTIF(B$8:B3124,B3124)</f>
        <v>3112</v>
      </c>
      <c r="B3124" s="1" t="str">
        <f>IF(MONTH(在职员工基本信息!G3121)=$L$4,MONTH(在职员工基本信息!G3121),"")</f>
        <v/>
      </c>
      <c r="D3124" s="1" t="str">
        <f>IFERROR(IF(在职员工基本信息!D3121="","",在职员工基本信息!D3121),"")</f>
        <v/>
      </c>
      <c r="E3124" s="1" t="str">
        <f>IF(在职员工基本信息!E3121="","",在职员工基本信息!E3121)</f>
        <v/>
      </c>
      <c r="F3124" s="23" t="str">
        <f>IF(在职员工基本信息!G3121="","",在职员工基本信息!G3121)</f>
        <v/>
      </c>
      <c r="G3124" s="1" t="str">
        <f>IF(在职员工基本信息!B3121="","",在职员工基本信息!B3121)</f>
        <v/>
      </c>
      <c r="H3124" s="1" t="str">
        <f>IF(在职员工基本信息!C3121="","",在职员工基本信息!C3121)</f>
        <v/>
      </c>
      <c r="J3124" s="23" t="str">
        <f t="shared" si="240"/>
        <v/>
      </c>
      <c r="K3124" s="23" t="str">
        <f t="shared" si="241"/>
        <v/>
      </c>
      <c r="L3124" s="23" t="str">
        <f t="shared" si="242"/>
        <v/>
      </c>
      <c r="M3124" s="23" t="str">
        <f t="shared" si="243"/>
        <v/>
      </c>
      <c r="N3124" s="23" t="str">
        <f t="shared" si="244"/>
        <v/>
      </c>
    </row>
    <row r="3125" spans="1:14">
      <c r="A3125" s="1" t="str">
        <f>B3125&amp;COUNTIF(B$8:B3125,B3125)</f>
        <v>3113</v>
      </c>
      <c r="B3125" s="1" t="str">
        <f>IF(MONTH(在职员工基本信息!G3122)=$L$4,MONTH(在职员工基本信息!G3122),"")</f>
        <v/>
      </c>
      <c r="D3125" s="1" t="str">
        <f>IFERROR(IF(在职员工基本信息!D3122="","",在职员工基本信息!D3122),"")</f>
        <v/>
      </c>
      <c r="E3125" s="1" t="str">
        <f>IF(在职员工基本信息!E3122="","",在职员工基本信息!E3122)</f>
        <v/>
      </c>
      <c r="F3125" s="23" t="str">
        <f>IF(在职员工基本信息!G3122="","",在职员工基本信息!G3122)</f>
        <v/>
      </c>
      <c r="G3125" s="1" t="str">
        <f>IF(在职员工基本信息!B3122="","",在职员工基本信息!B3122)</f>
        <v/>
      </c>
      <c r="H3125" s="1" t="str">
        <f>IF(在职员工基本信息!C3122="","",在职员工基本信息!C3122)</f>
        <v/>
      </c>
      <c r="J3125" s="23" t="str">
        <f t="shared" si="240"/>
        <v/>
      </c>
      <c r="K3125" s="23" t="str">
        <f t="shared" si="241"/>
        <v/>
      </c>
      <c r="L3125" s="23" t="str">
        <f t="shared" si="242"/>
        <v/>
      </c>
      <c r="M3125" s="23" t="str">
        <f t="shared" si="243"/>
        <v/>
      </c>
      <c r="N3125" s="23" t="str">
        <f t="shared" si="244"/>
        <v/>
      </c>
    </row>
    <row r="3126" spans="1:14">
      <c r="A3126" s="1" t="str">
        <f>B3126&amp;COUNTIF(B$8:B3126,B3126)</f>
        <v>3114</v>
      </c>
      <c r="B3126" s="1" t="str">
        <f>IF(MONTH(在职员工基本信息!G3123)=$L$4,MONTH(在职员工基本信息!G3123),"")</f>
        <v/>
      </c>
      <c r="D3126" s="1" t="str">
        <f>IFERROR(IF(在职员工基本信息!D3123="","",在职员工基本信息!D3123),"")</f>
        <v/>
      </c>
      <c r="E3126" s="1" t="str">
        <f>IF(在职员工基本信息!E3123="","",在职员工基本信息!E3123)</f>
        <v/>
      </c>
      <c r="F3126" s="23" t="str">
        <f>IF(在职员工基本信息!G3123="","",在职员工基本信息!G3123)</f>
        <v/>
      </c>
      <c r="G3126" s="1" t="str">
        <f>IF(在职员工基本信息!B3123="","",在职员工基本信息!B3123)</f>
        <v/>
      </c>
      <c r="H3126" s="1" t="str">
        <f>IF(在职员工基本信息!C3123="","",在职员工基本信息!C3123)</f>
        <v/>
      </c>
      <c r="J3126" s="23" t="str">
        <f t="shared" si="240"/>
        <v/>
      </c>
      <c r="K3126" s="23" t="str">
        <f t="shared" si="241"/>
        <v/>
      </c>
      <c r="L3126" s="23" t="str">
        <f t="shared" si="242"/>
        <v/>
      </c>
      <c r="M3126" s="23" t="str">
        <f t="shared" si="243"/>
        <v/>
      </c>
      <c r="N3126" s="23" t="str">
        <f t="shared" si="244"/>
        <v/>
      </c>
    </row>
    <row r="3127" spans="1:14">
      <c r="A3127" s="1" t="str">
        <f>B3127&amp;COUNTIF(B$8:B3127,B3127)</f>
        <v>3115</v>
      </c>
      <c r="B3127" s="1" t="str">
        <f>IF(MONTH(在职员工基本信息!G3124)=$L$4,MONTH(在职员工基本信息!G3124),"")</f>
        <v/>
      </c>
      <c r="D3127" s="1" t="str">
        <f>IFERROR(IF(在职员工基本信息!D3124="","",在职员工基本信息!D3124),"")</f>
        <v/>
      </c>
      <c r="E3127" s="1" t="str">
        <f>IF(在职员工基本信息!E3124="","",在职员工基本信息!E3124)</f>
        <v/>
      </c>
      <c r="F3127" s="23" t="str">
        <f>IF(在职员工基本信息!G3124="","",在职员工基本信息!G3124)</f>
        <v/>
      </c>
      <c r="G3127" s="1" t="str">
        <f>IF(在职员工基本信息!B3124="","",在职员工基本信息!B3124)</f>
        <v/>
      </c>
      <c r="H3127" s="1" t="str">
        <f>IF(在职员工基本信息!C3124="","",在职员工基本信息!C3124)</f>
        <v/>
      </c>
      <c r="J3127" s="23" t="str">
        <f t="shared" si="240"/>
        <v/>
      </c>
      <c r="K3127" s="23" t="str">
        <f t="shared" si="241"/>
        <v/>
      </c>
      <c r="L3127" s="23" t="str">
        <f t="shared" si="242"/>
        <v/>
      </c>
      <c r="M3127" s="23" t="str">
        <f t="shared" si="243"/>
        <v/>
      </c>
      <c r="N3127" s="23" t="str">
        <f t="shared" si="244"/>
        <v/>
      </c>
    </row>
    <row r="3128" spans="1:14">
      <c r="A3128" s="1" t="str">
        <f>B3128&amp;COUNTIF(B$8:B3128,B3128)</f>
        <v>3116</v>
      </c>
      <c r="B3128" s="1" t="str">
        <f>IF(MONTH(在职员工基本信息!G3125)=$L$4,MONTH(在职员工基本信息!G3125),"")</f>
        <v/>
      </c>
      <c r="D3128" s="1" t="str">
        <f>IFERROR(IF(在职员工基本信息!D3125="","",在职员工基本信息!D3125),"")</f>
        <v/>
      </c>
      <c r="E3128" s="1" t="str">
        <f>IF(在职员工基本信息!E3125="","",在职员工基本信息!E3125)</f>
        <v/>
      </c>
      <c r="F3128" s="23" t="str">
        <f>IF(在职员工基本信息!G3125="","",在职员工基本信息!G3125)</f>
        <v/>
      </c>
      <c r="G3128" s="1" t="str">
        <f>IF(在职员工基本信息!B3125="","",在职员工基本信息!B3125)</f>
        <v/>
      </c>
      <c r="H3128" s="1" t="str">
        <f>IF(在职员工基本信息!C3125="","",在职员工基本信息!C3125)</f>
        <v/>
      </c>
      <c r="J3128" s="23" t="str">
        <f t="shared" si="240"/>
        <v/>
      </c>
      <c r="K3128" s="23" t="str">
        <f t="shared" si="241"/>
        <v/>
      </c>
      <c r="L3128" s="23" t="str">
        <f t="shared" si="242"/>
        <v/>
      </c>
      <c r="M3128" s="23" t="str">
        <f t="shared" si="243"/>
        <v/>
      </c>
      <c r="N3128" s="23" t="str">
        <f t="shared" si="244"/>
        <v/>
      </c>
    </row>
    <row r="3129" spans="1:14">
      <c r="A3129" s="1" t="str">
        <f>B3129&amp;COUNTIF(B$8:B3129,B3129)</f>
        <v>3117</v>
      </c>
      <c r="B3129" s="1" t="str">
        <f>IF(MONTH(在职员工基本信息!G3126)=$L$4,MONTH(在职员工基本信息!G3126),"")</f>
        <v/>
      </c>
      <c r="D3129" s="1" t="str">
        <f>IFERROR(IF(在职员工基本信息!D3126="","",在职员工基本信息!D3126),"")</f>
        <v/>
      </c>
      <c r="E3129" s="1" t="str">
        <f>IF(在职员工基本信息!E3126="","",在职员工基本信息!E3126)</f>
        <v/>
      </c>
      <c r="F3129" s="23" t="str">
        <f>IF(在职员工基本信息!G3126="","",在职员工基本信息!G3126)</f>
        <v/>
      </c>
      <c r="G3129" s="1" t="str">
        <f>IF(在职员工基本信息!B3126="","",在职员工基本信息!B3126)</f>
        <v/>
      </c>
      <c r="H3129" s="1" t="str">
        <f>IF(在职员工基本信息!C3126="","",在职员工基本信息!C3126)</f>
        <v/>
      </c>
      <c r="J3129" s="23" t="str">
        <f t="shared" si="240"/>
        <v/>
      </c>
      <c r="K3129" s="23" t="str">
        <f t="shared" si="241"/>
        <v/>
      </c>
      <c r="L3129" s="23" t="str">
        <f t="shared" si="242"/>
        <v/>
      </c>
      <c r="M3129" s="23" t="str">
        <f t="shared" si="243"/>
        <v/>
      </c>
      <c r="N3129" s="23" t="str">
        <f t="shared" si="244"/>
        <v/>
      </c>
    </row>
    <row r="3130" spans="1:14">
      <c r="A3130" s="1" t="str">
        <f>B3130&amp;COUNTIF(B$8:B3130,B3130)</f>
        <v>3118</v>
      </c>
      <c r="B3130" s="1" t="str">
        <f>IF(MONTH(在职员工基本信息!G3127)=$L$4,MONTH(在职员工基本信息!G3127),"")</f>
        <v/>
      </c>
      <c r="D3130" s="1" t="str">
        <f>IFERROR(IF(在职员工基本信息!D3127="","",在职员工基本信息!D3127),"")</f>
        <v/>
      </c>
      <c r="E3130" s="1" t="str">
        <f>IF(在职员工基本信息!E3127="","",在职员工基本信息!E3127)</f>
        <v/>
      </c>
      <c r="F3130" s="23" t="str">
        <f>IF(在职员工基本信息!G3127="","",在职员工基本信息!G3127)</f>
        <v/>
      </c>
      <c r="G3130" s="1" t="str">
        <f>IF(在职员工基本信息!B3127="","",在职员工基本信息!B3127)</f>
        <v/>
      </c>
      <c r="H3130" s="1" t="str">
        <f>IF(在职员工基本信息!C3127="","",在职员工基本信息!C3127)</f>
        <v/>
      </c>
      <c r="J3130" s="23" t="str">
        <f t="shared" si="240"/>
        <v/>
      </c>
      <c r="K3130" s="23" t="str">
        <f t="shared" si="241"/>
        <v/>
      </c>
      <c r="L3130" s="23" t="str">
        <f t="shared" si="242"/>
        <v/>
      </c>
      <c r="M3130" s="23" t="str">
        <f t="shared" si="243"/>
        <v/>
      </c>
      <c r="N3130" s="23" t="str">
        <f t="shared" si="244"/>
        <v/>
      </c>
    </row>
    <row r="3131" spans="1:14">
      <c r="A3131" s="1" t="str">
        <f>B3131&amp;COUNTIF(B$8:B3131,B3131)</f>
        <v>3119</v>
      </c>
      <c r="B3131" s="1" t="str">
        <f>IF(MONTH(在职员工基本信息!G3128)=$L$4,MONTH(在职员工基本信息!G3128),"")</f>
        <v/>
      </c>
      <c r="D3131" s="1" t="str">
        <f>IFERROR(IF(在职员工基本信息!D3128="","",在职员工基本信息!D3128),"")</f>
        <v/>
      </c>
      <c r="E3131" s="1" t="str">
        <f>IF(在职员工基本信息!E3128="","",在职员工基本信息!E3128)</f>
        <v/>
      </c>
      <c r="F3131" s="23" t="str">
        <f>IF(在职员工基本信息!G3128="","",在职员工基本信息!G3128)</f>
        <v/>
      </c>
      <c r="G3131" s="1" t="str">
        <f>IF(在职员工基本信息!B3128="","",在职员工基本信息!B3128)</f>
        <v/>
      </c>
      <c r="H3131" s="1" t="str">
        <f>IF(在职员工基本信息!C3128="","",在职员工基本信息!C3128)</f>
        <v/>
      </c>
      <c r="J3131" s="23" t="str">
        <f t="shared" si="240"/>
        <v/>
      </c>
      <c r="K3131" s="23" t="str">
        <f t="shared" si="241"/>
        <v/>
      </c>
      <c r="L3131" s="23" t="str">
        <f t="shared" si="242"/>
        <v/>
      </c>
      <c r="M3131" s="23" t="str">
        <f t="shared" si="243"/>
        <v/>
      </c>
      <c r="N3131" s="23" t="str">
        <f t="shared" si="244"/>
        <v/>
      </c>
    </row>
    <row r="3132" spans="1:14">
      <c r="A3132" s="1" t="str">
        <f>B3132&amp;COUNTIF(B$8:B3132,B3132)</f>
        <v>3120</v>
      </c>
      <c r="B3132" s="1" t="str">
        <f>IF(MONTH(在职员工基本信息!G3129)=$L$4,MONTH(在职员工基本信息!G3129),"")</f>
        <v/>
      </c>
      <c r="D3132" s="1" t="str">
        <f>IFERROR(IF(在职员工基本信息!D3129="","",在职员工基本信息!D3129),"")</f>
        <v/>
      </c>
      <c r="E3132" s="1" t="str">
        <f>IF(在职员工基本信息!E3129="","",在职员工基本信息!E3129)</f>
        <v/>
      </c>
      <c r="F3132" s="23" t="str">
        <f>IF(在职员工基本信息!G3129="","",在职员工基本信息!G3129)</f>
        <v/>
      </c>
      <c r="G3132" s="1" t="str">
        <f>IF(在职员工基本信息!B3129="","",在职员工基本信息!B3129)</f>
        <v/>
      </c>
      <c r="H3132" s="1" t="str">
        <f>IF(在职员工基本信息!C3129="","",在职员工基本信息!C3129)</f>
        <v/>
      </c>
      <c r="J3132" s="23" t="str">
        <f t="shared" si="240"/>
        <v/>
      </c>
      <c r="K3132" s="23" t="str">
        <f t="shared" si="241"/>
        <v/>
      </c>
      <c r="L3132" s="23" t="str">
        <f t="shared" si="242"/>
        <v/>
      </c>
      <c r="M3132" s="23" t="str">
        <f t="shared" si="243"/>
        <v/>
      </c>
      <c r="N3132" s="23" t="str">
        <f t="shared" si="244"/>
        <v/>
      </c>
    </row>
    <row r="3133" spans="1:14">
      <c r="A3133" s="1" t="str">
        <f>B3133&amp;COUNTIF(B$8:B3133,B3133)</f>
        <v>3121</v>
      </c>
      <c r="B3133" s="1" t="str">
        <f>IF(MONTH(在职员工基本信息!G3130)=$L$4,MONTH(在职员工基本信息!G3130),"")</f>
        <v/>
      </c>
      <c r="D3133" s="1" t="str">
        <f>IFERROR(IF(在职员工基本信息!D3130="","",在职员工基本信息!D3130),"")</f>
        <v/>
      </c>
      <c r="E3133" s="1" t="str">
        <f>IF(在职员工基本信息!E3130="","",在职员工基本信息!E3130)</f>
        <v/>
      </c>
      <c r="F3133" s="23" t="str">
        <f>IF(在职员工基本信息!G3130="","",在职员工基本信息!G3130)</f>
        <v/>
      </c>
      <c r="G3133" s="1" t="str">
        <f>IF(在职员工基本信息!B3130="","",在职员工基本信息!B3130)</f>
        <v/>
      </c>
      <c r="H3133" s="1" t="str">
        <f>IF(在职员工基本信息!C3130="","",在职员工基本信息!C3130)</f>
        <v/>
      </c>
      <c r="J3133" s="23" t="str">
        <f t="shared" si="240"/>
        <v/>
      </c>
      <c r="K3133" s="23" t="str">
        <f t="shared" si="241"/>
        <v/>
      </c>
      <c r="L3133" s="23" t="str">
        <f t="shared" si="242"/>
        <v/>
      </c>
      <c r="M3133" s="23" t="str">
        <f t="shared" si="243"/>
        <v/>
      </c>
      <c r="N3133" s="23" t="str">
        <f t="shared" si="244"/>
        <v/>
      </c>
    </row>
    <row r="3134" spans="1:14">
      <c r="A3134" s="1" t="str">
        <f>B3134&amp;COUNTIF(B$8:B3134,B3134)</f>
        <v>3122</v>
      </c>
      <c r="B3134" s="1" t="str">
        <f>IF(MONTH(在职员工基本信息!G3131)=$L$4,MONTH(在职员工基本信息!G3131),"")</f>
        <v/>
      </c>
      <c r="D3134" s="1" t="str">
        <f>IFERROR(IF(在职员工基本信息!D3131="","",在职员工基本信息!D3131),"")</f>
        <v/>
      </c>
      <c r="E3134" s="1" t="str">
        <f>IF(在职员工基本信息!E3131="","",在职员工基本信息!E3131)</f>
        <v/>
      </c>
      <c r="F3134" s="23" t="str">
        <f>IF(在职员工基本信息!G3131="","",在职员工基本信息!G3131)</f>
        <v/>
      </c>
      <c r="G3134" s="1" t="str">
        <f>IF(在职员工基本信息!B3131="","",在职员工基本信息!B3131)</f>
        <v/>
      </c>
      <c r="H3134" s="1" t="str">
        <f>IF(在职员工基本信息!C3131="","",在职员工基本信息!C3131)</f>
        <v/>
      </c>
      <c r="J3134" s="23" t="str">
        <f t="shared" si="240"/>
        <v/>
      </c>
      <c r="K3134" s="23" t="str">
        <f t="shared" si="241"/>
        <v/>
      </c>
      <c r="L3134" s="23" t="str">
        <f t="shared" si="242"/>
        <v/>
      </c>
      <c r="M3134" s="23" t="str">
        <f t="shared" si="243"/>
        <v/>
      </c>
      <c r="N3134" s="23" t="str">
        <f t="shared" si="244"/>
        <v/>
      </c>
    </row>
    <row r="3135" spans="1:14">
      <c r="A3135" s="1" t="str">
        <f>B3135&amp;COUNTIF(B$8:B3135,B3135)</f>
        <v>3123</v>
      </c>
      <c r="B3135" s="1" t="str">
        <f>IF(MONTH(在职员工基本信息!G3132)=$L$4,MONTH(在职员工基本信息!G3132),"")</f>
        <v/>
      </c>
      <c r="D3135" s="1" t="str">
        <f>IFERROR(IF(在职员工基本信息!D3132="","",在职员工基本信息!D3132),"")</f>
        <v/>
      </c>
      <c r="E3135" s="1" t="str">
        <f>IF(在职员工基本信息!E3132="","",在职员工基本信息!E3132)</f>
        <v/>
      </c>
      <c r="F3135" s="23" t="str">
        <f>IF(在职员工基本信息!G3132="","",在职员工基本信息!G3132)</f>
        <v/>
      </c>
      <c r="G3135" s="1" t="str">
        <f>IF(在职员工基本信息!B3132="","",在职员工基本信息!B3132)</f>
        <v/>
      </c>
      <c r="H3135" s="1" t="str">
        <f>IF(在职员工基本信息!C3132="","",在职员工基本信息!C3132)</f>
        <v/>
      </c>
      <c r="J3135" s="23" t="str">
        <f t="shared" si="240"/>
        <v/>
      </c>
      <c r="K3135" s="23" t="str">
        <f t="shared" si="241"/>
        <v/>
      </c>
      <c r="L3135" s="23" t="str">
        <f t="shared" si="242"/>
        <v/>
      </c>
      <c r="M3135" s="23" t="str">
        <f t="shared" si="243"/>
        <v/>
      </c>
      <c r="N3135" s="23" t="str">
        <f t="shared" si="244"/>
        <v/>
      </c>
    </row>
    <row r="3136" spans="1:14">
      <c r="A3136" s="1" t="str">
        <f>B3136&amp;COUNTIF(B$8:B3136,B3136)</f>
        <v>3124</v>
      </c>
      <c r="B3136" s="1" t="str">
        <f>IF(MONTH(在职员工基本信息!G3133)=$L$4,MONTH(在职员工基本信息!G3133),"")</f>
        <v/>
      </c>
      <c r="D3136" s="1" t="str">
        <f>IFERROR(IF(在职员工基本信息!D3133="","",在职员工基本信息!D3133),"")</f>
        <v/>
      </c>
      <c r="E3136" s="1" t="str">
        <f>IF(在职员工基本信息!E3133="","",在职员工基本信息!E3133)</f>
        <v/>
      </c>
      <c r="F3136" s="23" t="str">
        <f>IF(在职员工基本信息!G3133="","",在职员工基本信息!G3133)</f>
        <v/>
      </c>
      <c r="G3136" s="1" t="str">
        <f>IF(在职员工基本信息!B3133="","",在职员工基本信息!B3133)</f>
        <v/>
      </c>
      <c r="H3136" s="1" t="str">
        <f>IF(在职员工基本信息!C3133="","",在职员工基本信息!C3133)</f>
        <v/>
      </c>
      <c r="J3136" s="23" t="str">
        <f t="shared" si="240"/>
        <v/>
      </c>
      <c r="K3136" s="23" t="str">
        <f t="shared" si="241"/>
        <v/>
      </c>
      <c r="L3136" s="23" t="str">
        <f t="shared" si="242"/>
        <v/>
      </c>
      <c r="M3136" s="23" t="str">
        <f t="shared" si="243"/>
        <v/>
      </c>
      <c r="N3136" s="23" t="str">
        <f t="shared" si="244"/>
        <v/>
      </c>
    </row>
    <row r="3137" spans="1:14">
      <c r="A3137" s="1" t="str">
        <f>B3137&amp;COUNTIF(B$8:B3137,B3137)</f>
        <v>3125</v>
      </c>
      <c r="B3137" s="1" t="str">
        <f>IF(MONTH(在职员工基本信息!G3134)=$L$4,MONTH(在职员工基本信息!G3134),"")</f>
        <v/>
      </c>
      <c r="D3137" s="1" t="str">
        <f>IFERROR(IF(在职员工基本信息!D3134="","",在职员工基本信息!D3134),"")</f>
        <v/>
      </c>
      <c r="E3137" s="1" t="str">
        <f>IF(在职员工基本信息!E3134="","",在职员工基本信息!E3134)</f>
        <v/>
      </c>
      <c r="F3137" s="23" t="str">
        <f>IF(在职员工基本信息!G3134="","",在职员工基本信息!G3134)</f>
        <v/>
      </c>
      <c r="G3137" s="1" t="str">
        <f>IF(在职员工基本信息!B3134="","",在职员工基本信息!B3134)</f>
        <v/>
      </c>
      <c r="H3137" s="1" t="str">
        <f>IF(在职员工基本信息!C3134="","",在职员工基本信息!C3134)</f>
        <v/>
      </c>
      <c r="J3137" s="23" t="str">
        <f t="shared" si="240"/>
        <v/>
      </c>
      <c r="K3137" s="23" t="str">
        <f t="shared" si="241"/>
        <v/>
      </c>
      <c r="L3137" s="23" t="str">
        <f t="shared" si="242"/>
        <v/>
      </c>
      <c r="M3137" s="23" t="str">
        <f t="shared" si="243"/>
        <v/>
      </c>
      <c r="N3137" s="23" t="str">
        <f t="shared" si="244"/>
        <v/>
      </c>
    </row>
    <row r="3138" spans="1:14">
      <c r="A3138" s="1" t="str">
        <f>B3138&amp;COUNTIF(B$8:B3138,B3138)</f>
        <v>3126</v>
      </c>
      <c r="B3138" s="1" t="str">
        <f>IF(MONTH(在职员工基本信息!G3135)=$L$4,MONTH(在职员工基本信息!G3135),"")</f>
        <v/>
      </c>
      <c r="D3138" s="1" t="str">
        <f>IFERROR(IF(在职员工基本信息!D3135="","",在职员工基本信息!D3135),"")</f>
        <v/>
      </c>
      <c r="E3138" s="1" t="str">
        <f>IF(在职员工基本信息!E3135="","",在职员工基本信息!E3135)</f>
        <v/>
      </c>
      <c r="F3138" s="23" t="str">
        <f>IF(在职员工基本信息!G3135="","",在职员工基本信息!G3135)</f>
        <v/>
      </c>
      <c r="G3138" s="1" t="str">
        <f>IF(在职员工基本信息!B3135="","",在职员工基本信息!B3135)</f>
        <v/>
      </c>
      <c r="H3138" s="1" t="str">
        <f>IF(在职员工基本信息!C3135="","",在职员工基本信息!C3135)</f>
        <v/>
      </c>
      <c r="J3138" s="23" t="str">
        <f t="shared" si="240"/>
        <v/>
      </c>
      <c r="K3138" s="23" t="str">
        <f t="shared" si="241"/>
        <v/>
      </c>
      <c r="L3138" s="23" t="str">
        <f t="shared" si="242"/>
        <v/>
      </c>
      <c r="M3138" s="23" t="str">
        <f t="shared" si="243"/>
        <v/>
      </c>
      <c r="N3138" s="23" t="str">
        <f t="shared" si="244"/>
        <v/>
      </c>
    </row>
    <row r="3139" spans="1:14">
      <c r="A3139" s="1" t="str">
        <f>B3139&amp;COUNTIF(B$8:B3139,B3139)</f>
        <v>3127</v>
      </c>
      <c r="B3139" s="1" t="str">
        <f>IF(MONTH(在职员工基本信息!G3136)=$L$4,MONTH(在职员工基本信息!G3136),"")</f>
        <v/>
      </c>
      <c r="D3139" s="1" t="str">
        <f>IFERROR(IF(在职员工基本信息!D3136="","",在职员工基本信息!D3136),"")</f>
        <v/>
      </c>
      <c r="E3139" s="1" t="str">
        <f>IF(在职员工基本信息!E3136="","",在职员工基本信息!E3136)</f>
        <v/>
      </c>
      <c r="F3139" s="23" t="str">
        <f>IF(在职员工基本信息!G3136="","",在职员工基本信息!G3136)</f>
        <v/>
      </c>
      <c r="G3139" s="1" t="str">
        <f>IF(在职员工基本信息!B3136="","",在职员工基本信息!B3136)</f>
        <v/>
      </c>
      <c r="H3139" s="1" t="str">
        <f>IF(在职员工基本信息!C3136="","",在职员工基本信息!C3136)</f>
        <v/>
      </c>
      <c r="J3139" s="23" t="str">
        <f t="shared" si="240"/>
        <v/>
      </c>
      <c r="K3139" s="23" t="str">
        <f t="shared" si="241"/>
        <v/>
      </c>
      <c r="L3139" s="23" t="str">
        <f t="shared" si="242"/>
        <v/>
      </c>
      <c r="M3139" s="23" t="str">
        <f t="shared" si="243"/>
        <v/>
      </c>
      <c r="N3139" s="23" t="str">
        <f t="shared" si="244"/>
        <v/>
      </c>
    </row>
    <row r="3140" spans="1:14">
      <c r="A3140" s="1" t="str">
        <f>B3140&amp;COUNTIF(B$8:B3140,B3140)</f>
        <v>3128</v>
      </c>
      <c r="B3140" s="1" t="str">
        <f>IF(MONTH(在职员工基本信息!G3137)=$L$4,MONTH(在职员工基本信息!G3137),"")</f>
        <v/>
      </c>
      <c r="D3140" s="1" t="str">
        <f>IFERROR(IF(在职员工基本信息!D3137="","",在职员工基本信息!D3137),"")</f>
        <v/>
      </c>
      <c r="E3140" s="1" t="str">
        <f>IF(在职员工基本信息!E3137="","",在职员工基本信息!E3137)</f>
        <v/>
      </c>
      <c r="F3140" s="23" t="str">
        <f>IF(在职员工基本信息!G3137="","",在职员工基本信息!G3137)</f>
        <v/>
      </c>
      <c r="G3140" s="1" t="str">
        <f>IF(在职员工基本信息!B3137="","",在职员工基本信息!B3137)</f>
        <v/>
      </c>
      <c r="H3140" s="1" t="str">
        <f>IF(在职员工基本信息!C3137="","",在职员工基本信息!C3137)</f>
        <v/>
      </c>
      <c r="J3140" s="23" t="str">
        <f t="shared" si="240"/>
        <v/>
      </c>
      <c r="K3140" s="23" t="str">
        <f t="shared" si="241"/>
        <v/>
      </c>
      <c r="L3140" s="23" t="str">
        <f t="shared" si="242"/>
        <v/>
      </c>
      <c r="M3140" s="23" t="str">
        <f t="shared" si="243"/>
        <v/>
      </c>
      <c r="N3140" s="23" t="str">
        <f t="shared" si="244"/>
        <v/>
      </c>
    </row>
    <row r="3141" spans="1:14">
      <c r="A3141" s="1" t="str">
        <f>B3141&amp;COUNTIF(B$8:B3141,B3141)</f>
        <v>3129</v>
      </c>
      <c r="B3141" s="1" t="str">
        <f>IF(MONTH(在职员工基本信息!G3138)=$L$4,MONTH(在职员工基本信息!G3138),"")</f>
        <v/>
      </c>
      <c r="D3141" s="1" t="str">
        <f>IFERROR(IF(在职员工基本信息!D3138="","",在职员工基本信息!D3138),"")</f>
        <v/>
      </c>
      <c r="E3141" s="1" t="str">
        <f>IF(在职员工基本信息!E3138="","",在职员工基本信息!E3138)</f>
        <v/>
      </c>
      <c r="F3141" s="23" t="str">
        <f>IF(在职员工基本信息!G3138="","",在职员工基本信息!G3138)</f>
        <v/>
      </c>
      <c r="G3141" s="1" t="str">
        <f>IF(在职员工基本信息!B3138="","",在职员工基本信息!B3138)</f>
        <v/>
      </c>
      <c r="H3141" s="1" t="str">
        <f>IF(在职员工基本信息!C3138="","",在职员工基本信息!C3138)</f>
        <v/>
      </c>
      <c r="J3141" s="23" t="str">
        <f t="shared" si="240"/>
        <v/>
      </c>
      <c r="K3141" s="23" t="str">
        <f t="shared" si="241"/>
        <v/>
      </c>
      <c r="L3141" s="23" t="str">
        <f t="shared" si="242"/>
        <v/>
      </c>
      <c r="M3141" s="23" t="str">
        <f t="shared" si="243"/>
        <v/>
      </c>
      <c r="N3141" s="23" t="str">
        <f t="shared" si="244"/>
        <v/>
      </c>
    </row>
    <row r="3142" spans="1:14">
      <c r="A3142" s="1" t="str">
        <f>B3142&amp;COUNTIF(B$8:B3142,B3142)</f>
        <v>3130</v>
      </c>
      <c r="B3142" s="1" t="str">
        <f>IF(MONTH(在职员工基本信息!G3139)=$L$4,MONTH(在职员工基本信息!G3139),"")</f>
        <v/>
      </c>
      <c r="D3142" s="1" t="str">
        <f>IFERROR(IF(在职员工基本信息!D3139="","",在职员工基本信息!D3139),"")</f>
        <v/>
      </c>
      <c r="E3142" s="1" t="str">
        <f>IF(在职员工基本信息!E3139="","",在职员工基本信息!E3139)</f>
        <v/>
      </c>
      <c r="F3142" s="23" t="str">
        <f>IF(在职员工基本信息!G3139="","",在职员工基本信息!G3139)</f>
        <v/>
      </c>
      <c r="G3142" s="1" t="str">
        <f>IF(在职员工基本信息!B3139="","",在职员工基本信息!B3139)</f>
        <v/>
      </c>
      <c r="H3142" s="1" t="str">
        <f>IF(在职员工基本信息!C3139="","",在职员工基本信息!C3139)</f>
        <v/>
      </c>
      <c r="J3142" s="23" t="str">
        <f t="shared" si="240"/>
        <v/>
      </c>
      <c r="K3142" s="23" t="str">
        <f t="shared" si="241"/>
        <v/>
      </c>
      <c r="L3142" s="23" t="str">
        <f t="shared" si="242"/>
        <v/>
      </c>
      <c r="M3142" s="23" t="str">
        <f t="shared" si="243"/>
        <v/>
      </c>
      <c r="N3142" s="23" t="str">
        <f t="shared" si="244"/>
        <v/>
      </c>
    </row>
    <row r="3143" spans="1:14">
      <c r="A3143" s="1" t="str">
        <f>B3143&amp;COUNTIF(B$8:B3143,B3143)</f>
        <v>3131</v>
      </c>
      <c r="B3143" s="1" t="str">
        <f>IF(MONTH(在职员工基本信息!G3140)=$L$4,MONTH(在职员工基本信息!G3140),"")</f>
        <v/>
      </c>
      <c r="D3143" s="1" t="str">
        <f>IFERROR(IF(在职员工基本信息!D3140="","",在职员工基本信息!D3140),"")</f>
        <v/>
      </c>
      <c r="E3143" s="1" t="str">
        <f>IF(在职员工基本信息!E3140="","",在职员工基本信息!E3140)</f>
        <v/>
      </c>
      <c r="F3143" s="23" t="str">
        <f>IF(在职员工基本信息!G3140="","",在职员工基本信息!G3140)</f>
        <v/>
      </c>
      <c r="G3143" s="1" t="str">
        <f>IF(在职员工基本信息!B3140="","",在职员工基本信息!B3140)</f>
        <v/>
      </c>
      <c r="H3143" s="1" t="str">
        <f>IF(在职员工基本信息!C3140="","",在职员工基本信息!C3140)</f>
        <v/>
      </c>
      <c r="J3143" s="23" t="str">
        <f t="shared" si="240"/>
        <v/>
      </c>
      <c r="K3143" s="23" t="str">
        <f t="shared" si="241"/>
        <v/>
      </c>
      <c r="L3143" s="23" t="str">
        <f t="shared" si="242"/>
        <v/>
      </c>
      <c r="M3143" s="23" t="str">
        <f t="shared" si="243"/>
        <v/>
      </c>
      <c r="N3143" s="23" t="str">
        <f t="shared" si="244"/>
        <v/>
      </c>
    </row>
    <row r="3144" spans="1:14">
      <c r="A3144" s="1" t="str">
        <f>B3144&amp;COUNTIF(B$8:B3144,B3144)</f>
        <v>3132</v>
      </c>
      <c r="B3144" s="1" t="str">
        <f>IF(MONTH(在职员工基本信息!G3141)=$L$4,MONTH(在职员工基本信息!G3141),"")</f>
        <v/>
      </c>
      <c r="D3144" s="1" t="str">
        <f>IFERROR(IF(在职员工基本信息!D3141="","",在职员工基本信息!D3141),"")</f>
        <v/>
      </c>
      <c r="E3144" s="1" t="str">
        <f>IF(在职员工基本信息!E3141="","",在职员工基本信息!E3141)</f>
        <v/>
      </c>
      <c r="F3144" s="23" t="str">
        <f>IF(在职员工基本信息!G3141="","",在职员工基本信息!G3141)</f>
        <v/>
      </c>
      <c r="G3144" s="1" t="str">
        <f>IF(在职员工基本信息!B3141="","",在职员工基本信息!B3141)</f>
        <v/>
      </c>
      <c r="H3144" s="1" t="str">
        <f>IF(在职员工基本信息!C3141="","",在职员工基本信息!C3141)</f>
        <v/>
      </c>
      <c r="J3144" s="23" t="str">
        <f t="shared" ref="J3144:J3207" si="245">IFERROR(VLOOKUP($L$4&amp;(ROW()-7),$A:$H,4,0),"")</f>
        <v/>
      </c>
      <c r="K3144" s="23" t="str">
        <f t="shared" ref="K3144:K3207" si="246">IFERROR(VLOOKUP($L$4&amp;(ROW()-7),$A:$H,5,0),"")</f>
        <v/>
      </c>
      <c r="L3144" s="23" t="str">
        <f t="shared" ref="L3144:L3207" si="247">IFERROR(VLOOKUP($L$4&amp;(ROW()-7),$A:$H,6,0),"")</f>
        <v/>
      </c>
      <c r="M3144" s="23" t="str">
        <f t="shared" ref="M3144:M3207" si="248">IFERROR(VLOOKUP($L$4&amp;(ROW()-7),$A:$H,7,0),"")</f>
        <v/>
      </c>
      <c r="N3144" s="23" t="str">
        <f t="shared" ref="N3144:N3207" si="249">IFERROR(VLOOKUP($L$4&amp;(ROW()-7),$A:$H,8,0),"")</f>
        <v/>
      </c>
    </row>
    <row r="3145" spans="1:14">
      <c r="A3145" s="1" t="str">
        <f>B3145&amp;COUNTIF(B$8:B3145,B3145)</f>
        <v>3133</v>
      </c>
      <c r="B3145" s="1" t="str">
        <f>IF(MONTH(在职员工基本信息!G3142)=$L$4,MONTH(在职员工基本信息!G3142),"")</f>
        <v/>
      </c>
      <c r="D3145" s="1" t="str">
        <f>IFERROR(IF(在职员工基本信息!D3142="","",在职员工基本信息!D3142),"")</f>
        <v/>
      </c>
      <c r="E3145" s="1" t="str">
        <f>IF(在职员工基本信息!E3142="","",在职员工基本信息!E3142)</f>
        <v/>
      </c>
      <c r="F3145" s="23" t="str">
        <f>IF(在职员工基本信息!G3142="","",在职员工基本信息!G3142)</f>
        <v/>
      </c>
      <c r="G3145" s="1" t="str">
        <f>IF(在职员工基本信息!B3142="","",在职员工基本信息!B3142)</f>
        <v/>
      </c>
      <c r="H3145" s="1" t="str">
        <f>IF(在职员工基本信息!C3142="","",在职员工基本信息!C3142)</f>
        <v/>
      </c>
      <c r="J3145" s="23" t="str">
        <f t="shared" si="245"/>
        <v/>
      </c>
      <c r="K3145" s="23" t="str">
        <f t="shared" si="246"/>
        <v/>
      </c>
      <c r="L3145" s="23" t="str">
        <f t="shared" si="247"/>
        <v/>
      </c>
      <c r="M3145" s="23" t="str">
        <f t="shared" si="248"/>
        <v/>
      </c>
      <c r="N3145" s="23" t="str">
        <f t="shared" si="249"/>
        <v/>
      </c>
    </row>
    <row r="3146" spans="1:14">
      <c r="A3146" s="1" t="str">
        <f>B3146&amp;COUNTIF(B$8:B3146,B3146)</f>
        <v>3134</v>
      </c>
      <c r="B3146" s="1" t="str">
        <f>IF(MONTH(在职员工基本信息!G3143)=$L$4,MONTH(在职员工基本信息!G3143),"")</f>
        <v/>
      </c>
      <c r="D3146" s="1" t="str">
        <f>IFERROR(IF(在职员工基本信息!D3143="","",在职员工基本信息!D3143),"")</f>
        <v/>
      </c>
      <c r="E3146" s="1" t="str">
        <f>IF(在职员工基本信息!E3143="","",在职员工基本信息!E3143)</f>
        <v/>
      </c>
      <c r="F3146" s="23" t="str">
        <f>IF(在职员工基本信息!G3143="","",在职员工基本信息!G3143)</f>
        <v/>
      </c>
      <c r="G3146" s="1" t="str">
        <f>IF(在职员工基本信息!B3143="","",在职员工基本信息!B3143)</f>
        <v/>
      </c>
      <c r="H3146" s="1" t="str">
        <f>IF(在职员工基本信息!C3143="","",在职员工基本信息!C3143)</f>
        <v/>
      </c>
      <c r="J3146" s="23" t="str">
        <f t="shared" si="245"/>
        <v/>
      </c>
      <c r="K3146" s="23" t="str">
        <f t="shared" si="246"/>
        <v/>
      </c>
      <c r="L3146" s="23" t="str">
        <f t="shared" si="247"/>
        <v/>
      </c>
      <c r="M3146" s="23" t="str">
        <f t="shared" si="248"/>
        <v/>
      </c>
      <c r="N3146" s="23" t="str">
        <f t="shared" si="249"/>
        <v/>
      </c>
    </row>
    <row r="3147" spans="1:14">
      <c r="A3147" s="1" t="str">
        <f>B3147&amp;COUNTIF(B$8:B3147,B3147)</f>
        <v>3135</v>
      </c>
      <c r="B3147" s="1" t="str">
        <f>IF(MONTH(在职员工基本信息!G3144)=$L$4,MONTH(在职员工基本信息!G3144),"")</f>
        <v/>
      </c>
      <c r="D3147" s="1" t="str">
        <f>IFERROR(IF(在职员工基本信息!D3144="","",在职员工基本信息!D3144),"")</f>
        <v/>
      </c>
      <c r="E3147" s="1" t="str">
        <f>IF(在职员工基本信息!E3144="","",在职员工基本信息!E3144)</f>
        <v/>
      </c>
      <c r="F3147" s="23" t="str">
        <f>IF(在职员工基本信息!G3144="","",在职员工基本信息!G3144)</f>
        <v/>
      </c>
      <c r="G3147" s="1" t="str">
        <f>IF(在职员工基本信息!B3144="","",在职员工基本信息!B3144)</f>
        <v/>
      </c>
      <c r="H3147" s="1" t="str">
        <f>IF(在职员工基本信息!C3144="","",在职员工基本信息!C3144)</f>
        <v/>
      </c>
      <c r="J3147" s="23" t="str">
        <f t="shared" si="245"/>
        <v/>
      </c>
      <c r="K3147" s="23" t="str">
        <f t="shared" si="246"/>
        <v/>
      </c>
      <c r="L3147" s="23" t="str">
        <f t="shared" si="247"/>
        <v/>
      </c>
      <c r="M3147" s="23" t="str">
        <f t="shared" si="248"/>
        <v/>
      </c>
      <c r="N3147" s="23" t="str">
        <f t="shared" si="249"/>
        <v/>
      </c>
    </row>
    <row r="3148" spans="1:14">
      <c r="A3148" s="1" t="str">
        <f>B3148&amp;COUNTIF(B$8:B3148,B3148)</f>
        <v>3136</v>
      </c>
      <c r="B3148" s="1" t="str">
        <f>IF(MONTH(在职员工基本信息!G3145)=$L$4,MONTH(在职员工基本信息!G3145),"")</f>
        <v/>
      </c>
      <c r="D3148" s="1" t="str">
        <f>IFERROR(IF(在职员工基本信息!D3145="","",在职员工基本信息!D3145),"")</f>
        <v/>
      </c>
      <c r="E3148" s="1" t="str">
        <f>IF(在职员工基本信息!E3145="","",在职员工基本信息!E3145)</f>
        <v/>
      </c>
      <c r="F3148" s="23" t="str">
        <f>IF(在职员工基本信息!G3145="","",在职员工基本信息!G3145)</f>
        <v/>
      </c>
      <c r="G3148" s="1" t="str">
        <f>IF(在职员工基本信息!B3145="","",在职员工基本信息!B3145)</f>
        <v/>
      </c>
      <c r="H3148" s="1" t="str">
        <f>IF(在职员工基本信息!C3145="","",在职员工基本信息!C3145)</f>
        <v/>
      </c>
      <c r="J3148" s="23" t="str">
        <f t="shared" si="245"/>
        <v/>
      </c>
      <c r="K3148" s="23" t="str">
        <f t="shared" si="246"/>
        <v/>
      </c>
      <c r="L3148" s="23" t="str">
        <f t="shared" si="247"/>
        <v/>
      </c>
      <c r="M3148" s="23" t="str">
        <f t="shared" si="248"/>
        <v/>
      </c>
      <c r="N3148" s="23" t="str">
        <f t="shared" si="249"/>
        <v/>
      </c>
    </row>
    <row r="3149" spans="1:14">
      <c r="A3149" s="1" t="str">
        <f>B3149&amp;COUNTIF(B$8:B3149,B3149)</f>
        <v>3137</v>
      </c>
      <c r="B3149" s="1" t="str">
        <f>IF(MONTH(在职员工基本信息!G3146)=$L$4,MONTH(在职员工基本信息!G3146),"")</f>
        <v/>
      </c>
      <c r="D3149" s="1" t="str">
        <f>IFERROR(IF(在职员工基本信息!D3146="","",在职员工基本信息!D3146),"")</f>
        <v/>
      </c>
      <c r="E3149" s="1" t="str">
        <f>IF(在职员工基本信息!E3146="","",在职员工基本信息!E3146)</f>
        <v/>
      </c>
      <c r="F3149" s="23" t="str">
        <f>IF(在职员工基本信息!G3146="","",在职员工基本信息!G3146)</f>
        <v/>
      </c>
      <c r="G3149" s="1" t="str">
        <f>IF(在职员工基本信息!B3146="","",在职员工基本信息!B3146)</f>
        <v/>
      </c>
      <c r="H3149" s="1" t="str">
        <f>IF(在职员工基本信息!C3146="","",在职员工基本信息!C3146)</f>
        <v/>
      </c>
      <c r="J3149" s="23" t="str">
        <f t="shared" si="245"/>
        <v/>
      </c>
      <c r="K3149" s="23" t="str">
        <f t="shared" si="246"/>
        <v/>
      </c>
      <c r="L3149" s="23" t="str">
        <f t="shared" si="247"/>
        <v/>
      </c>
      <c r="M3149" s="23" t="str">
        <f t="shared" si="248"/>
        <v/>
      </c>
      <c r="N3149" s="23" t="str">
        <f t="shared" si="249"/>
        <v/>
      </c>
    </row>
    <row r="3150" spans="1:14">
      <c r="A3150" s="1" t="str">
        <f>B3150&amp;COUNTIF(B$8:B3150,B3150)</f>
        <v>3138</v>
      </c>
      <c r="B3150" s="1" t="str">
        <f>IF(MONTH(在职员工基本信息!G3147)=$L$4,MONTH(在职员工基本信息!G3147),"")</f>
        <v/>
      </c>
      <c r="D3150" s="1" t="str">
        <f>IFERROR(IF(在职员工基本信息!D3147="","",在职员工基本信息!D3147),"")</f>
        <v/>
      </c>
      <c r="E3150" s="1" t="str">
        <f>IF(在职员工基本信息!E3147="","",在职员工基本信息!E3147)</f>
        <v/>
      </c>
      <c r="F3150" s="23" t="str">
        <f>IF(在职员工基本信息!G3147="","",在职员工基本信息!G3147)</f>
        <v/>
      </c>
      <c r="G3150" s="1" t="str">
        <f>IF(在职员工基本信息!B3147="","",在职员工基本信息!B3147)</f>
        <v/>
      </c>
      <c r="H3150" s="1" t="str">
        <f>IF(在职员工基本信息!C3147="","",在职员工基本信息!C3147)</f>
        <v/>
      </c>
      <c r="J3150" s="23" t="str">
        <f t="shared" si="245"/>
        <v/>
      </c>
      <c r="K3150" s="23" t="str">
        <f t="shared" si="246"/>
        <v/>
      </c>
      <c r="L3150" s="23" t="str">
        <f t="shared" si="247"/>
        <v/>
      </c>
      <c r="M3150" s="23" t="str">
        <f t="shared" si="248"/>
        <v/>
      </c>
      <c r="N3150" s="23" t="str">
        <f t="shared" si="249"/>
        <v/>
      </c>
    </row>
    <row r="3151" spans="1:14">
      <c r="A3151" s="1" t="str">
        <f>B3151&amp;COUNTIF(B$8:B3151,B3151)</f>
        <v>3139</v>
      </c>
      <c r="B3151" s="1" t="str">
        <f>IF(MONTH(在职员工基本信息!G3148)=$L$4,MONTH(在职员工基本信息!G3148),"")</f>
        <v/>
      </c>
      <c r="D3151" s="1" t="str">
        <f>IFERROR(IF(在职员工基本信息!D3148="","",在职员工基本信息!D3148),"")</f>
        <v/>
      </c>
      <c r="E3151" s="1" t="str">
        <f>IF(在职员工基本信息!E3148="","",在职员工基本信息!E3148)</f>
        <v/>
      </c>
      <c r="F3151" s="23" t="str">
        <f>IF(在职员工基本信息!G3148="","",在职员工基本信息!G3148)</f>
        <v/>
      </c>
      <c r="G3151" s="1" t="str">
        <f>IF(在职员工基本信息!B3148="","",在职员工基本信息!B3148)</f>
        <v/>
      </c>
      <c r="H3151" s="1" t="str">
        <f>IF(在职员工基本信息!C3148="","",在职员工基本信息!C3148)</f>
        <v/>
      </c>
      <c r="J3151" s="23" t="str">
        <f t="shared" si="245"/>
        <v/>
      </c>
      <c r="K3151" s="23" t="str">
        <f t="shared" si="246"/>
        <v/>
      </c>
      <c r="L3151" s="23" t="str">
        <f t="shared" si="247"/>
        <v/>
      </c>
      <c r="M3151" s="23" t="str">
        <f t="shared" si="248"/>
        <v/>
      </c>
      <c r="N3151" s="23" t="str">
        <f t="shared" si="249"/>
        <v/>
      </c>
    </row>
    <row r="3152" spans="1:14">
      <c r="A3152" s="1" t="str">
        <f>B3152&amp;COUNTIF(B$8:B3152,B3152)</f>
        <v>3140</v>
      </c>
      <c r="B3152" s="1" t="str">
        <f>IF(MONTH(在职员工基本信息!G3149)=$L$4,MONTH(在职员工基本信息!G3149),"")</f>
        <v/>
      </c>
      <c r="D3152" s="1" t="str">
        <f>IFERROR(IF(在职员工基本信息!D3149="","",在职员工基本信息!D3149),"")</f>
        <v/>
      </c>
      <c r="E3152" s="1" t="str">
        <f>IF(在职员工基本信息!E3149="","",在职员工基本信息!E3149)</f>
        <v/>
      </c>
      <c r="F3152" s="23" t="str">
        <f>IF(在职员工基本信息!G3149="","",在职员工基本信息!G3149)</f>
        <v/>
      </c>
      <c r="G3152" s="1" t="str">
        <f>IF(在职员工基本信息!B3149="","",在职员工基本信息!B3149)</f>
        <v/>
      </c>
      <c r="H3152" s="1" t="str">
        <f>IF(在职员工基本信息!C3149="","",在职员工基本信息!C3149)</f>
        <v/>
      </c>
      <c r="J3152" s="23" t="str">
        <f t="shared" si="245"/>
        <v/>
      </c>
      <c r="K3152" s="23" t="str">
        <f t="shared" si="246"/>
        <v/>
      </c>
      <c r="L3152" s="23" t="str">
        <f t="shared" si="247"/>
        <v/>
      </c>
      <c r="M3152" s="23" t="str">
        <f t="shared" si="248"/>
        <v/>
      </c>
      <c r="N3152" s="23" t="str">
        <f t="shared" si="249"/>
        <v/>
      </c>
    </row>
    <row r="3153" spans="1:14">
      <c r="A3153" s="1" t="str">
        <f>B3153&amp;COUNTIF(B$8:B3153,B3153)</f>
        <v>3141</v>
      </c>
      <c r="B3153" s="1" t="str">
        <f>IF(MONTH(在职员工基本信息!G3150)=$L$4,MONTH(在职员工基本信息!G3150),"")</f>
        <v/>
      </c>
      <c r="D3153" s="1" t="str">
        <f>IFERROR(IF(在职员工基本信息!D3150="","",在职员工基本信息!D3150),"")</f>
        <v/>
      </c>
      <c r="E3153" s="1" t="str">
        <f>IF(在职员工基本信息!E3150="","",在职员工基本信息!E3150)</f>
        <v/>
      </c>
      <c r="F3153" s="23" t="str">
        <f>IF(在职员工基本信息!G3150="","",在职员工基本信息!G3150)</f>
        <v/>
      </c>
      <c r="G3153" s="1" t="str">
        <f>IF(在职员工基本信息!B3150="","",在职员工基本信息!B3150)</f>
        <v/>
      </c>
      <c r="H3153" s="1" t="str">
        <f>IF(在职员工基本信息!C3150="","",在职员工基本信息!C3150)</f>
        <v/>
      </c>
      <c r="J3153" s="23" t="str">
        <f t="shared" si="245"/>
        <v/>
      </c>
      <c r="K3153" s="23" t="str">
        <f t="shared" si="246"/>
        <v/>
      </c>
      <c r="L3153" s="23" t="str">
        <f t="shared" si="247"/>
        <v/>
      </c>
      <c r="M3153" s="23" t="str">
        <f t="shared" si="248"/>
        <v/>
      </c>
      <c r="N3153" s="23" t="str">
        <f t="shared" si="249"/>
        <v/>
      </c>
    </row>
    <row r="3154" spans="1:14">
      <c r="A3154" s="1" t="str">
        <f>B3154&amp;COUNTIF(B$8:B3154,B3154)</f>
        <v>3142</v>
      </c>
      <c r="B3154" s="1" t="str">
        <f>IF(MONTH(在职员工基本信息!G3151)=$L$4,MONTH(在职员工基本信息!G3151),"")</f>
        <v/>
      </c>
      <c r="D3154" s="1" t="str">
        <f>IFERROR(IF(在职员工基本信息!D3151="","",在职员工基本信息!D3151),"")</f>
        <v/>
      </c>
      <c r="E3154" s="1" t="str">
        <f>IF(在职员工基本信息!E3151="","",在职员工基本信息!E3151)</f>
        <v/>
      </c>
      <c r="F3154" s="23" t="str">
        <f>IF(在职员工基本信息!G3151="","",在职员工基本信息!G3151)</f>
        <v/>
      </c>
      <c r="G3154" s="1" t="str">
        <f>IF(在职员工基本信息!B3151="","",在职员工基本信息!B3151)</f>
        <v/>
      </c>
      <c r="H3154" s="1" t="str">
        <f>IF(在职员工基本信息!C3151="","",在职员工基本信息!C3151)</f>
        <v/>
      </c>
      <c r="J3154" s="23" t="str">
        <f t="shared" si="245"/>
        <v/>
      </c>
      <c r="K3154" s="23" t="str">
        <f t="shared" si="246"/>
        <v/>
      </c>
      <c r="L3154" s="23" t="str">
        <f t="shared" si="247"/>
        <v/>
      </c>
      <c r="M3154" s="23" t="str">
        <f t="shared" si="248"/>
        <v/>
      </c>
      <c r="N3154" s="23" t="str">
        <f t="shared" si="249"/>
        <v/>
      </c>
    </row>
    <row r="3155" spans="1:14">
      <c r="A3155" s="1" t="str">
        <f>B3155&amp;COUNTIF(B$8:B3155,B3155)</f>
        <v>3143</v>
      </c>
      <c r="B3155" s="1" t="str">
        <f>IF(MONTH(在职员工基本信息!G3152)=$L$4,MONTH(在职员工基本信息!G3152),"")</f>
        <v/>
      </c>
      <c r="D3155" s="1" t="str">
        <f>IFERROR(IF(在职员工基本信息!D3152="","",在职员工基本信息!D3152),"")</f>
        <v/>
      </c>
      <c r="E3155" s="1" t="str">
        <f>IF(在职员工基本信息!E3152="","",在职员工基本信息!E3152)</f>
        <v/>
      </c>
      <c r="F3155" s="23" t="str">
        <f>IF(在职员工基本信息!G3152="","",在职员工基本信息!G3152)</f>
        <v/>
      </c>
      <c r="G3155" s="1" t="str">
        <f>IF(在职员工基本信息!B3152="","",在职员工基本信息!B3152)</f>
        <v/>
      </c>
      <c r="H3155" s="1" t="str">
        <f>IF(在职员工基本信息!C3152="","",在职员工基本信息!C3152)</f>
        <v/>
      </c>
      <c r="J3155" s="23" t="str">
        <f t="shared" si="245"/>
        <v/>
      </c>
      <c r="K3155" s="23" t="str">
        <f t="shared" si="246"/>
        <v/>
      </c>
      <c r="L3155" s="23" t="str">
        <f t="shared" si="247"/>
        <v/>
      </c>
      <c r="M3155" s="23" t="str">
        <f t="shared" si="248"/>
        <v/>
      </c>
      <c r="N3155" s="23" t="str">
        <f t="shared" si="249"/>
        <v/>
      </c>
    </row>
    <row r="3156" spans="1:14">
      <c r="A3156" s="1" t="str">
        <f>B3156&amp;COUNTIF(B$8:B3156,B3156)</f>
        <v>3144</v>
      </c>
      <c r="B3156" s="1" t="str">
        <f>IF(MONTH(在职员工基本信息!G3153)=$L$4,MONTH(在职员工基本信息!G3153),"")</f>
        <v/>
      </c>
      <c r="D3156" s="1" t="str">
        <f>IFERROR(IF(在职员工基本信息!D3153="","",在职员工基本信息!D3153),"")</f>
        <v/>
      </c>
      <c r="E3156" s="1" t="str">
        <f>IF(在职员工基本信息!E3153="","",在职员工基本信息!E3153)</f>
        <v/>
      </c>
      <c r="F3156" s="23" t="str">
        <f>IF(在职员工基本信息!G3153="","",在职员工基本信息!G3153)</f>
        <v/>
      </c>
      <c r="G3156" s="1" t="str">
        <f>IF(在职员工基本信息!B3153="","",在职员工基本信息!B3153)</f>
        <v/>
      </c>
      <c r="H3156" s="1" t="str">
        <f>IF(在职员工基本信息!C3153="","",在职员工基本信息!C3153)</f>
        <v/>
      </c>
      <c r="J3156" s="23" t="str">
        <f t="shared" si="245"/>
        <v/>
      </c>
      <c r="K3156" s="23" t="str">
        <f t="shared" si="246"/>
        <v/>
      </c>
      <c r="L3156" s="23" t="str">
        <f t="shared" si="247"/>
        <v/>
      </c>
      <c r="M3156" s="23" t="str">
        <f t="shared" si="248"/>
        <v/>
      </c>
      <c r="N3156" s="23" t="str">
        <f t="shared" si="249"/>
        <v/>
      </c>
    </row>
    <row r="3157" spans="1:14">
      <c r="A3157" s="1" t="str">
        <f>B3157&amp;COUNTIF(B$8:B3157,B3157)</f>
        <v>3145</v>
      </c>
      <c r="B3157" s="1" t="str">
        <f>IF(MONTH(在职员工基本信息!G3154)=$L$4,MONTH(在职员工基本信息!G3154),"")</f>
        <v/>
      </c>
      <c r="D3157" s="1" t="str">
        <f>IFERROR(IF(在职员工基本信息!D3154="","",在职员工基本信息!D3154),"")</f>
        <v/>
      </c>
      <c r="E3157" s="1" t="str">
        <f>IF(在职员工基本信息!E3154="","",在职员工基本信息!E3154)</f>
        <v/>
      </c>
      <c r="F3157" s="23" t="str">
        <f>IF(在职员工基本信息!G3154="","",在职员工基本信息!G3154)</f>
        <v/>
      </c>
      <c r="G3157" s="1" t="str">
        <f>IF(在职员工基本信息!B3154="","",在职员工基本信息!B3154)</f>
        <v/>
      </c>
      <c r="H3157" s="1" t="str">
        <f>IF(在职员工基本信息!C3154="","",在职员工基本信息!C3154)</f>
        <v/>
      </c>
      <c r="J3157" s="23" t="str">
        <f t="shared" si="245"/>
        <v/>
      </c>
      <c r="K3157" s="23" t="str">
        <f t="shared" si="246"/>
        <v/>
      </c>
      <c r="L3157" s="23" t="str">
        <f t="shared" si="247"/>
        <v/>
      </c>
      <c r="M3157" s="23" t="str">
        <f t="shared" si="248"/>
        <v/>
      </c>
      <c r="N3157" s="23" t="str">
        <f t="shared" si="249"/>
        <v/>
      </c>
    </row>
    <row r="3158" spans="1:14">
      <c r="A3158" s="1" t="str">
        <f>B3158&amp;COUNTIF(B$8:B3158,B3158)</f>
        <v>3146</v>
      </c>
      <c r="B3158" s="1" t="str">
        <f>IF(MONTH(在职员工基本信息!G3155)=$L$4,MONTH(在职员工基本信息!G3155),"")</f>
        <v/>
      </c>
      <c r="D3158" s="1" t="str">
        <f>IFERROR(IF(在职员工基本信息!D3155="","",在职员工基本信息!D3155),"")</f>
        <v/>
      </c>
      <c r="E3158" s="1" t="str">
        <f>IF(在职员工基本信息!E3155="","",在职员工基本信息!E3155)</f>
        <v/>
      </c>
      <c r="F3158" s="23" t="str">
        <f>IF(在职员工基本信息!G3155="","",在职员工基本信息!G3155)</f>
        <v/>
      </c>
      <c r="G3158" s="1" t="str">
        <f>IF(在职员工基本信息!B3155="","",在职员工基本信息!B3155)</f>
        <v/>
      </c>
      <c r="H3158" s="1" t="str">
        <f>IF(在职员工基本信息!C3155="","",在职员工基本信息!C3155)</f>
        <v/>
      </c>
      <c r="J3158" s="23" t="str">
        <f t="shared" si="245"/>
        <v/>
      </c>
      <c r="K3158" s="23" t="str">
        <f t="shared" si="246"/>
        <v/>
      </c>
      <c r="L3158" s="23" t="str">
        <f t="shared" si="247"/>
        <v/>
      </c>
      <c r="M3158" s="23" t="str">
        <f t="shared" si="248"/>
        <v/>
      </c>
      <c r="N3158" s="23" t="str">
        <f t="shared" si="249"/>
        <v/>
      </c>
    </row>
    <row r="3159" spans="1:14">
      <c r="A3159" s="1" t="str">
        <f>B3159&amp;COUNTIF(B$8:B3159,B3159)</f>
        <v>3147</v>
      </c>
      <c r="B3159" s="1" t="str">
        <f>IF(MONTH(在职员工基本信息!G3156)=$L$4,MONTH(在职员工基本信息!G3156),"")</f>
        <v/>
      </c>
      <c r="D3159" s="1" t="str">
        <f>IFERROR(IF(在职员工基本信息!D3156="","",在职员工基本信息!D3156),"")</f>
        <v/>
      </c>
      <c r="E3159" s="1" t="str">
        <f>IF(在职员工基本信息!E3156="","",在职员工基本信息!E3156)</f>
        <v/>
      </c>
      <c r="F3159" s="23" t="str">
        <f>IF(在职员工基本信息!G3156="","",在职员工基本信息!G3156)</f>
        <v/>
      </c>
      <c r="G3159" s="1" t="str">
        <f>IF(在职员工基本信息!B3156="","",在职员工基本信息!B3156)</f>
        <v/>
      </c>
      <c r="H3159" s="1" t="str">
        <f>IF(在职员工基本信息!C3156="","",在职员工基本信息!C3156)</f>
        <v/>
      </c>
      <c r="J3159" s="23" t="str">
        <f t="shared" si="245"/>
        <v/>
      </c>
      <c r="K3159" s="23" t="str">
        <f t="shared" si="246"/>
        <v/>
      </c>
      <c r="L3159" s="23" t="str">
        <f t="shared" si="247"/>
        <v/>
      </c>
      <c r="M3159" s="23" t="str">
        <f t="shared" si="248"/>
        <v/>
      </c>
      <c r="N3159" s="23" t="str">
        <f t="shared" si="249"/>
        <v/>
      </c>
    </row>
    <row r="3160" spans="1:14">
      <c r="A3160" s="1" t="str">
        <f>B3160&amp;COUNTIF(B$8:B3160,B3160)</f>
        <v>3148</v>
      </c>
      <c r="B3160" s="1" t="str">
        <f>IF(MONTH(在职员工基本信息!G3157)=$L$4,MONTH(在职员工基本信息!G3157),"")</f>
        <v/>
      </c>
      <c r="D3160" s="1" t="str">
        <f>IFERROR(IF(在职员工基本信息!D3157="","",在职员工基本信息!D3157),"")</f>
        <v/>
      </c>
      <c r="E3160" s="1" t="str">
        <f>IF(在职员工基本信息!E3157="","",在职员工基本信息!E3157)</f>
        <v/>
      </c>
      <c r="F3160" s="23" t="str">
        <f>IF(在职员工基本信息!G3157="","",在职员工基本信息!G3157)</f>
        <v/>
      </c>
      <c r="G3160" s="1" t="str">
        <f>IF(在职员工基本信息!B3157="","",在职员工基本信息!B3157)</f>
        <v/>
      </c>
      <c r="H3160" s="1" t="str">
        <f>IF(在职员工基本信息!C3157="","",在职员工基本信息!C3157)</f>
        <v/>
      </c>
      <c r="J3160" s="23" t="str">
        <f t="shared" si="245"/>
        <v/>
      </c>
      <c r="K3160" s="23" t="str">
        <f t="shared" si="246"/>
        <v/>
      </c>
      <c r="L3160" s="23" t="str">
        <f t="shared" si="247"/>
        <v/>
      </c>
      <c r="M3160" s="23" t="str">
        <f t="shared" si="248"/>
        <v/>
      </c>
      <c r="N3160" s="23" t="str">
        <f t="shared" si="249"/>
        <v/>
      </c>
    </row>
    <row r="3161" spans="1:14">
      <c r="A3161" s="1" t="str">
        <f>B3161&amp;COUNTIF(B$8:B3161,B3161)</f>
        <v>3149</v>
      </c>
      <c r="B3161" s="1" t="str">
        <f>IF(MONTH(在职员工基本信息!G3158)=$L$4,MONTH(在职员工基本信息!G3158),"")</f>
        <v/>
      </c>
      <c r="D3161" s="1" t="str">
        <f>IFERROR(IF(在职员工基本信息!D3158="","",在职员工基本信息!D3158),"")</f>
        <v/>
      </c>
      <c r="E3161" s="1" t="str">
        <f>IF(在职员工基本信息!E3158="","",在职员工基本信息!E3158)</f>
        <v/>
      </c>
      <c r="F3161" s="23" t="str">
        <f>IF(在职员工基本信息!G3158="","",在职员工基本信息!G3158)</f>
        <v/>
      </c>
      <c r="G3161" s="1" t="str">
        <f>IF(在职员工基本信息!B3158="","",在职员工基本信息!B3158)</f>
        <v/>
      </c>
      <c r="H3161" s="1" t="str">
        <f>IF(在职员工基本信息!C3158="","",在职员工基本信息!C3158)</f>
        <v/>
      </c>
      <c r="J3161" s="23" t="str">
        <f t="shared" si="245"/>
        <v/>
      </c>
      <c r="K3161" s="23" t="str">
        <f t="shared" si="246"/>
        <v/>
      </c>
      <c r="L3161" s="23" t="str">
        <f t="shared" si="247"/>
        <v/>
      </c>
      <c r="M3161" s="23" t="str">
        <f t="shared" si="248"/>
        <v/>
      </c>
      <c r="N3161" s="23" t="str">
        <f t="shared" si="249"/>
        <v/>
      </c>
    </row>
    <row r="3162" spans="1:14">
      <c r="A3162" s="1" t="str">
        <f>B3162&amp;COUNTIF(B$8:B3162,B3162)</f>
        <v>3150</v>
      </c>
      <c r="B3162" s="1" t="str">
        <f>IF(MONTH(在职员工基本信息!G3159)=$L$4,MONTH(在职员工基本信息!G3159),"")</f>
        <v/>
      </c>
      <c r="D3162" s="1" t="str">
        <f>IFERROR(IF(在职员工基本信息!D3159="","",在职员工基本信息!D3159),"")</f>
        <v/>
      </c>
      <c r="E3162" s="1" t="str">
        <f>IF(在职员工基本信息!E3159="","",在职员工基本信息!E3159)</f>
        <v/>
      </c>
      <c r="F3162" s="23" t="str">
        <f>IF(在职员工基本信息!G3159="","",在职员工基本信息!G3159)</f>
        <v/>
      </c>
      <c r="G3162" s="1" t="str">
        <f>IF(在职员工基本信息!B3159="","",在职员工基本信息!B3159)</f>
        <v/>
      </c>
      <c r="H3162" s="1" t="str">
        <f>IF(在职员工基本信息!C3159="","",在职员工基本信息!C3159)</f>
        <v/>
      </c>
      <c r="J3162" s="23" t="str">
        <f t="shared" si="245"/>
        <v/>
      </c>
      <c r="K3162" s="23" t="str">
        <f t="shared" si="246"/>
        <v/>
      </c>
      <c r="L3162" s="23" t="str">
        <f t="shared" si="247"/>
        <v/>
      </c>
      <c r="M3162" s="23" t="str">
        <f t="shared" si="248"/>
        <v/>
      </c>
      <c r="N3162" s="23" t="str">
        <f t="shared" si="249"/>
        <v/>
      </c>
    </row>
    <row r="3163" spans="1:14">
      <c r="A3163" s="1" t="str">
        <f>B3163&amp;COUNTIF(B$8:B3163,B3163)</f>
        <v>3151</v>
      </c>
      <c r="B3163" s="1" t="str">
        <f>IF(MONTH(在职员工基本信息!G3160)=$L$4,MONTH(在职员工基本信息!G3160),"")</f>
        <v/>
      </c>
      <c r="D3163" s="1" t="str">
        <f>IFERROR(IF(在职员工基本信息!D3160="","",在职员工基本信息!D3160),"")</f>
        <v/>
      </c>
      <c r="E3163" s="1" t="str">
        <f>IF(在职员工基本信息!E3160="","",在职员工基本信息!E3160)</f>
        <v/>
      </c>
      <c r="F3163" s="23" t="str">
        <f>IF(在职员工基本信息!G3160="","",在职员工基本信息!G3160)</f>
        <v/>
      </c>
      <c r="G3163" s="1" t="str">
        <f>IF(在职员工基本信息!B3160="","",在职员工基本信息!B3160)</f>
        <v/>
      </c>
      <c r="H3163" s="1" t="str">
        <f>IF(在职员工基本信息!C3160="","",在职员工基本信息!C3160)</f>
        <v/>
      </c>
      <c r="J3163" s="23" t="str">
        <f t="shared" si="245"/>
        <v/>
      </c>
      <c r="K3163" s="23" t="str">
        <f t="shared" si="246"/>
        <v/>
      </c>
      <c r="L3163" s="23" t="str">
        <f t="shared" si="247"/>
        <v/>
      </c>
      <c r="M3163" s="23" t="str">
        <f t="shared" si="248"/>
        <v/>
      </c>
      <c r="N3163" s="23" t="str">
        <f t="shared" si="249"/>
        <v/>
      </c>
    </row>
    <row r="3164" spans="1:14">
      <c r="A3164" s="1" t="str">
        <f>B3164&amp;COUNTIF(B$8:B3164,B3164)</f>
        <v>3152</v>
      </c>
      <c r="B3164" s="1" t="str">
        <f>IF(MONTH(在职员工基本信息!G3161)=$L$4,MONTH(在职员工基本信息!G3161),"")</f>
        <v/>
      </c>
      <c r="D3164" s="1" t="str">
        <f>IFERROR(IF(在职员工基本信息!D3161="","",在职员工基本信息!D3161),"")</f>
        <v/>
      </c>
      <c r="E3164" s="1" t="str">
        <f>IF(在职员工基本信息!E3161="","",在职员工基本信息!E3161)</f>
        <v/>
      </c>
      <c r="F3164" s="23" t="str">
        <f>IF(在职员工基本信息!G3161="","",在职员工基本信息!G3161)</f>
        <v/>
      </c>
      <c r="G3164" s="1" t="str">
        <f>IF(在职员工基本信息!B3161="","",在职员工基本信息!B3161)</f>
        <v/>
      </c>
      <c r="H3164" s="1" t="str">
        <f>IF(在职员工基本信息!C3161="","",在职员工基本信息!C3161)</f>
        <v/>
      </c>
      <c r="J3164" s="23" t="str">
        <f t="shared" si="245"/>
        <v/>
      </c>
      <c r="K3164" s="23" t="str">
        <f t="shared" si="246"/>
        <v/>
      </c>
      <c r="L3164" s="23" t="str">
        <f t="shared" si="247"/>
        <v/>
      </c>
      <c r="M3164" s="23" t="str">
        <f t="shared" si="248"/>
        <v/>
      </c>
      <c r="N3164" s="23" t="str">
        <f t="shared" si="249"/>
        <v/>
      </c>
    </row>
    <row r="3165" spans="1:14">
      <c r="A3165" s="1" t="str">
        <f>B3165&amp;COUNTIF(B$8:B3165,B3165)</f>
        <v>3153</v>
      </c>
      <c r="B3165" s="1" t="str">
        <f>IF(MONTH(在职员工基本信息!G3162)=$L$4,MONTH(在职员工基本信息!G3162),"")</f>
        <v/>
      </c>
      <c r="D3165" s="1" t="str">
        <f>IFERROR(IF(在职员工基本信息!D3162="","",在职员工基本信息!D3162),"")</f>
        <v/>
      </c>
      <c r="E3165" s="1" t="str">
        <f>IF(在职员工基本信息!E3162="","",在职员工基本信息!E3162)</f>
        <v/>
      </c>
      <c r="F3165" s="23" t="str">
        <f>IF(在职员工基本信息!G3162="","",在职员工基本信息!G3162)</f>
        <v/>
      </c>
      <c r="G3165" s="1" t="str">
        <f>IF(在职员工基本信息!B3162="","",在职员工基本信息!B3162)</f>
        <v/>
      </c>
      <c r="H3165" s="1" t="str">
        <f>IF(在职员工基本信息!C3162="","",在职员工基本信息!C3162)</f>
        <v/>
      </c>
      <c r="J3165" s="23" t="str">
        <f t="shared" si="245"/>
        <v/>
      </c>
      <c r="K3165" s="23" t="str">
        <f t="shared" si="246"/>
        <v/>
      </c>
      <c r="L3165" s="23" t="str">
        <f t="shared" si="247"/>
        <v/>
      </c>
      <c r="M3165" s="23" t="str">
        <f t="shared" si="248"/>
        <v/>
      </c>
      <c r="N3165" s="23" t="str">
        <f t="shared" si="249"/>
        <v/>
      </c>
    </row>
    <row r="3166" spans="1:14">
      <c r="A3166" s="1" t="str">
        <f>B3166&amp;COUNTIF(B$8:B3166,B3166)</f>
        <v>3154</v>
      </c>
      <c r="B3166" s="1" t="str">
        <f>IF(MONTH(在职员工基本信息!G3163)=$L$4,MONTH(在职员工基本信息!G3163),"")</f>
        <v/>
      </c>
      <c r="D3166" s="1" t="str">
        <f>IFERROR(IF(在职员工基本信息!D3163="","",在职员工基本信息!D3163),"")</f>
        <v/>
      </c>
      <c r="E3166" s="1" t="str">
        <f>IF(在职员工基本信息!E3163="","",在职员工基本信息!E3163)</f>
        <v/>
      </c>
      <c r="F3166" s="23" t="str">
        <f>IF(在职员工基本信息!G3163="","",在职员工基本信息!G3163)</f>
        <v/>
      </c>
      <c r="G3166" s="1" t="str">
        <f>IF(在职员工基本信息!B3163="","",在职员工基本信息!B3163)</f>
        <v/>
      </c>
      <c r="H3166" s="1" t="str">
        <f>IF(在职员工基本信息!C3163="","",在职员工基本信息!C3163)</f>
        <v/>
      </c>
      <c r="J3166" s="23" t="str">
        <f t="shared" si="245"/>
        <v/>
      </c>
      <c r="K3166" s="23" t="str">
        <f t="shared" si="246"/>
        <v/>
      </c>
      <c r="L3166" s="23" t="str">
        <f t="shared" si="247"/>
        <v/>
      </c>
      <c r="M3166" s="23" t="str">
        <f t="shared" si="248"/>
        <v/>
      </c>
      <c r="N3166" s="23" t="str">
        <f t="shared" si="249"/>
        <v/>
      </c>
    </row>
    <row r="3167" spans="1:14">
      <c r="A3167" s="1" t="str">
        <f>B3167&amp;COUNTIF(B$8:B3167,B3167)</f>
        <v>3155</v>
      </c>
      <c r="B3167" s="1" t="str">
        <f>IF(MONTH(在职员工基本信息!G3164)=$L$4,MONTH(在职员工基本信息!G3164),"")</f>
        <v/>
      </c>
      <c r="D3167" s="1" t="str">
        <f>IFERROR(IF(在职员工基本信息!D3164="","",在职员工基本信息!D3164),"")</f>
        <v/>
      </c>
      <c r="E3167" s="1" t="str">
        <f>IF(在职员工基本信息!E3164="","",在职员工基本信息!E3164)</f>
        <v/>
      </c>
      <c r="F3167" s="23" t="str">
        <f>IF(在职员工基本信息!G3164="","",在职员工基本信息!G3164)</f>
        <v/>
      </c>
      <c r="G3167" s="1" t="str">
        <f>IF(在职员工基本信息!B3164="","",在职员工基本信息!B3164)</f>
        <v/>
      </c>
      <c r="H3167" s="1" t="str">
        <f>IF(在职员工基本信息!C3164="","",在职员工基本信息!C3164)</f>
        <v/>
      </c>
      <c r="J3167" s="23" t="str">
        <f t="shared" si="245"/>
        <v/>
      </c>
      <c r="K3167" s="23" t="str">
        <f t="shared" si="246"/>
        <v/>
      </c>
      <c r="L3167" s="23" t="str">
        <f t="shared" si="247"/>
        <v/>
      </c>
      <c r="M3167" s="23" t="str">
        <f t="shared" si="248"/>
        <v/>
      </c>
      <c r="N3167" s="23" t="str">
        <f t="shared" si="249"/>
        <v/>
      </c>
    </row>
    <row r="3168" spans="1:14">
      <c r="A3168" s="1" t="str">
        <f>B3168&amp;COUNTIF(B$8:B3168,B3168)</f>
        <v>3156</v>
      </c>
      <c r="B3168" s="1" t="str">
        <f>IF(MONTH(在职员工基本信息!G3165)=$L$4,MONTH(在职员工基本信息!G3165),"")</f>
        <v/>
      </c>
      <c r="D3168" s="1" t="str">
        <f>IFERROR(IF(在职员工基本信息!D3165="","",在职员工基本信息!D3165),"")</f>
        <v/>
      </c>
      <c r="E3168" s="1" t="str">
        <f>IF(在职员工基本信息!E3165="","",在职员工基本信息!E3165)</f>
        <v/>
      </c>
      <c r="F3168" s="23" t="str">
        <f>IF(在职员工基本信息!G3165="","",在职员工基本信息!G3165)</f>
        <v/>
      </c>
      <c r="G3168" s="1" t="str">
        <f>IF(在职员工基本信息!B3165="","",在职员工基本信息!B3165)</f>
        <v/>
      </c>
      <c r="H3168" s="1" t="str">
        <f>IF(在职员工基本信息!C3165="","",在职员工基本信息!C3165)</f>
        <v/>
      </c>
      <c r="J3168" s="23" t="str">
        <f t="shared" si="245"/>
        <v/>
      </c>
      <c r="K3168" s="23" t="str">
        <f t="shared" si="246"/>
        <v/>
      </c>
      <c r="L3168" s="23" t="str">
        <f t="shared" si="247"/>
        <v/>
      </c>
      <c r="M3168" s="23" t="str">
        <f t="shared" si="248"/>
        <v/>
      </c>
      <c r="N3168" s="23" t="str">
        <f t="shared" si="249"/>
        <v/>
      </c>
    </row>
    <row r="3169" spans="1:14">
      <c r="A3169" s="1" t="str">
        <f>B3169&amp;COUNTIF(B$8:B3169,B3169)</f>
        <v>3157</v>
      </c>
      <c r="B3169" s="1" t="str">
        <f>IF(MONTH(在职员工基本信息!G3166)=$L$4,MONTH(在职员工基本信息!G3166),"")</f>
        <v/>
      </c>
      <c r="D3169" s="1" t="str">
        <f>IFERROR(IF(在职员工基本信息!D3166="","",在职员工基本信息!D3166),"")</f>
        <v/>
      </c>
      <c r="E3169" s="1" t="str">
        <f>IF(在职员工基本信息!E3166="","",在职员工基本信息!E3166)</f>
        <v/>
      </c>
      <c r="F3169" s="23" t="str">
        <f>IF(在职员工基本信息!G3166="","",在职员工基本信息!G3166)</f>
        <v/>
      </c>
      <c r="G3169" s="1" t="str">
        <f>IF(在职员工基本信息!B3166="","",在职员工基本信息!B3166)</f>
        <v/>
      </c>
      <c r="H3169" s="1" t="str">
        <f>IF(在职员工基本信息!C3166="","",在职员工基本信息!C3166)</f>
        <v/>
      </c>
      <c r="J3169" s="23" t="str">
        <f t="shared" si="245"/>
        <v/>
      </c>
      <c r="K3169" s="23" t="str">
        <f t="shared" si="246"/>
        <v/>
      </c>
      <c r="L3169" s="23" t="str">
        <f t="shared" si="247"/>
        <v/>
      </c>
      <c r="M3169" s="23" t="str">
        <f t="shared" si="248"/>
        <v/>
      </c>
      <c r="N3169" s="23" t="str">
        <f t="shared" si="249"/>
        <v/>
      </c>
    </row>
    <row r="3170" spans="1:14">
      <c r="A3170" s="1" t="str">
        <f>B3170&amp;COUNTIF(B$8:B3170,B3170)</f>
        <v>3158</v>
      </c>
      <c r="B3170" s="1" t="str">
        <f>IF(MONTH(在职员工基本信息!G3167)=$L$4,MONTH(在职员工基本信息!G3167),"")</f>
        <v/>
      </c>
      <c r="D3170" s="1" t="str">
        <f>IFERROR(IF(在职员工基本信息!D3167="","",在职员工基本信息!D3167),"")</f>
        <v/>
      </c>
      <c r="E3170" s="1" t="str">
        <f>IF(在职员工基本信息!E3167="","",在职员工基本信息!E3167)</f>
        <v/>
      </c>
      <c r="F3170" s="23" t="str">
        <f>IF(在职员工基本信息!G3167="","",在职员工基本信息!G3167)</f>
        <v/>
      </c>
      <c r="G3170" s="1" t="str">
        <f>IF(在职员工基本信息!B3167="","",在职员工基本信息!B3167)</f>
        <v/>
      </c>
      <c r="H3170" s="1" t="str">
        <f>IF(在职员工基本信息!C3167="","",在职员工基本信息!C3167)</f>
        <v/>
      </c>
      <c r="J3170" s="23" t="str">
        <f t="shared" si="245"/>
        <v/>
      </c>
      <c r="K3170" s="23" t="str">
        <f t="shared" si="246"/>
        <v/>
      </c>
      <c r="L3170" s="23" t="str">
        <f t="shared" si="247"/>
        <v/>
      </c>
      <c r="M3170" s="23" t="str">
        <f t="shared" si="248"/>
        <v/>
      </c>
      <c r="N3170" s="23" t="str">
        <f t="shared" si="249"/>
        <v/>
      </c>
    </row>
    <row r="3171" spans="1:14">
      <c r="A3171" s="1" t="str">
        <f>B3171&amp;COUNTIF(B$8:B3171,B3171)</f>
        <v>3159</v>
      </c>
      <c r="B3171" s="1" t="str">
        <f>IF(MONTH(在职员工基本信息!G3168)=$L$4,MONTH(在职员工基本信息!G3168),"")</f>
        <v/>
      </c>
      <c r="D3171" s="1" t="str">
        <f>IFERROR(IF(在职员工基本信息!D3168="","",在职员工基本信息!D3168),"")</f>
        <v/>
      </c>
      <c r="E3171" s="1" t="str">
        <f>IF(在职员工基本信息!E3168="","",在职员工基本信息!E3168)</f>
        <v/>
      </c>
      <c r="F3171" s="23" t="str">
        <f>IF(在职员工基本信息!G3168="","",在职员工基本信息!G3168)</f>
        <v/>
      </c>
      <c r="G3171" s="1" t="str">
        <f>IF(在职员工基本信息!B3168="","",在职员工基本信息!B3168)</f>
        <v/>
      </c>
      <c r="H3171" s="1" t="str">
        <f>IF(在职员工基本信息!C3168="","",在职员工基本信息!C3168)</f>
        <v/>
      </c>
      <c r="J3171" s="23" t="str">
        <f t="shared" si="245"/>
        <v/>
      </c>
      <c r="K3171" s="23" t="str">
        <f t="shared" si="246"/>
        <v/>
      </c>
      <c r="L3171" s="23" t="str">
        <f t="shared" si="247"/>
        <v/>
      </c>
      <c r="M3171" s="23" t="str">
        <f t="shared" si="248"/>
        <v/>
      </c>
      <c r="N3171" s="23" t="str">
        <f t="shared" si="249"/>
        <v/>
      </c>
    </row>
    <row r="3172" spans="1:14">
      <c r="A3172" s="1" t="str">
        <f>B3172&amp;COUNTIF(B$8:B3172,B3172)</f>
        <v>3160</v>
      </c>
      <c r="B3172" s="1" t="str">
        <f>IF(MONTH(在职员工基本信息!G3169)=$L$4,MONTH(在职员工基本信息!G3169),"")</f>
        <v/>
      </c>
      <c r="D3172" s="1" t="str">
        <f>IFERROR(IF(在职员工基本信息!D3169="","",在职员工基本信息!D3169),"")</f>
        <v/>
      </c>
      <c r="E3172" s="1" t="str">
        <f>IF(在职员工基本信息!E3169="","",在职员工基本信息!E3169)</f>
        <v/>
      </c>
      <c r="F3172" s="23" t="str">
        <f>IF(在职员工基本信息!G3169="","",在职员工基本信息!G3169)</f>
        <v/>
      </c>
      <c r="G3172" s="1" t="str">
        <f>IF(在职员工基本信息!B3169="","",在职员工基本信息!B3169)</f>
        <v/>
      </c>
      <c r="H3172" s="1" t="str">
        <f>IF(在职员工基本信息!C3169="","",在职员工基本信息!C3169)</f>
        <v/>
      </c>
      <c r="J3172" s="23" t="str">
        <f t="shared" si="245"/>
        <v/>
      </c>
      <c r="K3172" s="23" t="str">
        <f t="shared" si="246"/>
        <v/>
      </c>
      <c r="L3172" s="23" t="str">
        <f t="shared" si="247"/>
        <v/>
      </c>
      <c r="M3172" s="23" t="str">
        <f t="shared" si="248"/>
        <v/>
      </c>
      <c r="N3172" s="23" t="str">
        <f t="shared" si="249"/>
        <v/>
      </c>
    </row>
    <row r="3173" spans="1:14">
      <c r="A3173" s="1" t="str">
        <f>B3173&amp;COUNTIF(B$8:B3173,B3173)</f>
        <v>3161</v>
      </c>
      <c r="B3173" s="1" t="str">
        <f>IF(MONTH(在职员工基本信息!G3170)=$L$4,MONTH(在职员工基本信息!G3170),"")</f>
        <v/>
      </c>
      <c r="D3173" s="1" t="str">
        <f>IFERROR(IF(在职员工基本信息!D3170="","",在职员工基本信息!D3170),"")</f>
        <v/>
      </c>
      <c r="E3173" s="1" t="str">
        <f>IF(在职员工基本信息!E3170="","",在职员工基本信息!E3170)</f>
        <v/>
      </c>
      <c r="F3173" s="23" t="str">
        <f>IF(在职员工基本信息!G3170="","",在职员工基本信息!G3170)</f>
        <v/>
      </c>
      <c r="G3173" s="1" t="str">
        <f>IF(在职员工基本信息!B3170="","",在职员工基本信息!B3170)</f>
        <v/>
      </c>
      <c r="H3173" s="1" t="str">
        <f>IF(在职员工基本信息!C3170="","",在职员工基本信息!C3170)</f>
        <v/>
      </c>
      <c r="J3173" s="23" t="str">
        <f t="shared" si="245"/>
        <v/>
      </c>
      <c r="K3173" s="23" t="str">
        <f t="shared" si="246"/>
        <v/>
      </c>
      <c r="L3173" s="23" t="str">
        <f t="shared" si="247"/>
        <v/>
      </c>
      <c r="M3173" s="23" t="str">
        <f t="shared" si="248"/>
        <v/>
      </c>
      <c r="N3173" s="23" t="str">
        <f t="shared" si="249"/>
        <v/>
      </c>
    </row>
    <row r="3174" spans="1:14">
      <c r="A3174" s="1" t="str">
        <f>B3174&amp;COUNTIF(B$8:B3174,B3174)</f>
        <v>3162</v>
      </c>
      <c r="B3174" s="1" t="str">
        <f>IF(MONTH(在职员工基本信息!G3171)=$L$4,MONTH(在职员工基本信息!G3171),"")</f>
        <v/>
      </c>
      <c r="D3174" s="1" t="str">
        <f>IFERROR(IF(在职员工基本信息!D3171="","",在职员工基本信息!D3171),"")</f>
        <v/>
      </c>
      <c r="E3174" s="1" t="str">
        <f>IF(在职员工基本信息!E3171="","",在职员工基本信息!E3171)</f>
        <v/>
      </c>
      <c r="F3174" s="23" t="str">
        <f>IF(在职员工基本信息!G3171="","",在职员工基本信息!G3171)</f>
        <v/>
      </c>
      <c r="G3174" s="1" t="str">
        <f>IF(在职员工基本信息!B3171="","",在职员工基本信息!B3171)</f>
        <v/>
      </c>
      <c r="H3174" s="1" t="str">
        <f>IF(在职员工基本信息!C3171="","",在职员工基本信息!C3171)</f>
        <v/>
      </c>
      <c r="J3174" s="23" t="str">
        <f t="shared" si="245"/>
        <v/>
      </c>
      <c r="K3174" s="23" t="str">
        <f t="shared" si="246"/>
        <v/>
      </c>
      <c r="L3174" s="23" t="str">
        <f t="shared" si="247"/>
        <v/>
      </c>
      <c r="M3174" s="23" t="str">
        <f t="shared" si="248"/>
        <v/>
      </c>
      <c r="N3174" s="23" t="str">
        <f t="shared" si="249"/>
        <v/>
      </c>
    </row>
    <row r="3175" spans="1:14">
      <c r="A3175" s="1" t="str">
        <f>B3175&amp;COUNTIF(B$8:B3175,B3175)</f>
        <v>3163</v>
      </c>
      <c r="B3175" s="1" t="str">
        <f>IF(MONTH(在职员工基本信息!G3172)=$L$4,MONTH(在职员工基本信息!G3172),"")</f>
        <v/>
      </c>
      <c r="D3175" s="1" t="str">
        <f>IFERROR(IF(在职员工基本信息!D3172="","",在职员工基本信息!D3172),"")</f>
        <v/>
      </c>
      <c r="E3175" s="1" t="str">
        <f>IF(在职员工基本信息!E3172="","",在职员工基本信息!E3172)</f>
        <v/>
      </c>
      <c r="F3175" s="23" t="str">
        <f>IF(在职员工基本信息!G3172="","",在职员工基本信息!G3172)</f>
        <v/>
      </c>
      <c r="G3175" s="1" t="str">
        <f>IF(在职员工基本信息!B3172="","",在职员工基本信息!B3172)</f>
        <v/>
      </c>
      <c r="H3175" s="1" t="str">
        <f>IF(在职员工基本信息!C3172="","",在职员工基本信息!C3172)</f>
        <v/>
      </c>
      <c r="J3175" s="23" t="str">
        <f t="shared" si="245"/>
        <v/>
      </c>
      <c r="K3175" s="23" t="str">
        <f t="shared" si="246"/>
        <v/>
      </c>
      <c r="L3175" s="23" t="str">
        <f t="shared" si="247"/>
        <v/>
      </c>
      <c r="M3175" s="23" t="str">
        <f t="shared" si="248"/>
        <v/>
      </c>
      <c r="N3175" s="23" t="str">
        <f t="shared" si="249"/>
        <v/>
      </c>
    </row>
    <row r="3176" spans="1:14">
      <c r="A3176" s="1" t="str">
        <f>B3176&amp;COUNTIF(B$8:B3176,B3176)</f>
        <v>3164</v>
      </c>
      <c r="B3176" s="1" t="str">
        <f>IF(MONTH(在职员工基本信息!G3173)=$L$4,MONTH(在职员工基本信息!G3173),"")</f>
        <v/>
      </c>
      <c r="D3176" s="1" t="str">
        <f>IFERROR(IF(在职员工基本信息!D3173="","",在职员工基本信息!D3173),"")</f>
        <v/>
      </c>
      <c r="E3176" s="1" t="str">
        <f>IF(在职员工基本信息!E3173="","",在职员工基本信息!E3173)</f>
        <v/>
      </c>
      <c r="F3176" s="23" t="str">
        <f>IF(在职员工基本信息!G3173="","",在职员工基本信息!G3173)</f>
        <v/>
      </c>
      <c r="G3176" s="1" t="str">
        <f>IF(在职员工基本信息!B3173="","",在职员工基本信息!B3173)</f>
        <v/>
      </c>
      <c r="H3176" s="1" t="str">
        <f>IF(在职员工基本信息!C3173="","",在职员工基本信息!C3173)</f>
        <v/>
      </c>
      <c r="J3176" s="23" t="str">
        <f t="shared" si="245"/>
        <v/>
      </c>
      <c r="K3176" s="23" t="str">
        <f t="shared" si="246"/>
        <v/>
      </c>
      <c r="L3176" s="23" t="str">
        <f t="shared" si="247"/>
        <v/>
      </c>
      <c r="M3176" s="23" t="str">
        <f t="shared" si="248"/>
        <v/>
      </c>
      <c r="N3176" s="23" t="str">
        <f t="shared" si="249"/>
        <v/>
      </c>
    </row>
    <row r="3177" spans="1:14">
      <c r="A3177" s="1" t="str">
        <f>B3177&amp;COUNTIF(B$8:B3177,B3177)</f>
        <v>3165</v>
      </c>
      <c r="B3177" s="1" t="str">
        <f>IF(MONTH(在职员工基本信息!G3174)=$L$4,MONTH(在职员工基本信息!G3174),"")</f>
        <v/>
      </c>
      <c r="D3177" s="1" t="str">
        <f>IFERROR(IF(在职员工基本信息!D3174="","",在职员工基本信息!D3174),"")</f>
        <v/>
      </c>
      <c r="E3177" s="1" t="str">
        <f>IF(在职员工基本信息!E3174="","",在职员工基本信息!E3174)</f>
        <v/>
      </c>
      <c r="F3177" s="23" t="str">
        <f>IF(在职员工基本信息!G3174="","",在职员工基本信息!G3174)</f>
        <v/>
      </c>
      <c r="G3177" s="1" t="str">
        <f>IF(在职员工基本信息!B3174="","",在职员工基本信息!B3174)</f>
        <v/>
      </c>
      <c r="H3177" s="1" t="str">
        <f>IF(在职员工基本信息!C3174="","",在职员工基本信息!C3174)</f>
        <v/>
      </c>
      <c r="J3177" s="23" t="str">
        <f t="shared" si="245"/>
        <v/>
      </c>
      <c r="K3177" s="23" t="str">
        <f t="shared" si="246"/>
        <v/>
      </c>
      <c r="L3177" s="23" t="str">
        <f t="shared" si="247"/>
        <v/>
      </c>
      <c r="M3177" s="23" t="str">
        <f t="shared" si="248"/>
        <v/>
      </c>
      <c r="N3177" s="23" t="str">
        <f t="shared" si="249"/>
        <v/>
      </c>
    </row>
    <row r="3178" spans="1:14">
      <c r="A3178" s="1" t="str">
        <f>B3178&amp;COUNTIF(B$8:B3178,B3178)</f>
        <v>3166</v>
      </c>
      <c r="B3178" s="1" t="str">
        <f>IF(MONTH(在职员工基本信息!G3175)=$L$4,MONTH(在职员工基本信息!G3175),"")</f>
        <v/>
      </c>
      <c r="D3178" s="1" t="str">
        <f>IFERROR(IF(在职员工基本信息!D3175="","",在职员工基本信息!D3175),"")</f>
        <v/>
      </c>
      <c r="E3178" s="1" t="str">
        <f>IF(在职员工基本信息!E3175="","",在职员工基本信息!E3175)</f>
        <v/>
      </c>
      <c r="F3178" s="23" t="str">
        <f>IF(在职员工基本信息!G3175="","",在职员工基本信息!G3175)</f>
        <v/>
      </c>
      <c r="G3178" s="1" t="str">
        <f>IF(在职员工基本信息!B3175="","",在职员工基本信息!B3175)</f>
        <v/>
      </c>
      <c r="H3178" s="1" t="str">
        <f>IF(在职员工基本信息!C3175="","",在职员工基本信息!C3175)</f>
        <v/>
      </c>
      <c r="J3178" s="23" t="str">
        <f t="shared" si="245"/>
        <v/>
      </c>
      <c r="K3178" s="23" t="str">
        <f t="shared" si="246"/>
        <v/>
      </c>
      <c r="L3178" s="23" t="str">
        <f t="shared" si="247"/>
        <v/>
      </c>
      <c r="M3178" s="23" t="str">
        <f t="shared" si="248"/>
        <v/>
      </c>
      <c r="N3178" s="23" t="str">
        <f t="shared" si="249"/>
        <v/>
      </c>
    </row>
    <row r="3179" spans="1:14">
      <c r="A3179" s="1" t="str">
        <f>B3179&amp;COUNTIF(B$8:B3179,B3179)</f>
        <v>3167</v>
      </c>
      <c r="B3179" s="1" t="str">
        <f>IF(MONTH(在职员工基本信息!G3176)=$L$4,MONTH(在职员工基本信息!G3176),"")</f>
        <v/>
      </c>
      <c r="D3179" s="1" t="str">
        <f>IFERROR(IF(在职员工基本信息!D3176="","",在职员工基本信息!D3176),"")</f>
        <v/>
      </c>
      <c r="E3179" s="1" t="str">
        <f>IF(在职员工基本信息!E3176="","",在职员工基本信息!E3176)</f>
        <v/>
      </c>
      <c r="F3179" s="23" t="str">
        <f>IF(在职员工基本信息!G3176="","",在职员工基本信息!G3176)</f>
        <v/>
      </c>
      <c r="G3179" s="1" t="str">
        <f>IF(在职员工基本信息!B3176="","",在职员工基本信息!B3176)</f>
        <v/>
      </c>
      <c r="H3179" s="1" t="str">
        <f>IF(在职员工基本信息!C3176="","",在职员工基本信息!C3176)</f>
        <v/>
      </c>
      <c r="J3179" s="23" t="str">
        <f t="shared" si="245"/>
        <v/>
      </c>
      <c r="K3179" s="23" t="str">
        <f t="shared" si="246"/>
        <v/>
      </c>
      <c r="L3179" s="23" t="str">
        <f t="shared" si="247"/>
        <v/>
      </c>
      <c r="M3179" s="23" t="str">
        <f t="shared" si="248"/>
        <v/>
      </c>
      <c r="N3179" s="23" t="str">
        <f t="shared" si="249"/>
        <v/>
      </c>
    </row>
    <row r="3180" spans="1:14">
      <c r="A3180" s="1" t="str">
        <f>B3180&amp;COUNTIF(B$8:B3180,B3180)</f>
        <v>3168</v>
      </c>
      <c r="B3180" s="1" t="str">
        <f>IF(MONTH(在职员工基本信息!G3177)=$L$4,MONTH(在职员工基本信息!G3177),"")</f>
        <v/>
      </c>
      <c r="D3180" s="1" t="str">
        <f>IFERROR(IF(在职员工基本信息!D3177="","",在职员工基本信息!D3177),"")</f>
        <v/>
      </c>
      <c r="E3180" s="1" t="str">
        <f>IF(在职员工基本信息!E3177="","",在职员工基本信息!E3177)</f>
        <v/>
      </c>
      <c r="F3180" s="23" t="str">
        <f>IF(在职员工基本信息!G3177="","",在职员工基本信息!G3177)</f>
        <v/>
      </c>
      <c r="G3180" s="1" t="str">
        <f>IF(在职员工基本信息!B3177="","",在职员工基本信息!B3177)</f>
        <v/>
      </c>
      <c r="H3180" s="1" t="str">
        <f>IF(在职员工基本信息!C3177="","",在职员工基本信息!C3177)</f>
        <v/>
      </c>
      <c r="J3180" s="23" t="str">
        <f t="shared" si="245"/>
        <v/>
      </c>
      <c r="K3180" s="23" t="str">
        <f t="shared" si="246"/>
        <v/>
      </c>
      <c r="L3180" s="23" t="str">
        <f t="shared" si="247"/>
        <v/>
      </c>
      <c r="M3180" s="23" t="str">
        <f t="shared" si="248"/>
        <v/>
      </c>
      <c r="N3180" s="23" t="str">
        <f t="shared" si="249"/>
        <v/>
      </c>
    </row>
    <row r="3181" spans="1:14">
      <c r="A3181" s="1" t="str">
        <f>B3181&amp;COUNTIF(B$8:B3181,B3181)</f>
        <v>3169</v>
      </c>
      <c r="B3181" s="1" t="str">
        <f>IF(MONTH(在职员工基本信息!G3178)=$L$4,MONTH(在职员工基本信息!G3178),"")</f>
        <v/>
      </c>
      <c r="D3181" s="1" t="str">
        <f>IFERROR(IF(在职员工基本信息!D3178="","",在职员工基本信息!D3178),"")</f>
        <v/>
      </c>
      <c r="E3181" s="1" t="str">
        <f>IF(在职员工基本信息!E3178="","",在职员工基本信息!E3178)</f>
        <v/>
      </c>
      <c r="F3181" s="23" t="str">
        <f>IF(在职员工基本信息!G3178="","",在职员工基本信息!G3178)</f>
        <v/>
      </c>
      <c r="G3181" s="1" t="str">
        <f>IF(在职员工基本信息!B3178="","",在职员工基本信息!B3178)</f>
        <v/>
      </c>
      <c r="H3181" s="1" t="str">
        <f>IF(在职员工基本信息!C3178="","",在职员工基本信息!C3178)</f>
        <v/>
      </c>
      <c r="J3181" s="23" t="str">
        <f t="shared" si="245"/>
        <v/>
      </c>
      <c r="K3181" s="23" t="str">
        <f t="shared" si="246"/>
        <v/>
      </c>
      <c r="L3181" s="23" t="str">
        <f t="shared" si="247"/>
        <v/>
      </c>
      <c r="M3181" s="23" t="str">
        <f t="shared" si="248"/>
        <v/>
      </c>
      <c r="N3181" s="23" t="str">
        <f t="shared" si="249"/>
        <v/>
      </c>
    </row>
    <row r="3182" spans="1:14">
      <c r="A3182" s="1" t="str">
        <f>B3182&amp;COUNTIF(B$8:B3182,B3182)</f>
        <v>3170</v>
      </c>
      <c r="B3182" s="1" t="str">
        <f>IF(MONTH(在职员工基本信息!G3179)=$L$4,MONTH(在职员工基本信息!G3179),"")</f>
        <v/>
      </c>
      <c r="D3182" s="1" t="str">
        <f>IFERROR(IF(在职员工基本信息!D3179="","",在职员工基本信息!D3179),"")</f>
        <v/>
      </c>
      <c r="E3182" s="1" t="str">
        <f>IF(在职员工基本信息!E3179="","",在职员工基本信息!E3179)</f>
        <v/>
      </c>
      <c r="F3182" s="23" t="str">
        <f>IF(在职员工基本信息!G3179="","",在职员工基本信息!G3179)</f>
        <v/>
      </c>
      <c r="G3182" s="1" t="str">
        <f>IF(在职员工基本信息!B3179="","",在职员工基本信息!B3179)</f>
        <v/>
      </c>
      <c r="H3182" s="1" t="str">
        <f>IF(在职员工基本信息!C3179="","",在职员工基本信息!C3179)</f>
        <v/>
      </c>
      <c r="J3182" s="23" t="str">
        <f t="shared" si="245"/>
        <v/>
      </c>
      <c r="K3182" s="23" t="str">
        <f t="shared" si="246"/>
        <v/>
      </c>
      <c r="L3182" s="23" t="str">
        <f t="shared" si="247"/>
        <v/>
      </c>
      <c r="M3182" s="23" t="str">
        <f t="shared" si="248"/>
        <v/>
      </c>
      <c r="N3182" s="23" t="str">
        <f t="shared" si="249"/>
        <v/>
      </c>
    </row>
    <row r="3183" spans="1:14">
      <c r="A3183" s="1" t="str">
        <f>B3183&amp;COUNTIF(B$8:B3183,B3183)</f>
        <v>3171</v>
      </c>
      <c r="B3183" s="1" t="str">
        <f>IF(MONTH(在职员工基本信息!G3180)=$L$4,MONTH(在职员工基本信息!G3180),"")</f>
        <v/>
      </c>
      <c r="D3183" s="1" t="str">
        <f>IFERROR(IF(在职员工基本信息!D3180="","",在职员工基本信息!D3180),"")</f>
        <v/>
      </c>
      <c r="E3183" s="1" t="str">
        <f>IF(在职员工基本信息!E3180="","",在职员工基本信息!E3180)</f>
        <v/>
      </c>
      <c r="F3183" s="23" t="str">
        <f>IF(在职员工基本信息!G3180="","",在职员工基本信息!G3180)</f>
        <v/>
      </c>
      <c r="G3183" s="1" t="str">
        <f>IF(在职员工基本信息!B3180="","",在职员工基本信息!B3180)</f>
        <v/>
      </c>
      <c r="H3183" s="1" t="str">
        <f>IF(在职员工基本信息!C3180="","",在职员工基本信息!C3180)</f>
        <v/>
      </c>
      <c r="J3183" s="23" t="str">
        <f t="shared" si="245"/>
        <v/>
      </c>
      <c r="K3183" s="23" t="str">
        <f t="shared" si="246"/>
        <v/>
      </c>
      <c r="L3183" s="23" t="str">
        <f t="shared" si="247"/>
        <v/>
      </c>
      <c r="M3183" s="23" t="str">
        <f t="shared" si="248"/>
        <v/>
      </c>
      <c r="N3183" s="23" t="str">
        <f t="shared" si="249"/>
        <v/>
      </c>
    </row>
    <row r="3184" spans="1:14">
      <c r="A3184" s="1" t="str">
        <f>B3184&amp;COUNTIF(B$8:B3184,B3184)</f>
        <v>3172</v>
      </c>
      <c r="B3184" s="1" t="str">
        <f>IF(MONTH(在职员工基本信息!G3181)=$L$4,MONTH(在职员工基本信息!G3181),"")</f>
        <v/>
      </c>
      <c r="D3184" s="1" t="str">
        <f>IFERROR(IF(在职员工基本信息!D3181="","",在职员工基本信息!D3181),"")</f>
        <v/>
      </c>
      <c r="E3184" s="1" t="str">
        <f>IF(在职员工基本信息!E3181="","",在职员工基本信息!E3181)</f>
        <v/>
      </c>
      <c r="F3184" s="23" t="str">
        <f>IF(在职员工基本信息!G3181="","",在职员工基本信息!G3181)</f>
        <v/>
      </c>
      <c r="G3184" s="1" t="str">
        <f>IF(在职员工基本信息!B3181="","",在职员工基本信息!B3181)</f>
        <v/>
      </c>
      <c r="H3184" s="1" t="str">
        <f>IF(在职员工基本信息!C3181="","",在职员工基本信息!C3181)</f>
        <v/>
      </c>
      <c r="J3184" s="23" t="str">
        <f t="shared" si="245"/>
        <v/>
      </c>
      <c r="K3184" s="23" t="str">
        <f t="shared" si="246"/>
        <v/>
      </c>
      <c r="L3184" s="23" t="str">
        <f t="shared" si="247"/>
        <v/>
      </c>
      <c r="M3184" s="23" t="str">
        <f t="shared" si="248"/>
        <v/>
      </c>
      <c r="N3184" s="23" t="str">
        <f t="shared" si="249"/>
        <v/>
      </c>
    </row>
    <row r="3185" spans="1:14">
      <c r="A3185" s="1" t="str">
        <f>B3185&amp;COUNTIF(B$8:B3185,B3185)</f>
        <v>3173</v>
      </c>
      <c r="B3185" s="1" t="str">
        <f>IF(MONTH(在职员工基本信息!G3182)=$L$4,MONTH(在职员工基本信息!G3182),"")</f>
        <v/>
      </c>
      <c r="D3185" s="1" t="str">
        <f>IFERROR(IF(在职员工基本信息!D3182="","",在职员工基本信息!D3182),"")</f>
        <v/>
      </c>
      <c r="E3185" s="1" t="str">
        <f>IF(在职员工基本信息!E3182="","",在职员工基本信息!E3182)</f>
        <v/>
      </c>
      <c r="F3185" s="23" t="str">
        <f>IF(在职员工基本信息!G3182="","",在职员工基本信息!G3182)</f>
        <v/>
      </c>
      <c r="G3185" s="1" t="str">
        <f>IF(在职员工基本信息!B3182="","",在职员工基本信息!B3182)</f>
        <v/>
      </c>
      <c r="H3185" s="1" t="str">
        <f>IF(在职员工基本信息!C3182="","",在职员工基本信息!C3182)</f>
        <v/>
      </c>
      <c r="J3185" s="23" t="str">
        <f t="shared" si="245"/>
        <v/>
      </c>
      <c r="K3185" s="23" t="str">
        <f t="shared" si="246"/>
        <v/>
      </c>
      <c r="L3185" s="23" t="str">
        <f t="shared" si="247"/>
        <v/>
      </c>
      <c r="M3185" s="23" t="str">
        <f t="shared" si="248"/>
        <v/>
      </c>
      <c r="N3185" s="23" t="str">
        <f t="shared" si="249"/>
        <v/>
      </c>
    </row>
    <row r="3186" spans="1:14">
      <c r="A3186" s="1" t="str">
        <f>B3186&amp;COUNTIF(B$8:B3186,B3186)</f>
        <v>3174</v>
      </c>
      <c r="B3186" s="1" t="str">
        <f>IF(MONTH(在职员工基本信息!G3183)=$L$4,MONTH(在职员工基本信息!G3183),"")</f>
        <v/>
      </c>
      <c r="D3186" s="1" t="str">
        <f>IFERROR(IF(在职员工基本信息!D3183="","",在职员工基本信息!D3183),"")</f>
        <v/>
      </c>
      <c r="E3186" s="1" t="str">
        <f>IF(在职员工基本信息!E3183="","",在职员工基本信息!E3183)</f>
        <v/>
      </c>
      <c r="F3186" s="23" t="str">
        <f>IF(在职员工基本信息!G3183="","",在职员工基本信息!G3183)</f>
        <v/>
      </c>
      <c r="G3186" s="1" t="str">
        <f>IF(在职员工基本信息!B3183="","",在职员工基本信息!B3183)</f>
        <v/>
      </c>
      <c r="H3186" s="1" t="str">
        <f>IF(在职员工基本信息!C3183="","",在职员工基本信息!C3183)</f>
        <v/>
      </c>
      <c r="J3186" s="23" t="str">
        <f t="shared" si="245"/>
        <v/>
      </c>
      <c r="K3186" s="23" t="str">
        <f t="shared" si="246"/>
        <v/>
      </c>
      <c r="L3186" s="23" t="str">
        <f t="shared" si="247"/>
        <v/>
      </c>
      <c r="M3186" s="23" t="str">
        <f t="shared" si="248"/>
        <v/>
      </c>
      <c r="N3186" s="23" t="str">
        <f t="shared" si="249"/>
        <v/>
      </c>
    </row>
    <row r="3187" spans="1:14">
      <c r="A3187" s="1" t="str">
        <f>B3187&amp;COUNTIF(B$8:B3187,B3187)</f>
        <v>3175</v>
      </c>
      <c r="B3187" s="1" t="str">
        <f>IF(MONTH(在职员工基本信息!G3184)=$L$4,MONTH(在职员工基本信息!G3184),"")</f>
        <v/>
      </c>
      <c r="D3187" s="1" t="str">
        <f>IFERROR(IF(在职员工基本信息!D3184="","",在职员工基本信息!D3184),"")</f>
        <v/>
      </c>
      <c r="E3187" s="1" t="str">
        <f>IF(在职员工基本信息!E3184="","",在职员工基本信息!E3184)</f>
        <v/>
      </c>
      <c r="F3187" s="23" t="str">
        <f>IF(在职员工基本信息!G3184="","",在职员工基本信息!G3184)</f>
        <v/>
      </c>
      <c r="G3187" s="1" t="str">
        <f>IF(在职员工基本信息!B3184="","",在职员工基本信息!B3184)</f>
        <v/>
      </c>
      <c r="H3187" s="1" t="str">
        <f>IF(在职员工基本信息!C3184="","",在职员工基本信息!C3184)</f>
        <v/>
      </c>
      <c r="J3187" s="23" t="str">
        <f t="shared" si="245"/>
        <v/>
      </c>
      <c r="K3187" s="23" t="str">
        <f t="shared" si="246"/>
        <v/>
      </c>
      <c r="L3187" s="23" t="str">
        <f t="shared" si="247"/>
        <v/>
      </c>
      <c r="M3187" s="23" t="str">
        <f t="shared" si="248"/>
        <v/>
      </c>
      <c r="N3187" s="23" t="str">
        <f t="shared" si="249"/>
        <v/>
      </c>
    </row>
    <row r="3188" spans="1:14">
      <c r="A3188" s="1" t="str">
        <f>B3188&amp;COUNTIF(B$8:B3188,B3188)</f>
        <v>3176</v>
      </c>
      <c r="B3188" s="1" t="str">
        <f>IF(MONTH(在职员工基本信息!G3185)=$L$4,MONTH(在职员工基本信息!G3185),"")</f>
        <v/>
      </c>
      <c r="D3188" s="1" t="str">
        <f>IFERROR(IF(在职员工基本信息!D3185="","",在职员工基本信息!D3185),"")</f>
        <v/>
      </c>
      <c r="E3188" s="1" t="str">
        <f>IF(在职员工基本信息!E3185="","",在职员工基本信息!E3185)</f>
        <v/>
      </c>
      <c r="F3188" s="23" t="str">
        <f>IF(在职员工基本信息!G3185="","",在职员工基本信息!G3185)</f>
        <v/>
      </c>
      <c r="G3188" s="1" t="str">
        <f>IF(在职员工基本信息!B3185="","",在职员工基本信息!B3185)</f>
        <v/>
      </c>
      <c r="H3188" s="1" t="str">
        <f>IF(在职员工基本信息!C3185="","",在职员工基本信息!C3185)</f>
        <v/>
      </c>
      <c r="J3188" s="23" t="str">
        <f t="shared" si="245"/>
        <v/>
      </c>
      <c r="K3188" s="23" t="str">
        <f t="shared" si="246"/>
        <v/>
      </c>
      <c r="L3188" s="23" t="str">
        <f t="shared" si="247"/>
        <v/>
      </c>
      <c r="M3188" s="23" t="str">
        <f t="shared" si="248"/>
        <v/>
      </c>
      <c r="N3188" s="23" t="str">
        <f t="shared" si="249"/>
        <v/>
      </c>
    </row>
    <row r="3189" spans="1:14">
      <c r="A3189" s="1" t="str">
        <f>B3189&amp;COUNTIF(B$8:B3189,B3189)</f>
        <v>3177</v>
      </c>
      <c r="B3189" s="1" t="str">
        <f>IF(MONTH(在职员工基本信息!G3186)=$L$4,MONTH(在职员工基本信息!G3186),"")</f>
        <v/>
      </c>
      <c r="D3189" s="1" t="str">
        <f>IFERROR(IF(在职员工基本信息!D3186="","",在职员工基本信息!D3186),"")</f>
        <v/>
      </c>
      <c r="E3189" s="1" t="str">
        <f>IF(在职员工基本信息!E3186="","",在职员工基本信息!E3186)</f>
        <v/>
      </c>
      <c r="F3189" s="23" t="str">
        <f>IF(在职员工基本信息!G3186="","",在职员工基本信息!G3186)</f>
        <v/>
      </c>
      <c r="G3189" s="1" t="str">
        <f>IF(在职员工基本信息!B3186="","",在职员工基本信息!B3186)</f>
        <v/>
      </c>
      <c r="H3189" s="1" t="str">
        <f>IF(在职员工基本信息!C3186="","",在职员工基本信息!C3186)</f>
        <v/>
      </c>
      <c r="J3189" s="23" t="str">
        <f t="shared" si="245"/>
        <v/>
      </c>
      <c r="K3189" s="23" t="str">
        <f t="shared" si="246"/>
        <v/>
      </c>
      <c r="L3189" s="23" t="str">
        <f t="shared" si="247"/>
        <v/>
      </c>
      <c r="M3189" s="23" t="str">
        <f t="shared" si="248"/>
        <v/>
      </c>
      <c r="N3189" s="23" t="str">
        <f t="shared" si="249"/>
        <v/>
      </c>
    </row>
    <row r="3190" spans="1:14">
      <c r="A3190" s="1" t="str">
        <f>B3190&amp;COUNTIF(B$8:B3190,B3190)</f>
        <v>3178</v>
      </c>
      <c r="B3190" s="1" t="str">
        <f>IF(MONTH(在职员工基本信息!G3187)=$L$4,MONTH(在职员工基本信息!G3187),"")</f>
        <v/>
      </c>
      <c r="D3190" s="1" t="str">
        <f>IFERROR(IF(在职员工基本信息!D3187="","",在职员工基本信息!D3187),"")</f>
        <v/>
      </c>
      <c r="E3190" s="1" t="str">
        <f>IF(在职员工基本信息!E3187="","",在职员工基本信息!E3187)</f>
        <v/>
      </c>
      <c r="F3190" s="23" t="str">
        <f>IF(在职员工基本信息!G3187="","",在职员工基本信息!G3187)</f>
        <v/>
      </c>
      <c r="G3190" s="1" t="str">
        <f>IF(在职员工基本信息!B3187="","",在职员工基本信息!B3187)</f>
        <v/>
      </c>
      <c r="H3190" s="1" t="str">
        <f>IF(在职员工基本信息!C3187="","",在职员工基本信息!C3187)</f>
        <v/>
      </c>
      <c r="J3190" s="23" t="str">
        <f t="shared" si="245"/>
        <v/>
      </c>
      <c r="K3190" s="23" t="str">
        <f t="shared" si="246"/>
        <v/>
      </c>
      <c r="L3190" s="23" t="str">
        <f t="shared" si="247"/>
        <v/>
      </c>
      <c r="M3190" s="23" t="str">
        <f t="shared" si="248"/>
        <v/>
      </c>
      <c r="N3190" s="23" t="str">
        <f t="shared" si="249"/>
        <v/>
      </c>
    </row>
    <row r="3191" spans="1:14">
      <c r="A3191" s="1" t="str">
        <f>B3191&amp;COUNTIF(B$8:B3191,B3191)</f>
        <v>3179</v>
      </c>
      <c r="B3191" s="1" t="str">
        <f>IF(MONTH(在职员工基本信息!G3188)=$L$4,MONTH(在职员工基本信息!G3188),"")</f>
        <v/>
      </c>
      <c r="D3191" s="1" t="str">
        <f>IFERROR(IF(在职员工基本信息!D3188="","",在职员工基本信息!D3188),"")</f>
        <v/>
      </c>
      <c r="E3191" s="1" t="str">
        <f>IF(在职员工基本信息!E3188="","",在职员工基本信息!E3188)</f>
        <v/>
      </c>
      <c r="F3191" s="23" t="str">
        <f>IF(在职员工基本信息!G3188="","",在职员工基本信息!G3188)</f>
        <v/>
      </c>
      <c r="G3191" s="1" t="str">
        <f>IF(在职员工基本信息!B3188="","",在职员工基本信息!B3188)</f>
        <v/>
      </c>
      <c r="H3191" s="1" t="str">
        <f>IF(在职员工基本信息!C3188="","",在职员工基本信息!C3188)</f>
        <v/>
      </c>
      <c r="J3191" s="23" t="str">
        <f t="shared" si="245"/>
        <v/>
      </c>
      <c r="K3191" s="23" t="str">
        <f t="shared" si="246"/>
        <v/>
      </c>
      <c r="L3191" s="23" t="str">
        <f t="shared" si="247"/>
        <v/>
      </c>
      <c r="M3191" s="23" t="str">
        <f t="shared" si="248"/>
        <v/>
      </c>
      <c r="N3191" s="23" t="str">
        <f t="shared" si="249"/>
        <v/>
      </c>
    </row>
    <row r="3192" spans="1:14">
      <c r="A3192" s="1" t="str">
        <f>B3192&amp;COUNTIF(B$8:B3192,B3192)</f>
        <v>3180</v>
      </c>
      <c r="B3192" s="1" t="str">
        <f>IF(MONTH(在职员工基本信息!G3189)=$L$4,MONTH(在职员工基本信息!G3189),"")</f>
        <v/>
      </c>
      <c r="D3192" s="1" t="str">
        <f>IFERROR(IF(在职员工基本信息!D3189="","",在职员工基本信息!D3189),"")</f>
        <v/>
      </c>
      <c r="E3192" s="1" t="str">
        <f>IF(在职员工基本信息!E3189="","",在职员工基本信息!E3189)</f>
        <v/>
      </c>
      <c r="F3192" s="23" t="str">
        <f>IF(在职员工基本信息!G3189="","",在职员工基本信息!G3189)</f>
        <v/>
      </c>
      <c r="G3192" s="1" t="str">
        <f>IF(在职员工基本信息!B3189="","",在职员工基本信息!B3189)</f>
        <v/>
      </c>
      <c r="H3192" s="1" t="str">
        <f>IF(在职员工基本信息!C3189="","",在职员工基本信息!C3189)</f>
        <v/>
      </c>
      <c r="J3192" s="23" t="str">
        <f t="shared" si="245"/>
        <v/>
      </c>
      <c r="K3192" s="23" t="str">
        <f t="shared" si="246"/>
        <v/>
      </c>
      <c r="L3192" s="23" t="str">
        <f t="shared" si="247"/>
        <v/>
      </c>
      <c r="M3192" s="23" t="str">
        <f t="shared" si="248"/>
        <v/>
      </c>
      <c r="N3192" s="23" t="str">
        <f t="shared" si="249"/>
        <v/>
      </c>
    </row>
    <row r="3193" spans="1:14">
      <c r="A3193" s="1" t="str">
        <f>B3193&amp;COUNTIF(B$8:B3193,B3193)</f>
        <v>3181</v>
      </c>
      <c r="B3193" s="1" t="str">
        <f>IF(MONTH(在职员工基本信息!G3190)=$L$4,MONTH(在职员工基本信息!G3190),"")</f>
        <v/>
      </c>
      <c r="D3193" s="1" t="str">
        <f>IFERROR(IF(在职员工基本信息!D3190="","",在职员工基本信息!D3190),"")</f>
        <v/>
      </c>
      <c r="E3193" s="1" t="str">
        <f>IF(在职员工基本信息!E3190="","",在职员工基本信息!E3190)</f>
        <v/>
      </c>
      <c r="F3193" s="23" t="str">
        <f>IF(在职员工基本信息!G3190="","",在职员工基本信息!G3190)</f>
        <v/>
      </c>
      <c r="G3193" s="1" t="str">
        <f>IF(在职员工基本信息!B3190="","",在职员工基本信息!B3190)</f>
        <v/>
      </c>
      <c r="H3193" s="1" t="str">
        <f>IF(在职员工基本信息!C3190="","",在职员工基本信息!C3190)</f>
        <v/>
      </c>
      <c r="J3193" s="23" t="str">
        <f t="shared" si="245"/>
        <v/>
      </c>
      <c r="K3193" s="23" t="str">
        <f t="shared" si="246"/>
        <v/>
      </c>
      <c r="L3193" s="23" t="str">
        <f t="shared" si="247"/>
        <v/>
      </c>
      <c r="M3193" s="23" t="str">
        <f t="shared" si="248"/>
        <v/>
      </c>
      <c r="N3193" s="23" t="str">
        <f t="shared" si="249"/>
        <v/>
      </c>
    </row>
    <row r="3194" spans="1:14">
      <c r="A3194" s="1" t="str">
        <f>B3194&amp;COUNTIF(B$8:B3194,B3194)</f>
        <v>3182</v>
      </c>
      <c r="B3194" s="1" t="str">
        <f>IF(MONTH(在职员工基本信息!G3191)=$L$4,MONTH(在职员工基本信息!G3191),"")</f>
        <v/>
      </c>
      <c r="D3194" s="1" t="str">
        <f>IFERROR(IF(在职员工基本信息!D3191="","",在职员工基本信息!D3191),"")</f>
        <v/>
      </c>
      <c r="E3194" s="1" t="str">
        <f>IF(在职员工基本信息!E3191="","",在职员工基本信息!E3191)</f>
        <v/>
      </c>
      <c r="F3194" s="23" t="str">
        <f>IF(在职员工基本信息!G3191="","",在职员工基本信息!G3191)</f>
        <v/>
      </c>
      <c r="G3194" s="1" t="str">
        <f>IF(在职员工基本信息!B3191="","",在职员工基本信息!B3191)</f>
        <v/>
      </c>
      <c r="H3194" s="1" t="str">
        <f>IF(在职员工基本信息!C3191="","",在职员工基本信息!C3191)</f>
        <v/>
      </c>
      <c r="J3194" s="23" t="str">
        <f t="shared" si="245"/>
        <v/>
      </c>
      <c r="K3194" s="23" t="str">
        <f t="shared" si="246"/>
        <v/>
      </c>
      <c r="L3194" s="23" t="str">
        <f t="shared" si="247"/>
        <v/>
      </c>
      <c r="M3194" s="23" t="str">
        <f t="shared" si="248"/>
        <v/>
      </c>
      <c r="N3194" s="23" t="str">
        <f t="shared" si="249"/>
        <v/>
      </c>
    </row>
    <row r="3195" spans="1:14">
      <c r="A3195" s="1" t="str">
        <f>B3195&amp;COUNTIF(B$8:B3195,B3195)</f>
        <v>3183</v>
      </c>
      <c r="B3195" s="1" t="str">
        <f>IF(MONTH(在职员工基本信息!G3192)=$L$4,MONTH(在职员工基本信息!G3192),"")</f>
        <v/>
      </c>
      <c r="D3195" s="1" t="str">
        <f>IFERROR(IF(在职员工基本信息!D3192="","",在职员工基本信息!D3192),"")</f>
        <v/>
      </c>
      <c r="E3195" s="1" t="str">
        <f>IF(在职员工基本信息!E3192="","",在职员工基本信息!E3192)</f>
        <v/>
      </c>
      <c r="F3195" s="23" t="str">
        <f>IF(在职员工基本信息!G3192="","",在职员工基本信息!G3192)</f>
        <v/>
      </c>
      <c r="G3195" s="1" t="str">
        <f>IF(在职员工基本信息!B3192="","",在职员工基本信息!B3192)</f>
        <v/>
      </c>
      <c r="H3195" s="1" t="str">
        <f>IF(在职员工基本信息!C3192="","",在职员工基本信息!C3192)</f>
        <v/>
      </c>
      <c r="J3195" s="23" t="str">
        <f t="shared" si="245"/>
        <v/>
      </c>
      <c r="K3195" s="23" t="str">
        <f t="shared" si="246"/>
        <v/>
      </c>
      <c r="L3195" s="23" t="str">
        <f t="shared" si="247"/>
        <v/>
      </c>
      <c r="M3195" s="23" t="str">
        <f t="shared" si="248"/>
        <v/>
      </c>
      <c r="N3195" s="23" t="str">
        <f t="shared" si="249"/>
        <v/>
      </c>
    </row>
    <row r="3196" spans="1:14">
      <c r="A3196" s="1" t="str">
        <f>B3196&amp;COUNTIF(B$8:B3196,B3196)</f>
        <v>3184</v>
      </c>
      <c r="B3196" s="1" t="str">
        <f>IF(MONTH(在职员工基本信息!G3193)=$L$4,MONTH(在职员工基本信息!G3193),"")</f>
        <v/>
      </c>
      <c r="D3196" s="1" t="str">
        <f>IFERROR(IF(在职员工基本信息!D3193="","",在职员工基本信息!D3193),"")</f>
        <v/>
      </c>
      <c r="E3196" s="1" t="str">
        <f>IF(在职员工基本信息!E3193="","",在职员工基本信息!E3193)</f>
        <v/>
      </c>
      <c r="F3196" s="23" t="str">
        <f>IF(在职员工基本信息!G3193="","",在职员工基本信息!G3193)</f>
        <v/>
      </c>
      <c r="G3196" s="1" t="str">
        <f>IF(在职员工基本信息!B3193="","",在职员工基本信息!B3193)</f>
        <v/>
      </c>
      <c r="H3196" s="1" t="str">
        <f>IF(在职员工基本信息!C3193="","",在职员工基本信息!C3193)</f>
        <v/>
      </c>
      <c r="J3196" s="23" t="str">
        <f t="shared" si="245"/>
        <v/>
      </c>
      <c r="K3196" s="23" t="str">
        <f t="shared" si="246"/>
        <v/>
      </c>
      <c r="L3196" s="23" t="str">
        <f t="shared" si="247"/>
        <v/>
      </c>
      <c r="M3196" s="23" t="str">
        <f t="shared" si="248"/>
        <v/>
      </c>
      <c r="N3196" s="23" t="str">
        <f t="shared" si="249"/>
        <v/>
      </c>
    </row>
    <row r="3197" spans="1:14">
      <c r="A3197" s="1" t="str">
        <f>B3197&amp;COUNTIF(B$8:B3197,B3197)</f>
        <v>3185</v>
      </c>
      <c r="B3197" s="1" t="str">
        <f>IF(MONTH(在职员工基本信息!G3194)=$L$4,MONTH(在职员工基本信息!G3194),"")</f>
        <v/>
      </c>
      <c r="D3197" s="1" t="str">
        <f>IFERROR(IF(在职员工基本信息!D3194="","",在职员工基本信息!D3194),"")</f>
        <v/>
      </c>
      <c r="E3197" s="1" t="str">
        <f>IF(在职员工基本信息!E3194="","",在职员工基本信息!E3194)</f>
        <v/>
      </c>
      <c r="F3197" s="23" t="str">
        <f>IF(在职员工基本信息!G3194="","",在职员工基本信息!G3194)</f>
        <v/>
      </c>
      <c r="G3197" s="1" t="str">
        <f>IF(在职员工基本信息!B3194="","",在职员工基本信息!B3194)</f>
        <v/>
      </c>
      <c r="H3197" s="1" t="str">
        <f>IF(在职员工基本信息!C3194="","",在职员工基本信息!C3194)</f>
        <v/>
      </c>
      <c r="J3197" s="23" t="str">
        <f t="shared" si="245"/>
        <v/>
      </c>
      <c r="K3197" s="23" t="str">
        <f t="shared" si="246"/>
        <v/>
      </c>
      <c r="L3197" s="23" t="str">
        <f t="shared" si="247"/>
        <v/>
      </c>
      <c r="M3197" s="23" t="str">
        <f t="shared" si="248"/>
        <v/>
      </c>
      <c r="N3197" s="23" t="str">
        <f t="shared" si="249"/>
        <v/>
      </c>
    </row>
    <row r="3198" spans="1:14">
      <c r="A3198" s="1" t="str">
        <f>B3198&amp;COUNTIF(B$8:B3198,B3198)</f>
        <v>3186</v>
      </c>
      <c r="B3198" s="1" t="str">
        <f>IF(MONTH(在职员工基本信息!G3195)=$L$4,MONTH(在职员工基本信息!G3195),"")</f>
        <v/>
      </c>
      <c r="D3198" s="1" t="str">
        <f>IFERROR(IF(在职员工基本信息!D3195="","",在职员工基本信息!D3195),"")</f>
        <v/>
      </c>
      <c r="E3198" s="1" t="str">
        <f>IF(在职员工基本信息!E3195="","",在职员工基本信息!E3195)</f>
        <v/>
      </c>
      <c r="F3198" s="23" t="str">
        <f>IF(在职员工基本信息!G3195="","",在职员工基本信息!G3195)</f>
        <v/>
      </c>
      <c r="G3198" s="1" t="str">
        <f>IF(在职员工基本信息!B3195="","",在职员工基本信息!B3195)</f>
        <v/>
      </c>
      <c r="H3198" s="1" t="str">
        <f>IF(在职员工基本信息!C3195="","",在职员工基本信息!C3195)</f>
        <v/>
      </c>
      <c r="J3198" s="23" t="str">
        <f t="shared" si="245"/>
        <v/>
      </c>
      <c r="K3198" s="23" t="str">
        <f t="shared" si="246"/>
        <v/>
      </c>
      <c r="L3198" s="23" t="str">
        <f t="shared" si="247"/>
        <v/>
      </c>
      <c r="M3198" s="23" t="str">
        <f t="shared" si="248"/>
        <v/>
      </c>
      <c r="N3198" s="23" t="str">
        <f t="shared" si="249"/>
        <v/>
      </c>
    </row>
    <row r="3199" spans="1:14">
      <c r="A3199" s="1" t="str">
        <f>B3199&amp;COUNTIF(B$8:B3199,B3199)</f>
        <v>3187</v>
      </c>
      <c r="B3199" s="1" t="str">
        <f>IF(MONTH(在职员工基本信息!G3196)=$L$4,MONTH(在职员工基本信息!G3196),"")</f>
        <v/>
      </c>
      <c r="D3199" s="1" t="str">
        <f>IFERROR(IF(在职员工基本信息!D3196="","",在职员工基本信息!D3196),"")</f>
        <v/>
      </c>
      <c r="E3199" s="1" t="str">
        <f>IF(在职员工基本信息!E3196="","",在职员工基本信息!E3196)</f>
        <v/>
      </c>
      <c r="F3199" s="23" t="str">
        <f>IF(在职员工基本信息!G3196="","",在职员工基本信息!G3196)</f>
        <v/>
      </c>
      <c r="G3199" s="1" t="str">
        <f>IF(在职员工基本信息!B3196="","",在职员工基本信息!B3196)</f>
        <v/>
      </c>
      <c r="H3199" s="1" t="str">
        <f>IF(在职员工基本信息!C3196="","",在职员工基本信息!C3196)</f>
        <v/>
      </c>
      <c r="J3199" s="23" t="str">
        <f t="shared" si="245"/>
        <v/>
      </c>
      <c r="K3199" s="23" t="str">
        <f t="shared" si="246"/>
        <v/>
      </c>
      <c r="L3199" s="23" t="str">
        <f t="shared" si="247"/>
        <v/>
      </c>
      <c r="M3199" s="23" t="str">
        <f t="shared" si="248"/>
        <v/>
      </c>
      <c r="N3199" s="23" t="str">
        <f t="shared" si="249"/>
        <v/>
      </c>
    </row>
    <row r="3200" spans="1:14">
      <c r="A3200" s="1" t="str">
        <f>B3200&amp;COUNTIF(B$8:B3200,B3200)</f>
        <v>3188</v>
      </c>
      <c r="B3200" s="1" t="str">
        <f>IF(MONTH(在职员工基本信息!G3197)=$L$4,MONTH(在职员工基本信息!G3197),"")</f>
        <v/>
      </c>
      <c r="D3200" s="1" t="str">
        <f>IFERROR(IF(在职员工基本信息!D3197="","",在职员工基本信息!D3197),"")</f>
        <v/>
      </c>
      <c r="E3200" s="1" t="str">
        <f>IF(在职员工基本信息!E3197="","",在职员工基本信息!E3197)</f>
        <v/>
      </c>
      <c r="F3200" s="23" t="str">
        <f>IF(在职员工基本信息!G3197="","",在职员工基本信息!G3197)</f>
        <v/>
      </c>
      <c r="G3200" s="1" t="str">
        <f>IF(在职员工基本信息!B3197="","",在职员工基本信息!B3197)</f>
        <v/>
      </c>
      <c r="H3200" s="1" t="str">
        <f>IF(在职员工基本信息!C3197="","",在职员工基本信息!C3197)</f>
        <v/>
      </c>
      <c r="J3200" s="23" t="str">
        <f t="shared" si="245"/>
        <v/>
      </c>
      <c r="K3200" s="23" t="str">
        <f t="shared" si="246"/>
        <v/>
      </c>
      <c r="L3200" s="23" t="str">
        <f t="shared" si="247"/>
        <v/>
      </c>
      <c r="M3200" s="23" t="str">
        <f t="shared" si="248"/>
        <v/>
      </c>
      <c r="N3200" s="23" t="str">
        <f t="shared" si="249"/>
        <v/>
      </c>
    </row>
    <row r="3201" spans="1:14">
      <c r="A3201" s="1" t="str">
        <f>B3201&amp;COUNTIF(B$8:B3201,B3201)</f>
        <v>3189</v>
      </c>
      <c r="B3201" s="1" t="str">
        <f>IF(MONTH(在职员工基本信息!G3198)=$L$4,MONTH(在职员工基本信息!G3198),"")</f>
        <v/>
      </c>
      <c r="D3201" s="1" t="str">
        <f>IFERROR(IF(在职员工基本信息!D3198="","",在职员工基本信息!D3198),"")</f>
        <v/>
      </c>
      <c r="E3201" s="1" t="str">
        <f>IF(在职员工基本信息!E3198="","",在职员工基本信息!E3198)</f>
        <v/>
      </c>
      <c r="F3201" s="23" t="str">
        <f>IF(在职员工基本信息!G3198="","",在职员工基本信息!G3198)</f>
        <v/>
      </c>
      <c r="G3201" s="1" t="str">
        <f>IF(在职员工基本信息!B3198="","",在职员工基本信息!B3198)</f>
        <v/>
      </c>
      <c r="H3201" s="1" t="str">
        <f>IF(在职员工基本信息!C3198="","",在职员工基本信息!C3198)</f>
        <v/>
      </c>
      <c r="J3201" s="23" t="str">
        <f t="shared" si="245"/>
        <v/>
      </c>
      <c r="K3201" s="23" t="str">
        <f t="shared" si="246"/>
        <v/>
      </c>
      <c r="L3201" s="23" t="str">
        <f t="shared" si="247"/>
        <v/>
      </c>
      <c r="M3201" s="23" t="str">
        <f t="shared" si="248"/>
        <v/>
      </c>
      <c r="N3201" s="23" t="str">
        <f t="shared" si="249"/>
        <v/>
      </c>
    </row>
    <row r="3202" spans="1:14">
      <c r="A3202" s="1" t="str">
        <f>B3202&amp;COUNTIF(B$8:B3202,B3202)</f>
        <v>3190</v>
      </c>
      <c r="B3202" s="1" t="str">
        <f>IF(MONTH(在职员工基本信息!G3199)=$L$4,MONTH(在职员工基本信息!G3199),"")</f>
        <v/>
      </c>
      <c r="D3202" s="1" t="str">
        <f>IFERROR(IF(在职员工基本信息!D3199="","",在职员工基本信息!D3199),"")</f>
        <v/>
      </c>
      <c r="E3202" s="1" t="str">
        <f>IF(在职员工基本信息!E3199="","",在职员工基本信息!E3199)</f>
        <v/>
      </c>
      <c r="F3202" s="23" t="str">
        <f>IF(在职员工基本信息!G3199="","",在职员工基本信息!G3199)</f>
        <v/>
      </c>
      <c r="G3202" s="1" t="str">
        <f>IF(在职员工基本信息!B3199="","",在职员工基本信息!B3199)</f>
        <v/>
      </c>
      <c r="H3202" s="1" t="str">
        <f>IF(在职员工基本信息!C3199="","",在职员工基本信息!C3199)</f>
        <v/>
      </c>
      <c r="J3202" s="23" t="str">
        <f t="shared" si="245"/>
        <v/>
      </c>
      <c r="K3202" s="23" t="str">
        <f t="shared" si="246"/>
        <v/>
      </c>
      <c r="L3202" s="23" t="str">
        <f t="shared" si="247"/>
        <v/>
      </c>
      <c r="M3202" s="23" t="str">
        <f t="shared" si="248"/>
        <v/>
      </c>
      <c r="N3202" s="23" t="str">
        <f t="shared" si="249"/>
        <v/>
      </c>
    </row>
    <row r="3203" spans="1:14">
      <c r="A3203" s="1" t="str">
        <f>B3203&amp;COUNTIF(B$8:B3203,B3203)</f>
        <v>3191</v>
      </c>
      <c r="B3203" s="1" t="str">
        <f>IF(MONTH(在职员工基本信息!G3200)=$L$4,MONTH(在职员工基本信息!G3200),"")</f>
        <v/>
      </c>
      <c r="D3203" s="1" t="str">
        <f>IFERROR(IF(在职员工基本信息!D3200="","",在职员工基本信息!D3200),"")</f>
        <v/>
      </c>
      <c r="E3203" s="1" t="str">
        <f>IF(在职员工基本信息!E3200="","",在职员工基本信息!E3200)</f>
        <v/>
      </c>
      <c r="F3203" s="23" t="str">
        <f>IF(在职员工基本信息!G3200="","",在职员工基本信息!G3200)</f>
        <v/>
      </c>
      <c r="G3203" s="1" t="str">
        <f>IF(在职员工基本信息!B3200="","",在职员工基本信息!B3200)</f>
        <v/>
      </c>
      <c r="H3203" s="1" t="str">
        <f>IF(在职员工基本信息!C3200="","",在职员工基本信息!C3200)</f>
        <v/>
      </c>
      <c r="J3203" s="23" t="str">
        <f t="shared" si="245"/>
        <v/>
      </c>
      <c r="K3203" s="23" t="str">
        <f t="shared" si="246"/>
        <v/>
      </c>
      <c r="L3203" s="23" t="str">
        <f t="shared" si="247"/>
        <v/>
      </c>
      <c r="M3203" s="23" t="str">
        <f t="shared" si="248"/>
        <v/>
      </c>
      <c r="N3203" s="23" t="str">
        <f t="shared" si="249"/>
        <v/>
      </c>
    </row>
    <row r="3204" spans="1:14">
      <c r="A3204" s="1" t="str">
        <f>B3204&amp;COUNTIF(B$8:B3204,B3204)</f>
        <v>3192</v>
      </c>
      <c r="B3204" s="1" t="str">
        <f>IF(MONTH(在职员工基本信息!G3201)=$L$4,MONTH(在职员工基本信息!G3201),"")</f>
        <v/>
      </c>
      <c r="D3204" s="1" t="str">
        <f>IFERROR(IF(在职员工基本信息!D3201="","",在职员工基本信息!D3201),"")</f>
        <v/>
      </c>
      <c r="E3204" s="1" t="str">
        <f>IF(在职员工基本信息!E3201="","",在职员工基本信息!E3201)</f>
        <v/>
      </c>
      <c r="F3204" s="23" t="str">
        <f>IF(在职员工基本信息!G3201="","",在职员工基本信息!G3201)</f>
        <v/>
      </c>
      <c r="G3204" s="1" t="str">
        <f>IF(在职员工基本信息!B3201="","",在职员工基本信息!B3201)</f>
        <v/>
      </c>
      <c r="H3204" s="1" t="str">
        <f>IF(在职员工基本信息!C3201="","",在职员工基本信息!C3201)</f>
        <v/>
      </c>
      <c r="J3204" s="23" t="str">
        <f t="shared" si="245"/>
        <v/>
      </c>
      <c r="K3204" s="23" t="str">
        <f t="shared" si="246"/>
        <v/>
      </c>
      <c r="L3204" s="23" t="str">
        <f t="shared" si="247"/>
        <v/>
      </c>
      <c r="M3204" s="23" t="str">
        <f t="shared" si="248"/>
        <v/>
      </c>
      <c r="N3204" s="23" t="str">
        <f t="shared" si="249"/>
        <v/>
      </c>
    </row>
    <row r="3205" spans="1:14">
      <c r="A3205" s="1" t="str">
        <f>B3205&amp;COUNTIF(B$8:B3205,B3205)</f>
        <v>3193</v>
      </c>
      <c r="B3205" s="1" t="str">
        <f>IF(MONTH(在职员工基本信息!G3202)=$L$4,MONTH(在职员工基本信息!G3202),"")</f>
        <v/>
      </c>
      <c r="D3205" s="1" t="str">
        <f>IFERROR(IF(在职员工基本信息!D3202="","",在职员工基本信息!D3202),"")</f>
        <v/>
      </c>
      <c r="E3205" s="1" t="str">
        <f>IF(在职员工基本信息!E3202="","",在职员工基本信息!E3202)</f>
        <v/>
      </c>
      <c r="F3205" s="23" t="str">
        <f>IF(在职员工基本信息!G3202="","",在职员工基本信息!G3202)</f>
        <v/>
      </c>
      <c r="G3205" s="1" t="str">
        <f>IF(在职员工基本信息!B3202="","",在职员工基本信息!B3202)</f>
        <v/>
      </c>
      <c r="H3205" s="1" t="str">
        <f>IF(在职员工基本信息!C3202="","",在职员工基本信息!C3202)</f>
        <v/>
      </c>
      <c r="J3205" s="23" t="str">
        <f t="shared" si="245"/>
        <v/>
      </c>
      <c r="K3205" s="23" t="str">
        <f t="shared" si="246"/>
        <v/>
      </c>
      <c r="L3205" s="23" t="str">
        <f t="shared" si="247"/>
        <v/>
      </c>
      <c r="M3205" s="23" t="str">
        <f t="shared" si="248"/>
        <v/>
      </c>
      <c r="N3205" s="23" t="str">
        <f t="shared" si="249"/>
        <v/>
      </c>
    </row>
    <row r="3206" spans="1:14">
      <c r="A3206" s="1" t="str">
        <f>B3206&amp;COUNTIF(B$8:B3206,B3206)</f>
        <v>3194</v>
      </c>
      <c r="B3206" s="1" t="str">
        <f>IF(MONTH(在职员工基本信息!G3203)=$L$4,MONTH(在职员工基本信息!G3203),"")</f>
        <v/>
      </c>
      <c r="D3206" s="1" t="str">
        <f>IFERROR(IF(在职员工基本信息!D3203="","",在职员工基本信息!D3203),"")</f>
        <v/>
      </c>
      <c r="E3206" s="1" t="str">
        <f>IF(在职员工基本信息!E3203="","",在职员工基本信息!E3203)</f>
        <v/>
      </c>
      <c r="F3206" s="23" t="str">
        <f>IF(在职员工基本信息!G3203="","",在职员工基本信息!G3203)</f>
        <v/>
      </c>
      <c r="G3206" s="1" t="str">
        <f>IF(在职员工基本信息!B3203="","",在职员工基本信息!B3203)</f>
        <v/>
      </c>
      <c r="H3206" s="1" t="str">
        <f>IF(在职员工基本信息!C3203="","",在职员工基本信息!C3203)</f>
        <v/>
      </c>
      <c r="J3206" s="23" t="str">
        <f t="shared" si="245"/>
        <v/>
      </c>
      <c r="K3206" s="23" t="str">
        <f t="shared" si="246"/>
        <v/>
      </c>
      <c r="L3206" s="23" t="str">
        <f t="shared" si="247"/>
        <v/>
      </c>
      <c r="M3206" s="23" t="str">
        <f t="shared" si="248"/>
        <v/>
      </c>
      <c r="N3206" s="23" t="str">
        <f t="shared" si="249"/>
        <v/>
      </c>
    </row>
    <row r="3207" spans="1:14">
      <c r="A3207" s="1" t="str">
        <f>B3207&amp;COUNTIF(B$8:B3207,B3207)</f>
        <v>3195</v>
      </c>
      <c r="B3207" s="1" t="str">
        <f>IF(MONTH(在职员工基本信息!G3204)=$L$4,MONTH(在职员工基本信息!G3204),"")</f>
        <v/>
      </c>
      <c r="D3207" s="1" t="str">
        <f>IFERROR(IF(在职员工基本信息!D3204="","",在职员工基本信息!D3204),"")</f>
        <v/>
      </c>
      <c r="E3207" s="1" t="str">
        <f>IF(在职员工基本信息!E3204="","",在职员工基本信息!E3204)</f>
        <v/>
      </c>
      <c r="F3207" s="23" t="str">
        <f>IF(在职员工基本信息!G3204="","",在职员工基本信息!G3204)</f>
        <v/>
      </c>
      <c r="G3207" s="1" t="str">
        <f>IF(在职员工基本信息!B3204="","",在职员工基本信息!B3204)</f>
        <v/>
      </c>
      <c r="H3207" s="1" t="str">
        <f>IF(在职员工基本信息!C3204="","",在职员工基本信息!C3204)</f>
        <v/>
      </c>
      <c r="J3207" s="23" t="str">
        <f t="shared" si="245"/>
        <v/>
      </c>
      <c r="K3207" s="23" t="str">
        <f t="shared" si="246"/>
        <v/>
      </c>
      <c r="L3207" s="23" t="str">
        <f t="shared" si="247"/>
        <v/>
      </c>
      <c r="M3207" s="23" t="str">
        <f t="shared" si="248"/>
        <v/>
      </c>
      <c r="N3207" s="23" t="str">
        <f t="shared" si="249"/>
        <v/>
      </c>
    </row>
    <row r="3208" spans="1:14">
      <c r="A3208" s="1" t="str">
        <f>B3208&amp;COUNTIF(B$8:B3208,B3208)</f>
        <v>3196</v>
      </c>
      <c r="B3208" s="1" t="str">
        <f>IF(MONTH(在职员工基本信息!G3205)=$L$4,MONTH(在职员工基本信息!G3205),"")</f>
        <v/>
      </c>
      <c r="D3208" s="1" t="str">
        <f>IFERROR(IF(在职员工基本信息!D3205="","",在职员工基本信息!D3205),"")</f>
        <v/>
      </c>
      <c r="E3208" s="1" t="str">
        <f>IF(在职员工基本信息!E3205="","",在职员工基本信息!E3205)</f>
        <v/>
      </c>
      <c r="F3208" s="23" t="str">
        <f>IF(在职员工基本信息!G3205="","",在职员工基本信息!G3205)</f>
        <v/>
      </c>
      <c r="G3208" s="1" t="str">
        <f>IF(在职员工基本信息!B3205="","",在职员工基本信息!B3205)</f>
        <v/>
      </c>
      <c r="H3208" s="1" t="str">
        <f>IF(在职员工基本信息!C3205="","",在职员工基本信息!C3205)</f>
        <v/>
      </c>
      <c r="J3208" s="23" t="str">
        <f t="shared" ref="J3208:J3271" si="250">IFERROR(VLOOKUP($L$4&amp;(ROW()-7),$A:$H,4,0),"")</f>
        <v/>
      </c>
      <c r="K3208" s="23" t="str">
        <f t="shared" ref="K3208:K3271" si="251">IFERROR(VLOOKUP($L$4&amp;(ROW()-7),$A:$H,5,0),"")</f>
        <v/>
      </c>
      <c r="L3208" s="23" t="str">
        <f t="shared" ref="L3208:L3271" si="252">IFERROR(VLOOKUP($L$4&amp;(ROW()-7),$A:$H,6,0),"")</f>
        <v/>
      </c>
      <c r="M3208" s="23" t="str">
        <f t="shared" ref="M3208:M3271" si="253">IFERROR(VLOOKUP($L$4&amp;(ROW()-7),$A:$H,7,0),"")</f>
        <v/>
      </c>
      <c r="N3208" s="23" t="str">
        <f t="shared" ref="N3208:N3271" si="254">IFERROR(VLOOKUP($L$4&amp;(ROW()-7),$A:$H,8,0),"")</f>
        <v/>
      </c>
    </row>
    <row r="3209" spans="1:14">
      <c r="A3209" s="1" t="str">
        <f>B3209&amp;COUNTIF(B$8:B3209,B3209)</f>
        <v>3197</v>
      </c>
      <c r="B3209" s="1" t="str">
        <f>IF(MONTH(在职员工基本信息!G3206)=$L$4,MONTH(在职员工基本信息!G3206),"")</f>
        <v/>
      </c>
      <c r="D3209" s="1" t="str">
        <f>IFERROR(IF(在职员工基本信息!D3206="","",在职员工基本信息!D3206),"")</f>
        <v/>
      </c>
      <c r="E3209" s="1" t="str">
        <f>IF(在职员工基本信息!E3206="","",在职员工基本信息!E3206)</f>
        <v/>
      </c>
      <c r="F3209" s="23" t="str">
        <f>IF(在职员工基本信息!G3206="","",在职员工基本信息!G3206)</f>
        <v/>
      </c>
      <c r="G3209" s="1" t="str">
        <f>IF(在职员工基本信息!B3206="","",在职员工基本信息!B3206)</f>
        <v/>
      </c>
      <c r="H3209" s="1" t="str">
        <f>IF(在职员工基本信息!C3206="","",在职员工基本信息!C3206)</f>
        <v/>
      </c>
      <c r="J3209" s="23" t="str">
        <f t="shared" si="250"/>
        <v/>
      </c>
      <c r="K3209" s="23" t="str">
        <f t="shared" si="251"/>
        <v/>
      </c>
      <c r="L3209" s="23" t="str">
        <f t="shared" si="252"/>
        <v/>
      </c>
      <c r="M3209" s="23" t="str">
        <f t="shared" si="253"/>
        <v/>
      </c>
      <c r="N3209" s="23" t="str">
        <f t="shared" si="254"/>
        <v/>
      </c>
    </row>
    <row r="3210" spans="1:14">
      <c r="A3210" s="1" t="str">
        <f>B3210&amp;COUNTIF(B$8:B3210,B3210)</f>
        <v>3198</v>
      </c>
      <c r="B3210" s="1" t="str">
        <f>IF(MONTH(在职员工基本信息!G3207)=$L$4,MONTH(在职员工基本信息!G3207),"")</f>
        <v/>
      </c>
      <c r="D3210" s="1" t="str">
        <f>IFERROR(IF(在职员工基本信息!D3207="","",在职员工基本信息!D3207),"")</f>
        <v/>
      </c>
      <c r="E3210" s="1" t="str">
        <f>IF(在职员工基本信息!E3207="","",在职员工基本信息!E3207)</f>
        <v/>
      </c>
      <c r="F3210" s="23" t="str">
        <f>IF(在职员工基本信息!G3207="","",在职员工基本信息!G3207)</f>
        <v/>
      </c>
      <c r="G3210" s="1" t="str">
        <f>IF(在职员工基本信息!B3207="","",在职员工基本信息!B3207)</f>
        <v/>
      </c>
      <c r="H3210" s="1" t="str">
        <f>IF(在职员工基本信息!C3207="","",在职员工基本信息!C3207)</f>
        <v/>
      </c>
      <c r="J3210" s="23" t="str">
        <f t="shared" si="250"/>
        <v/>
      </c>
      <c r="K3210" s="23" t="str">
        <f t="shared" si="251"/>
        <v/>
      </c>
      <c r="L3210" s="23" t="str">
        <f t="shared" si="252"/>
        <v/>
      </c>
      <c r="M3210" s="23" t="str">
        <f t="shared" si="253"/>
        <v/>
      </c>
      <c r="N3210" s="23" t="str">
        <f t="shared" si="254"/>
        <v/>
      </c>
    </row>
    <row r="3211" spans="1:14">
      <c r="A3211" s="1" t="str">
        <f>B3211&amp;COUNTIF(B$8:B3211,B3211)</f>
        <v>3199</v>
      </c>
      <c r="B3211" s="1" t="str">
        <f>IF(MONTH(在职员工基本信息!G3208)=$L$4,MONTH(在职员工基本信息!G3208),"")</f>
        <v/>
      </c>
      <c r="D3211" s="1" t="str">
        <f>IFERROR(IF(在职员工基本信息!D3208="","",在职员工基本信息!D3208),"")</f>
        <v/>
      </c>
      <c r="E3211" s="1" t="str">
        <f>IF(在职员工基本信息!E3208="","",在职员工基本信息!E3208)</f>
        <v/>
      </c>
      <c r="F3211" s="23" t="str">
        <f>IF(在职员工基本信息!G3208="","",在职员工基本信息!G3208)</f>
        <v/>
      </c>
      <c r="G3211" s="1" t="str">
        <f>IF(在职员工基本信息!B3208="","",在职员工基本信息!B3208)</f>
        <v/>
      </c>
      <c r="H3211" s="1" t="str">
        <f>IF(在职员工基本信息!C3208="","",在职员工基本信息!C3208)</f>
        <v/>
      </c>
      <c r="J3211" s="23" t="str">
        <f t="shared" si="250"/>
        <v/>
      </c>
      <c r="K3211" s="23" t="str">
        <f t="shared" si="251"/>
        <v/>
      </c>
      <c r="L3211" s="23" t="str">
        <f t="shared" si="252"/>
        <v/>
      </c>
      <c r="M3211" s="23" t="str">
        <f t="shared" si="253"/>
        <v/>
      </c>
      <c r="N3211" s="23" t="str">
        <f t="shared" si="254"/>
        <v/>
      </c>
    </row>
    <row r="3212" spans="1:14">
      <c r="A3212" s="1" t="str">
        <f>B3212&amp;COUNTIF(B$8:B3212,B3212)</f>
        <v>3200</v>
      </c>
      <c r="B3212" s="1" t="str">
        <f>IF(MONTH(在职员工基本信息!G3209)=$L$4,MONTH(在职员工基本信息!G3209),"")</f>
        <v/>
      </c>
      <c r="D3212" s="1" t="str">
        <f>IFERROR(IF(在职员工基本信息!D3209="","",在职员工基本信息!D3209),"")</f>
        <v/>
      </c>
      <c r="E3212" s="1" t="str">
        <f>IF(在职员工基本信息!E3209="","",在职员工基本信息!E3209)</f>
        <v/>
      </c>
      <c r="F3212" s="23" t="str">
        <f>IF(在职员工基本信息!G3209="","",在职员工基本信息!G3209)</f>
        <v/>
      </c>
      <c r="G3212" s="1" t="str">
        <f>IF(在职员工基本信息!B3209="","",在职员工基本信息!B3209)</f>
        <v/>
      </c>
      <c r="H3212" s="1" t="str">
        <f>IF(在职员工基本信息!C3209="","",在职员工基本信息!C3209)</f>
        <v/>
      </c>
      <c r="J3212" s="23" t="str">
        <f t="shared" si="250"/>
        <v/>
      </c>
      <c r="K3212" s="23" t="str">
        <f t="shared" si="251"/>
        <v/>
      </c>
      <c r="L3212" s="23" t="str">
        <f t="shared" si="252"/>
        <v/>
      </c>
      <c r="M3212" s="23" t="str">
        <f t="shared" si="253"/>
        <v/>
      </c>
      <c r="N3212" s="23" t="str">
        <f t="shared" si="254"/>
        <v/>
      </c>
    </row>
    <row r="3213" spans="1:14">
      <c r="A3213" s="1" t="str">
        <f>B3213&amp;COUNTIF(B$8:B3213,B3213)</f>
        <v>3201</v>
      </c>
      <c r="B3213" s="1" t="str">
        <f>IF(MONTH(在职员工基本信息!G3210)=$L$4,MONTH(在职员工基本信息!G3210),"")</f>
        <v/>
      </c>
      <c r="D3213" s="1" t="str">
        <f>IFERROR(IF(在职员工基本信息!D3210="","",在职员工基本信息!D3210),"")</f>
        <v/>
      </c>
      <c r="E3213" s="1" t="str">
        <f>IF(在职员工基本信息!E3210="","",在职员工基本信息!E3210)</f>
        <v/>
      </c>
      <c r="F3213" s="23" t="str">
        <f>IF(在职员工基本信息!G3210="","",在职员工基本信息!G3210)</f>
        <v/>
      </c>
      <c r="G3213" s="1" t="str">
        <f>IF(在职员工基本信息!B3210="","",在职员工基本信息!B3210)</f>
        <v/>
      </c>
      <c r="H3213" s="1" t="str">
        <f>IF(在职员工基本信息!C3210="","",在职员工基本信息!C3210)</f>
        <v/>
      </c>
      <c r="J3213" s="23" t="str">
        <f t="shared" si="250"/>
        <v/>
      </c>
      <c r="K3213" s="23" t="str">
        <f t="shared" si="251"/>
        <v/>
      </c>
      <c r="L3213" s="23" t="str">
        <f t="shared" si="252"/>
        <v/>
      </c>
      <c r="M3213" s="23" t="str">
        <f t="shared" si="253"/>
        <v/>
      </c>
      <c r="N3213" s="23" t="str">
        <f t="shared" si="254"/>
        <v/>
      </c>
    </row>
    <row r="3214" spans="1:14">
      <c r="A3214" s="1" t="str">
        <f>B3214&amp;COUNTIF(B$8:B3214,B3214)</f>
        <v>3202</v>
      </c>
      <c r="B3214" s="1" t="str">
        <f>IF(MONTH(在职员工基本信息!G3211)=$L$4,MONTH(在职员工基本信息!G3211),"")</f>
        <v/>
      </c>
      <c r="D3214" s="1" t="str">
        <f>IFERROR(IF(在职员工基本信息!D3211="","",在职员工基本信息!D3211),"")</f>
        <v/>
      </c>
      <c r="E3214" s="1" t="str">
        <f>IF(在职员工基本信息!E3211="","",在职员工基本信息!E3211)</f>
        <v/>
      </c>
      <c r="F3214" s="23" t="str">
        <f>IF(在职员工基本信息!G3211="","",在职员工基本信息!G3211)</f>
        <v/>
      </c>
      <c r="G3214" s="1" t="str">
        <f>IF(在职员工基本信息!B3211="","",在职员工基本信息!B3211)</f>
        <v/>
      </c>
      <c r="H3214" s="1" t="str">
        <f>IF(在职员工基本信息!C3211="","",在职员工基本信息!C3211)</f>
        <v/>
      </c>
      <c r="J3214" s="23" t="str">
        <f t="shared" si="250"/>
        <v/>
      </c>
      <c r="K3214" s="23" t="str">
        <f t="shared" si="251"/>
        <v/>
      </c>
      <c r="L3214" s="23" t="str">
        <f t="shared" si="252"/>
        <v/>
      </c>
      <c r="M3214" s="23" t="str">
        <f t="shared" si="253"/>
        <v/>
      </c>
      <c r="N3214" s="23" t="str">
        <f t="shared" si="254"/>
        <v/>
      </c>
    </row>
    <row r="3215" spans="1:14">
      <c r="A3215" s="1" t="str">
        <f>B3215&amp;COUNTIF(B$8:B3215,B3215)</f>
        <v>3203</v>
      </c>
      <c r="B3215" s="1" t="str">
        <f>IF(MONTH(在职员工基本信息!G3212)=$L$4,MONTH(在职员工基本信息!G3212),"")</f>
        <v/>
      </c>
      <c r="D3215" s="1" t="str">
        <f>IFERROR(IF(在职员工基本信息!D3212="","",在职员工基本信息!D3212),"")</f>
        <v/>
      </c>
      <c r="E3215" s="1" t="str">
        <f>IF(在职员工基本信息!E3212="","",在职员工基本信息!E3212)</f>
        <v/>
      </c>
      <c r="F3215" s="23" t="str">
        <f>IF(在职员工基本信息!G3212="","",在职员工基本信息!G3212)</f>
        <v/>
      </c>
      <c r="G3215" s="1" t="str">
        <f>IF(在职员工基本信息!B3212="","",在职员工基本信息!B3212)</f>
        <v/>
      </c>
      <c r="H3215" s="1" t="str">
        <f>IF(在职员工基本信息!C3212="","",在职员工基本信息!C3212)</f>
        <v/>
      </c>
      <c r="J3215" s="23" t="str">
        <f t="shared" si="250"/>
        <v/>
      </c>
      <c r="K3215" s="23" t="str">
        <f t="shared" si="251"/>
        <v/>
      </c>
      <c r="L3215" s="23" t="str">
        <f t="shared" si="252"/>
        <v/>
      </c>
      <c r="M3215" s="23" t="str">
        <f t="shared" si="253"/>
        <v/>
      </c>
      <c r="N3215" s="23" t="str">
        <f t="shared" si="254"/>
        <v/>
      </c>
    </row>
    <row r="3216" spans="1:14">
      <c r="A3216" s="1" t="str">
        <f>B3216&amp;COUNTIF(B$8:B3216,B3216)</f>
        <v>3204</v>
      </c>
      <c r="B3216" s="1" t="str">
        <f>IF(MONTH(在职员工基本信息!G3213)=$L$4,MONTH(在职员工基本信息!G3213),"")</f>
        <v/>
      </c>
      <c r="D3216" s="1" t="str">
        <f>IFERROR(IF(在职员工基本信息!D3213="","",在职员工基本信息!D3213),"")</f>
        <v/>
      </c>
      <c r="E3216" s="1" t="str">
        <f>IF(在职员工基本信息!E3213="","",在职员工基本信息!E3213)</f>
        <v/>
      </c>
      <c r="F3216" s="23" t="str">
        <f>IF(在职员工基本信息!G3213="","",在职员工基本信息!G3213)</f>
        <v/>
      </c>
      <c r="G3216" s="1" t="str">
        <f>IF(在职员工基本信息!B3213="","",在职员工基本信息!B3213)</f>
        <v/>
      </c>
      <c r="H3216" s="1" t="str">
        <f>IF(在职员工基本信息!C3213="","",在职员工基本信息!C3213)</f>
        <v/>
      </c>
      <c r="J3216" s="23" t="str">
        <f t="shared" si="250"/>
        <v/>
      </c>
      <c r="K3216" s="23" t="str">
        <f t="shared" si="251"/>
        <v/>
      </c>
      <c r="L3216" s="23" t="str">
        <f t="shared" si="252"/>
        <v/>
      </c>
      <c r="M3216" s="23" t="str">
        <f t="shared" si="253"/>
        <v/>
      </c>
      <c r="N3216" s="23" t="str">
        <f t="shared" si="254"/>
        <v/>
      </c>
    </row>
    <row r="3217" spans="1:14">
      <c r="A3217" s="1" t="str">
        <f>B3217&amp;COUNTIF(B$8:B3217,B3217)</f>
        <v>3205</v>
      </c>
      <c r="B3217" s="1" t="str">
        <f>IF(MONTH(在职员工基本信息!G3214)=$L$4,MONTH(在职员工基本信息!G3214),"")</f>
        <v/>
      </c>
      <c r="D3217" s="1" t="str">
        <f>IFERROR(IF(在职员工基本信息!D3214="","",在职员工基本信息!D3214),"")</f>
        <v/>
      </c>
      <c r="E3217" s="1" t="str">
        <f>IF(在职员工基本信息!E3214="","",在职员工基本信息!E3214)</f>
        <v/>
      </c>
      <c r="F3217" s="23" t="str">
        <f>IF(在职员工基本信息!G3214="","",在职员工基本信息!G3214)</f>
        <v/>
      </c>
      <c r="G3217" s="1" t="str">
        <f>IF(在职员工基本信息!B3214="","",在职员工基本信息!B3214)</f>
        <v/>
      </c>
      <c r="H3217" s="1" t="str">
        <f>IF(在职员工基本信息!C3214="","",在职员工基本信息!C3214)</f>
        <v/>
      </c>
      <c r="J3217" s="23" t="str">
        <f t="shared" si="250"/>
        <v/>
      </c>
      <c r="K3217" s="23" t="str">
        <f t="shared" si="251"/>
        <v/>
      </c>
      <c r="L3217" s="23" t="str">
        <f t="shared" si="252"/>
        <v/>
      </c>
      <c r="M3217" s="23" t="str">
        <f t="shared" si="253"/>
        <v/>
      </c>
      <c r="N3217" s="23" t="str">
        <f t="shared" si="254"/>
        <v/>
      </c>
    </row>
    <row r="3218" spans="1:14">
      <c r="A3218" s="1" t="str">
        <f>B3218&amp;COUNTIF(B$8:B3218,B3218)</f>
        <v>3206</v>
      </c>
      <c r="B3218" s="1" t="str">
        <f>IF(MONTH(在职员工基本信息!G3215)=$L$4,MONTH(在职员工基本信息!G3215),"")</f>
        <v/>
      </c>
      <c r="D3218" s="1" t="str">
        <f>IFERROR(IF(在职员工基本信息!D3215="","",在职员工基本信息!D3215),"")</f>
        <v/>
      </c>
      <c r="E3218" s="1" t="str">
        <f>IF(在职员工基本信息!E3215="","",在职员工基本信息!E3215)</f>
        <v/>
      </c>
      <c r="F3218" s="23" t="str">
        <f>IF(在职员工基本信息!G3215="","",在职员工基本信息!G3215)</f>
        <v/>
      </c>
      <c r="G3218" s="1" t="str">
        <f>IF(在职员工基本信息!B3215="","",在职员工基本信息!B3215)</f>
        <v/>
      </c>
      <c r="H3218" s="1" t="str">
        <f>IF(在职员工基本信息!C3215="","",在职员工基本信息!C3215)</f>
        <v/>
      </c>
      <c r="J3218" s="23" t="str">
        <f t="shared" si="250"/>
        <v/>
      </c>
      <c r="K3218" s="23" t="str">
        <f t="shared" si="251"/>
        <v/>
      </c>
      <c r="L3218" s="23" t="str">
        <f t="shared" si="252"/>
        <v/>
      </c>
      <c r="M3218" s="23" t="str">
        <f t="shared" si="253"/>
        <v/>
      </c>
      <c r="N3218" s="23" t="str">
        <f t="shared" si="254"/>
        <v/>
      </c>
    </row>
    <row r="3219" spans="1:14">
      <c r="A3219" s="1" t="str">
        <f>B3219&amp;COUNTIF(B$8:B3219,B3219)</f>
        <v>3207</v>
      </c>
      <c r="B3219" s="1" t="str">
        <f>IF(MONTH(在职员工基本信息!G3216)=$L$4,MONTH(在职员工基本信息!G3216),"")</f>
        <v/>
      </c>
      <c r="D3219" s="1" t="str">
        <f>IFERROR(IF(在职员工基本信息!D3216="","",在职员工基本信息!D3216),"")</f>
        <v/>
      </c>
      <c r="E3219" s="1" t="str">
        <f>IF(在职员工基本信息!E3216="","",在职员工基本信息!E3216)</f>
        <v/>
      </c>
      <c r="F3219" s="23" t="str">
        <f>IF(在职员工基本信息!G3216="","",在职员工基本信息!G3216)</f>
        <v/>
      </c>
      <c r="G3219" s="1" t="str">
        <f>IF(在职员工基本信息!B3216="","",在职员工基本信息!B3216)</f>
        <v/>
      </c>
      <c r="H3219" s="1" t="str">
        <f>IF(在职员工基本信息!C3216="","",在职员工基本信息!C3216)</f>
        <v/>
      </c>
      <c r="J3219" s="23" t="str">
        <f t="shared" si="250"/>
        <v/>
      </c>
      <c r="K3219" s="23" t="str">
        <f t="shared" si="251"/>
        <v/>
      </c>
      <c r="L3219" s="23" t="str">
        <f t="shared" si="252"/>
        <v/>
      </c>
      <c r="M3219" s="23" t="str">
        <f t="shared" si="253"/>
        <v/>
      </c>
      <c r="N3219" s="23" t="str">
        <f t="shared" si="254"/>
        <v/>
      </c>
    </row>
    <row r="3220" spans="1:14">
      <c r="A3220" s="1" t="str">
        <f>B3220&amp;COUNTIF(B$8:B3220,B3220)</f>
        <v>3208</v>
      </c>
      <c r="B3220" s="1" t="str">
        <f>IF(MONTH(在职员工基本信息!G3217)=$L$4,MONTH(在职员工基本信息!G3217),"")</f>
        <v/>
      </c>
      <c r="D3220" s="1" t="str">
        <f>IFERROR(IF(在职员工基本信息!D3217="","",在职员工基本信息!D3217),"")</f>
        <v/>
      </c>
      <c r="E3220" s="1" t="str">
        <f>IF(在职员工基本信息!E3217="","",在职员工基本信息!E3217)</f>
        <v/>
      </c>
      <c r="F3220" s="23" t="str">
        <f>IF(在职员工基本信息!G3217="","",在职员工基本信息!G3217)</f>
        <v/>
      </c>
      <c r="G3220" s="1" t="str">
        <f>IF(在职员工基本信息!B3217="","",在职员工基本信息!B3217)</f>
        <v/>
      </c>
      <c r="H3220" s="1" t="str">
        <f>IF(在职员工基本信息!C3217="","",在职员工基本信息!C3217)</f>
        <v/>
      </c>
      <c r="J3220" s="23" t="str">
        <f t="shared" si="250"/>
        <v/>
      </c>
      <c r="K3220" s="23" t="str">
        <f t="shared" si="251"/>
        <v/>
      </c>
      <c r="L3220" s="23" t="str">
        <f t="shared" si="252"/>
        <v/>
      </c>
      <c r="M3220" s="23" t="str">
        <f t="shared" si="253"/>
        <v/>
      </c>
      <c r="N3220" s="23" t="str">
        <f t="shared" si="254"/>
        <v/>
      </c>
    </row>
    <row r="3221" spans="1:14">
      <c r="A3221" s="1" t="str">
        <f>B3221&amp;COUNTIF(B$8:B3221,B3221)</f>
        <v>3209</v>
      </c>
      <c r="B3221" s="1" t="str">
        <f>IF(MONTH(在职员工基本信息!G3218)=$L$4,MONTH(在职员工基本信息!G3218),"")</f>
        <v/>
      </c>
      <c r="D3221" s="1" t="str">
        <f>IFERROR(IF(在职员工基本信息!D3218="","",在职员工基本信息!D3218),"")</f>
        <v/>
      </c>
      <c r="E3221" s="1" t="str">
        <f>IF(在职员工基本信息!E3218="","",在职员工基本信息!E3218)</f>
        <v/>
      </c>
      <c r="F3221" s="23" t="str">
        <f>IF(在职员工基本信息!G3218="","",在职员工基本信息!G3218)</f>
        <v/>
      </c>
      <c r="G3221" s="1" t="str">
        <f>IF(在职员工基本信息!B3218="","",在职员工基本信息!B3218)</f>
        <v/>
      </c>
      <c r="H3221" s="1" t="str">
        <f>IF(在职员工基本信息!C3218="","",在职员工基本信息!C3218)</f>
        <v/>
      </c>
      <c r="J3221" s="23" t="str">
        <f t="shared" si="250"/>
        <v/>
      </c>
      <c r="K3221" s="23" t="str">
        <f t="shared" si="251"/>
        <v/>
      </c>
      <c r="L3221" s="23" t="str">
        <f t="shared" si="252"/>
        <v/>
      </c>
      <c r="M3221" s="23" t="str">
        <f t="shared" si="253"/>
        <v/>
      </c>
      <c r="N3221" s="23" t="str">
        <f t="shared" si="254"/>
        <v/>
      </c>
    </row>
    <row r="3222" spans="1:14">
      <c r="A3222" s="1" t="str">
        <f>B3222&amp;COUNTIF(B$8:B3222,B3222)</f>
        <v>3210</v>
      </c>
      <c r="B3222" s="1" t="str">
        <f>IF(MONTH(在职员工基本信息!G3219)=$L$4,MONTH(在职员工基本信息!G3219),"")</f>
        <v/>
      </c>
      <c r="D3222" s="1" t="str">
        <f>IFERROR(IF(在职员工基本信息!D3219="","",在职员工基本信息!D3219),"")</f>
        <v/>
      </c>
      <c r="E3222" s="1" t="str">
        <f>IF(在职员工基本信息!E3219="","",在职员工基本信息!E3219)</f>
        <v/>
      </c>
      <c r="F3222" s="23" t="str">
        <f>IF(在职员工基本信息!G3219="","",在职员工基本信息!G3219)</f>
        <v/>
      </c>
      <c r="G3222" s="1" t="str">
        <f>IF(在职员工基本信息!B3219="","",在职员工基本信息!B3219)</f>
        <v/>
      </c>
      <c r="H3222" s="1" t="str">
        <f>IF(在职员工基本信息!C3219="","",在职员工基本信息!C3219)</f>
        <v/>
      </c>
      <c r="J3222" s="23" t="str">
        <f t="shared" si="250"/>
        <v/>
      </c>
      <c r="K3222" s="23" t="str">
        <f t="shared" si="251"/>
        <v/>
      </c>
      <c r="L3222" s="23" t="str">
        <f t="shared" si="252"/>
        <v/>
      </c>
      <c r="M3222" s="23" t="str">
        <f t="shared" si="253"/>
        <v/>
      </c>
      <c r="N3222" s="23" t="str">
        <f t="shared" si="254"/>
        <v/>
      </c>
    </row>
    <row r="3223" spans="1:14">
      <c r="A3223" s="1" t="str">
        <f>B3223&amp;COUNTIF(B$8:B3223,B3223)</f>
        <v>3211</v>
      </c>
      <c r="B3223" s="1" t="str">
        <f>IF(MONTH(在职员工基本信息!G3220)=$L$4,MONTH(在职员工基本信息!G3220),"")</f>
        <v/>
      </c>
      <c r="D3223" s="1" t="str">
        <f>IFERROR(IF(在职员工基本信息!D3220="","",在职员工基本信息!D3220),"")</f>
        <v/>
      </c>
      <c r="E3223" s="1" t="str">
        <f>IF(在职员工基本信息!E3220="","",在职员工基本信息!E3220)</f>
        <v/>
      </c>
      <c r="F3223" s="23" t="str">
        <f>IF(在职员工基本信息!G3220="","",在职员工基本信息!G3220)</f>
        <v/>
      </c>
      <c r="G3223" s="1" t="str">
        <f>IF(在职员工基本信息!B3220="","",在职员工基本信息!B3220)</f>
        <v/>
      </c>
      <c r="H3223" s="1" t="str">
        <f>IF(在职员工基本信息!C3220="","",在职员工基本信息!C3220)</f>
        <v/>
      </c>
      <c r="J3223" s="23" t="str">
        <f t="shared" si="250"/>
        <v/>
      </c>
      <c r="K3223" s="23" t="str">
        <f t="shared" si="251"/>
        <v/>
      </c>
      <c r="L3223" s="23" t="str">
        <f t="shared" si="252"/>
        <v/>
      </c>
      <c r="M3223" s="23" t="str">
        <f t="shared" si="253"/>
        <v/>
      </c>
      <c r="N3223" s="23" t="str">
        <f t="shared" si="254"/>
        <v/>
      </c>
    </row>
    <row r="3224" spans="1:14">
      <c r="A3224" s="1" t="str">
        <f>B3224&amp;COUNTIF(B$8:B3224,B3224)</f>
        <v>3212</v>
      </c>
      <c r="B3224" s="1" t="str">
        <f>IF(MONTH(在职员工基本信息!G3221)=$L$4,MONTH(在职员工基本信息!G3221),"")</f>
        <v/>
      </c>
      <c r="D3224" s="1" t="str">
        <f>IFERROR(IF(在职员工基本信息!D3221="","",在职员工基本信息!D3221),"")</f>
        <v/>
      </c>
      <c r="E3224" s="1" t="str">
        <f>IF(在职员工基本信息!E3221="","",在职员工基本信息!E3221)</f>
        <v/>
      </c>
      <c r="F3224" s="23" t="str">
        <f>IF(在职员工基本信息!G3221="","",在职员工基本信息!G3221)</f>
        <v/>
      </c>
      <c r="G3224" s="1" t="str">
        <f>IF(在职员工基本信息!B3221="","",在职员工基本信息!B3221)</f>
        <v/>
      </c>
      <c r="H3224" s="1" t="str">
        <f>IF(在职员工基本信息!C3221="","",在职员工基本信息!C3221)</f>
        <v/>
      </c>
      <c r="J3224" s="23" t="str">
        <f t="shared" si="250"/>
        <v/>
      </c>
      <c r="K3224" s="23" t="str">
        <f t="shared" si="251"/>
        <v/>
      </c>
      <c r="L3224" s="23" t="str">
        <f t="shared" si="252"/>
        <v/>
      </c>
      <c r="M3224" s="23" t="str">
        <f t="shared" si="253"/>
        <v/>
      </c>
      <c r="N3224" s="23" t="str">
        <f t="shared" si="254"/>
        <v/>
      </c>
    </row>
    <row r="3225" spans="1:14">
      <c r="A3225" s="1" t="str">
        <f>B3225&amp;COUNTIF(B$8:B3225,B3225)</f>
        <v>3213</v>
      </c>
      <c r="B3225" s="1" t="str">
        <f>IF(MONTH(在职员工基本信息!G3222)=$L$4,MONTH(在职员工基本信息!G3222),"")</f>
        <v/>
      </c>
      <c r="D3225" s="1" t="str">
        <f>IFERROR(IF(在职员工基本信息!D3222="","",在职员工基本信息!D3222),"")</f>
        <v/>
      </c>
      <c r="E3225" s="1" t="str">
        <f>IF(在职员工基本信息!E3222="","",在职员工基本信息!E3222)</f>
        <v/>
      </c>
      <c r="F3225" s="23" t="str">
        <f>IF(在职员工基本信息!G3222="","",在职员工基本信息!G3222)</f>
        <v/>
      </c>
      <c r="G3225" s="1" t="str">
        <f>IF(在职员工基本信息!B3222="","",在职员工基本信息!B3222)</f>
        <v/>
      </c>
      <c r="H3225" s="1" t="str">
        <f>IF(在职员工基本信息!C3222="","",在职员工基本信息!C3222)</f>
        <v/>
      </c>
      <c r="J3225" s="23" t="str">
        <f t="shared" si="250"/>
        <v/>
      </c>
      <c r="K3225" s="23" t="str">
        <f t="shared" si="251"/>
        <v/>
      </c>
      <c r="L3225" s="23" t="str">
        <f t="shared" si="252"/>
        <v/>
      </c>
      <c r="M3225" s="23" t="str">
        <f t="shared" si="253"/>
        <v/>
      </c>
      <c r="N3225" s="23" t="str">
        <f t="shared" si="254"/>
        <v/>
      </c>
    </row>
    <row r="3226" spans="1:14">
      <c r="A3226" s="1" t="str">
        <f>B3226&amp;COUNTIF(B$8:B3226,B3226)</f>
        <v>3214</v>
      </c>
      <c r="B3226" s="1" t="str">
        <f>IF(MONTH(在职员工基本信息!G3223)=$L$4,MONTH(在职员工基本信息!G3223),"")</f>
        <v/>
      </c>
      <c r="D3226" s="1" t="str">
        <f>IFERROR(IF(在职员工基本信息!D3223="","",在职员工基本信息!D3223),"")</f>
        <v/>
      </c>
      <c r="E3226" s="1" t="str">
        <f>IF(在职员工基本信息!E3223="","",在职员工基本信息!E3223)</f>
        <v/>
      </c>
      <c r="F3226" s="23" t="str">
        <f>IF(在职员工基本信息!G3223="","",在职员工基本信息!G3223)</f>
        <v/>
      </c>
      <c r="G3226" s="1" t="str">
        <f>IF(在职员工基本信息!B3223="","",在职员工基本信息!B3223)</f>
        <v/>
      </c>
      <c r="H3226" s="1" t="str">
        <f>IF(在职员工基本信息!C3223="","",在职员工基本信息!C3223)</f>
        <v/>
      </c>
      <c r="J3226" s="23" t="str">
        <f t="shared" si="250"/>
        <v/>
      </c>
      <c r="K3226" s="23" t="str">
        <f t="shared" si="251"/>
        <v/>
      </c>
      <c r="L3226" s="23" t="str">
        <f t="shared" si="252"/>
        <v/>
      </c>
      <c r="M3226" s="23" t="str">
        <f t="shared" si="253"/>
        <v/>
      </c>
      <c r="N3226" s="23" t="str">
        <f t="shared" si="254"/>
        <v/>
      </c>
    </row>
    <row r="3227" spans="1:14">
      <c r="A3227" s="1" t="str">
        <f>B3227&amp;COUNTIF(B$8:B3227,B3227)</f>
        <v>3215</v>
      </c>
      <c r="B3227" s="1" t="str">
        <f>IF(MONTH(在职员工基本信息!G3224)=$L$4,MONTH(在职员工基本信息!G3224),"")</f>
        <v/>
      </c>
      <c r="D3227" s="1" t="str">
        <f>IFERROR(IF(在职员工基本信息!D3224="","",在职员工基本信息!D3224),"")</f>
        <v/>
      </c>
      <c r="E3227" s="1" t="str">
        <f>IF(在职员工基本信息!E3224="","",在职员工基本信息!E3224)</f>
        <v/>
      </c>
      <c r="F3227" s="23" t="str">
        <f>IF(在职员工基本信息!G3224="","",在职员工基本信息!G3224)</f>
        <v/>
      </c>
      <c r="G3227" s="1" t="str">
        <f>IF(在职员工基本信息!B3224="","",在职员工基本信息!B3224)</f>
        <v/>
      </c>
      <c r="H3227" s="1" t="str">
        <f>IF(在职员工基本信息!C3224="","",在职员工基本信息!C3224)</f>
        <v/>
      </c>
      <c r="J3227" s="23" t="str">
        <f t="shared" si="250"/>
        <v/>
      </c>
      <c r="K3227" s="23" t="str">
        <f t="shared" si="251"/>
        <v/>
      </c>
      <c r="L3227" s="23" t="str">
        <f t="shared" si="252"/>
        <v/>
      </c>
      <c r="M3227" s="23" t="str">
        <f t="shared" si="253"/>
        <v/>
      </c>
      <c r="N3227" s="23" t="str">
        <f t="shared" si="254"/>
        <v/>
      </c>
    </row>
    <row r="3228" spans="1:14">
      <c r="A3228" s="1" t="str">
        <f>B3228&amp;COUNTIF(B$8:B3228,B3228)</f>
        <v>3216</v>
      </c>
      <c r="B3228" s="1" t="str">
        <f>IF(MONTH(在职员工基本信息!G3225)=$L$4,MONTH(在职员工基本信息!G3225),"")</f>
        <v/>
      </c>
      <c r="D3228" s="1" t="str">
        <f>IFERROR(IF(在职员工基本信息!D3225="","",在职员工基本信息!D3225),"")</f>
        <v/>
      </c>
      <c r="E3228" s="1" t="str">
        <f>IF(在职员工基本信息!E3225="","",在职员工基本信息!E3225)</f>
        <v/>
      </c>
      <c r="F3228" s="23" t="str">
        <f>IF(在职员工基本信息!G3225="","",在职员工基本信息!G3225)</f>
        <v/>
      </c>
      <c r="G3228" s="1" t="str">
        <f>IF(在职员工基本信息!B3225="","",在职员工基本信息!B3225)</f>
        <v/>
      </c>
      <c r="H3228" s="1" t="str">
        <f>IF(在职员工基本信息!C3225="","",在职员工基本信息!C3225)</f>
        <v/>
      </c>
      <c r="J3228" s="23" t="str">
        <f t="shared" si="250"/>
        <v/>
      </c>
      <c r="K3228" s="23" t="str">
        <f t="shared" si="251"/>
        <v/>
      </c>
      <c r="L3228" s="23" t="str">
        <f t="shared" si="252"/>
        <v/>
      </c>
      <c r="M3228" s="23" t="str">
        <f t="shared" si="253"/>
        <v/>
      </c>
      <c r="N3228" s="23" t="str">
        <f t="shared" si="254"/>
        <v/>
      </c>
    </row>
    <row r="3229" spans="1:14">
      <c r="A3229" s="1" t="str">
        <f>B3229&amp;COUNTIF(B$8:B3229,B3229)</f>
        <v>3217</v>
      </c>
      <c r="B3229" s="1" t="str">
        <f>IF(MONTH(在职员工基本信息!G3226)=$L$4,MONTH(在职员工基本信息!G3226),"")</f>
        <v/>
      </c>
      <c r="D3229" s="1" t="str">
        <f>IFERROR(IF(在职员工基本信息!D3226="","",在职员工基本信息!D3226),"")</f>
        <v/>
      </c>
      <c r="E3229" s="1" t="str">
        <f>IF(在职员工基本信息!E3226="","",在职员工基本信息!E3226)</f>
        <v/>
      </c>
      <c r="F3229" s="23" t="str">
        <f>IF(在职员工基本信息!G3226="","",在职员工基本信息!G3226)</f>
        <v/>
      </c>
      <c r="G3229" s="1" t="str">
        <f>IF(在职员工基本信息!B3226="","",在职员工基本信息!B3226)</f>
        <v/>
      </c>
      <c r="H3229" s="1" t="str">
        <f>IF(在职员工基本信息!C3226="","",在职员工基本信息!C3226)</f>
        <v/>
      </c>
      <c r="J3229" s="23" t="str">
        <f t="shared" si="250"/>
        <v/>
      </c>
      <c r="K3229" s="23" t="str">
        <f t="shared" si="251"/>
        <v/>
      </c>
      <c r="L3229" s="23" t="str">
        <f t="shared" si="252"/>
        <v/>
      </c>
      <c r="M3229" s="23" t="str">
        <f t="shared" si="253"/>
        <v/>
      </c>
      <c r="N3229" s="23" t="str">
        <f t="shared" si="254"/>
        <v/>
      </c>
    </row>
    <row r="3230" spans="1:14">
      <c r="A3230" s="1" t="str">
        <f>B3230&amp;COUNTIF(B$8:B3230,B3230)</f>
        <v>3218</v>
      </c>
      <c r="B3230" s="1" t="str">
        <f>IF(MONTH(在职员工基本信息!G3227)=$L$4,MONTH(在职员工基本信息!G3227),"")</f>
        <v/>
      </c>
      <c r="D3230" s="1" t="str">
        <f>IFERROR(IF(在职员工基本信息!D3227="","",在职员工基本信息!D3227),"")</f>
        <v/>
      </c>
      <c r="E3230" s="1" t="str">
        <f>IF(在职员工基本信息!E3227="","",在职员工基本信息!E3227)</f>
        <v/>
      </c>
      <c r="F3230" s="23" t="str">
        <f>IF(在职员工基本信息!G3227="","",在职员工基本信息!G3227)</f>
        <v/>
      </c>
      <c r="G3230" s="1" t="str">
        <f>IF(在职员工基本信息!B3227="","",在职员工基本信息!B3227)</f>
        <v/>
      </c>
      <c r="H3230" s="1" t="str">
        <f>IF(在职员工基本信息!C3227="","",在职员工基本信息!C3227)</f>
        <v/>
      </c>
      <c r="J3230" s="23" t="str">
        <f t="shared" si="250"/>
        <v/>
      </c>
      <c r="K3230" s="23" t="str">
        <f t="shared" si="251"/>
        <v/>
      </c>
      <c r="L3230" s="23" t="str">
        <f t="shared" si="252"/>
        <v/>
      </c>
      <c r="M3230" s="23" t="str">
        <f t="shared" si="253"/>
        <v/>
      </c>
      <c r="N3230" s="23" t="str">
        <f t="shared" si="254"/>
        <v/>
      </c>
    </row>
    <row r="3231" spans="1:14">
      <c r="A3231" s="1" t="str">
        <f>B3231&amp;COUNTIF(B$8:B3231,B3231)</f>
        <v>3219</v>
      </c>
      <c r="B3231" s="1" t="str">
        <f>IF(MONTH(在职员工基本信息!G3228)=$L$4,MONTH(在职员工基本信息!G3228),"")</f>
        <v/>
      </c>
      <c r="D3231" s="1" t="str">
        <f>IFERROR(IF(在职员工基本信息!D3228="","",在职员工基本信息!D3228),"")</f>
        <v/>
      </c>
      <c r="E3231" s="1" t="str">
        <f>IF(在职员工基本信息!E3228="","",在职员工基本信息!E3228)</f>
        <v/>
      </c>
      <c r="F3231" s="23" t="str">
        <f>IF(在职员工基本信息!G3228="","",在职员工基本信息!G3228)</f>
        <v/>
      </c>
      <c r="G3231" s="1" t="str">
        <f>IF(在职员工基本信息!B3228="","",在职员工基本信息!B3228)</f>
        <v/>
      </c>
      <c r="H3231" s="1" t="str">
        <f>IF(在职员工基本信息!C3228="","",在职员工基本信息!C3228)</f>
        <v/>
      </c>
      <c r="J3231" s="23" t="str">
        <f t="shared" si="250"/>
        <v/>
      </c>
      <c r="K3231" s="23" t="str">
        <f t="shared" si="251"/>
        <v/>
      </c>
      <c r="L3231" s="23" t="str">
        <f t="shared" si="252"/>
        <v/>
      </c>
      <c r="M3231" s="23" t="str">
        <f t="shared" si="253"/>
        <v/>
      </c>
      <c r="N3231" s="23" t="str">
        <f t="shared" si="254"/>
        <v/>
      </c>
    </row>
    <row r="3232" spans="1:14">
      <c r="A3232" s="1" t="str">
        <f>B3232&amp;COUNTIF(B$8:B3232,B3232)</f>
        <v>3220</v>
      </c>
      <c r="B3232" s="1" t="str">
        <f>IF(MONTH(在职员工基本信息!G3229)=$L$4,MONTH(在职员工基本信息!G3229),"")</f>
        <v/>
      </c>
      <c r="D3232" s="1" t="str">
        <f>IFERROR(IF(在职员工基本信息!D3229="","",在职员工基本信息!D3229),"")</f>
        <v/>
      </c>
      <c r="E3232" s="1" t="str">
        <f>IF(在职员工基本信息!E3229="","",在职员工基本信息!E3229)</f>
        <v/>
      </c>
      <c r="F3232" s="23" t="str">
        <f>IF(在职员工基本信息!G3229="","",在职员工基本信息!G3229)</f>
        <v/>
      </c>
      <c r="G3232" s="1" t="str">
        <f>IF(在职员工基本信息!B3229="","",在职员工基本信息!B3229)</f>
        <v/>
      </c>
      <c r="H3232" s="1" t="str">
        <f>IF(在职员工基本信息!C3229="","",在职员工基本信息!C3229)</f>
        <v/>
      </c>
      <c r="J3232" s="23" t="str">
        <f t="shared" si="250"/>
        <v/>
      </c>
      <c r="K3232" s="23" t="str">
        <f t="shared" si="251"/>
        <v/>
      </c>
      <c r="L3232" s="23" t="str">
        <f t="shared" si="252"/>
        <v/>
      </c>
      <c r="M3232" s="23" t="str">
        <f t="shared" si="253"/>
        <v/>
      </c>
      <c r="N3232" s="23" t="str">
        <f t="shared" si="254"/>
        <v/>
      </c>
    </row>
    <row r="3233" spans="1:14">
      <c r="A3233" s="1" t="str">
        <f>B3233&amp;COUNTIF(B$8:B3233,B3233)</f>
        <v>3221</v>
      </c>
      <c r="B3233" s="1" t="str">
        <f>IF(MONTH(在职员工基本信息!G3230)=$L$4,MONTH(在职员工基本信息!G3230),"")</f>
        <v/>
      </c>
      <c r="D3233" s="1" t="str">
        <f>IFERROR(IF(在职员工基本信息!D3230="","",在职员工基本信息!D3230),"")</f>
        <v/>
      </c>
      <c r="E3233" s="1" t="str">
        <f>IF(在职员工基本信息!E3230="","",在职员工基本信息!E3230)</f>
        <v/>
      </c>
      <c r="F3233" s="23" t="str">
        <f>IF(在职员工基本信息!G3230="","",在职员工基本信息!G3230)</f>
        <v/>
      </c>
      <c r="G3233" s="1" t="str">
        <f>IF(在职员工基本信息!B3230="","",在职员工基本信息!B3230)</f>
        <v/>
      </c>
      <c r="H3233" s="1" t="str">
        <f>IF(在职员工基本信息!C3230="","",在职员工基本信息!C3230)</f>
        <v/>
      </c>
      <c r="J3233" s="23" t="str">
        <f t="shared" si="250"/>
        <v/>
      </c>
      <c r="K3233" s="23" t="str">
        <f t="shared" si="251"/>
        <v/>
      </c>
      <c r="L3233" s="23" t="str">
        <f t="shared" si="252"/>
        <v/>
      </c>
      <c r="M3233" s="23" t="str">
        <f t="shared" si="253"/>
        <v/>
      </c>
      <c r="N3233" s="23" t="str">
        <f t="shared" si="254"/>
        <v/>
      </c>
    </row>
    <row r="3234" spans="1:14">
      <c r="A3234" s="1" t="str">
        <f>B3234&amp;COUNTIF(B$8:B3234,B3234)</f>
        <v>3222</v>
      </c>
      <c r="B3234" s="1" t="str">
        <f>IF(MONTH(在职员工基本信息!G3231)=$L$4,MONTH(在职员工基本信息!G3231),"")</f>
        <v/>
      </c>
      <c r="D3234" s="1" t="str">
        <f>IFERROR(IF(在职员工基本信息!D3231="","",在职员工基本信息!D3231),"")</f>
        <v/>
      </c>
      <c r="E3234" s="1" t="str">
        <f>IF(在职员工基本信息!E3231="","",在职员工基本信息!E3231)</f>
        <v/>
      </c>
      <c r="F3234" s="23" t="str">
        <f>IF(在职员工基本信息!G3231="","",在职员工基本信息!G3231)</f>
        <v/>
      </c>
      <c r="G3234" s="1" t="str">
        <f>IF(在职员工基本信息!B3231="","",在职员工基本信息!B3231)</f>
        <v/>
      </c>
      <c r="H3234" s="1" t="str">
        <f>IF(在职员工基本信息!C3231="","",在职员工基本信息!C3231)</f>
        <v/>
      </c>
      <c r="J3234" s="23" t="str">
        <f t="shared" si="250"/>
        <v/>
      </c>
      <c r="K3234" s="23" t="str">
        <f t="shared" si="251"/>
        <v/>
      </c>
      <c r="L3234" s="23" t="str">
        <f t="shared" si="252"/>
        <v/>
      </c>
      <c r="M3234" s="23" t="str">
        <f t="shared" si="253"/>
        <v/>
      </c>
      <c r="N3234" s="23" t="str">
        <f t="shared" si="254"/>
        <v/>
      </c>
    </row>
    <row r="3235" spans="1:14">
      <c r="A3235" s="1" t="str">
        <f>B3235&amp;COUNTIF(B$8:B3235,B3235)</f>
        <v>3223</v>
      </c>
      <c r="B3235" s="1" t="str">
        <f>IF(MONTH(在职员工基本信息!G3232)=$L$4,MONTH(在职员工基本信息!G3232),"")</f>
        <v/>
      </c>
      <c r="D3235" s="1" t="str">
        <f>IFERROR(IF(在职员工基本信息!D3232="","",在职员工基本信息!D3232),"")</f>
        <v/>
      </c>
      <c r="E3235" s="1" t="str">
        <f>IF(在职员工基本信息!E3232="","",在职员工基本信息!E3232)</f>
        <v/>
      </c>
      <c r="F3235" s="23" t="str">
        <f>IF(在职员工基本信息!G3232="","",在职员工基本信息!G3232)</f>
        <v/>
      </c>
      <c r="G3235" s="1" t="str">
        <f>IF(在职员工基本信息!B3232="","",在职员工基本信息!B3232)</f>
        <v/>
      </c>
      <c r="H3235" s="1" t="str">
        <f>IF(在职员工基本信息!C3232="","",在职员工基本信息!C3232)</f>
        <v/>
      </c>
      <c r="J3235" s="23" t="str">
        <f t="shared" si="250"/>
        <v/>
      </c>
      <c r="K3235" s="23" t="str">
        <f t="shared" si="251"/>
        <v/>
      </c>
      <c r="L3235" s="23" t="str">
        <f t="shared" si="252"/>
        <v/>
      </c>
      <c r="M3235" s="23" t="str">
        <f t="shared" si="253"/>
        <v/>
      </c>
      <c r="N3235" s="23" t="str">
        <f t="shared" si="254"/>
        <v/>
      </c>
    </row>
    <row r="3236" spans="1:14">
      <c r="A3236" s="1" t="str">
        <f>B3236&amp;COUNTIF(B$8:B3236,B3236)</f>
        <v>3224</v>
      </c>
      <c r="B3236" s="1" t="str">
        <f>IF(MONTH(在职员工基本信息!G3233)=$L$4,MONTH(在职员工基本信息!G3233),"")</f>
        <v/>
      </c>
      <c r="D3236" s="1" t="str">
        <f>IFERROR(IF(在职员工基本信息!D3233="","",在职员工基本信息!D3233),"")</f>
        <v/>
      </c>
      <c r="E3236" s="1" t="str">
        <f>IF(在职员工基本信息!E3233="","",在职员工基本信息!E3233)</f>
        <v/>
      </c>
      <c r="F3236" s="23" t="str">
        <f>IF(在职员工基本信息!G3233="","",在职员工基本信息!G3233)</f>
        <v/>
      </c>
      <c r="G3236" s="1" t="str">
        <f>IF(在职员工基本信息!B3233="","",在职员工基本信息!B3233)</f>
        <v/>
      </c>
      <c r="H3236" s="1" t="str">
        <f>IF(在职员工基本信息!C3233="","",在职员工基本信息!C3233)</f>
        <v/>
      </c>
      <c r="J3236" s="23" t="str">
        <f t="shared" si="250"/>
        <v/>
      </c>
      <c r="K3236" s="23" t="str">
        <f t="shared" si="251"/>
        <v/>
      </c>
      <c r="L3236" s="23" t="str">
        <f t="shared" si="252"/>
        <v/>
      </c>
      <c r="M3236" s="23" t="str">
        <f t="shared" si="253"/>
        <v/>
      </c>
      <c r="N3236" s="23" t="str">
        <f t="shared" si="254"/>
        <v/>
      </c>
    </row>
    <row r="3237" spans="1:14">
      <c r="A3237" s="1" t="str">
        <f>B3237&amp;COUNTIF(B$8:B3237,B3237)</f>
        <v>3225</v>
      </c>
      <c r="B3237" s="1" t="str">
        <f>IF(MONTH(在职员工基本信息!G3234)=$L$4,MONTH(在职员工基本信息!G3234),"")</f>
        <v/>
      </c>
      <c r="D3237" s="1" t="str">
        <f>IFERROR(IF(在职员工基本信息!D3234="","",在职员工基本信息!D3234),"")</f>
        <v/>
      </c>
      <c r="E3237" s="1" t="str">
        <f>IF(在职员工基本信息!E3234="","",在职员工基本信息!E3234)</f>
        <v/>
      </c>
      <c r="F3237" s="23" t="str">
        <f>IF(在职员工基本信息!G3234="","",在职员工基本信息!G3234)</f>
        <v/>
      </c>
      <c r="G3237" s="1" t="str">
        <f>IF(在职员工基本信息!B3234="","",在职员工基本信息!B3234)</f>
        <v/>
      </c>
      <c r="H3237" s="1" t="str">
        <f>IF(在职员工基本信息!C3234="","",在职员工基本信息!C3234)</f>
        <v/>
      </c>
      <c r="J3237" s="23" t="str">
        <f t="shared" si="250"/>
        <v/>
      </c>
      <c r="K3237" s="23" t="str">
        <f t="shared" si="251"/>
        <v/>
      </c>
      <c r="L3237" s="23" t="str">
        <f t="shared" si="252"/>
        <v/>
      </c>
      <c r="M3237" s="23" t="str">
        <f t="shared" si="253"/>
        <v/>
      </c>
      <c r="N3237" s="23" t="str">
        <f t="shared" si="254"/>
        <v/>
      </c>
    </row>
    <row r="3238" spans="1:14">
      <c r="A3238" s="1" t="str">
        <f>B3238&amp;COUNTIF(B$8:B3238,B3238)</f>
        <v>3226</v>
      </c>
      <c r="B3238" s="1" t="str">
        <f>IF(MONTH(在职员工基本信息!G3235)=$L$4,MONTH(在职员工基本信息!G3235),"")</f>
        <v/>
      </c>
      <c r="D3238" s="1" t="str">
        <f>IFERROR(IF(在职员工基本信息!D3235="","",在职员工基本信息!D3235),"")</f>
        <v/>
      </c>
      <c r="E3238" s="1" t="str">
        <f>IF(在职员工基本信息!E3235="","",在职员工基本信息!E3235)</f>
        <v/>
      </c>
      <c r="F3238" s="23" t="str">
        <f>IF(在职员工基本信息!G3235="","",在职员工基本信息!G3235)</f>
        <v/>
      </c>
      <c r="G3238" s="1" t="str">
        <f>IF(在职员工基本信息!B3235="","",在职员工基本信息!B3235)</f>
        <v/>
      </c>
      <c r="H3238" s="1" t="str">
        <f>IF(在职员工基本信息!C3235="","",在职员工基本信息!C3235)</f>
        <v/>
      </c>
      <c r="J3238" s="23" t="str">
        <f t="shared" si="250"/>
        <v/>
      </c>
      <c r="K3238" s="23" t="str">
        <f t="shared" si="251"/>
        <v/>
      </c>
      <c r="L3238" s="23" t="str">
        <f t="shared" si="252"/>
        <v/>
      </c>
      <c r="M3238" s="23" t="str">
        <f t="shared" si="253"/>
        <v/>
      </c>
      <c r="N3238" s="23" t="str">
        <f t="shared" si="254"/>
        <v/>
      </c>
    </row>
    <row r="3239" spans="1:14">
      <c r="A3239" s="1" t="str">
        <f>B3239&amp;COUNTIF(B$8:B3239,B3239)</f>
        <v>3227</v>
      </c>
      <c r="B3239" s="1" t="str">
        <f>IF(MONTH(在职员工基本信息!G3236)=$L$4,MONTH(在职员工基本信息!G3236),"")</f>
        <v/>
      </c>
      <c r="D3239" s="1" t="str">
        <f>IFERROR(IF(在职员工基本信息!D3236="","",在职员工基本信息!D3236),"")</f>
        <v/>
      </c>
      <c r="E3239" s="1" t="str">
        <f>IF(在职员工基本信息!E3236="","",在职员工基本信息!E3236)</f>
        <v/>
      </c>
      <c r="F3239" s="23" t="str">
        <f>IF(在职员工基本信息!G3236="","",在职员工基本信息!G3236)</f>
        <v/>
      </c>
      <c r="G3239" s="1" t="str">
        <f>IF(在职员工基本信息!B3236="","",在职员工基本信息!B3236)</f>
        <v/>
      </c>
      <c r="H3239" s="1" t="str">
        <f>IF(在职员工基本信息!C3236="","",在职员工基本信息!C3236)</f>
        <v/>
      </c>
      <c r="J3239" s="23" t="str">
        <f t="shared" si="250"/>
        <v/>
      </c>
      <c r="K3239" s="23" t="str">
        <f t="shared" si="251"/>
        <v/>
      </c>
      <c r="L3239" s="23" t="str">
        <f t="shared" si="252"/>
        <v/>
      </c>
      <c r="M3239" s="23" t="str">
        <f t="shared" si="253"/>
        <v/>
      </c>
      <c r="N3239" s="23" t="str">
        <f t="shared" si="254"/>
        <v/>
      </c>
    </row>
    <row r="3240" spans="1:14">
      <c r="A3240" s="1" t="str">
        <f>B3240&amp;COUNTIF(B$8:B3240,B3240)</f>
        <v>3228</v>
      </c>
      <c r="B3240" s="1" t="str">
        <f>IF(MONTH(在职员工基本信息!G3237)=$L$4,MONTH(在职员工基本信息!G3237),"")</f>
        <v/>
      </c>
      <c r="D3240" s="1" t="str">
        <f>IFERROR(IF(在职员工基本信息!D3237="","",在职员工基本信息!D3237),"")</f>
        <v/>
      </c>
      <c r="E3240" s="1" t="str">
        <f>IF(在职员工基本信息!E3237="","",在职员工基本信息!E3237)</f>
        <v/>
      </c>
      <c r="F3240" s="23" t="str">
        <f>IF(在职员工基本信息!G3237="","",在职员工基本信息!G3237)</f>
        <v/>
      </c>
      <c r="G3240" s="1" t="str">
        <f>IF(在职员工基本信息!B3237="","",在职员工基本信息!B3237)</f>
        <v/>
      </c>
      <c r="H3240" s="1" t="str">
        <f>IF(在职员工基本信息!C3237="","",在职员工基本信息!C3237)</f>
        <v/>
      </c>
      <c r="J3240" s="23" t="str">
        <f t="shared" si="250"/>
        <v/>
      </c>
      <c r="K3240" s="23" t="str">
        <f t="shared" si="251"/>
        <v/>
      </c>
      <c r="L3240" s="23" t="str">
        <f t="shared" si="252"/>
        <v/>
      </c>
      <c r="M3240" s="23" t="str">
        <f t="shared" si="253"/>
        <v/>
      </c>
      <c r="N3240" s="23" t="str">
        <f t="shared" si="254"/>
        <v/>
      </c>
    </row>
    <row r="3241" spans="1:14">
      <c r="A3241" s="1" t="str">
        <f>B3241&amp;COUNTIF(B$8:B3241,B3241)</f>
        <v>3229</v>
      </c>
      <c r="B3241" s="1" t="str">
        <f>IF(MONTH(在职员工基本信息!G3238)=$L$4,MONTH(在职员工基本信息!G3238),"")</f>
        <v/>
      </c>
      <c r="D3241" s="1" t="str">
        <f>IFERROR(IF(在职员工基本信息!D3238="","",在职员工基本信息!D3238),"")</f>
        <v/>
      </c>
      <c r="E3241" s="1" t="str">
        <f>IF(在职员工基本信息!E3238="","",在职员工基本信息!E3238)</f>
        <v/>
      </c>
      <c r="F3241" s="23" t="str">
        <f>IF(在职员工基本信息!G3238="","",在职员工基本信息!G3238)</f>
        <v/>
      </c>
      <c r="G3241" s="1" t="str">
        <f>IF(在职员工基本信息!B3238="","",在职员工基本信息!B3238)</f>
        <v/>
      </c>
      <c r="H3241" s="1" t="str">
        <f>IF(在职员工基本信息!C3238="","",在职员工基本信息!C3238)</f>
        <v/>
      </c>
      <c r="J3241" s="23" t="str">
        <f t="shared" si="250"/>
        <v/>
      </c>
      <c r="K3241" s="23" t="str">
        <f t="shared" si="251"/>
        <v/>
      </c>
      <c r="L3241" s="23" t="str">
        <f t="shared" si="252"/>
        <v/>
      </c>
      <c r="M3241" s="23" t="str">
        <f t="shared" si="253"/>
        <v/>
      </c>
      <c r="N3241" s="23" t="str">
        <f t="shared" si="254"/>
        <v/>
      </c>
    </row>
    <row r="3242" spans="1:14">
      <c r="A3242" s="1" t="str">
        <f>B3242&amp;COUNTIF(B$8:B3242,B3242)</f>
        <v>3230</v>
      </c>
      <c r="B3242" s="1" t="str">
        <f>IF(MONTH(在职员工基本信息!G3239)=$L$4,MONTH(在职员工基本信息!G3239),"")</f>
        <v/>
      </c>
      <c r="D3242" s="1" t="str">
        <f>IFERROR(IF(在职员工基本信息!D3239="","",在职员工基本信息!D3239),"")</f>
        <v/>
      </c>
      <c r="E3242" s="1" t="str">
        <f>IF(在职员工基本信息!E3239="","",在职员工基本信息!E3239)</f>
        <v/>
      </c>
      <c r="F3242" s="23" t="str">
        <f>IF(在职员工基本信息!G3239="","",在职员工基本信息!G3239)</f>
        <v/>
      </c>
      <c r="G3242" s="1" t="str">
        <f>IF(在职员工基本信息!B3239="","",在职员工基本信息!B3239)</f>
        <v/>
      </c>
      <c r="H3242" s="1" t="str">
        <f>IF(在职员工基本信息!C3239="","",在职员工基本信息!C3239)</f>
        <v/>
      </c>
      <c r="J3242" s="23" t="str">
        <f t="shared" si="250"/>
        <v/>
      </c>
      <c r="K3242" s="23" t="str">
        <f t="shared" si="251"/>
        <v/>
      </c>
      <c r="L3242" s="23" t="str">
        <f t="shared" si="252"/>
        <v/>
      </c>
      <c r="M3242" s="23" t="str">
        <f t="shared" si="253"/>
        <v/>
      </c>
      <c r="N3242" s="23" t="str">
        <f t="shared" si="254"/>
        <v/>
      </c>
    </row>
    <row r="3243" spans="1:14">
      <c r="A3243" s="1" t="str">
        <f>B3243&amp;COUNTIF(B$8:B3243,B3243)</f>
        <v>3231</v>
      </c>
      <c r="B3243" s="1" t="str">
        <f>IF(MONTH(在职员工基本信息!G3240)=$L$4,MONTH(在职员工基本信息!G3240),"")</f>
        <v/>
      </c>
      <c r="D3243" s="1" t="str">
        <f>IFERROR(IF(在职员工基本信息!D3240="","",在职员工基本信息!D3240),"")</f>
        <v/>
      </c>
      <c r="E3243" s="1" t="str">
        <f>IF(在职员工基本信息!E3240="","",在职员工基本信息!E3240)</f>
        <v/>
      </c>
      <c r="F3243" s="23" t="str">
        <f>IF(在职员工基本信息!G3240="","",在职员工基本信息!G3240)</f>
        <v/>
      </c>
      <c r="G3243" s="1" t="str">
        <f>IF(在职员工基本信息!B3240="","",在职员工基本信息!B3240)</f>
        <v/>
      </c>
      <c r="H3243" s="1" t="str">
        <f>IF(在职员工基本信息!C3240="","",在职员工基本信息!C3240)</f>
        <v/>
      </c>
      <c r="J3243" s="23" t="str">
        <f t="shared" si="250"/>
        <v/>
      </c>
      <c r="K3243" s="23" t="str">
        <f t="shared" si="251"/>
        <v/>
      </c>
      <c r="L3243" s="23" t="str">
        <f t="shared" si="252"/>
        <v/>
      </c>
      <c r="M3243" s="23" t="str">
        <f t="shared" si="253"/>
        <v/>
      </c>
      <c r="N3243" s="23" t="str">
        <f t="shared" si="254"/>
        <v/>
      </c>
    </row>
    <row r="3244" spans="1:14">
      <c r="A3244" s="1" t="str">
        <f>B3244&amp;COUNTIF(B$8:B3244,B3244)</f>
        <v>3232</v>
      </c>
      <c r="B3244" s="1" t="str">
        <f>IF(MONTH(在职员工基本信息!G3241)=$L$4,MONTH(在职员工基本信息!G3241),"")</f>
        <v/>
      </c>
      <c r="D3244" s="1" t="str">
        <f>IFERROR(IF(在职员工基本信息!D3241="","",在职员工基本信息!D3241),"")</f>
        <v/>
      </c>
      <c r="E3244" s="1" t="str">
        <f>IF(在职员工基本信息!E3241="","",在职员工基本信息!E3241)</f>
        <v/>
      </c>
      <c r="F3244" s="23" t="str">
        <f>IF(在职员工基本信息!G3241="","",在职员工基本信息!G3241)</f>
        <v/>
      </c>
      <c r="G3244" s="1" t="str">
        <f>IF(在职员工基本信息!B3241="","",在职员工基本信息!B3241)</f>
        <v/>
      </c>
      <c r="H3244" s="1" t="str">
        <f>IF(在职员工基本信息!C3241="","",在职员工基本信息!C3241)</f>
        <v/>
      </c>
      <c r="J3244" s="23" t="str">
        <f t="shared" si="250"/>
        <v/>
      </c>
      <c r="K3244" s="23" t="str">
        <f t="shared" si="251"/>
        <v/>
      </c>
      <c r="L3244" s="23" t="str">
        <f t="shared" si="252"/>
        <v/>
      </c>
      <c r="M3244" s="23" t="str">
        <f t="shared" si="253"/>
        <v/>
      </c>
      <c r="N3244" s="23" t="str">
        <f t="shared" si="254"/>
        <v/>
      </c>
    </row>
    <row r="3245" spans="1:14">
      <c r="A3245" s="1" t="str">
        <f>B3245&amp;COUNTIF(B$8:B3245,B3245)</f>
        <v>3233</v>
      </c>
      <c r="B3245" s="1" t="str">
        <f>IF(MONTH(在职员工基本信息!G3242)=$L$4,MONTH(在职员工基本信息!G3242),"")</f>
        <v/>
      </c>
      <c r="D3245" s="1" t="str">
        <f>IFERROR(IF(在职员工基本信息!D3242="","",在职员工基本信息!D3242),"")</f>
        <v/>
      </c>
      <c r="E3245" s="1" t="str">
        <f>IF(在职员工基本信息!E3242="","",在职员工基本信息!E3242)</f>
        <v/>
      </c>
      <c r="F3245" s="23" t="str">
        <f>IF(在职员工基本信息!G3242="","",在职员工基本信息!G3242)</f>
        <v/>
      </c>
      <c r="G3245" s="1" t="str">
        <f>IF(在职员工基本信息!B3242="","",在职员工基本信息!B3242)</f>
        <v/>
      </c>
      <c r="H3245" s="1" t="str">
        <f>IF(在职员工基本信息!C3242="","",在职员工基本信息!C3242)</f>
        <v/>
      </c>
      <c r="J3245" s="23" t="str">
        <f t="shared" si="250"/>
        <v/>
      </c>
      <c r="K3245" s="23" t="str">
        <f t="shared" si="251"/>
        <v/>
      </c>
      <c r="L3245" s="23" t="str">
        <f t="shared" si="252"/>
        <v/>
      </c>
      <c r="M3245" s="23" t="str">
        <f t="shared" si="253"/>
        <v/>
      </c>
      <c r="N3245" s="23" t="str">
        <f t="shared" si="254"/>
        <v/>
      </c>
    </row>
    <row r="3246" spans="1:14">
      <c r="A3246" s="1" t="str">
        <f>B3246&amp;COUNTIF(B$8:B3246,B3246)</f>
        <v>3234</v>
      </c>
      <c r="B3246" s="1" t="str">
        <f>IF(MONTH(在职员工基本信息!G3243)=$L$4,MONTH(在职员工基本信息!G3243),"")</f>
        <v/>
      </c>
      <c r="D3246" s="1" t="str">
        <f>IFERROR(IF(在职员工基本信息!D3243="","",在职员工基本信息!D3243),"")</f>
        <v/>
      </c>
      <c r="E3246" s="1" t="str">
        <f>IF(在职员工基本信息!E3243="","",在职员工基本信息!E3243)</f>
        <v/>
      </c>
      <c r="F3246" s="23" t="str">
        <f>IF(在职员工基本信息!G3243="","",在职员工基本信息!G3243)</f>
        <v/>
      </c>
      <c r="G3246" s="1" t="str">
        <f>IF(在职员工基本信息!B3243="","",在职员工基本信息!B3243)</f>
        <v/>
      </c>
      <c r="H3246" s="1" t="str">
        <f>IF(在职员工基本信息!C3243="","",在职员工基本信息!C3243)</f>
        <v/>
      </c>
      <c r="J3246" s="23" t="str">
        <f t="shared" si="250"/>
        <v/>
      </c>
      <c r="K3246" s="23" t="str">
        <f t="shared" si="251"/>
        <v/>
      </c>
      <c r="L3246" s="23" t="str">
        <f t="shared" si="252"/>
        <v/>
      </c>
      <c r="M3246" s="23" t="str">
        <f t="shared" si="253"/>
        <v/>
      </c>
      <c r="N3246" s="23" t="str">
        <f t="shared" si="254"/>
        <v/>
      </c>
    </row>
    <row r="3247" spans="1:14">
      <c r="A3247" s="1" t="str">
        <f>B3247&amp;COUNTIF(B$8:B3247,B3247)</f>
        <v>3235</v>
      </c>
      <c r="B3247" s="1" t="str">
        <f>IF(MONTH(在职员工基本信息!G3244)=$L$4,MONTH(在职员工基本信息!G3244),"")</f>
        <v/>
      </c>
      <c r="D3247" s="1" t="str">
        <f>IFERROR(IF(在职员工基本信息!D3244="","",在职员工基本信息!D3244),"")</f>
        <v/>
      </c>
      <c r="E3247" s="1" t="str">
        <f>IF(在职员工基本信息!E3244="","",在职员工基本信息!E3244)</f>
        <v/>
      </c>
      <c r="F3247" s="23" t="str">
        <f>IF(在职员工基本信息!G3244="","",在职员工基本信息!G3244)</f>
        <v/>
      </c>
      <c r="G3247" s="1" t="str">
        <f>IF(在职员工基本信息!B3244="","",在职员工基本信息!B3244)</f>
        <v/>
      </c>
      <c r="H3247" s="1" t="str">
        <f>IF(在职员工基本信息!C3244="","",在职员工基本信息!C3244)</f>
        <v/>
      </c>
      <c r="J3247" s="23" t="str">
        <f t="shared" si="250"/>
        <v/>
      </c>
      <c r="K3247" s="23" t="str">
        <f t="shared" si="251"/>
        <v/>
      </c>
      <c r="L3247" s="23" t="str">
        <f t="shared" si="252"/>
        <v/>
      </c>
      <c r="M3247" s="23" t="str">
        <f t="shared" si="253"/>
        <v/>
      </c>
      <c r="N3247" s="23" t="str">
        <f t="shared" si="254"/>
        <v/>
      </c>
    </row>
    <row r="3248" spans="1:14">
      <c r="A3248" s="1" t="str">
        <f>B3248&amp;COUNTIF(B$8:B3248,B3248)</f>
        <v>3236</v>
      </c>
      <c r="B3248" s="1" t="str">
        <f>IF(MONTH(在职员工基本信息!G3245)=$L$4,MONTH(在职员工基本信息!G3245),"")</f>
        <v/>
      </c>
      <c r="D3248" s="1" t="str">
        <f>IFERROR(IF(在职员工基本信息!D3245="","",在职员工基本信息!D3245),"")</f>
        <v/>
      </c>
      <c r="E3248" s="1" t="str">
        <f>IF(在职员工基本信息!E3245="","",在职员工基本信息!E3245)</f>
        <v/>
      </c>
      <c r="F3248" s="23" t="str">
        <f>IF(在职员工基本信息!G3245="","",在职员工基本信息!G3245)</f>
        <v/>
      </c>
      <c r="G3248" s="1" t="str">
        <f>IF(在职员工基本信息!B3245="","",在职员工基本信息!B3245)</f>
        <v/>
      </c>
      <c r="H3248" s="1" t="str">
        <f>IF(在职员工基本信息!C3245="","",在职员工基本信息!C3245)</f>
        <v/>
      </c>
      <c r="J3248" s="23" t="str">
        <f t="shared" si="250"/>
        <v/>
      </c>
      <c r="K3248" s="23" t="str">
        <f t="shared" si="251"/>
        <v/>
      </c>
      <c r="L3248" s="23" t="str">
        <f t="shared" si="252"/>
        <v/>
      </c>
      <c r="M3248" s="23" t="str">
        <f t="shared" si="253"/>
        <v/>
      </c>
      <c r="N3248" s="23" t="str">
        <f t="shared" si="254"/>
        <v/>
      </c>
    </row>
    <row r="3249" spans="1:14">
      <c r="A3249" s="1" t="str">
        <f>B3249&amp;COUNTIF(B$8:B3249,B3249)</f>
        <v>3237</v>
      </c>
      <c r="B3249" s="1" t="str">
        <f>IF(MONTH(在职员工基本信息!G3246)=$L$4,MONTH(在职员工基本信息!G3246),"")</f>
        <v/>
      </c>
      <c r="D3249" s="1" t="str">
        <f>IFERROR(IF(在职员工基本信息!D3246="","",在职员工基本信息!D3246),"")</f>
        <v/>
      </c>
      <c r="E3249" s="1" t="str">
        <f>IF(在职员工基本信息!E3246="","",在职员工基本信息!E3246)</f>
        <v/>
      </c>
      <c r="F3249" s="23" t="str">
        <f>IF(在职员工基本信息!G3246="","",在职员工基本信息!G3246)</f>
        <v/>
      </c>
      <c r="G3249" s="1" t="str">
        <f>IF(在职员工基本信息!B3246="","",在职员工基本信息!B3246)</f>
        <v/>
      </c>
      <c r="H3249" s="1" t="str">
        <f>IF(在职员工基本信息!C3246="","",在职员工基本信息!C3246)</f>
        <v/>
      </c>
      <c r="J3249" s="23" t="str">
        <f t="shared" si="250"/>
        <v/>
      </c>
      <c r="K3249" s="23" t="str">
        <f t="shared" si="251"/>
        <v/>
      </c>
      <c r="L3249" s="23" t="str">
        <f t="shared" si="252"/>
        <v/>
      </c>
      <c r="M3249" s="23" t="str">
        <f t="shared" si="253"/>
        <v/>
      </c>
      <c r="N3249" s="23" t="str">
        <f t="shared" si="254"/>
        <v/>
      </c>
    </row>
    <row r="3250" spans="1:14">
      <c r="A3250" s="1" t="str">
        <f>B3250&amp;COUNTIF(B$8:B3250,B3250)</f>
        <v>3238</v>
      </c>
      <c r="B3250" s="1" t="str">
        <f>IF(MONTH(在职员工基本信息!G3247)=$L$4,MONTH(在职员工基本信息!G3247),"")</f>
        <v/>
      </c>
      <c r="D3250" s="1" t="str">
        <f>IFERROR(IF(在职员工基本信息!D3247="","",在职员工基本信息!D3247),"")</f>
        <v/>
      </c>
      <c r="E3250" s="1" t="str">
        <f>IF(在职员工基本信息!E3247="","",在职员工基本信息!E3247)</f>
        <v/>
      </c>
      <c r="F3250" s="23" t="str">
        <f>IF(在职员工基本信息!G3247="","",在职员工基本信息!G3247)</f>
        <v/>
      </c>
      <c r="G3250" s="1" t="str">
        <f>IF(在职员工基本信息!B3247="","",在职员工基本信息!B3247)</f>
        <v/>
      </c>
      <c r="H3250" s="1" t="str">
        <f>IF(在职员工基本信息!C3247="","",在职员工基本信息!C3247)</f>
        <v/>
      </c>
      <c r="J3250" s="23" t="str">
        <f t="shared" si="250"/>
        <v/>
      </c>
      <c r="K3250" s="23" t="str">
        <f t="shared" si="251"/>
        <v/>
      </c>
      <c r="L3250" s="23" t="str">
        <f t="shared" si="252"/>
        <v/>
      </c>
      <c r="M3250" s="23" t="str">
        <f t="shared" si="253"/>
        <v/>
      </c>
      <c r="N3250" s="23" t="str">
        <f t="shared" si="254"/>
        <v/>
      </c>
    </row>
    <row r="3251" spans="1:14">
      <c r="A3251" s="1" t="str">
        <f>B3251&amp;COUNTIF(B$8:B3251,B3251)</f>
        <v>3239</v>
      </c>
      <c r="B3251" s="1" t="str">
        <f>IF(MONTH(在职员工基本信息!G3248)=$L$4,MONTH(在职员工基本信息!G3248),"")</f>
        <v/>
      </c>
      <c r="D3251" s="1" t="str">
        <f>IFERROR(IF(在职员工基本信息!D3248="","",在职员工基本信息!D3248),"")</f>
        <v/>
      </c>
      <c r="E3251" s="1" t="str">
        <f>IF(在职员工基本信息!E3248="","",在职员工基本信息!E3248)</f>
        <v/>
      </c>
      <c r="F3251" s="23" t="str">
        <f>IF(在职员工基本信息!G3248="","",在职员工基本信息!G3248)</f>
        <v/>
      </c>
      <c r="G3251" s="1" t="str">
        <f>IF(在职员工基本信息!B3248="","",在职员工基本信息!B3248)</f>
        <v/>
      </c>
      <c r="H3251" s="1" t="str">
        <f>IF(在职员工基本信息!C3248="","",在职员工基本信息!C3248)</f>
        <v/>
      </c>
      <c r="J3251" s="23" t="str">
        <f t="shared" si="250"/>
        <v/>
      </c>
      <c r="K3251" s="23" t="str">
        <f t="shared" si="251"/>
        <v/>
      </c>
      <c r="L3251" s="23" t="str">
        <f t="shared" si="252"/>
        <v/>
      </c>
      <c r="M3251" s="23" t="str">
        <f t="shared" si="253"/>
        <v/>
      </c>
      <c r="N3251" s="23" t="str">
        <f t="shared" si="254"/>
        <v/>
      </c>
    </row>
    <row r="3252" spans="1:14">
      <c r="A3252" s="1" t="str">
        <f>B3252&amp;COUNTIF(B$8:B3252,B3252)</f>
        <v>3240</v>
      </c>
      <c r="B3252" s="1" t="str">
        <f>IF(MONTH(在职员工基本信息!G3249)=$L$4,MONTH(在职员工基本信息!G3249),"")</f>
        <v/>
      </c>
      <c r="D3252" s="1" t="str">
        <f>IFERROR(IF(在职员工基本信息!D3249="","",在职员工基本信息!D3249),"")</f>
        <v/>
      </c>
      <c r="E3252" s="1" t="str">
        <f>IF(在职员工基本信息!E3249="","",在职员工基本信息!E3249)</f>
        <v/>
      </c>
      <c r="F3252" s="23" t="str">
        <f>IF(在职员工基本信息!G3249="","",在职员工基本信息!G3249)</f>
        <v/>
      </c>
      <c r="G3252" s="1" t="str">
        <f>IF(在职员工基本信息!B3249="","",在职员工基本信息!B3249)</f>
        <v/>
      </c>
      <c r="H3252" s="1" t="str">
        <f>IF(在职员工基本信息!C3249="","",在职员工基本信息!C3249)</f>
        <v/>
      </c>
      <c r="J3252" s="23" t="str">
        <f t="shared" si="250"/>
        <v/>
      </c>
      <c r="K3252" s="23" t="str">
        <f t="shared" si="251"/>
        <v/>
      </c>
      <c r="L3252" s="23" t="str">
        <f t="shared" si="252"/>
        <v/>
      </c>
      <c r="M3252" s="23" t="str">
        <f t="shared" si="253"/>
        <v/>
      </c>
      <c r="N3252" s="23" t="str">
        <f t="shared" si="254"/>
        <v/>
      </c>
    </row>
    <row r="3253" spans="1:14">
      <c r="A3253" s="1" t="str">
        <f>B3253&amp;COUNTIF(B$8:B3253,B3253)</f>
        <v>3241</v>
      </c>
      <c r="B3253" s="1" t="str">
        <f>IF(MONTH(在职员工基本信息!G3250)=$L$4,MONTH(在职员工基本信息!G3250),"")</f>
        <v/>
      </c>
      <c r="D3253" s="1" t="str">
        <f>IFERROR(IF(在职员工基本信息!D3250="","",在职员工基本信息!D3250),"")</f>
        <v/>
      </c>
      <c r="E3253" s="1" t="str">
        <f>IF(在职员工基本信息!E3250="","",在职员工基本信息!E3250)</f>
        <v/>
      </c>
      <c r="F3253" s="23" t="str">
        <f>IF(在职员工基本信息!G3250="","",在职员工基本信息!G3250)</f>
        <v/>
      </c>
      <c r="G3253" s="1" t="str">
        <f>IF(在职员工基本信息!B3250="","",在职员工基本信息!B3250)</f>
        <v/>
      </c>
      <c r="H3253" s="1" t="str">
        <f>IF(在职员工基本信息!C3250="","",在职员工基本信息!C3250)</f>
        <v/>
      </c>
      <c r="J3253" s="23" t="str">
        <f t="shared" si="250"/>
        <v/>
      </c>
      <c r="K3253" s="23" t="str">
        <f t="shared" si="251"/>
        <v/>
      </c>
      <c r="L3253" s="23" t="str">
        <f t="shared" si="252"/>
        <v/>
      </c>
      <c r="M3253" s="23" t="str">
        <f t="shared" si="253"/>
        <v/>
      </c>
      <c r="N3253" s="23" t="str">
        <f t="shared" si="254"/>
        <v/>
      </c>
    </row>
    <row r="3254" spans="1:14">
      <c r="A3254" s="1" t="str">
        <f>B3254&amp;COUNTIF(B$8:B3254,B3254)</f>
        <v>3242</v>
      </c>
      <c r="B3254" s="1" t="str">
        <f>IF(MONTH(在职员工基本信息!G3251)=$L$4,MONTH(在职员工基本信息!G3251),"")</f>
        <v/>
      </c>
      <c r="D3254" s="1" t="str">
        <f>IFERROR(IF(在职员工基本信息!D3251="","",在职员工基本信息!D3251),"")</f>
        <v/>
      </c>
      <c r="E3254" s="1" t="str">
        <f>IF(在职员工基本信息!E3251="","",在职员工基本信息!E3251)</f>
        <v/>
      </c>
      <c r="F3254" s="23" t="str">
        <f>IF(在职员工基本信息!G3251="","",在职员工基本信息!G3251)</f>
        <v/>
      </c>
      <c r="G3254" s="1" t="str">
        <f>IF(在职员工基本信息!B3251="","",在职员工基本信息!B3251)</f>
        <v/>
      </c>
      <c r="H3254" s="1" t="str">
        <f>IF(在职员工基本信息!C3251="","",在职员工基本信息!C3251)</f>
        <v/>
      </c>
      <c r="J3254" s="23" t="str">
        <f t="shared" si="250"/>
        <v/>
      </c>
      <c r="K3254" s="23" t="str">
        <f t="shared" si="251"/>
        <v/>
      </c>
      <c r="L3254" s="23" t="str">
        <f t="shared" si="252"/>
        <v/>
      </c>
      <c r="M3254" s="23" t="str">
        <f t="shared" si="253"/>
        <v/>
      </c>
      <c r="N3254" s="23" t="str">
        <f t="shared" si="254"/>
        <v/>
      </c>
    </row>
    <row r="3255" spans="1:14">
      <c r="A3255" s="1" t="str">
        <f>B3255&amp;COUNTIF(B$8:B3255,B3255)</f>
        <v>3243</v>
      </c>
      <c r="B3255" s="1" t="str">
        <f>IF(MONTH(在职员工基本信息!G3252)=$L$4,MONTH(在职员工基本信息!G3252),"")</f>
        <v/>
      </c>
      <c r="D3255" s="1" t="str">
        <f>IFERROR(IF(在职员工基本信息!D3252="","",在职员工基本信息!D3252),"")</f>
        <v/>
      </c>
      <c r="E3255" s="1" t="str">
        <f>IF(在职员工基本信息!E3252="","",在职员工基本信息!E3252)</f>
        <v/>
      </c>
      <c r="F3255" s="23" t="str">
        <f>IF(在职员工基本信息!G3252="","",在职员工基本信息!G3252)</f>
        <v/>
      </c>
      <c r="G3255" s="1" t="str">
        <f>IF(在职员工基本信息!B3252="","",在职员工基本信息!B3252)</f>
        <v/>
      </c>
      <c r="H3255" s="1" t="str">
        <f>IF(在职员工基本信息!C3252="","",在职员工基本信息!C3252)</f>
        <v/>
      </c>
      <c r="J3255" s="23" t="str">
        <f t="shared" si="250"/>
        <v/>
      </c>
      <c r="K3255" s="23" t="str">
        <f t="shared" si="251"/>
        <v/>
      </c>
      <c r="L3255" s="23" t="str">
        <f t="shared" si="252"/>
        <v/>
      </c>
      <c r="M3255" s="23" t="str">
        <f t="shared" si="253"/>
        <v/>
      </c>
      <c r="N3255" s="23" t="str">
        <f t="shared" si="254"/>
        <v/>
      </c>
    </row>
    <row r="3256" spans="1:14">
      <c r="A3256" s="1" t="str">
        <f>B3256&amp;COUNTIF(B$8:B3256,B3256)</f>
        <v>3244</v>
      </c>
      <c r="B3256" s="1" t="str">
        <f>IF(MONTH(在职员工基本信息!G3253)=$L$4,MONTH(在职员工基本信息!G3253),"")</f>
        <v/>
      </c>
      <c r="D3256" s="1" t="str">
        <f>IFERROR(IF(在职员工基本信息!D3253="","",在职员工基本信息!D3253),"")</f>
        <v/>
      </c>
      <c r="E3256" s="1" t="str">
        <f>IF(在职员工基本信息!E3253="","",在职员工基本信息!E3253)</f>
        <v/>
      </c>
      <c r="F3256" s="23" t="str">
        <f>IF(在职员工基本信息!G3253="","",在职员工基本信息!G3253)</f>
        <v/>
      </c>
      <c r="G3256" s="1" t="str">
        <f>IF(在职员工基本信息!B3253="","",在职员工基本信息!B3253)</f>
        <v/>
      </c>
      <c r="H3256" s="1" t="str">
        <f>IF(在职员工基本信息!C3253="","",在职员工基本信息!C3253)</f>
        <v/>
      </c>
      <c r="J3256" s="23" t="str">
        <f t="shared" si="250"/>
        <v/>
      </c>
      <c r="K3256" s="23" t="str">
        <f t="shared" si="251"/>
        <v/>
      </c>
      <c r="L3256" s="23" t="str">
        <f t="shared" si="252"/>
        <v/>
      </c>
      <c r="M3256" s="23" t="str">
        <f t="shared" si="253"/>
        <v/>
      </c>
      <c r="N3256" s="23" t="str">
        <f t="shared" si="254"/>
        <v/>
      </c>
    </row>
    <row r="3257" spans="1:14">
      <c r="A3257" s="1" t="str">
        <f>B3257&amp;COUNTIF(B$8:B3257,B3257)</f>
        <v>3245</v>
      </c>
      <c r="B3257" s="1" t="str">
        <f>IF(MONTH(在职员工基本信息!G3254)=$L$4,MONTH(在职员工基本信息!G3254),"")</f>
        <v/>
      </c>
      <c r="D3257" s="1" t="str">
        <f>IFERROR(IF(在职员工基本信息!D3254="","",在职员工基本信息!D3254),"")</f>
        <v/>
      </c>
      <c r="E3257" s="1" t="str">
        <f>IF(在职员工基本信息!E3254="","",在职员工基本信息!E3254)</f>
        <v/>
      </c>
      <c r="F3257" s="23" t="str">
        <f>IF(在职员工基本信息!G3254="","",在职员工基本信息!G3254)</f>
        <v/>
      </c>
      <c r="G3257" s="1" t="str">
        <f>IF(在职员工基本信息!B3254="","",在职员工基本信息!B3254)</f>
        <v/>
      </c>
      <c r="H3257" s="1" t="str">
        <f>IF(在职员工基本信息!C3254="","",在职员工基本信息!C3254)</f>
        <v/>
      </c>
      <c r="J3257" s="23" t="str">
        <f t="shared" si="250"/>
        <v/>
      </c>
      <c r="K3257" s="23" t="str">
        <f t="shared" si="251"/>
        <v/>
      </c>
      <c r="L3257" s="23" t="str">
        <f t="shared" si="252"/>
        <v/>
      </c>
      <c r="M3257" s="23" t="str">
        <f t="shared" si="253"/>
        <v/>
      </c>
      <c r="N3257" s="23" t="str">
        <f t="shared" si="254"/>
        <v/>
      </c>
    </row>
    <row r="3258" spans="1:14">
      <c r="A3258" s="1" t="str">
        <f>B3258&amp;COUNTIF(B$8:B3258,B3258)</f>
        <v>3246</v>
      </c>
      <c r="B3258" s="1" t="str">
        <f>IF(MONTH(在职员工基本信息!G3255)=$L$4,MONTH(在职员工基本信息!G3255),"")</f>
        <v/>
      </c>
      <c r="D3258" s="1" t="str">
        <f>IFERROR(IF(在职员工基本信息!D3255="","",在职员工基本信息!D3255),"")</f>
        <v/>
      </c>
      <c r="E3258" s="1" t="str">
        <f>IF(在职员工基本信息!E3255="","",在职员工基本信息!E3255)</f>
        <v/>
      </c>
      <c r="F3258" s="23" t="str">
        <f>IF(在职员工基本信息!G3255="","",在职员工基本信息!G3255)</f>
        <v/>
      </c>
      <c r="G3258" s="1" t="str">
        <f>IF(在职员工基本信息!B3255="","",在职员工基本信息!B3255)</f>
        <v/>
      </c>
      <c r="H3258" s="1" t="str">
        <f>IF(在职员工基本信息!C3255="","",在职员工基本信息!C3255)</f>
        <v/>
      </c>
      <c r="J3258" s="23" t="str">
        <f t="shared" si="250"/>
        <v/>
      </c>
      <c r="K3258" s="23" t="str">
        <f t="shared" si="251"/>
        <v/>
      </c>
      <c r="L3258" s="23" t="str">
        <f t="shared" si="252"/>
        <v/>
      </c>
      <c r="M3258" s="23" t="str">
        <f t="shared" si="253"/>
        <v/>
      </c>
      <c r="N3258" s="23" t="str">
        <f t="shared" si="254"/>
        <v/>
      </c>
    </row>
    <row r="3259" spans="1:14">
      <c r="A3259" s="1" t="str">
        <f>B3259&amp;COUNTIF(B$8:B3259,B3259)</f>
        <v>3247</v>
      </c>
      <c r="B3259" s="1" t="str">
        <f>IF(MONTH(在职员工基本信息!G3256)=$L$4,MONTH(在职员工基本信息!G3256),"")</f>
        <v/>
      </c>
      <c r="D3259" s="1" t="str">
        <f>IFERROR(IF(在职员工基本信息!D3256="","",在职员工基本信息!D3256),"")</f>
        <v/>
      </c>
      <c r="E3259" s="1" t="str">
        <f>IF(在职员工基本信息!E3256="","",在职员工基本信息!E3256)</f>
        <v/>
      </c>
      <c r="F3259" s="23" t="str">
        <f>IF(在职员工基本信息!G3256="","",在职员工基本信息!G3256)</f>
        <v/>
      </c>
      <c r="G3259" s="1" t="str">
        <f>IF(在职员工基本信息!B3256="","",在职员工基本信息!B3256)</f>
        <v/>
      </c>
      <c r="H3259" s="1" t="str">
        <f>IF(在职员工基本信息!C3256="","",在职员工基本信息!C3256)</f>
        <v/>
      </c>
      <c r="J3259" s="23" t="str">
        <f t="shared" si="250"/>
        <v/>
      </c>
      <c r="K3259" s="23" t="str">
        <f t="shared" si="251"/>
        <v/>
      </c>
      <c r="L3259" s="23" t="str">
        <f t="shared" si="252"/>
        <v/>
      </c>
      <c r="M3259" s="23" t="str">
        <f t="shared" si="253"/>
        <v/>
      </c>
      <c r="N3259" s="23" t="str">
        <f t="shared" si="254"/>
        <v/>
      </c>
    </row>
    <row r="3260" spans="1:14">
      <c r="A3260" s="1" t="str">
        <f>B3260&amp;COUNTIF(B$8:B3260,B3260)</f>
        <v>3248</v>
      </c>
      <c r="B3260" s="1" t="str">
        <f>IF(MONTH(在职员工基本信息!G3257)=$L$4,MONTH(在职员工基本信息!G3257),"")</f>
        <v/>
      </c>
      <c r="D3260" s="1" t="str">
        <f>IFERROR(IF(在职员工基本信息!D3257="","",在职员工基本信息!D3257),"")</f>
        <v/>
      </c>
      <c r="E3260" s="1" t="str">
        <f>IF(在职员工基本信息!E3257="","",在职员工基本信息!E3257)</f>
        <v/>
      </c>
      <c r="F3260" s="23" t="str">
        <f>IF(在职员工基本信息!G3257="","",在职员工基本信息!G3257)</f>
        <v/>
      </c>
      <c r="G3260" s="1" t="str">
        <f>IF(在职员工基本信息!B3257="","",在职员工基本信息!B3257)</f>
        <v/>
      </c>
      <c r="H3260" s="1" t="str">
        <f>IF(在职员工基本信息!C3257="","",在职员工基本信息!C3257)</f>
        <v/>
      </c>
      <c r="J3260" s="23" t="str">
        <f t="shared" si="250"/>
        <v/>
      </c>
      <c r="K3260" s="23" t="str">
        <f t="shared" si="251"/>
        <v/>
      </c>
      <c r="L3260" s="23" t="str">
        <f t="shared" si="252"/>
        <v/>
      </c>
      <c r="M3260" s="23" t="str">
        <f t="shared" si="253"/>
        <v/>
      </c>
      <c r="N3260" s="23" t="str">
        <f t="shared" si="254"/>
        <v/>
      </c>
    </row>
    <row r="3261" spans="1:14">
      <c r="A3261" s="1" t="str">
        <f>B3261&amp;COUNTIF(B$8:B3261,B3261)</f>
        <v>3249</v>
      </c>
      <c r="B3261" s="1" t="str">
        <f>IF(MONTH(在职员工基本信息!G3258)=$L$4,MONTH(在职员工基本信息!G3258),"")</f>
        <v/>
      </c>
      <c r="D3261" s="1" t="str">
        <f>IFERROR(IF(在职员工基本信息!D3258="","",在职员工基本信息!D3258),"")</f>
        <v/>
      </c>
      <c r="E3261" s="1" t="str">
        <f>IF(在职员工基本信息!E3258="","",在职员工基本信息!E3258)</f>
        <v/>
      </c>
      <c r="F3261" s="23" t="str">
        <f>IF(在职员工基本信息!G3258="","",在职员工基本信息!G3258)</f>
        <v/>
      </c>
      <c r="G3261" s="1" t="str">
        <f>IF(在职员工基本信息!B3258="","",在职员工基本信息!B3258)</f>
        <v/>
      </c>
      <c r="H3261" s="1" t="str">
        <f>IF(在职员工基本信息!C3258="","",在职员工基本信息!C3258)</f>
        <v/>
      </c>
      <c r="J3261" s="23" t="str">
        <f t="shared" si="250"/>
        <v/>
      </c>
      <c r="K3261" s="23" t="str">
        <f t="shared" si="251"/>
        <v/>
      </c>
      <c r="L3261" s="23" t="str">
        <f t="shared" si="252"/>
        <v/>
      </c>
      <c r="M3261" s="23" t="str">
        <f t="shared" si="253"/>
        <v/>
      </c>
      <c r="N3261" s="23" t="str">
        <f t="shared" si="254"/>
        <v/>
      </c>
    </row>
    <row r="3262" spans="1:14">
      <c r="A3262" s="1" t="str">
        <f>B3262&amp;COUNTIF(B$8:B3262,B3262)</f>
        <v>3250</v>
      </c>
      <c r="B3262" s="1" t="str">
        <f>IF(MONTH(在职员工基本信息!G3259)=$L$4,MONTH(在职员工基本信息!G3259),"")</f>
        <v/>
      </c>
      <c r="D3262" s="1" t="str">
        <f>IFERROR(IF(在职员工基本信息!D3259="","",在职员工基本信息!D3259),"")</f>
        <v/>
      </c>
      <c r="E3262" s="1" t="str">
        <f>IF(在职员工基本信息!E3259="","",在职员工基本信息!E3259)</f>
        <v/>
      </c>
      <c r="F3262" s="23" t="str">
        <f>IF(在职员工基本信息!G3259="","",在职员工基本信息!G3259)</f>
        <v/>
      </c>
      <c r="G3262" s="1" t="str">
        <f>IF(在职员工基本信息!B3259="","",在职员工基本信息!B3259)</f>
        <v/>
      </c>
      <c r="H3262" s="1" t="str">
        <f>IF(在职员工基本信息!C3259="","",在职员工基本信息!C3259)</f>
        <v/>
      </c>
      <c r="J3262" s="23" t="str">
        <f t="shared" si="250"/>
        <v/>
      </c>
      <c r="K3262" s="23" t="str">
        <f t="shared" si="251"/>
        <v/>
      </c>
      <c r="L3262" s="23" t="str">
        <f t="shared" si="252"/>
        <v/>
      </c>
      <c r="M3262" s="23" t="str">
        <f t="shared" si="253"/>
        <v/>
      </c>
      <c r="N3262" s="23" t="str">
        <f t="shared" si="254"/>
        <v/>
      </c>
    </row>
    <row r="3263" spans="1:14">
      <c r="A3263" s="1" t="str">
        <f>B3263&amp;COUNTIF(B$8:B3263,B3263)</f>
        <v>3251</v>
      </c>
      <c r="B3263" s="1" t="str">
        <f>IF(MONTH(在职员工基本信息!G3260)=$L$4,MONTH(在职员工基本信息!G3260),"")</f>
        <v/>
      </c>
      <c r="D3263" s="1" t="str">
        <f>IFERROR(IF(在职员工基本信息!D3260="","",在职员工基本信息!D3260),"")</f>
        <v/>
      </c>
      <c r="E3263" s="1" t="str">
        <f>IF(在职员工基本信息!E3260="","",在职员工基本信息!E3260)</f>
        <v/>
      </c>
      <c r="F3263" s="23" t="str">
        <f>IF(在职员工基本信息!G3260="","",在职员工基本信息!G3260)</f>
        <v/>
      </c>
      <c r="G3263" s="1" t="str">
        <f>IF(在职员工基本信息!B3260="","",在职员工基本信息!B3260)</f>
        <v/>
      </c>
      <c r="H3263" s="1" t="str">
        <f>IF(在职员工基本信息!C3260="","",在职员工基本信息!C3260)</f>
        <v/>
      </c>
      <c r="J3263" s="23" t="str">
        <f t="shared" si="250"/>
        <v/>
      </c>
      <c r="K3263" s="23" t="str">
        <f t="shared" si="251"/>
        <v/>
      </c>
      <c r="L3263" s="23" t="str">
        <f t="shared" si="252"/>
        <v/>
      </c>
      <c r="M3263" s="23" t="str">
        <f t="shared" si="253"/>
        <v/>
      </c>
      <c r="N3263" s="23" t="str">
        <f t="shared" si="254"/>
        <v/>
      </c>
    </row>
    <row r="3264" spans="1:14">
      <c r="A3264" s="1" t="str">
        <f>B3264&amp;COUNTIF(B$8:B3264,B3264)</f>
        <v>3252</v>
      </c>
      <c r="B3264" s="1" t="str">
        <f>IF(MONTH(在职员工基本信息!G3261)=$L$4,MONTH(在职员工基本信息!G3261),"")</f>
        <v/>
      </c>
      <c r="D3264" s="1" t="str">
        <f>IFERROR(IF(在职员工基本信息!D3261="","",在职员工基本信息!D3261),"")</f>
        <v/>
      </c>
      <c r="E3264" s="1" t="str">
        <f>IF(在职员工基本信息!E3261="","",在职员工基本信息!E3261)</f>
        <v/>
      </c>
      <c r="F3264" s="23" t="str">
        <f>IF(在职员工基本信息!G3261="","",在职员工基本信息!G3261)</f>
        <v/>
      </c>
      <c r="G3264" s="1" t="str">
        <f>IF(在职员工基本信息!B3261="","",在职员工基本信息!B3261)</f>
        <v/>
      </c>
      <c r="H3264" s="1" t="str">
        <f>IF(在职员工基本信息!C3261="","",在职员工基本信息!C3261)</f>
        <v/>
      </c>
      <c r="J3264" s="23" t="str">
        <f t="shared" si="250"/>
        <v/>
      </c>
      <c r="K3264" s="23" t="str">
        <f t="shared" si="251"/>
        <v/>
      </c>
      <c r="L3264" s="23" t="str">
        <f t="shared" si="252"/>
        <v/>
      </c>
      <c r="M3264" s="23" t="str">
        <f t="shared" si="253"/>
        <v/>
      </c>
      <c r="N3264" s="23" t="str">
        <f t="shared" si="254"/>
        <v/>
      </c>
    </row>
    <row r="3265" spans="1:14">
      <c r="A3265" s="1" t="str">
        <f>B3265&amp;COUNTIF(B$8:B3265,B3265)</f>
        <v>3253</v>
      </c>
      <c r="B3265" s="1" t="str">
        <f>IF(MONTH(在职员工基本信息!G3262)=$L$4,MONTH(在职员工基本信息!G3262),"")</f>
        <v/>
      </c>
      <c r="D3265" s="1" t="str">
        <f>IFERROR(IF(在职员工基本信息!D3262="","",在职员工基本信息!D3262),"")</f>
        <v/>
      </c>
      <c r="E3265" s="1" t="str">
        <f>IF(在职员工基本信息!E3262="","",在职员工基本信息!E3262)</f>
        <v/>
      </c>
      <c r="F3265" s="23" t="str">
        <f>IF(在职员工基本信息!G3262="","",在职员工基本信息!G3262)</f>
        <v/>
      </c>
      <c r="G3265" s="1" t="str">
        <f>IF(在职员工基本信息!B3262="","",在职员工基本信息!B3262)</f>
        <v/>
      </c>
      <c r="H3265" s="1" t="str">
        <f>IF(在职员工基本信息!C3262="","",在职员工基本信息!C3262)</f>
        <v/>
      </c>
      <c r="J3265" s="23" t="str">
        <f t="shared" si="250"/>
        <v/>
      </c>
      <c r="K3265" s="23" t="str">
        <f t="shared" si="251"/>
        <v/>
      </c>
      <c r="L3265" s="23" t="str">
        <f t="shared" si="252"/>
        <v/>
      </c>
      <c r="M3265" s="23" t="str">
        <f t="shared" si="253"/>
        <v/>
      </c>
      <c r="N3265" s="23" t="str">
        <f t="shared" si="254"/>
        <v/>
      </c>
    </row>
    <row r="3266" spans="1:14">
      <c r="A3266" s="1" t="str">
        <f>B3266&amp;COUNTIF(B$8:B3266,B3266)</f>
        <v>3254</v>
      </c>
      <c r="B3266" s="1" t="str">
        <f>IF(MONTH(在职员工基本信息!G3263)=$L$4,MONTH(在职员工基本信息!G3263),"")</f>
        <v/>
      </c>
      <c r="D3266" s="1" t="str">
        <f>IFERROR(IF(在职员工基本信息!D3263="","",在职员工基本信息!D3263),"")</f>
        <v/>
      </c>
      <c r="E3266" s="1" t="str">
        <f>IF(在职员工基本信息!E3263="","",在职员工基本信息!E3263)</f>
        <v/>
      </c>
      <c r="F3266" s="23" t="str">
        <f>IF(在职员工基本信息!G3263="","",在职员工基本信息!G3263)</f>
        <v/>
      </c>
      <c r="G3266" s="1" t="str">
        <f>IF(在职员工基本信息!B3263="","",在职员工基本信息!B3263)</f>
        <v/>
      </c>
      <c r="H3266" s="1" t="str">
        <f>IF(在职员工基本信息!C3263="","",在职员工基本信息!C3263)</f>
        <v/>
      </c>
      <c r="J3266" s="23" t="str">
        <f t="shared" si="250"/>
        <v/>
      </c>
      <c r="K3266" s="23" t="str">
        <f t="shared" si="251"/>
        <v/>
      </c>
      <c r="L3266" s="23" t="str">
        <f t="shared" si="252"/>
        <v/>
      </c>
      <c r="M3266" s="23" t="str">
        <f t="shared" si="253"/>
        <v/>
      </c>
      <c r="N3266" s="23" t="str">
        <f t="shared" si="254"/>
        <v/>
      </c>
    </row>
    <row r="3267" spans="1:14">
      <c r="A3267" s="1" t="str">
        <f>B3267&amp;COUNTIF(B$8:B3267,B3267)</f>
        <v>3255</v>
      </c>
      <c r="B3267" s="1" t="str">
        <f>IF(MONTH(在职员工基本信息!G3264)=$L$4,MONTH(在职员工基本信息!G3264),"")</f>
        <v/>
      </c>
      <c r="D3267" s="1" t="str">
        <f>IFERROR(IF(在职员工基本信息!D3264="","",在职员工基本信息!D3264),"")</f>
        <v/>
      </c>
      <c r="E3267" s="1" t="str">
        <f>IF(在职员工基本信息!E3264="","",在职员工基本信息!E3264)</f>
        <v/>
      </c>
      <c r="F3267" s="23" t="str">
        <f>IF(在职员工基本信息!G3264="","",在职员工基本信息!G3264)</f>
        <v/>
      </c>
      <c r="G3267" s="1" t="str">
        <f>IF(在职员工基本信息!B3264="","",在职员工基本信息!B3264)</f>
        <v/>
      </c>
      <c r="H3267" s="1" t="str">
        <f>IF(在职员工基本信息!C3264="","",在职员工基本信息!C3264)</f>
        <v/>
      </c>
      <c r="J3267" s="23" t="str">
        <f t="shared" si="250"/>
        <v/>
      </c>
      <c r="K3267" s="23" t="str">
        <f t="shared" si="251"/>
        <v/>
      </c>
      <c r="L3267" s="23" t="str">
        <f t="shared" si="252"/>
        <v/>
      </c>
      <c r="M3267" s="23" t="str">
        <f t="shared" si="253"/>
        <v/>
      </c>
      <c r="N3267" s="23" t="str">
        <f t="shared" si="254"/>
        <v/>
      </c>
    </row>
    <row r="3268" spans="1:14">
      <c r="A3268" s="1" t="str">
        <f>B3268&amp;COUNTIF(B$8:B3268,B3268)</f>
        <v>3256</v>
      </c>
      <c r="B3268" s="1" t="str">
        <f>IF(MONTH(在职员工基本信息!G3265)=$L$4,MONTH(在职员工基本信息!G3265),"")</f>
        <v/>
      </c>
      <c r="D3268" s="1" t="str">
        <f>IFERROR(IF(在职员工基本信息!D3265="","",在职员工基本信息!D3265),"")</f>
        <v/>
      </c>
      <c r="E3268" s="1" t="str">
        <f>IF(在职员工基本信息!E3265="","",在职员工基本信息!E3265)</f>
        <v/>
      </c>
      <c r="F3268" s="23" t="str">
        <f>IF(在职员工基本信息!G3265="","",在职员工基本信息!G3265)</f>
        <v/>
      </c>
      <c r="G3268" s="1" t="str">
        <f>IF(在职员工基本信息!B3265="","",在职员工基本信息!B3265)</f>
        <v/>
      </c>
      <c r="H3268" s="1" t="str">
        <f>IF(在职员工基本信息!C3265="","",在职员工基本信息!C3265)</f>
        <v/>
      </c>
      <c r="J3268" s="23" t="str">
        <f t="shared" si="250"/>
        <v/>
      </c>
      <c r="K3268" s="23" t="str">
        <f t="shared" si="251"/>
        <v/>
      </c>
      <c r="L3268" s="23" t="str">
        <f t="shared" si="252"/>
        <v/>
      </c>
      <c r="M3268" s="23" t="str">
        <f t="shared" si="253"/>
        <v/>
      </c>
      <c r="N3268" s="23" t="str">
        <f t="shared" si="254"/>
        <v/>
      </c>
    </row>
    <row r="3269" spans="1:14">
      <c r="A3269" s="1" t="str">
        <f>B3269&amp;COUNTIF(B$8:B3269,B3269)</f>
        <v>3257</v>
      </c>
      <c r="B3269" s="1" t="str">
        <f>IF(MONTH(在职员工基本信息!G3266)=$L$4,MONTH(在职员工基本信息!G3266),"")</f>
        <v/>
      </c>
      <c r="D3269" s="1" t="str">
        <f>IFERROR(IF(在职员工基本信息!D3266="","",在职员工基本信息!D3266),"")</f>
        <v/>
      </c>
      <c r="E3269" s="1" t="str">
        <f>IF(在职员工基本信息!E3266="","",在职员工基本信息!E3266)</f>
        <v/>
      </c>
      <c r="F3269" s="23" t="str">
        <f>IF(在职员工基本信息!G3266="","",在职员工基本信息!G3266)</f>
        <v/>
      </c>
      <c r="G3269" s="1" t="str">
        <f>IF(在职员工基本信息!B3266="","",在职员工基本信息!B3266)</f>
        <v/>
      </c>
      <c r="H3269" s="1" t="str">
        <f>IF(在职员工基本信息!C3266="","",在职员工基本信息!C3266)</f>
        <v/>
      </c>
      <c r="J3269" s="23" t="str">
        <f t="shared" si="250"/>
        <v/>
      </c>
      <c r="K3269" s="23" t="str">
        <f t="shared" si="251"/>
        <v/>
      </c>
      <c r="L3269" s="23" t="str">
        <f t="shared" si="252"/>
        <v/>
      </c>
      <c r="M3269" s="23" t="str">
        <f t="shared" si="253"/>
        <v/>
      </c>
      <c r="N3269" s="23" t="str">
        <f t="shared" si="254"/>
        <v/>
      </c>
    </row>
    <row r="3270" spans="1:14">
      <c r="A3270" s="1" t="str">
        <f>B3270&amp;COUNTIF(B$8:B3270,B3270)</f>
        <v>3258</v>
      </c>
      <c r="B3270" s="1" t="str">
        <f>IF(MONTH(在职员工基本信息!G3267)=$L$4,MONTH(在职员工基本信息!G3267),"")</f>
        <v/>
      </c>
      <c r="D3270" s="1" t="str">
        <f>IFERROR(IF(在职员工基本信息!D3267="","",在职员工基本信息!D3267),"")</f>
        <v/>
      </c>
      <c r="E3270" s="1" t="str">
        <f>IF(在职员工基本信息!E3267="","",在职员工基本信息!E3267)</f>
        <v/>
      </c>
      <c r="F3270" s="23" t="str">
        <f>IF(在职员工基本信息!G3267="","",在职员工基本信息!G3267)</f>
        <v/>
      </c>
      <c r="G3270" s="1" t="str">
        <f>IF(在职员工基本信息!B3267="","",在职员工基本信息!B3267)</f>
        <v/>
      </c>
      <c r="H3270" s="1" t="str">
        <f>IF(在职员工基本信息!C3267="","",在职员工基本信息!C3267)</f>
        <v/>
      </c>
      <c r="J3270" s="23" t="str">
        <f t="shared" si="250"/>
        <v/>
      </c>
      <c r="K3270" s="23" t="str">
        <f t="shared" si="251"/>
        <v/>
      </c>
      <c r="L3270" s="23" t="str">
        <f t="shared" si="252"/>
        <v/>
      </c>
      <c r="M3270" s="23" t="str">
        <f t="shared" si="253"/>
        <v/>
      </c>
      <c r="N3270" s="23" t="str">
        <f t="shared" si="254"/>
        <v/>
      </c>
    </row>
    <row r="3271" spans="1:14">
      <c r="A3271" s="1" t="str">
        <f>B3271&amp;COUNTIF(B$8:B3271,B3271)</f>
        <v>3259</v>
      </c>
      <c r="B3271" s="1" t="str">
        <f>IF(MONTH(在职员工基本信息!G3268)=$L$4,MONTH(在职员工基本信息!G3268),"")</f>
        <v/>
      </c>
      <c r="D3271" s="1" t="str">
        <f>IFERROR(IF(在职员工基本信息!D3268="","",在职员工基本信息!D3268),"")</f>
        <v/>
      </c>
      <c r="E3271" s="1" t="str">
        <f>IF(在职员工基本信息!E3268="","",在职员工基本信息!E3268)</f>
        <v/>
      </c>
      <c r="F3271" s="23" t="str">
        <f>IF(在职员工基本信息!G3268="","",在职员工基本信息!G3268)</f>
        <v/>
      </c>
      <c r="G3271" s="1" t="str">
        <f>IF(在职员工基本信息!B3268="","",在职员工基本信息!B3268)</f>
        <v/>
      </c>
      <c r="H3271" s="1" t="str">
        <f>IF(在职员工基本信息!C3268="","",在职员工基本信息!C3268)</f>
        <v/>
      </c>
      <c r="J3271" s="23" t="str">
        <f t="shared" si="250"/>
        <v/>
      </c>
      <c r="K3271" s="23" t="str">
        <f t="shared" si="251"/>
        <v/>
      </c>
      <c r="L3271" s="23" t="str">
        <f t="shared" si="252"/>
        <v/>
      </c>
      <c r="M3271" s="23" t="str">
        <f t="shared" si="253"/>
        <v/>
      </c>
      <c r="N3271" s="23" t="str">
        <f t="shared" si="254"/>
        <v/>
      </c>
    </row>
    <row r="3272" spans="1:14">
      <c r="A3272" s="1" t="str">
        <f>B3272&amp;COUNTIF(B$8:B3272,B3272)</f>
        <v>3260</v>
      </c>
      <c r="B3272" s="1" t="str">
        <f>IF(MONTH(在职员工基本信息!G3269)=$L$4,MONTH(在职员工基本信息!G3269),"")</f>
        <v/>
      </c>
      <c r="D3272" s="1" t="str">
        <f>IFERROR(IF(在职员工基本信息!D3269="","",在职员工基本信息!D3269),"")</f>
        <v/>
      </c>
      <c r="E3272" s="1" t="str">
        <f>IF(在职员工基本信息!E3269="","",在职员工基本信息!E3269)</f>
        <v/>
      </c>
      <c r="F3272" s="23" t="str">
        <f>IF(在职员工基本信息!G3269="","",在职员工基本信息!G3269)</f>
        <v/>
      </c>
      <c r="G3272" s="1" t="str">
        <f>IF(在职员工基本信息!B3269="","",在职员工基本信息!B3269)</f>
        <v/>
      </c>
      <c r="H3272" s="1" t="str">
        <f>IF(在职员工基本信息!C3269="","",在职员工基本信息!C3269)</f>
        <v/>
      </c>
      <c r="J3272" s="23" t="str">
        <f t="shared" ref="J3272:J3335" si="255">IFERROR(VLOOKUP($L$4&amp;(ROW()-7),$A:$H,4,0),"")</f>
        <v/>
      </c>
      <c r="K3272" s="23" t="str">
        <f t="shared" ref="K3272:K3335" si="256">IFERROR(VLOOKUP($L$4&amp;(ROW()-7),$A:$H,5,0),"")</f>
        <v/>
      </c>
      <c r="L3272" s="23" t="str">
        <f t="shared" ref="L3272:L3335" si="257">IFERROR(VLOOKUP($L$4&amp;(ROW()-7),$A:$H,6,0),"")</f>
        <v/>
      </c>
      <c r="M3272" s="23" t="str">
        <f t="shared" ref="M3272:M3335" si="258">IFERROR(VLOOKUP($L$4&amp;(ROW()-7),$A:$H,7,0),"")</f>
        <v/>
      </c>
      <c r="N3272" s="23" t="str">
        <f t="shared" ref="N3272:N3335" si="259">IFERROR(VLOOKUP($L$4&amp;(ROW()-7),$A:$H,8,0),"")</f>
        <v/>
      </c>
    </row>
    <row r="3273" spans="1:14">
      <c r="A3273" s="1" t="str">
        <f>B3273&amp;COUNTIF(B$8:B3273,B3273)</f>
        <v>3261</v>
      </c>
      <c r="B3273" s="1" t="str">
        <f>IF(MONTH(在职员工基本信息!G3270)=$L$4,MONTH(在职员工基本信息!G3270),"")</f>
        <v/>
      </c>
      <c r="D3273" s="1" t="str">
        <f>IFERROR(IF(在职员工基本信息!D3270="","",在职员工基本信息!D3270),"")</f>
        <v/>
      </c>
      <c r="E3273" s="1" t="str">
        <f>IF(在职员工基本信息!E3270="","",在职员工基本信息!E3270)</f>
        <v/>
      </c>
      <c r="F3273" s="23" t="str">
        <f>IF(在职员工基本信息!G3270="","",在职员工基本信息!G3270)</f>
        <v/>
      </c>
      <c r="G3273" s="1" t="str">
        <f>IF(在职员工基本信息!B3270="","",在职员工基本信息!B3270)</f>
        <v/>
      </c>
      <c r="H3273" s="1" t="str">
        <f>IF(在职员工基本信息!C3270="","",在职员工基本信息!C3270)</f>
        <v/>
      </c>
      <c r="J3273" s="23" t="str">
        <f t="shared" si="255"/>
        <v/>
      </c>
      <c r="K3273" s="23" t="str">
        <f t="shared" si="256"/>
        <v/>
      </c>
      <c r="L3273" s="23" t="str">
        <f t="shared" si="257"/>
        <v/>
      </c>
      <c r="M3273" s="23" t="str">
        <f t="shared" si="258"/>
        <v/>
      </c>
      <c r="N3273" s="23" t="str">
        <f t="shared" si="259"/>
        <v/>
      </c>
    </row>
    <row r="3274" spans="1:14">
      <c r="A3274" s="1" t="str">
        <f>B3274&amp;COUNTIF(B$8:B3274,B3274)</f>
        <v>3262</v>
      </c>
      <c r="B3274" s="1" t="str">
        <f>IF(MONTH(在职员工基本信息!G3271)=$L$4,MONTH(在职员工基本信息!G3271),"")</f>
        <v/>
      </c>
      <c r="D3274" s="1" t="str">
        <f>IFERROR(IF(在职员工基本信息!D3271="","",在职员工基本信息!D3271),"")</f>
        <v/>
      </c>
      <c r="E3274" s="1" t="str">
        <f>IF(在职员工基本信息!E3271="","",在职员工基本信息!E3271)</f>
        <v/>
      </c>
      <c r="F3274" s="23" t="str">
        <f>IF(在职员工基本信息!G3271="","",在职员工基本信息!G3271)</f>
        <v/>
      </c>
      <c r="G3274" s="1" t="str">
        <f>IF(在职员工基本信息!B3271="","",在职员工基本信息!B3271)</f>
        <v/>
      </c>
      <c r="H3274" s="1" t="str">
        <f>IF(在职员工基本信息!C3271="","",在职员工基本信息!C3271)</f>
        <v/>
      </c>
      <c r="J3274" s="23" t="str">
        <f t="shared" si="255"/>
        <v/>
      </c>
      <c r="K3274" s="23" t="str">
        <f t="shared" si="256"/>
        <v/>
      </c>
      <c r="L3274" s="23" t="str">
        <f t="shared" si="257"/>
        <v/>
      </c>
      <c r="M3274" s="23" t="str">
        <f t="shared" si="258"/>
        <v/>
      </c>
      <c r="N3274" s="23" t="str">
        <f t="shared" si="259"/>
        <v/>
      </c>
    </row>
    <row r="3275" spans="1:14">
      <c r="A3275" s="1" t="str">
        <f>B3275&amp;COUNTIF(B$8:B3275,B3275)</f>
        <v>3263</v>
      </c>
      <c r="B3275" s="1" t="str">
        <f>IF(MONTH(在职员工基本信息!G3272)=$L$4,MONTH(在职员工基本信息!G3272),"")</f>
        <v/>
      </c>
      <c r="D3275" s="1" t="str">
        <f>IFERROR(IF(在职员工基本信息!D3272="","",在职员工基本信息!D3272),"")</f>
        <v/>
      </c>
      <c r="E3275" s="1" t="str">
        <f>IF(在职员工基本信息!E3272="","",在职员工基本信息!E3272)</f>
        <v/>
      </c>
      <c r="F3275" s="23" t="str">
        <f>IF(在职员工基本信息!G3272="","",在职员工基本信息!G3272)</f>
        <v/>
      </c>
      <c r="G3275" s="1" t="str">
        <f>IF(在职员工基本信息!B3272="","",在职员工基本信息!B3272)</f>
        <v/>
      </c>
      <c r="H3275" s="1" t="str">
        <f>IF(在职员工基本信息!C3272="","",在职员工基本信息!C3272)</f>
        <v/>
      </c>
      <c r="J3275" s="23" t="str">
        <f t="shared" si="255"/>
        <v/>
      </c>
      <c r="K3275" s="23" t="str">
        <f t="shared" si="256"/>
        <v/>
      </c>
      <c r="L3275" s="23" t="str">
        <f t="shared" si="257"/>
        <v/>
      </c>
      <c r="M3275" s="23" t="str">
        <f t="shared" si="258"/>
        <v/>
      </c>
      <c r="N3275" s="23" t="str">
        <f t="shared" si="259"/>
        <v/>
      </c>
    </row>
    <row r="3276" spans="1:14">
      <c r="A3276" s="1" t="str">
        <f>B3276&amp;COUNTIF(B$8:B3276,B3276)</f>
        <v>3264</v>
      </c>
      <c r="B3276" s="1" t="str">
        <f>IF(MONTH(在职员工基本信息!G3273)=$L$4,MONTH(在职员工基本信息!G3273),"")</f>
        <v/>
      </c>
      <c r="D3276" s="1" t="str">
        <f>IFERROR(IF(在职员工基本信息!D3273="","",在职员工基本信息!D3273),"")</f>
        <v/>
      </c>
      <c r="E3276" s="1" t="str">
        <f>IF(在职员工基本信息!E3273="","",在职员工基本信息!E3273)</f>
        <v/>
      </c>
      <c r="F3276" s="23" t="str">
        <f>IF(在职员工基本信息!G3273="","",在职员工基本信息!G3273)</f>
        <v/>
      </c>
      <c r="G3276" s="1" t="str">
        <f>IF(在职员工基本信息!B3273="","",在职员工基本信息!B3273)</f>
        <v/>
      </c>
      <c r="H3276" s="1" t="str">
        <f>IF(在职员工基本信息!C3273="","",在职员工基本信息!C3273)</f>
        <v/>
      </c>
      <c r="J3276" s="23" t="str">
        <f t="shared" si="255"/>
        <v/>
      </c>
      <c r="K3276" s="23" t="str">
        <f t="shared" si="256"/>
        <v/>
      </c>
      <c r="L3276" s="23" t="str">
        <f t="shared" si="257"/>
        <v/>
      </c>
      <c r="M3276" s="23" t="str">
        <f t="shared" si="258"/>
        <v/>
      </c>
      <c r="N3276" s="23" t="str">
        <f t="shared" si="259"/>
        <v/>
      </c>
    </row>
    <row r="3277" spans="1:14">
      <c r="A3277" s="1" t="str">
        <f>B3277&amp;COUNTIF(B$8:B3277,B3277)</f>
        <v>3265</v>
      </c>
      <c r="B3277" s="1" t="str">
        <f>IF(MONTH(在职员工基本信息!G3274)=$L$4,MONTH(在职员工基本信息!G3274),"")</f>
        <v/>
      </c>
      <c r="D3277" s="1" t="str">
        <f>IFERROR(IF(在职员工基本信息!D3274="","",在职员工基本信息!D3274),"")</f>
        <v/>
      </c>
      <c r="E3277" s="1" t="str">
        <f>IF(在职员工基本信息!E3274="","",在职员工基本信息!E3274)</f>
        <v/>
      </c>
      <c r="F3277" s="23" t="str">
        <f>IF(在职员工基本信息!G3274="","",在职员工基本信息!G3274)</f>
        <v/>
      </c>
      <c r="G3277" s="1" t="str">
        <f>IF(在职员工基本信息!B3274="","",在职员工基本信息!B3274)</f>
        <v/>
      </c>
      <c r="H3277" s="1" t="str">
        <f>IF(在职员工基本信息!C3274="","",在职员工基本信息!C3274)</f>
        <v/>
      </c>
      <c r="J3277" s="23" t="str">
        <f t="shared" si="255"/>
        <v/>
      </c>
      <c r="K3277" s="23" t="str">
        <f t="shared" si="256"/>
        <v/>
      </c>
      <c r="L3277" s="23" t="str">
        <f t="shared" si="257"/>
        <v/>
      </c>
      <c r="M3277" s="23" t="str">
        <f t="shared" si="258"/>
        <v/>
      </c>
      <c r="N3277" s="23" t="str">
        <f t="shared" si="259"/>
        <v/>
      </c>
    </row>
    <row r="3278" spans="1:14">
      <c r="A3278" s="1" t="str">
        <f>B3278&amp;COUNTIF(B$8:B3278,B3278)</f>
        <v>3266</v>
      </c>
      <c r="B3278" s="1" t="str">
        <f>IF(MONTH(在职员工基本信息!G3275)=$L$4,MONTH(在职员工基本信息!G3275),"")</f>
        <v/>
      </c>
      <c r="D3278" s="1" t="str">
        <f>IFERROR(IF(在职员工基本信息!D3275="","",在职员工基本信息!D3275),"")</f>
        <v/>
      </c>
      <c r="E3278" s="1" t="str">
        <f>IF(在职员工基本信息!E3275="","",在职员工基本信息!E3275)</f>
        <v/>
      </c>
      <c r="F3278" s="23" t="str">
        <f>IF(在职员工基本信息!G3275="","",在职员工基本信息!G3275)</f>
        <v/>
      </c>
      <c r="G3278" s="1" t="str">
        <f>IF(在职员工基本信息!B3275="","",在职员工基本信息!B3275)</f>
        <v/>
      </c>
      <c r="H3278" s="1" t="str">
        <f>IF(在职员工基本信息!C3275="","",在职员工基本信息!C3275)</f>
        <v/>
      </c>
      <c r="J3278" s="23" t="str">
        <f t="shared" si="255"/>
        <v/>
      </c>
      <c r="K3278" s="23" t="str">
        <f t="shared" si="256"/>
        <v/>
      </c>
      <c r="L3278" s="23" t="str">
        <f t="shared" si="257"/>
        <v/>
      </c>
      <c r="M3278" s="23" t="str">
        <f t="shared" si="258"/>
        <v/>
      </c>
      <c r="N3278" s="23" t="str">
        <f t="shared" si="259"/>
        <v/>
      </c>
    </row>
    <row r="3279" spans="1:14">
      <c r="A3279" s="1" t="str">
        <f>B3279&amp;COUNTIF(B$8:B3279,B3279)</f>
        <v>3267</v>
      </c>
      <c r="B3279" s="1" t="str">
        <f>IF(MONTH(在职员工基本信息!G3276)=$L$4,MONTH(在职员工基本信息!G3276),"")</f>
        <v/>
      </c>
      <c r="D3279" s="1" t="str">
        <f>IFERROR(IF(在职员工基本信息!D3276="","",在职员工基本信息!D3276),"")</f>
        <v/>
      </c>
      <c r="E3279" s="1" t="str">
        <f>IF(在职员工基本信息!E3276="","",在职员工基本信息!E3276)</f>
        <v/>
      </c>
      <c r="F3279" s="23" t="str">
        <f>IF(在职员工基本信息!G3276="","",在职员工基本信息!G3276)</f>
        <v/>
      </c>
      <c r="G3279" s="1" t="str">
        <f>IF(在职员工基本信息!B3276="","",在职员工基本信息!B3276)</f>
        <v/>
      </c>
      <c r="H3279" s="1" t="str">
        <f>IF(在职员工基本信息!C3276="","",在职员工基本信息!C3276)</f>
        <v/>
      </c>
      <c r="J3279" s="23" t="str">
        <f t="shared" si="255"/>
        <v/>
      </c>
      <c r="K3279" s="23" t="str">
        <f t="shared" si="256"/>
        <v/>
      </c>
      <c r="L3279" s="23" t="str">
        <f t="shared" si="257"/>
        <v/>
      </c>
      <c r="M3279" s="23" t="str">
        <f t="shared" si="258"/>
        <v/>
      </c>
      <c r="N3279" s="23" t="str">
        <f t="shared" si="259"/>
        <v/>
      </c>
    </row>
    <row r="3280" spans="1:14">
      <c r="A3280" s="1" t="str">
        <f>B3280&amp;COUNTIF(B$8:B3280,B3280)</f>
        <v>3268</v>
      </c>
      <c r="B3280" s="1" t="str">
        <f>IF(MONTH(在职员工基本信息!G3277)=$L$4,MONTH(在职员工基本信息!G3277),"")</f>
        <v/>
      </c>
      <c r="D3280" s="1" t="str">
        <f>IFERROR(IF(在职员工基本信息!D3277="","",在职员工基本信息!D3277),"")</f>
        <v/>
      </c>
      <c r="E3280" s="1" t="str">
        <f>IF(在职员工基本信息!E3277="","",在职员工基本信息!E3277)</f>
        <v/>
      </c>
      <c r="F3280" s="23" t="str">
        <f>IF(在职员工基本信息!G3277="","",在职员工基本信息!G3277)</f>
        <v/>
      </c>
      <c r="G3280" s="1" t="str">
        <f>IF(在职员工基本信息!B3277="","",在职员工基本信息!B3277)</f>
        <v/>
      </c>
      <c r="H3280" s="1" t="str">
        <f>IF(在职员工基本信息!C3277="","",在职员工基本信息!C3277)</f>
        <v/>
      </c>
      <c r="J3280" s="23" t="str">
        <f t="shared" si="255"/>
        <v/>
      </c>
      <c r="K3280" s="23" t="str">
        <f t="shared" si="256"/>
        <v/>
      </c>
      <c r="L3280" s="23" t="str">
        <f t="shared" si="257"/>
        <v/>
      </c>
      <c r="M3280" s="23" t="str">
        <f t="shared" si="258"/>
        <v/>
      </c>
      <c r="N3280" s="23" t="str">
        <f t="shared" si="259"/>
        <v/>
      </c>
    </row>
    <row r="3281" spans="1:14">
      <c r="A3281" s="1" t="str">
        <f>B3281&amp;COUNTIF(B$8:B3281,B3281)</f>
        <v>3269</v>
      </c>
      <c r="B3281" s="1" t="str">
        <f>IF(MONTH(在职员工基本信息!G3278)=$L$4,MONTH(在职员工基本信息!G3278),"")</f>
        <v/>
      </c>
      <c r="D3281" s="1" t="str">
        <f>IFERROR(IF(在职员工基本信息!D3278="","",在职员工基本信息!D3278),"")</f>
        <v/>
      </c>
      <c r="E3281" s="1" t="str">
        <f>IF(在职员工基本信息!E3278="","",在职员工基本信息!E3278)</f>
        <v/>
      </c>
      <c r="F3281" s="23" t="str">
        <f>IF(在职员工基本信息!G3278="","",在职员工基本信息!G3278)</f>
        <v/>
      </c>
      <c r="G3281" s="1" t="str">
        <f>IF(在职员工基本信息!B3278="","",在职员工基本信息!B3278)</f>
        <v/>
      </c>
      <c r="H3281" s="1" t="str">
        <f>IF(在职员工基本信息!C3278="","",在职员工基本信息!C3278)</f>
        <v/>
      </c>
      <c r="J3281" s="23" t="str">
        <f t="shared" si="255"/>
        <v/>
      </c>
      <c r="K3281" s="23" t="str">
        <f t="shared" si="256"/>
        <v/>
      </c>
      <c r="L3281" s="23" t="str">
        <f t="shared" si="257"/>
        <v/>
      </c>
      <c r="M3281" s="23" t="str">
        <f t="shared" si="258"/>
        <v/>
      </c>
      <c r="N3281" s="23" t="str">
        <f t="shared" si="259"/>
        <v/>
      </c>
    </row>
    <row r="3282" spans="1:14">
      <c r="A3282" s="1" t="str">
        <f>B3282&amp;COUNTIF(B$8:B3282,B3282)</f>
        <v>3270</v>
      </c>
      <c r="B3282" s="1" t="str">
        <f>IF(MONTH(在职员工基本信息!G3279)=$L$4,MONTH(在职员工基本信息!G3279),"")</f>
        <v/>
      </c>
      <c r="D3282" s="1" t="str">
        <f>IFERROR(IF(在职员工基本信息!D3279="","",在职员工基本信息!D3279),"")</f>
        <v/>
      </c>
      <c r="E3282" s="1" t="str">
        <f>IF(在职员工基本信息!E3279="","",在职员工基本信息!E3279)</f>
        <v/>
      </c>
      <c r="F3282" s="23" t="str">
        <f>IF(在职员工基本信息!G3279="","",在职员工基本信息!G3279)</f>
        <v/>
      </c>
      <c r="G3282" s="1" t="str">
        <f>IF(在职员工基本信息!B3279="","",在职员工基本信息!B3279)</f>
        <v/>
      </c>
      <c r="H3282" s="1" t="str">
        <f>IF(在职员工基本信息!C3279="","",在职员工基本信息!C3279)</f>
        <v/>
      </c>
      <c r="J3282" s="23" t="str">
        <f t="shared" si="255"/>
        <v/>
      </c>
      <c r="K3282" s="23" t="str">
        <f t="shared" si="256"/>
        <v/>
      </c>
      <c r="L3282" s="23" t="str">
        <f t="shared" si="257"/>
        <v/>
      </c>
      <c r="M3282" s="23" t="str">
        <f t="shared" si="258"/>
        <v/>
      </c>
      <c r="N3282" s="23" t="str">
        <f t="shared" si="259"/>
        <v/>
      </c>
    </row>
    <row r="3283" spans="1:14">
      <c r="A3283" s="1" t="str">
        <f>B3283&amp;COUNTIF(B$8:B3283,B3283)</f>
        <v>3271</v>
      </c>
      <c r="B3283" s="1" t="str">
        <f>IF(MONTH(在职员工基本信息!G3280)=$L$4,MONTH(在职员工基本信息!G3280),"")</f>
        <v/>
      </c>
      <c r="D3283" s="1" t="str">
        <f>IFERROR(IF(在职员工基本信息!D3280="","",在职员工基本信息!D3280),"")</f>
        <v/>
      </c>
      <c r="E3283" s="1" t="str">
        <f>IF(在职员工基本信息!E3280="","",在职员工基本信息!E3280)</f>
        <v/>
      </c>
      <c r="F3283" s="23" t="str">
        <f>IF(在职员工基本信息!G3280="","",在职员工基本信息!G3280)</f>
        <v/>
      </c>
      <c r="G3283" s="1" t="str">
        <f>IF(在职员工基本信息!B3280="","",在职员工基本信息!B3280)</f>
        <v/>
      </c>
      <c r="H3283" s="1" t="str">
        <f>IF(在职员工基本信息!C3280="","",在职员工基本信息!C3280)</f>
        <v/>
      </c>
      <c r="J3283" s="23" t="str">
        <f t="shared" si="255"/>
        <v/>
      </c>
      <c r="K3283" s="23" t="str">
        <f t="shared" si="256"/>
        <v/>
      </c>
      <c r="L3283" s="23" t="str">
        <f t="shared" si="257"/>
        <v/>
      </c>
      <c r="M3283" s="23" t="str">
        <f t="shared" si="258"/>
        <v/>
      </c>
      <c r="N3283" s="23" t="str">
        <f t="shared" si="259"/>
        <v/>
      </c>
    </row>
    <row r="3284" spans="1:14">
      <c r="A3284" s="1" t="str">
        <f>B3284&amp;COUNTIF(B$8:B3284,B3284)</f>
        <v>3272</v>
      </c>
      <c r="B3284" s="1" t="str">
        <f>IF(MONTH(在职员工基本信息!G3281)=$L$4,MONTH(在职员工基本信息!G3281),"")</f>
        <v/>
      </c>
      <c r="D3284" s="1" t="str">
        <f>IFERROR(IF(在职员工基本信息!D3281="","",在职员工基本信息!D3281),"")</f>
        <v/>
      </c>
      <c r="E3284" s="1" t="str">
        <f>IF(在职员工基本信息!E3281="","",在职员工基本信息!E3281)</f>
        <v/>
      </c>
      <c r="F3284" s="23" t="str">
        <f>IF(在职员工基本信息!G3281="","",在职员工基本信息!G3281)</f>
        <v/>
      </c>
      <c r="G3284" s="1" t="str">
        <f>IF(在职员工基本信息!B3281="","",在职员工基本信息!B3281)</f>
        <v/>
      </c>
      <c r="H3284" s="1" t="str">
        <f>IF(在职员工基本信息!C3281="","",在职员工基本信息!C3281)</f>
        <v/>
      </c>
      <c r="J3284" s="23" t="str">
        <f t="shared" si="255"/>
        <v/>
      </c>
      <c r="K3284" s="23" t="str">
        <f t="shared" si="256"/>
        <v/>
      </c>
      <c r="L3284" s="23" t="str">
        <f t="shared" si="257"/>
        <v/>
      </c>
      <c r="M3284" s="23" t="str">
        <f t="shared" si="258"/>
        <v/>
      </c>
      <c r="N3284" s="23" t="str">
        <f t="shared" si="259"/>
        <v/>
      </c>
    </row>
    <row r="3285" spans="1:14">
      <c r="A3285" s="1" t="str">
        <f>B3285&amp;COUNTIF(B$8:B3285,B3285)</f>
        <v>3273</v>
      </c>
      <c r="B3285" s="1" t="str">
        <f>IF(MONTH(在职员工基本信息!G3282)=$L$4,MONTH(在职员工基本信息!G3282),"")</f>
        <v/>
      </c>
      <c r="D3285" s="1" t="str">
        <f>IFERROR(IF(在职员工基本信息!D3282="","",在职员工基本信息!D3282),"")</f>
        <v/>
      </c>
      <c r="E3285" s="1" t="str">
        <f>IF(在职员工基本信息!E3282="","",在职员工基本信息!E3282)</f>
        <v/>
      </c>
      <c r="F3285" s="23" t="str">
        <f>IF(在职员工基本信息!G3282="","",在职员工基本信息!G3282)</f>
        <v/>
      </c>
      <c r="G3285" s="1" t="str">
        <f>IF(在职员工基本信息!B3282="","",在职员工基本信息!B3282)</f>
        <v/>
      </c>
      <c r="H3285" s="1" t="str">
        <f>IF(在职员工基本信息!C3282="","",在职员工基本信息!C3282)</f>
        <v/>
      </c>
      <c r="J3285" s="23" t="str">
        <f t="shared" si="255"/>
        <v/>
      </c>
      <c r="K3285" s="23" t="str">
        <f t="shared" si="256"/>
        <v/>
      </c>
      <c r="L3285" s="23" t="str">
        <f t="shared" si="257"/>
        <v/>
      </c>
      <c r="M3285" s="23" t="str">
        <f t="shared" si="258"/>
        <v/>
      </c>
      <c r="N3285" s="23" t="str">
        <f t="shared" si="259"/>
        <v/>
      </c>
    </row>
    <row r="3286" spans="1:14">
      <c r="A3286" s="1" t="str">
        <f>B3286&amp;COUNTIF(B$8:B3286,B3286)</f>
        <v>3274</v>
      </c>
      <c r="B3286" s="1" t="str">
        <f>IF(MONTH(在职员工基本信息!G3283)=$L$4,MONTH(在职员工基本信息!G3283),"")</f>
        <v/>
      </c>
      <c r="D3286" s="1" t="str">
        <f>IFERROR(IF(在职员工基本信息!D3283="","",在职员工基本信息!D3283),"")</f>
        <v/>
      </c>
      <c r="E3286" s="1" t="str">
        <f>IF(在职员工基本信息!E3283="","",在职员工基本信息!E3283)</f>
        <v/>
      </c>
      <c r="F3286" s="23" t="str">
        <f>IF(在职员工基本信息!G3283="","",在职员工基本信息!G3283)</f>
        <v/>
      </c>
      <c r="G3286" s="1" t="str">
        <f>IF(在职员工基本信息!B3283="","",在职员工基本信息!B3283)</f>
        <v/>
      </c>
      <c r="H3286" s="1" t="str">
        <f>IF(在职员工基本信息!C3283="","",在职员工基本信息!C3283)</f>
        <v/>
      </c>
      <c r="J3286" s="23" t="str">
        <f t="shared" si="255"/>
        <v/>
      </c>
      <c r="K3286" s="23" t="str">
        <f t="shared" si="256"/>
        <v/>
      </c>
      <c r="L3286" s="23" t="str">
        <f t="shared" si="257"/>
        <v/>
      </c>
      <c r="M3286" s="23" t="str">
        <f t="shared" si="258"/>
        <v/>
      </c>
      <c r="N3286" s="23" t="str">
        <f t="shared" si="259"/>
        <v/>
      </c>
    </row>
    <row r="3287" spans="1:14">
      <c r="A3287" s="1" t="str">
        <f>B3287&amp;COUNTIF(B$8:B3287,B3287)</f>
        <v>3275</v>
      </c>
      <c r="B3287" s="1" t="str">
        <f>IF(MONTH(在职员工基本信息!G3284)=$L$4,MONTH(在职员工基本信息!G3284),"")</f>
        <v/>
      </c>
      <c r="D3287" s="1" t="str">
        <f>IFERROR(IF(在职员工基本信息!D3284="","",在职员工基本信息!D3284),"")</f>
        <v/>
      </c>
      <c r="E3287" s="1" t="str">
        <f>IF(在职员工基本信息!E3284="","",在职员工基本信息!E3284)</f>
        <v/>
      </c>
      <c r="F3287" s="23" t="str">
        <f>IF(在职员工基本信息!G3284="","",在职员工基本信息!G3284)</f>
        <v/>
      </c>
      <c r="G3287" s="1" t="str">
        <f>IF(在职员工基本信息!B3284="","",在职员工基本信息!B3284)</f>
        <v/>
      </c>
      <c r="H3287" s="1" t="str">
        <f>IF(在职员工基本信息!C3284="","",在职员工基本信息!C3284)</f>
        <v/>
      </c>
      <c r="J3287" s="23" t="str">
        <f t="shared" si="255"/>
        <v/>
      </c>
      <c r="K3287" s="23" t="str">
        <f t="shared" si="256"/>
        <v/>
      </c>
      <c r="L3287" s="23" t="str">
        <f t="shared" si="257"/>
        <v/>
      </c>
      <c r="M3287" s="23" t="str">
        <f t="shared" si="258"/>
        <v/>
      </c>
      <c r="N3287" s="23" t="str">
        <f t="shared" si="259"/>
        <v/>
      </c>
    </row>
    <row r="3288" spans="1:14">
      <c r="A3288" s="1" t="str">
        <f>B3288&amp;COUNTIF(B$8:B3288,B3288)</f>
        <v>3276</v>
      </c>
      <c r="B3288" s="1" t="str">
        <f>IF(MONTH(在职员工基本信息!G3285)=$L$4,MONTH(在职员工基本信息!G3285),"")</f>
        <v/>
      </c>
      <c r="D3288" s="1" t="str">
        <f>IFERROR(IF(在职员工基本信息!D3285="","",在职员工基本信息!D3285),"")</f>
        <v/>
      </c>
      <c r="E3288" s="1" t="str">
        <f>IF(在职员工基本信息!E3285="","",在职员工基本信息!E3285)</f>
        <v/>
      </c>
      <c r="F3288" s="23" t="str">
        <f>IF(在职员工基本信息!G3285="","",在职员工基本信息!G3285)</f>
        <v/>
      </c>
      <c r="G3288" s="1" t="str">
        <f>IF(在职员工基本信息!B3285="","",在职员工基本信息!B3285)</f>
        <v/>
      </c>
      <c r="H3288" s="1" t="str">
        <f>IF(在职员工基本信息!C3285="","",在职员工基本信息!C3285)</f>
        <v/>
      </c>
      <c r="J3288" s="23" t="str">
        <f t="shared" si="255"/>
        <v/>
      </c>
      <c r="K3288" s="23" t="str">
        <f t="shared" si="256"/>
        <v/>
      </c>
      <c r="L3288" s="23" t="str">
        <f t="shared" si="257"/>
        <v/>
      </c>
      <c r="M3288" s="23" t="str">
        <f t="shared" si="258"/>
        <v/>
      </c>
      <c r="N3288" s="23" t="str">
        <f t="shared" si="259"/>
        <v/>
      </c>
    </row>
    <row r="3289" spans="1:14">
      <c r="A3289" s="1" t="str">
        <f>B3289&amp;COUNTIF(B$8:B3289,B3289)</f>
        <v>3277</v>
      </c>
      <c r="B3289" s="1" t="str">
        <f>IF(MONTH(在职员工基本信息!G3286)=$L$4,MONTH(在职员工基本信息!G3286),"")</f>
        <v/>
      </c>
      <c r="D3289" s="1" t="str">
        <f>IFERROR(IF(在职员工基本信息!D3286="","",在职员工基本信息!D3286),"")</f>
        <v/>
      </c>
      <c r="E3289" s="1" t="str">
        <f>IF(在职员工基本信息!E3286="","",在职员工基本信息!E3286)</f>
        <v/>
      </c>
      <c r="F3289" s="23" t="str">
        <f>IF(在职员工基本信息!G3286="","",在职员工基本信息!G3286)</f>
        <v/>
      </c>
      <c r="G3289" s="1" t="str">
        <f>IF(在职员工基本信息!B3286="","",在职员工基本信息!B3286)</f>
        <v/>
      </c>
      <c r="H3289" s="1" t="str">
        <f>IF(在职员工基本信息!C3286="","",在职员工基本信息!C3286)</f>
        <v/>
      </c>
      <c r="J3289" s="23" t="str">
        <f t="shared" si="255"/>
        <v/>
      </c>
      <c r="K3289" s="23" t="str">
        <f t="shared" si="256"/>
        <v/>
      </c>
      <c r="L3289" s="23" t="str">
        <f t="shared" si="257"/>
        <v/>
      </c>
      <c r="M3289" s="23" t="str">
        <f t="shared" si="258"/>
        <v/>
      </c>
      <c r="N3289" s="23" t="str">
        <f t="shared" si="259"/>
        <v/>
      </c>
    </row>
    <row r="3290" spans="1:14">
      <c r="A3290" s="1" t="str">
        <f>B3290&amp;COUNTIF(B$8:B3290,B3290)</f>
        <v>3278</v>
      </c>
      <c r="B3290" s="1" t="str">
        <f>IF(MONTH(在职员工基本信息!G3287)=$L$4,MONTH(在职员工基本信息!G3287),"")</f>
        <v/>
      </c>
      <c r="D3290" s="1" t="str">
        <f>IFERROR(IF(在职员工基本信息!D3287="","",在职员工基本信息!D3287),"")</f>
        <v/>
      </c>
      <c r="E3290" s="1" t="str">
        <f>IF(在职员工基本信息!E3287="","",在职员工基本信息!E3287)</f>
        <v/>
      </c>
      <c r="F3290" s="23" t="str">
        <f>IF(在职员工基本信息!G3287="","",在职员工基本信息!G3287)</f>
        <v/>
      </c>
      <c r="G3290" s="1" t="str">
        <f>IF(在职员工基本信息!B3287="","",在职员工基本信息!B3287)</f>
        <v/>
      </c>
      <c r="H3290" s="1" t="str">
        <f>IF(在职员工基本信息!C3287="","",在职员工基本信息!C3287)</f>
        <v/>
      </c>
      <c r="J3290" s="23" t="str">
        <f t="shared" si="255"/>
        <v/>
      </c>
      <c r="K3290" s="23" t="str">
        <f t="shared" si="256"/>
        <v/>
      </c>
      <c r="L3290" s="23" t="str">
        <f t="shared" si="257"/>
        <v/>
      </c>
      <c r="M3290" s="23" t="str">
        <f t="shared" si="258"/>
        <v/>
      </c>
      <c r="N3290" s="23" t="str">
        <f t="shared" si="259"/>
        <v/>
      </c>
    </row>
    <row r="3291" spans="1:14">
      <c r="A3291" s="1" t="str">
        <f>B3291&amp;COUNTIF(B$8:B3291,B3291)</f>
        <v>3279</v>
      </c>
      <c r="B3291" s="1" t="str">
        <f>IF(MONTH(在职员工基本信息!G3288)=$L$4,MONTH(在职员工基本信息!G3288),"")</f>
        <v/>
      </c>
      <c r="D3291" s="1" t="str">
        <f>IFERROR(IF(在职员工基本信息!D3288="","",在职员工基本信息!D3288),"")</f>
        <v/>
      </c>
      <c r="E3291" s="1" t="str">
        <f>IF(在职员工基本信息!E3288="","",在职员工基本信息!E3288)</f>
        <v/>
      </c>
      <c r="F3291" s="23" t="str">
        <f>IF(在职员工基本信息!G3288="","",在职员工基本信息!G3288)</f>
        <v/>
      </c>
      <c r="G3291" s="1" t="str">
        <f>IF(在职员工基本信息!B3288="","",在职员工基本信息!B3288)</f>
        <v/>
      </c>
      <c r="H3291" s="1" t="str">
        <f>IF(在职员工基本信息!C3288="","",在职员工基本信息!C3288)</f>
        <v/>
      </c>
      <c r="J3291" s="23" t="str">
        <f t="shared" si="255"/>
        <v/>
      </c>
      <c r="K3291" s="23" t="str">
        <f t="shared" si="256"/>
        <v/>
      </c>
      <c r="L3291" s="23" t="str">
        <f t="shared" si="257"/>
        <v/>
      </c>
      <c r="M3291" s="23" t="str">
        <f t="shared" si="258"/>
        <v/>
      </c>
      <c r="N3291" s="23" t="str">
        <f t="shared" si="259"/>
        <v/>
      </c>
    </row>
    <row r="3292" spans="1:14">
      <c r="A3292" s="1" t="str">
        <f>B3292&amp;COUNTIF(B$8:B3292,B3292)</f>
        <v>3280</v>
      </c>
      <c r="B3292" s="1" t="str">
        <f>IF(MONTH(在职员工基本信息!G3289)=$L$4,MONTH(在职员工基本信息!G3289),"")</f>
        <v/>
      </c>
      <c r="D3292" s="1" t="str">
        <f>IFERROR(IF(在职员工基本信息!D3289="","",在职员工基本信息!D3289),"")</f>
        <v/>
      </c>
      <c r="E3292" s="1" t="str">
        <f>IF(在职员工基本信息!E3289="","",在职员工基本信息!E3289)</f>
        <v/>
      </c>
      <c r="F3292" s="23" t="str">
        <f>IF(在职员工基本信息!G3289="","",在职员工基本信息!G3289)</f>
        <v/>
      </c>
      <c r="G3292" s="1" t="str">
        <f>IF(在职员工基本信息!B3289="","",在职员工基本信息!B3289)</f>
        <v/>
      </c>
      <c r="H3292" s="1" t="str">
        <f>IF(在职员工基本信息!C3289="","",在职员工基本信息!C3289)</f>
        <v/>
      </c>
      <c r="J3292" s="23" t="str">
        <f t="shared" si="255"/>
        <v/>
      </c>
      <c r="K3292" s="23" t="str">
        <f t="shared" si="256"/>
        <v/>
      </c>
      <c r="L3292" s="23" t="str">
        <f t="shared" si="257"/>
        <v/>
      </c>
      <c r="M3292" s="23" t="str">
        <f t="shared" si="258"/>
        <v/>
      </c>
      <c r="N3292" s="23" t="str">
        <f t="shared" si="259"/>
        <v/>
      </c>
    </row>
    <row r="3293" spans="1:14">
      <c r="A3293" s="1" t="str">
        <f>B3293&amp;COUNTIF(B$8:B3293,B3293)</f>
        <v>3281</v>
      </c>
      <c r="B3293" s="1" t="str">
        <f>IF(MONTH(在职员工基本信息!G3290)=$L$4,MONTH(在职员工基本信息!G3290),"")</f>
        <v/>
      </c>
      <c r="D3293" s="1" t="str">
        <f>IFERROR(IF(在职员工基本信息!D3290="","",在职员工基本信息!D3290),"")</f>
        <v/>
      </c>
      <c r="E3293" s="1" t="str">
        <f>IF(在职员工基本信息!E3290="","",在职员工基本信息!E3290)</f>
        <v/>
      </c>
      <c r="F3293" s="23" t="str">
        <f>IF(在职员工基本信息!G3290="","",在职员工基本信息!G3290)</f>
        <v/>
      </c>
      <c r="G3293" s="1" t="str">
        <f>IF(在职员工基本信息!B3290="","",在职员工基本信息!B3290)</f>
        <v/>
      </c>
      <c r="H3293" s="1" t="str">
        <f>IF(在职员工基本信息!C3290="","",在职员工基本信息!C3290)</f>
        <v/>
      </c>
      <c r="J3293" s="23" t="str">
        <f t="shared" si="255"/>
        <v/>
      </c>
      <c r="K3293" s="23" t="str">
        <f t="shared" si="256"/>
        <v/>
      </c>
      <c r="L3293" s="23" t="str">
        <f t="shared" si="257"/>
        <v/>
      </c>
      <c r="M3293" s="23" t="str">
        <f t="shared" si="258"/>
        <v/>
      </c>
      <c r="N3293" s="23" t="str">
        <f t="shared" si="259"/>
        <v/>
      </c>
    </row>
    <row r="3294" spans="1:14">
      <c r="A3294" s="1" t="str">
        <f>B3294&amp;COUNTIF(B$8:B3294,B3294)</f>
        <v>3282</v>
      </c>
      <c r="B3294" s="1" t="str">
        <f>IF(MONTH(在职员工基本信息!G3291)=$L$4,MONTH(在职员工基本信息!G3291),"")</f>
        <v/>
      </c>
      <c r="D3294" s="1" t="str">
        <f>IFERROR(IF(在职员工基本信息!D3291="","",在职员工基本信息!D3291),"")</f>
        <v/>
      </c>
      <c r="E3294" s="1" t="str">
        <f>IF(在职员工基本信息!E3291="","",在职员工基本信息!E3291)</f>
        <v/>
      </c>
      <c r="F3294" s="23" t="str">
        <f>IF(在职员工基本信息!G3291="","",在职员工基本信息!G3291)</f>
        <v/>
      </c>
      <c r="G3294" s="1" t="str">
        <f>IF(在职员工基本信息!B3291="","",在职员工基本信息!B3291)</f>
        <v/>
      </c>
      <c r="H3294" s="1" t="str">
        <f>IF(在职员工基本信息!C3291="","",在职员工基本信息!C3291)</f>
        <v/>
      </c>
      <c r="J3294" s="23" t="str">
        <f t="shared" si="255"/>
        <v/>
      </c>
      <c r="K3294" s="23" t="str">
        <f t="shared" si="256"/>
        <v/>
      </c>
      <c r="L3294" s="23" t="str">
        <f t="shared" si="257"/>
        <v/>
      </c>
      <c r="M3294" s="23" t="str">
        <f t="shared" si="258"/>
        <v/>
      </c>
      <c r="N3294" s="23" t="str">
        <f t="shared" si="259"/>
        <v/>
      </c>
    </row>
    <row r="3295" spans="1:14">
      <c r="A3295" s="1" t="str">
        <f>B3295&amp;COUNTIF(B$8:B3295,B3295)</f>
        <v>3283</v>
      </c>
      <c r="B3295" s="1" t="str">
        <f>IF(MONTH(在职员工基本信息!G3292)=$L$4,MONTH(在职员工基本信息!G3292),"")</f>
        <v/>
      </c>
      <c r="D3295" s="1" t="str">
        <f>IFERROR(IF(在职员工基本信息!D3292="","",在职员工基本信息!D3292),"")</f>
        <v/>
      </c>
      <c r="E3295" s="1" t="str">
        <f>IF(在职员工基本信息!E3292="","",在职员工基本信息!E3292)</f>
        <v/>
      </c>
      <c r="F3295" s="23" t="str">
        <f>IF(在职员工基本信息!G3292="","",在职员工基本信息!G3292)</f>
        <v/>
      </c>
      <c r="G3295" s="1" t="str">
        <f>IF(在职员工基本信息!B3292="","",在职员工基本信息!B3292)</f>
        <v/>
      </c>
      <c r="H3295" s="1" t="str">
        <f>IF(在职员工基本信息!C3292="","",在职员工基本信息!C3292)</f>
        <v/>
      </c>
      <c r="J3295" s="23" t="str">
        <f t="shared" si="255"/>
        <v/>
      </c>
      <c r="K3295" s="23" t="str">
        <f t="shared" si="256"/>
        <v/>
      </c>
      <c r="L3295" s="23" t="str">
        <f t="shared" si="257"/>
        <v/>
      </c>
      <c r="M3295" s="23" t="str">
        <f t="shared" si="258"/>
        <v/>
      </c>
      <c r="N3295" s="23" t="str">
        <f t="shared" si="259"/>
        <v/>
      </c>
    </row>
    <row r="3296" spans="1:14">
      <c r="A3296" s="1" t="str">
        <f>B3296&amp;COUNTIF(B$8:B3296,B3296)</f>
        <v>3284</v>
      </c>
      <c r="B3296" s="1" t="str">
        <f>IF(MONTH(在职员工基本信息!G3293)=$L$4,MONTH(在职员工基本信息!G3293),"")</f>
        <v/>
      </c>
      <c r="D3296" s="1" t="str">
        <f>IFERROR(IF(在职员工基本信息!D3293="","",在职员工基本信息!D3293),"")</f>
        <v/>
      </c>
      <c r="E3296" s="1" t="str">
        <f>IF(在职员工基本信息!E3293="","",在职员工基本信息!E3293)</f>
        <v/>
      </c>
      <c r="F3296" s="23" t="str">
        <f>IF(在职员工基本信息!G3293="","",在职员工基本信息!G3293)</f>
        <v/>
      </c>
      <c r="G3296" s="1" t="str">
        <f>IF(在职员工基本信息!B3293="","",在职员工基本信息!B3293)</f>
        <v/>
      </c>
      <c r="H3296" s="1" t="str">
        <f>IF(在职员工基本信息!C3293="","",在职员工基本信息!C3293)</f>
        <v/>
      </c>
      <c r="J3296" s="23" t="str">
        <f t="shared" si="255"/>
        <v/>
      </c>
      <c r="K3296" s="23" t="str">
        <f t="shared" si="256"/>
        <v/>
      </c>
      <c r="L3296" s="23" t="str">
        <f t="shared" si="257"/>
        <v/>
      </c>
      <c r="M3296" s="23" t="str">
        <f t="shared" si="258"/>
        <v/>
      </c>
      <c r="N3296" s="23" t="str">
        <f t="shared" si="259"/>
        <v/>
      </c>
    </row>
    <row r="3297" spans="1:14">
      <c r="A3297" s="1" t="str">
        <f>B3297&amp;COUNTIF(B$8:B3297,B3297)</f>
        <v>3285</v>
      </c>
      <c r="B3297" s="1" t="str">
        <f>IF(MONTH(在职员工基本信息!G3294)=$L$4,MONTH(在职员工基本信息!G3294),"")</f>
        <v/>
      </c>
      <c r="D3297" s="1" t="str">
        <f>IFERROR(IF(在职员工基本信息!D3294="","",在职员工基本信息!D3294),"")</f>
        <v/>
      </c>
      <c r="E3297" s="1" t="str">
        <f>IF(在职员工基本信息!E3294="","",在职员工基本信息!E3294)</f>
        <v/>
      </c>
      <c r="F3297" s="23" t="str">
        <f>IF(在职员工基本信息!G3294="","",在职员工基本信息!G3294)</f>
        <v/>
      </c>
      <c r="G3297" s="1" t="str">
        <f>IF(在职员工基本信息!B3294="","",在职员工基本信息!B3294)</f>
        <v/>
      </c>
      <c r="H3297" s="1" t="str">
        <f>IF(在职员工基本信息!C3294="","",在职员工基本信息!C3294)</f>
        <v/>
      </c>
      <c r="J3297" s="23" t="str">
        <f t="shared" si="255"/>
        <v/>
      </c>
      <c r="K3297" s="23" t="str">
        <f t="shared" si="256"/>
        <v/>
      </c>
      <c r="L3297" s="23" t="str">
        <f t="shared" si="257"/>
        <v/>
      </c>
      <c r="M3297" s="23" t="str">
        <f t="shared" si="258"/>
        <v/>
      </c>
      <c r="N3297" s="23" t="str">
        <f t="shared" si="259"/>
        <v/>
      </c>
    </row>
    <row r="3298" spans="1:14">
      <c r="A3298" s="1" t="str">
        <f>B3298&amp;COUNTIF(B$8:B3298,B3298)</f>
        <v>3286</v>
      </c>
      <c r="B3298" s="1" t="str">
        <f>IF(MONTH(在职员工基本信息!G3295)=$L$4,MONTH(在职员工基本信息!G3295),"")</f>
        <v/>
      </c>
      <c r="D3298" s="1" t="str">
        <f>IFERROR(IF(在职员工基本信息!D3295="","",在职员工基本信息!D3295),"")</f>
        <v/>
      </c>
      <c r="E3298" s="1" t="str">
        <f>IF(在职员工基本信息!E3295="","",在职员工基本信息!E3295)</f>
        <v/>
      </c>
      <c r="F3298" s="23" t="str">
        <f>IF(在职员工基本信息!G3295="","",在职员工基本信息!G3295)</f>
        <v/>
      </c>
      <c r="G3298" s="1" t="str">
        <f>IF(在职员工基本信息!B3295="","",在职员工基本信息!B3295)</f>
        <v/>
      </c>
      <c r="H3298" s="1" t="str">
        <f>IF(在职员工基本信息!C3295="","",在职员工基本信息!C3295)</f>
        <v/>
      </c>
      <c r="J3298" s="23" t="str">
        <f t="shared" si="255"/>
        <v/>
      </c>
      <c r="K3298" s="23" t="str">
        <f t="shared" si="256"/>
        <v/>
      </c>
      <c r="L3298" s="23" t="str">
        <f t="shared" si="257"/>
        <v/>
      </c>
      <c r="M3298" s="23" t="str">
        <f t="shared" si="258"/>
        <v/>
      </c>
      <c r="N3298" s="23" t="str">
        <f t="shared" si="259"/>
        <v/>
      </c>
    </row>
    <row r="3299" spans="1:14">
      <c r="A3299" s="1" t="str">
        <f>B3299&amp;COUNTIF(B$8:B3299,B3299)</f>
        <v>3287</v>
      </c>
      <c r="B3299" s="1" t="str">
        <f>IF(MONTH(在职员工基本信息!G3296)=$L$4,MONTH(在职员工基本信息!G3296),"")</f>
        <v/>
      </c>
      <c r="D3299" s="1" t="str">
        <f>IFERROR(IF(在职员工基本信息!D3296="","",在职员工基本信息!D3296),"")</f>
        <v/>
      </c>
      <c r="E3299" s="1" t="str">
        <f>IF(在职员工基本信息!E3296="","",在职员工基本信息!E3296)</f>
        <v/>
      </c>
      <c r="F3299" s="23" t="str">
        <f>IF(在职员工基本信息!G3296="","",在职员工基本信息!G3296)</f>
        <v/>
      </c>
      <c r="G3299" s="1" t="str">
        <f>IF(在职员工基本信息!B3296="","",在职员工基本信息!B3296)</f>
        <v/>
      </c>
      <c r="H3299" s="1" t="str">
        <f>IF(在职员工基本信息!C3296="","",在职员工基本信息!C3296)</f>
        <v/>
      </c>
      <c r="J3299" s="23" t="str">
        <f t="shared" si="255"/>
        <v/>
      </c>
      <c r="K3299" s="23" t="str">
        <f t="shared" si="256"/>
        <v/>
      </c>
      <c r="L3299" s="23" t="str">
        <f t="shared" si="257"/>
        <v/>
      </c>
      <c r="M3299" s="23" t="str">
        <f t="shared" si="258"/>
        <v/>
      </c>
      <c r="N3299" s="23" t="str">
        <f t="shared" si="259"/>
        <v/>
      </c>
    </row>
    <row r="3300" spans="1:14">
      <c r="A3300" s="1" t="str">
        <f>B3300&amp;COUNTIF(B$8:B3300,B3300)</f>
        <v>3288</v>
      </c>
      <c r="B3300" s="1" t="str">
        <f>IF(MONTH(在职员工基本信息!G3297)=$L$4,MONTH(在职员工基本信息!G3297),"")</f>
        <v/>
      </c>
      <c r="D3300" s="1" t="str">
        <f>IFERROR(IF(在职员工基本信息!D3297="","",在职员工基本信息!D3297),"")</f>
        <v/>
      </c>
      <c r="E3300" s="1" t="str">
        <f>IF(在职员工基本信息!E3297="","",在职员工基本信息!E3297)</f>
        <v/>
      </c>
      <c r="F3300" s="23" t="str">
        <f>IF(在职员工基本信息!G3297="","",在职员工基本信息!G3297)</f>
        <v/>
      </c>
      <c r="G3300" s="1" t="str">
        <f>IF(在职员工基本信息!B3297="","",在职员工基本信息!B3297)</f>
        <v/>
      </c>
      <c r="H3300" s="1" t="str">
        <f>IF(在职员工基本信息!C3297="","",在职员工基本信息!C3297)</f>
        <v/>
      </c>
      <c r="J3300" s="23" t="str">
        <f t="shared" si="255"/>
        <v/>
      </c>
      <c r="K3300" s="23" t="str">
        <f t="shared" si="256"/>
        <v/>
      </c>
      <c r="L3300" s="23" t="str">
        <f t="shared" si="257"/>
        <v/>
      </c>
      <c r="M3300" s="23" t="str">
        <f t="shared" si="258"/>
        <v/>
      </c>
      <c r="N3300" s="23" t="str">
        <f t="shared" si="259"/>
        <v/>
      </c>
    </row>
    <row r="3301" spans="1:14">
      <c r="A3301" s="1" t="str">
        <f>B3301&amp;COUNTIF(B$8:B3301,B3301)</f>
        <v>3289</v>
      </c>
      <c r="B3301" s="1" t="str">
        <f>IF(MONTH(在职员工基本信息!G3298)=$L$4,MONTH(在职员工基本信息!G3298),"")</f>
        <v/>
      </c>
      <c r="D3301" s="1" t="str">
        <f>IFERROR(IF(在职员工基本信息!D3298="","",在职员工基本信息!D3298),"")</f>
        <v/>
      </c>
      <c r="E3301" s="1" t="str">
        <f>IF(在职员工基本信息!E3298="","",在职员工基本信息!E3298)</f>
        <v/>
      </c>
      <c r="F3301" s="23" t="str">
        <f>IF(在职员工基本信息!G3298="","",在职员工基本信息!G3298)</f>
        <v/>
      </c>
      <c r="G3301" s="1" t="str">
        <f>IF(在职员工基本信息!B3298="","",在职员工基本信息!B3298)</f>
        <v/>
      </c>
      <c r="H3301" s="1" t="str">
        <f>IF(在职员工基本信息!C3298="","",在职员工基本信息!C3298)</f>
        <v/>
      </c>
      <c r="J3301" s="23" t="str">
        <f t="shared" si="255"/>
        <v/>
      </c>
      <c r="K3301" s="23" t="str">
        <f t="shared" si="256"/>
        <v/>
      </c>
      <c r="L3301" s="23" t="str">
        <f t="shared" si="257"/>
        <v/>
      </c>
      <c r="M3301" s="23" t="str">
        <f t="shared" si="258"/>
        <v/>
      </c>
      <c r="N3301" s="23" t="str">
        <f t="shared" si="259"/>
        <v/>
      </c>
    </row>
    <row r="3302" spans="1:14">
      <c r="A3302" s="1" t="str">
        <f>B3302&amp;COUNTIF(B$8:B3302,B3302)</f>
        <v>3290</v>
      </c>
      <c r="B3302" s="1" t="str">
        <f>IF(MONTH(在职员工基本信息!G3299)=$L$4,MONTH(在职员工基本信息!G3299),"")</f>
        <v/>
      </c>
      <c r="D3302" s="1" t="str">
        <f>IFERROR(IF(在职员工基本信息!D3299="","",在职员工基本信息!D3299),"")</f>
        <v/>
      </c>
      <c r="E3302" s="1" t="str">
        <f>IF(在职员工基本信息!E3299="","",在职员工基本信息!E3299)</f>
        <v/>
      </c>
      <c r="F3302" s="23" t="str">
        <f>IF(在职员工基本信息!G3299="","",在职员工基本信息!G3299)</f>
        <v/>
      </c>
      <c r="G3302" s="1" t="str">
        <f>IF(在职员工基本信息!B3299="","",在职员工基本信息!B3299)</f>
        <v/>
      </c>
      <c r="H3302" s="1" t="str">
        <f>IF(在职员工基本信息!C3299="","",在职员工基本信息!C3299)</f>
        <v/>
      </c>
      <c r="J3302" s="23" t="str">
        <f t="shared" si="255"/>
        <v/>
      </c>
      <c r="K3302" s="23" t="str">
        <f t="shared" si="256"/>
        <v/>
      </c>
      <c r="L3302" s="23" t="str">
        <f t="shared" si="257"/>
        <v/>
      </c>
      <c r="M3302" s="23" t="str">
        <f t="shared" si="258"/>
        <v/>
      </c>
      <c r="N3302" s="23" t="str">
        <f t="shared" si="259"/>
        <v/>
      </c>
    </row>
    <row r="3303" spans="1:14">
      <c r="A3303" s="1" t="str">
        <f>B3303&amp;COUNTIF(B$8:B3303,B3303)</f>
        <v>3291</v>
      </c>
      <c r="B3303" s="1" t="str">
        <f>IF(MONTH(在职员工基本信息!G3300)=$L$4,MONTH(在职员工基本信息!G3300),"")</f>
        <v/>
      </c>
      <c r="D3303" s="1" t="str">
        <f>IFERROR(IF(在职员工基本信息!D3300="","",在职员工基本信息!D3300),"")</f>
        <v/>
      </c>
      <c r="E3303" s="1" t="str">
        <f>IF(在职员工基本信息!E3300="","",在职员工基本信息!E3300)</f>
        <v/>
      </c>
      <c r="F3303" s="23" t="str">
        <f>IF(在职员工基本信息!G3300="","",在职员工基本信息!G3300)</f>
        <v/>
      </c>
      <c r="G3303" s="1" t="str">
        <f>IF(在职员工基本信息!B3300="","",在职员工基本信息!B3300)</f>
        <v/>
      </c>
      <c r="H3303" s="1" t="str">
        <f>IF(在职员工基本信息!C3300="","",在职员工基本信息!C3300)</f>
        <v/>
      </c>
      <c r="J3303" s="23" t="str">
        <f t="shared" si="255"/>
        <v/>
      </c>
      <c r="K3303" s="23" t="str">
        <f t="shared" si="256"/>
        <v/>
      </c>
      <c r="L3303" s="23" t="str">
        <f t="shared" si="257"/>
        <v/>
      </c>
      <c r="M3303" s="23" t="str">
        <f t="shared" si="258"/>
        <v/>
      </c>
      <c r="N3303" s="23" t="str">
        <f t="shared" si="259"/>
        <v/>
      </c>
    </row>
    <row r="3304" spans="1:14">
      <c r="A3304" s="1" t="str">
        <f>B3304&amp;COUNTIF(B$8:B3304,B3304)</f>
        <v>3292</v>
      </c>
      <c r="B3304" s="1" t="str">
        <f>IF(MONTH(在职员工基本信息!G3301)=$L$4,MONTH(在职员工基本信息!G3301),"")</f>
        <v/>
      </c>
      <c r="D3304" s="1" t="str">
        <f>IFERROR(IF(在职员工基本信息!D3301="","",在职员工基本信息!D3301),"")</f>
        <v/>
      </c>
      <c r="E3304" s="1" t="str">
        <f>IF(在职员工基本信息!E3301="","",在职员工基本信息!E3301)</f>
        <v/>
      </c>
      <c r="F3304" s="23" t="str">
        <f>IF(在职员工基本信息!G3301="","",在职员工基本信息!G3301)</f>
        <v/>
      </c>
      <c r="G3304" s="1" t="str">
        <f>IF(在职员工基本信息!B3301="","",在职员工基本信息!B3301)</f>
        <v/>
      </c>
      <c r="H3304" s="1" t="str">
        <f>IF(在职员工基本信息!C3301="","",在职员工基本信息!C3301)</f>
        <v/>
      </c>
      <c r="J3304" s="23" t="str">
        <f t="shared" si="255"/>
        <v/>
      </c>
      <c r="K3304" s="23" t="str">
        <f t="shared" si="256"/>
        <v/>
      </c>
      <c r="L3304" s="23" t="str">
        <f t="shared" si="257"/>
        <v/>
      </c>
      <c r="M3304" s="23" t="str">
        <f t="shared" si="258"/>
        <v/>
      </c>
      <c r="N3304" s="23" t="str">
        <f t="shared" si="259"/>
        <v/>
      </c>
    </row>
    <row r="3305" spans="1:14">
      <c r="A3305" s="1" t="str">
        <f>B3305&amp;COUNTIF(B$8:B3305,B3305)</f>
        <v>3293</v>
      </c>
      <c r="B3305" s="1" t="str">
        <f>IF(MONTH(在职员工基本信息!G3302)=$L$4,MONTH(在职员工基本信息!G3302),"")</f>
        <v/>
      </c>
      <c r="D3305" s="1" t="str">
        <f>IFERROR(IF(在职员工基本信息!D3302="","",在职员工基本信息!D3302),"")</f>
        <v/>
      </c>
      <c r="E3305" s="1" t="str">
        <f>IF(在职员工基本信息!E3302="","",在职员工基本信息!E3302)</f>
        <v/>
      </c>
      <c r="F3305" s="23" t="str">
        <f>IF(在职员工基本信息!G3302="","",在职员工基本信息!G3302)</f>
        <v/>
      </c>
      <c r="G3305" s="1" t="str">
        <f>IF(在职员工基本信息!B3302="","",在职员工基本信息!B3302)</f>
        <v/>
      </c>
      <c r="H3305" s="1" t="str">
        <f>IF(在职员工基本信息!C3302="","",在职员工基本信息!C3302)</f>
        <v/>
      </c>
      <c r="J3305" s="23" t="str">
        <f t="shared" si="255"/>
        <v/>
      </c>
      <c r="K3305" s="23" t="str">
        <f t="shared" si="256"/>
        <v/>
      </c>
      <c r="L3305" s="23" t="str">
        <f t="shared" si="257"/>
        <v/>
      </c>
      <c r="M3305" s="23" t="str">
        <f t="shared" si="258"/>
        <v/>
      </c>
      <c r="N3305" s="23" t="str">
        <f t="shared" si="259"/>
        <v/>
      </c>
    </row>
    <row r="3306" spans="1:14">
      <c r="A3306" s="1" t="str">
        <f>B3306&amp;COUNTIF(B$8:B3306,B3306)</f>
        <v>3294</v>
      </c>
      <c r="B3306" s="1" t="str">
        <f>IF(MONTH(在职员工基本信息!G3303)=$L$4,MONTH(在职员工基本信息!G3303),"")</f>
        <v/>
      </c>
      <c r="D3306" s="1" t="str">
        <f>IFERROR(IF(在职员工基本信息!D3303="","",在职员工基本信息!D3303),"")</f>
        <v/>
      </c>
      <c r="E3306" s="1" t="str">
        <f>IF(在职员工基本信息!E3303="","",在职员工基本信息!E3303)</f>
        <v/>
      </c>
      <c r="F3306" s="23" t="str">
        <f>IF(在职员工基本信息!G3303="","",在职员工基本信息!G3303)</f>
        <v/>
      </c>
      <c r="G3306" s="1" t="str">
        <f>IF(在职员工基本信息!B3303="","",在职员工基本信息!B3303)</f>
        <v/>
      </c>
      <c r="H3306" s="1" t="str">
        <f>IF(在职员工基本信息!C3303="","",在职员工基本信息!C3303)</f>
        <v/>
      </c>
      <c r="J3306" s="23" t="str">
        <f t="shared" si="255"/>
        <v/>
      </c>
      <c r="K3306" s="23" t="str">
        <f t="shared" si="256"/>
        <v/>
      </c>
      <c r="L3306" s="23" t="str">
        <f t="shared" si="257"/>
        <v/>
      </c>
      <c r="M3306" s="23" t="str">
        <f t="shared" si="258"/>
        <v/>
      </c>
      <c r="N3306" s="23" t="str">
        <f t="shared" si="259"/>
        <v/>
      </c>
    </row>
    <row r="3307" spans="1:14">
      <c r="A3307" s="1" t="str">
        <f>B3307&amp;COUNTIF(B$8:B3307,B3307)</f>
        <v>3295</v>
      </c>
      <c r="B3307" s="1" t="str">
        <f>IF(MONTH(在职员工基本信息!G3304)=$L$4,MONTH(在职员工基本信息!G3304),"")</f>
        <v/>
      </c>
      <c r="D3307" s="1" t="str">
        <f>IFERROR(IF(在职员工基本信息!D3304="","",在职员工基本信息!D3304),"")</f>
        <v/>
      </c>
      <c r="E3307" s="1" t="str">
        <f>IF(在职员工基本信息!E3304="","",在职员工基本信息!E3304)</f>
        <v/>
      </c>
      <c r="F3307" s="23" t="str">
        <f>IF(在职员工基本信息!G3304="","",在职员工基本信息!G3304)</f>
        <v/>
      </c>
      <c r="G3307" s="1" t="str">
        <f>IF(在职员工基本信息!B3304="","",在职员工基本信息!B3304)</f>
        <v/>
      </c>
      <c r="H3307" s="1" t="str">
        <f>IF(在职员工基本信息!C3304="","",在职员工基本信息!C3304)</f>
        <v/>
      </c>
      <c r="J3307" s="23" t="str">
        <f t="shared" si="255"/>
        <v/>
      </c>
      <c r="K3307" s="23" t="str">
        <f t="shared" si="256"/>
        <v/>
      </c>
      <c r="L3307" s="23" t="str">
        <f t="shared" si="257"/>
        <v/>
      </c>
      <c r="M3307" s="23" t="str">
        <f t="shared" si="258"/>
        <v/>
      </c>
      <c r="N3307" s="23" t="str">
        <f t="shared" si="259"/>
        <v/>
      </c>
    </row>
    <row r="3308" spans="1:14">
      <c r="A3308" s="1" t="str">
        <f>B3308&amp;COUNTIF(B$8:B3308,B3308)</f>
        <v>3296</v>
      </c>
      <c r="B3308" s="1" t="str">
        <f>IF(MONTH(在职员工基本信息!G3305)=$L$4,MONTH(在职员工基本信息!G3305),"")</f>
        <v/>
      </c>
      <c r="D3308" s="1" t="str">
        <f>IFERROR(IF(在职员工基本信息!D3305="","",在职员工基本信息!D3305),"")</f>
        <v/>
      </c>
      <c r="E3308" s="1" t="str">
        <f>IF(在职员工基本信息!E3305="","",在职员工基本信息!E3305)</f>
        <v/>
      </c>
      <c r="F3308" s="23" t="str">
        <f>IF(在职员工基本信息!G3305="","",在职员工基本信息!G3305)</f>
        <v/>
      </c>
      <c r="G3308" s="1" t="str">
        <f>IF(在职员工基本信息!B3305="","",在职员工基本信息!B3305)</f>
        <v/>
      </c>
      <c r="H3308" s="1" t="str">
        <f>IF(在职员工基本信息!C3305="","",在职员工基本信息!C3305)</f>
        <v/>
      </c>
      <c r="J3308" s="23" t="str">
        <f t="shared" si="255"/>
        <v/>
      </c>
      <c r="K3308" s="23" t="str">
        <f t="shared" si="256"/>
        <v/>
      </c>
      <c r="L3308" s="23" t="str">
        <f t="shared" si="257"/>
        <v/>
      </c>
      <c r="M3308" s="23" t="str">
        <f t="shared" si="258"/>
        <v/>
      </c>
      <c r="N3308" s="23" t="str">
        <f t="shared" si="259"/>
        <v/>
      </c>
    </row>
    <row r="3309" spans="1:14">
      <c r="A3309" s="1" t="str">
        <f>B3309&amp;COUNTIF(B$8:B3309,B3309)</f>
        <v>3297</v>
      </c>
      <c r="B3309" s="1" t="str">
        <f>IF(MONTH(在职员工基本信息!G3306)=$L$4,MONTH(在职员工基本信息!G3306),"")</f>
        <v/>
      </c>
      <c r="D3309" s="1" t="str">
        <f>IFERROR(IF(在职员工基本信息!D3306="","",在职员工基本信息!D3306),"")</f>
        <v/>
      </c>
      <c r="E3309" s="1" t="str">
        <f>IF(在职员工基本信息!E3306="","",在职员工基本信息!E3306)</f>
        <v/>
      </c>
      <c r="F3309" s="23" t="str">
        <f>IF(在职员工基本信息!G3306="","",在职员工基本信息!G3306)</f>
        <v/>
      </c>
      <c r="G3309" s="1" t="str">
        <f>IF(在职员工基本信息!B3306="","",在职员工基本信息!B3306)</f>
        <v/>
      </c>
      <c r="H3309" s="1" t="str">
        <f>IF(在职员工基本信息!C3306="","",在职员工基本信息!C3306)</f>
        <v/>
      </c>
      <c r="J3309" s="23" t="str">
        <f t="shared" si="255"/>
        <v/>
      </c>
      <c r="K3309" s="23" t="str">
        <f t="shared" si="256"/>
        <v/>
      </c>
      <c r="L3309" s="23" t="str">
        <f t="shared" si="257"/>
        <v/>
      </c>
      <c r="M3309" s="23" t="str">
        <f t="shared" si="258"/>
        <v/>
      </c>
      <c r="N3309" s="23" t="str">
        <f t="shared" si="259"/>
        <v/>
      </c>
    </row>
    <row r="3310" spans="1:14">
      <c r="A3310" s="1" t="str">
        <f>B3310&amp;COUNTIF(B$8:B3310,B3310)</f>
        <v>3298</v>
      </c>
      <c r="B3310" s="1" t="str">
        <f>IF(MONTH(在职员工基本信息!G3307)=$L$4,MONTH(在职员工基本信息!G3307),"")</f>
        <v/>
      </c>
      <c r="D3310" s="1" t="str">
        <f>IFERROR(IF(在职员工基本信息!D3307="","",在职员工基本信息!D3307),"")</f>
        <v/>
      </c>
      <c r="E3310" s="1" t="str">
        <f>IF(在职员工基本信息!E3307="","",在职员工基本信息!E3307)</f>
        <v/>
      </c>
      <c r="F3310" s="23" t="str">
        <f>IF(在职员工基本信息!G3307="","",在职员工基本信息!G3307)</f>
        <v/>
      </c>
      <c r="G3310" s="1" t="str">
        <f>IF(在职员工基本信息!B3307="","",在职员工基本信息!B3307)</f>
        <v/>
      </c>
      <c r="H3310" s="1" t="str">
        <f>IF(在职员工基本信息!C3307="","",在职员工基本信息!C3307)</f>
        <v/>
      </c>
      <c r="J3310" s="23" t="str">
        <f t="shared" si="255"/>
        <v/>
      </c>
      <c r="K3310" s="23" t="str">
        <f t="shared" si="256"/>
        <v/>
      </c>
      <c r="L3310" s="23" t="str">
        <f t="shared" si="257"/>
        <v/>
      </c>
      <c r="M3310" s="23" t="str">
        <f t="shared" si="258"/>
        <v/>
      </c>
      <c r="N3310" s="23" t="str">
        <f t="shared" si="259"/>
        <v/>
      </c>
    </row>
    <row r="3311" spans="1:14">
      <c r="A3311" s="1" t="str">
        <f>B3311&amp;COUNTIF(B$8:B3311,B3311)</f>
        <v>3299</v>
      </c>
      <c r="B3311" s="1" t="str">
        <f>IF(MONTH(在职员工基本信息!G3308)=$L$4,MONTH(在职员工基本信息!G3308),"")</f>
        <v/>
      </c>
      <c r="D3311" s="1" t="str">
        <f>IFERROR(IF(在职员工基本信息!D3308="","",在职员工基本信息!D3308),"")</f>
        <v/>
      </c>
      <c r="E3311" s="1" t="str">
        <f>IF(在职员工基本信息!E3308="","",在职员工基本信息!E3308)</f>
        <v/>
      </c>
      <c r="F3311" s="23" t="str">
        <f>IF(在职员工基本信息!G3308="","",在职员工基本信息!G3308)</f>
        <v/>
      </c>
      <c r="G3311" s="1" t="str">
        <f>IF(在职员工基本信息!B3308="","",在职员工基本信息!B3308)</f>
        <v/>
      </c>
      <c r="H3311" s="1" t="str">
        <f>IF(在职员工基本信息!C3308="","",在职员工基本信息!C3308)</f>
        <v/>
      </c>
      <c r="J3311" s="23" t="str">
        <f t="shared" si="255"/>
        <v/>
      </c>
      <c r="K3311" s="23" t="str">
        <f t="shared" si="256"/>
        <v/>
      </c>
      <c r="L3311" s="23" t="str">
        <f t="shared" si="257"/>
        <v/>
      </c>
      <c r="M3311" s="23" t="str">
        <f t="shared" si="258"/>
        <v/>
      </c>
      <c r="N3311" s="23" t="str">
        <f t="shared" si="259"/>
        <v/>
      </c>
    </row>
    <row r="3312" spans="1:14">
      <c r="A3312" s="1" t="str">
        <f>B3312&amp;COUNTIF(B$8:B3312,B3312)</f>
        <v>3300</v>
      </c>
      <c r="B3312" s="1" t="str">
        <f>IF(MONTH(在职员工基本信息!G3309)=$L$4,MONTH(在职员工基本信息!G3309),"")</f>
        <v/>
      </c>
      <c r="D3312" s="1" t="str">
        <f>IFERROR(IF(在职员工基本信息!D3309="","",在职员工基本信息!D3309),"")</f>
        <v/>
      </c>
      <c r="E3312" s="1" t="str">
        <f>IF(在职员工基本信息!E3309="","",在职员工基本信息!E3309)</f>
        <v/>
      </c>
      <c r="F3312" s="23" t="str">
        <f>IF(在职员工基本信息!G3309="","",在职员工基本信息!G3309)</f>
        <v/>
      </c>
      <c r="G3312" s="1" t="str">
        <f>IF(在职员工基本信息!B3309="","",在职员工基本信息!B3309)</f>
        <v/>
      </c>
      <c r="H3312" s="1" t="str">
        <f>IF(在职员工基本信息!C3309="","",在职员工基本信息!C3309)</f>
        <v/>
      </c>
      <c r="J3312" s="23" t="str">
        <f t="shared" si="255"/>
        <v/>
      </c>
      <c r="K3312" s="23" t="str">
        <f t="shared" si="256"/>
        <v/>
      </c>
      <c r="L3312" s="23" t="str">
        <f t="shared" si="257"/>
        <v/>
      </c>
      <c r="M3312" s="23" t="str">
        <f t="shared" si="258"/>
        <v/>
      </c>
      <c r="N3312" s="23" t="str">
        <f t="shared" si="259"/>
        <v/>
      </c>
    </row>
    <row r="3313" spans="1:14">
      <c r="A3313" s="1" t="str">
        <f>B3313&amp;COUNTIF(B$8:B3313,B3313)</f>
        <v>3301</v>
      </c>
      <c r="B3313" s="1" t="str">
        <f>IF(MONTH(在职员工基本信息!G3310)=$L$4,MONTH(在职员工基本信息!G3310),"")</f>
        <v/>
      </c>
      <c r="D3313" s="1" t="str">
        <f>IFERROR(IF(在职员工基本信息!D3310="","",在职员工基本信息!D3310),"")</f>
        <v/>
      </c>
      <c r="E3313" s="1" t="str">
        <f>IF(在职员工基本信息!E3310="","",在职员工基本信息!E3310)</f>
        <v/>
      </c>
      <c r="F3313" s="23" t="str">
        <f>IF(在职员工基本信息!G3310="","",在职员工基本信息!G3310)</f>
        <v/>
      </c>
      <c r="G3313" s="1" t="str">
        <f>IF(在职员工基本信息!B3310="","",在职员工基本信息!B3310)</f>
        <v/>
      </c>
      <c r="H3313" s="1" t="str">
        <f>IF(在职员工基本信息!C3310="","",在职员工基本信息!C3310)</f>
        <v/>
      </c>
      <c r="J3313" s="23" t="str">
        <f t="shared" si="255"/>
        <v/>
      </c>
      <c r="K3313" s="23" t="str">
        <f t="shared" si="256"/>
        <v/>
      </c>
      <c r="L3313" s="23" t="str">
        <f t="shared" si="257"/>
        <v/>
      </c>
      <c r="M3313" s="23" t="str">
        <f t="shared" si="258"/>
        <v/>
      </c>
      <c r="N3313" s="23" t="str">
        <f t="shared" si="259"/>
        <v/>
      </c>
    </row>
    <row r="3314" spans="1:14">
      <c r="A3314" s="1" t="str">
        <f>B3314&amp;COUNTIF(B$8:B3314,B3314)</f>
        <v>3302</v>
      </c>
      <c r="B3314" s="1" t="str">
        <f>IF(MONTH(在职员工基本信息!G3311)=$L$4,MONTH(在职员工基本信息!G3311),"")</f>
        <v/>
      </c>
      <c r="D3314" s="1" t="str">
        <f>IFERROR(IF(在职员工基本信息!D3311="","",在职员工基本信息!D3311),"")</f>
        <v/>
      </c>
      <c r="E3314" s="1" t="str">
        <f>IF(在职员工基本信息!E3311="","",在职员工基本信息!E3311)</f>
        <v/>
      </c>
      <c r="F3314" s="23" t="str">
        <f>IF(在职员工基本信息!G3311="","",在职员工基本信息!G3311)</f>
        <v/>
      </c>
      <c r="G3314" s="1" t="str">
        <f>IF(在职员工基本信息!B3311="","",在职员工基本信息!B3311)</f>
        <v/>
      </c>
      <c r="H3314" s="1" t="str">
        <f>IF(在职员工基本信息!C3311="","",在职员工基本信息!C3311)</f>
        <v/>
      </c>
      <c r="J3314" s="23" t="str">
        <f t="shared" si="255"/>
        <v/>
      </c>
      <c r="K3314" s="23" t="str">
        <f t="shared" si="256"/>
        <v/>
      </c>
      <c r="L3314" s="23" t="str">
        <f t="shared" si="257"/>
        <v/>
      </c>
      <c r="M3314" s="23" t="str">
        <f t="shared" si="258"/>
        <v/>
      </c>
      <c r="N3314" s="23" t="str">
        <f t="shared" si="259"/>
        <v/>
      </c>
    </row>
    <row r="3315" spans="1:14">
      <c r="A3315" s="1" t="str">
        <f>B3315&amp;COUNTIF(B$8:B3315,B3315)</f>
        <v>3303</v>
      </c>
      <c r="B3315" s="1" t="str">
        <f>IF(MONTH(在职员工基本信息!G3312)=$L$4,MONTH(在职员工基本信息!G3312),"")</f>
        <v/>
      </c>
      <c r="D3315" s="1" t="str">
        <f>IFERROR(IF(在职员工基本信息!D3312="","",在职员工基本信息!D3312),"")</f>
        <v/>
      </c>
      <c r="E3315" s="1" t="str">
        <f>IF(在职员工基本信息!E3312="","",在职员工基本信息!E3312)</f>
        <v/>
      </c>
      <c r="F3315" s="23" t="str">
        <f>IF(在职员工基本信息!G3312="","",在职员工基本信息!G3312)</f>
        <v/>
      </c>
      <c r="G3315" s="1" t="str">
        <f>IF(在职员工基本信息!B3312="","",在职员工基本信息!B3312)</f>
        <v/>
      </c>
      <c r="H3315" s="1" t="str">
        <f>IF(在职员工基本信息!C3312="","",在职员工基本信息!C3312)</f>
        <v/>
      </c>
      <c r="J3315" s="23" t="str">
        <f t="shared" si="255"/>
        <v/>
      </c>
      <c r="K3315" s="23" t="str">
        <f t="shared" si="256"/>
        <v/>
      </c>
      <c r="L3315" s="23" t="str">
        <f t="shared" si="257"/>
        <v/>
      </c>
      <c r="M3315" s="23" t="str">
        <f t="shared" si="258"/>
        <v/>
      </c>
      <c r="N3315" s="23" t="str">
        <f t="shared" si="259"/>
        <v/>
      </c>
    </row>
    <row r="3316" spans="1:14">
      <c r="A3316" s="1" t="str">
        <f>B3316&amp;COUNTIF(B$8:B3316,B3316)</f>
        <v>3304</v>
      </c>
      <c r="B3316" s="1" t="str">
        <f>IF(MONTH(在职员工基本信息!G3313)=$L$4,MONTH(在职员工基本信息!G3313),"")</f>
        <v/>
      </c>
      <c r="D3316" s="1" t="str">
        <f>IFERROR(IF(在职员工基本信息!D3313="","",在职员工基本信息!D3313),"")</f>
        <v/>
      </c>
      <c r="E3316" s="1" t="str">
        <f>IF(在职员工基本信息!E3313="","",在职员工基本信息!E3313)</f>
        <v/>
      </c>
      <c r="F3316" s="23" t="str">
        <f>IF(在职员工基本信息!G3313="","",在职员工基本信息!G3313)</f>
        <v/>
      </c>
      <c r="G3316" s="1" t="str">
        <f>IF(在职员工基本信息!B3313="","",在职员工基本信息!B3313)</f>
        <v/>
      </c>
      <c r="H3316" s="1" t="str">
        <f>IF(在职员工基本信息!C3313="","",在职员工基本信息!C3313)</f>
        <v/>
      </c>
      <c r="J3316" s="23" t="str">
        <f t="shared" si="255"/>
        <v/>
      </c>
      <c r="K3316" s="23" t="str">
        <f t="shared" si="256"/>
        <v/>
      </c>
      <c r="L3316" s="23" t="str">
        <f t="shared" si="257"/>
        <v/>
      </c>
      <c r="M3316" s="23" t="str">
        <f t="shared" si="258"/>
        <v/>
      </c>
      <c r="N3316" s="23" t="str">
        <f t="shared" si="259"/>
        <v/>
      </c>
    </row>
    <row r="3317" spans="1:14">
      <c r="A3317" s="1" t="str">
        <f>B3317&amp;COUNTIF(B$8:B3317,B3317)</f>
        <v>3305</v>
      </c>
      <c r="B3317" s="1" t="str">
        <f>IF(MONTH(在职员工基本信息!G3314)=$L$4,MONTH(在职员工基本信息!G3314),"")</f>
        <v/>
      </c>
      <c r="D3317" s="1" t="str">
        <f>IFERROR(IF(在职员工基本信息!D3314="","",在职员工基本信息!D3314),"")</f>
        <v/>
      </c>
      <c r="E3317" s="1" t="str">
        <f>IF(在职员工基本信息!E3314="","",在职员工基本信息!E3314)</f>
        <v/>
      </c>
      <c r="F3317" s="23" t="str">
        <f>IF(在职员工基本信息!G3314="","",在职员工基本信息!G3314)</f>
        <v/>
      </c>
      <c r="G3317" s="1" t="str">
        <f>IF(在职员工基本信息!B3314="","",在职员工基本信息!B3314)</f>
        <v/>
      </c>
      <c r="H3317" s="1" t="str">
        <f>IF(在职员工基本信息!C3314="","",在职员工基本信息!C3314)</f>
        <v/>
      </c>
      <c r="J3317" s="23" t="str">
        <f t="shared" si="255"/>
        <v/>
      </c>
      <c r="K3317" s="23" t="str">
        <f t="shared" si="256"/>
        <v/>
      </c>
      <c r="L3317" s="23" t="str">
        <f t="shared" si="257"/>
        <v/>
      </c>
      <c r="M3317" s="23" t="str">
        <f t="shared" si="258"/>
        <v/>
      </c>
      <c r="N3317" s="23" t="str">
        <f t="shared" si="259"/>
        <v/>
      </c>
    </row>
    <row r="3318" spans="1:14">
      <c r="A3318" s="1" t="str">
        <f>B3318&amp;COUNTIF(B$8:B3318,B3318)</f>
        <v>3306</v>
      </c>
      <c r="B3318" s="1" t="str">
        <f>IF(MONTH(在职员工基本信息!G3315)=$L$4,MONTH(在职员工基本信息!G3315),"")</f>
        <v/>
      </c>
      <c r="D3318" s="1" t="str">
        <f>IFERROR(IF(在职员工基本信息!D3315="","",在职员工基本信息!D3315),"")</f>
        <v/>
      </c>
      <c r="E3318" s="1" t="str">
        <f>IF(在职员工基本信息!E3315="","",在职员工基本信息!E3315)</f>
        <v/>
      </c>
      <c r="F3318" s="23" t="str">
        <f>IF(在职员工基本信息!G3315="","",在职员工基本信息!G3315)</f>
        <v/>
      </c>
      <c r="G3318" s="1" t="str">
        <f>IF(在职员工基本信息!B3315="","",在职员工基本信息!B3315)</f>
        <v/>
      </c>
      <c r="H3318" s="1" t="str">
        <f>IF(在职员工基本信息!C3315="","",在职员工基本信息!C3315)</f>
        <v/>
      </c>
      <c r="J3318" s="23" t="str">
        <f t="shared" si="255"/>
        <v/>
      </c>
      <c r="K3318" s="23" t="str">
        <f t="shared" si="256"/>
        <v/>
      </c>
      <c r="L3318" s="23" t="str">
        <f t="shared" si="257"/>
        <v/>
      </c>
      <c r="M3318" s="23" t="str">
        <f t="shared" si="258"/>
        <v/>
      </c>
      <c r="N3318" s="23" t="str">
        <f t="shared" si="259"/>
        <v/>
      </c>
    </row>
    <row r="3319" spans="1:14">
      <c r="A3319" s="1" t="str">
        <f>B3319&amp;COUNTIF(B$8:B3319,B3319)</f>
        <v>3307</v>
      </c>
      <c r="B3319" s="1" t="str">
        <f>IF(MONTH(在职员工基本信息!G3316)=$L$4,MONTH(在职员工基本信息!G3316),"")</f>
        <v/>
      </c>
      <c r="D3319" s="1" t="str">
        <f>IFERROR(IF(在职员工基本信息!D3316="","",在职员工基本信息!D3316),"")</f>
        <v/>
      </c>
      <c r="E3319" s="1" t="str">
        <f>IF(在职员工基本信息!E3316="","",在职员工基本信息!E3316)</f>
        <v/>
      </c>
      <c r="F3319" s="23" t="str">
        <f>IF(在职员工基本信息!G3316="","",在职员工基本信息!G3316)</f>
        <v/>
      </c>
      <c r="G3319" s="1" t="str">
        <f>IF(在职员工基本信息!B3316="","",在职员工基本信息!B3316)</f>
        <v/>
      </c>
      <c r="H3319" s="1" t="str">
        <f>IF(在职员工基本信息!C3316="","",在职员工基本信息!C3316)</f>
        <v/>
      </c>
      <c r="J3319" s="23" t="str">
        <f t="shared" si="255"/>
        <v/>
      </c>
      <c r="K3319" s="23" t="str">
        <f t="shared" si="256"/>
        <v/>
      </c>
      <c r="L3319" s="23" t="str">
        <f t="shared" si="257"/>
        <v/>
      </c>
      <c r="M3319" s="23" t="str">
        <f t="shared" si="258"/>
        <v/>
      </c>
      <c r="N3319" s="23" t="str">
        <f t="shared" si="259"/>
        <v/>
      </c>
    </row>
    <row r="3320" spans="1:14">
      <c r="A3320" s="1" t="str">
        <f>B3320&amp;COUNTIF(B$8:B3320,B3320)</f>
        <v>3308</v>
      </c>
      <c r="B3320" s="1" t="str">
        <f>IF(MONTH(在职员工基本信息!G3317)=$L$4,MONTH(在职员工基本信息!G3317),"")</f>
        <v/>
      </c>
      <c r="D3320" s="1" t="str">
        <f>IFERROR(IF(在职员工基本信息!D3317="","",在职员工基本信息!D3317),"")</f>
        <v/>
      </c>
      <c r="E3320" s="1" t="str">
        <f>IF(在职员工基本信息!E3317="","",在职员工基本信息!E3317)</f>
        <v/>
      </c>
      <c r="F3320" s="23" t="str">
        <f>IF(在职员工基本信息!G3317="","",在职员工基本信息!G3317)</f>
        <v/>
      </c>
      <c r="G3320" s="1" t="str">
        <f>IF(在职员工基本信息!B3317="","",在职员工基本信息!B3317)</f>
        <v/>
      </c>
      <c r="H3320" s="1" t="str">
        <f>IF(在职员工基本信息!C3317="","",在职员工基本信息!C3317)</f>
        <v/>
      </c>
      <c r="J3320" s="23" t="str">
        <f t="shared" si="255"/>
        <v/>
      </c>
      <c r="K3320" s="23" t="str">
        <f t="shared" si="256"/>
        <v/>
      </c>
      <c r="L3320" s="23" t="str">
        <f t="shared" si="257"/>
        <v/>
      </c>
      <c r="M3320" s="23" t="str">
        <f t="shared" si="258"/>
        <v/>
      </c>
      <c r="N3320" s="23" t="str">
        <f t="shared" si="259"/>
        <v/>
      </c>
    </row>
    <row r="3321" spans="1:14">
      <c r="A3321" s="1" t="str">
        <f>B3321&amp;COUNTIF(B$8:B3321,B3321)</f>
        <v>3309</v>
      </c>
      <c r="B3321" s="1" t="str">
        <f>IF(MONTH(在职员工基本信息!G3318)=$L$4,MONTH(在职员工基本信息!G3318),"")</f>
        <v/>
      </c>
      <c r="D3321" s="1" t="str">
        <f>IFERROR(IF(在职员工基本信息!D3318="","",在职员工基本信息!D3318),"")</f>
        <v/>
      </c>
      <c r="E3321" s="1" t="str">
        <f>IF(在职员工基本信息!E3318="","",在职员工基本信息!E3318)</f>
        <v/>
      </c>
      <c r="F3321" s="23" t="str">
        <f>IF(在职员工基本信息!G3318="","",在职员工基本信息!G3318)</f>
        <v/>
      </c>
      <c r="G3321" s="1" t="str">
        <f>IF(在职员工基本信息!B3318="","",在职员工基本信息!B3318)</f>
        <v/>
      </c>
      <c r="H3321" s="1" t="str">
        <f>IF(在职员工基本信息!C3318="","",在职员工基本信息!C3318)</f>
        <v/>
      </c>
      <c r="J3321" s="23" t="str">
        <f t="shared" si="255"/>
        <v/>
      </c>
      <c r="K3321" s="23" t="str">
        <f t="shared" si="256"/>
        <v/>
      </c>
      <c r="L3321" s="23" t="str">
        <f t="shared" si="257"/>
        <v/>
      </c>
      <c r="M3321" s="23" t="str">
        <f t="shared" si="258"/>
        <v/>
      </c>
      <c r="N3321" s="23" t="str">
        <f t="shared" si="259"/>
        <v/>
      </c>
    </row>
    <row r="3322" spans="1:14">
      <c r="A3322" s="1" t="str">
        <f>B3322&amp;COUNTIF(B$8:B3322,B3322)</f>
        <v>3310</v>
      </c>
      <c r="B3322" s="1" t="str">
        <f>IF(MONTH(在职员工基本信息!G3319)=$L$4,MONTH(在职员工基本信息!G3319),"")</f>
        <v/>
      </c>
      <c r="D3322" s="1" t="str">
        <f>IFERROR(IF(在职员工基本信息!D3319="","",在职员工基本信息!D3319),"")</f>
        <v/>
      </c>
      <c r="E3322" s="1" t="str">
        <f>IF(在职员工基本信息!E3319="","",在职员工基本信息!E3319)</f>
        <v/>
      </c>
      <c r="F3322" s="23" t="str">
        <f>IF(在职员工基本信息!G3319="","",在职员工基本信息!G3319)</f>
        <v/>
      </c>
      <c r="G3322" s="1" t="str">
        <f>IF(在职员工基本信息!B3319="","",在职员工基本信息!B3319)</f>
        <v/>
      </c>
      <c r="H3322" s="1" t="str">
        <f>IF(在职员工基本信息!C3319="","",在职员工基本信息!C3319)</f>
        <v/>
      </c>
      <c r="J3322" s="23" t="str">
        <f t="shared" si="255"/>
        <v/>
      </c>
      <c r="K3322" s="23" t="str">
        <f t="shared" si="256"/>
        <v/>
      </c>
      <c r="L3322" s="23" t="str">
        <f t="shared" si="257"/>
        <v/>
      </c>
      <c r="M3322" s="23" t="str">
        <f t="shared" si="258"/>
        <v/>
      </c>
      <c r="N3322" s="23" t="str">
        <f t="shared" si="259"/>
        <v/>
      </c>
    </row>
    <row r="3323" spans="1:14">
      <c r="A3323" s="1" t="str">
        <f>B3323&amp;COUNTIF(B$8:B3323,B3323)</f>
        <v>3311</v>
      </c>
      <c r="B3323" s="1" t="str">
        <f>IF(MONTH(在职员工基本信息!G3320)=$L$4,MONTH(在职员工基本信息!G3320),"")</f>
        <v/>
      </c>
      <c r="D3323" s="1" t="str">
        <f>IFERROR(IF(在职员工基本信息!D3320="","",在职员工基本信息!D3320),"")</f>
        <v/>
      </c>
      <c r="E3323" s="1" t="str">
        <f>IF(在职员工基本信息!E3320="","",在职员工基本信息!E3320)</f>
        <v/>
      </c>
      <c r="F3323" s="23" t="str">
        <f>IF(在职员工基本信息!G3320="","",在职员工基本信息!G3320)</f>
        <v/>
      </c>
      <c r="G3323" s="1" t="str">
        <f>IF(在职员工基本信息!B3320="","",在职员工基本信息!B3320)</f>
        <v/>
      </c>
      <c r="H3323" s="1" t="str">
        <f>IF(在职员工基本信息!C3320="","",在职员工基本信息!C3320)</f>
        <v/>
      </c>
      <c r="J3323" s="23" t="str">
        <f t="shared" si="255"/>
        <v/>
      </c>
      <c r="K3323" s="23" t="str">
        <f t="shared" si="256"/>
        <v/>
      </c>
      <c r="L3323" s="23" t="str">
        <f t="shared" si="257"/>
        <v/>
      </c>
      <c r="M3323" s="23" t="str">
        <f t="shared" si="258"/>
        <v/>
      </c>
      <c r="N3323" s="23" t="str">
        <f t="shared" si="259"/>
        <v/>
      </c>
    </row>
    <row r="3324" spans="1:14">
      <c r="A3324" s="1" t="str">
        <f>B3324&amp;COUNTIF(B$8:B3324,B3324)</f>
        <v>3312</v>
      </c>
      <c r="B3324" s="1" t="str">
        <f>IF(MONTH(在职员工基本信息!G3321)=$L$4,MONTH(在职员工基本信息!G3321),"")</f>
        <v/>
      </c>
      <c r="D3324" s="1" t="str">
        <f>IFERROR(IF(在职员工基本信息!D3321="","",在职员工基本信息!D3321),"")</f>
        <v/>
      </c>
      <c r="E3324" s="1" t="str">
        <f>IF(在职员工基本信息!E3321="","",在职员工基本信息!E3321)</f>
        <v/>
      </c>
      <c r="F3324" s="23" t="str">
        <f>IF(在职员工基本信息!G3321="","",在职员工基本信息!G3321)</f>
        <v/>
      </c>
      <c r="G3324" s="1" t="str">
        <f>IF(在职员工基本信息!B3321="","",在职员工基本信息!B3321)</f>
        <v/>
      </c>
      <c r="H3324" s="1" t="str">
        <f>IF(在职员工基本信息!C3321="","",在职员工基本信息!C3321)</f>
        <v/>
      </c>
      <c r="J3324" s="23" t="str">
        <f t="shared" si="255"/>
        <v/>
      </c>
      <c r="K3324" s="23" t="str">
        <f t="shared" si="256"/>
        <v/>
      </c>
      <c r="L3324" s="23" t="str">
        <f t="shared" si="257"/>
        <v/>
      </c>
      <c r="M3324" s="23" t="str">
        <f t="shared" si="258"/>
        <v/>
      </c>
      <c r="N3324" s="23" t="str">
        <f t="shared" si="259"/>
        <v/>
      </c>
    </row>
    <row r="3325" spans="1:14">
      <c r="A3325" s="1" t="str">
        <f>B3325&amp;COUNTIF(B$8:B3325,B3325)</f>
        <v>3313</v>
      </c>
      <c r="B3325" s="1" t="str">
        <f>IF(MONTH(在职员工基本信息!G3322)=$L$4,MONTH(在职员工基本信息!G3322),"")</f>
        <v/>
      </c>
      <c r="D3325" s="1" t="str">
        <f>IFERROR(IF(在职员工基本信息!D3322="","",在职员工基本信息!D3322),"")</f>
        <v/>
      </c>
      <c r="E3325" s="1" t="str">
        <f>IF(在职员工基本信息!E3322="","",在职员工基本信息!E3322)</f>
        <v/>
      </c>
      <c r="F3325" s="23" t="str">
        <f>IF(在职员工基本信息!G3322="","",在职员工基本信息!G3322)</f>
        <v/>
      </c>
      <c r="G3325" s="1" t="str">
        <f>IF(在职员工基本信息!B3322="","",在职员工基本信息!B3322)</f>
        <v/>
      </c>
      <c r="H3325" s="1" t="str">
        <f>IF(在职员工基本信息!C3322="","",在职员工基本信息!C3322)</f>
        <v/>
      </c>
      <c r="J3325" s="23" t="str">
        <f t="shared" si="255"/>
        <v/>
      </c>
      <c r="K3325" s="23" t="str">
        <f t="shared" si="256"/>
        <v/>
      </c>
      <c r="L3325" s="23" t="str">
        <f t="shared" si="257"/>
        <v/>
      </c>
      <c r="M3325" s="23" t="str">
        <f t="shared" si="258"/>
        <v/>
      </c>
      <c r="N3325" s="23" t="str">
        <f t="shared" si="259"/>
        <v/>
      </c>
    </row>
    <row r="3326" spans="1:14">
      <c r="A3326" s="1" t="str">
        <f>B3326&amp;COUNTIF(B$8:B3326,B3326)</f>
        <v>3314</v>
      </c>
      <c r="B3326" s="1" t="str">
        <f>IF(MONTH(在职员工基本信息!G3323)=$L$4,MONTH(在职员工基本信息!G3323),"")</f>
        <v/>
      </c>
      <c r="D3326" s="1" t="str">
        <f>IFERROR(IF(在职员工基本信息!D3323="","",在职员工基本信息!D3323),"")</f>
        <v/>
      </c>
      <c r="E3326" s="1" t="str">
        <f>IF(在职员工基本信息!E3323="","",在职员工基本信息!E3323)</f>
        <v/>
      </c>
      <c r="F3326" s="23" t="str">
        <f>IF(在职员工基本信息!G3323="","",在职员工基本信息!G3323)</f>
        <v/>
      </c>
      <c r="G3326" s="1" t="str">
        <f>IF(在职员工基本信息!B3323="","",在职员工基本信息!B3323)</f>
        <v/>
      </c>
      <c r="H3326" s="1" t="str">
        <f>IF(在职员工基本信息!C3323="","",在职员工基本信息!C3323)</f>
        <v/>
      </c>
      <c r="J3326" s="23" t="str">
        <f t="shared" si="255"/>
        <v/>
      </c>
      <c r="K3326" s="23" t="str">
        <f t="shared" si="256"/>
        <v/>
      </c>
      <c r="L3326" s="23" t="str">
        <f t="shared" si="257"/>
        <v/>
      </c>
      <c r="M3326" s="23" t="str">
        <f t="shared" si="258"/>
        <v/>
      </c>
      <c r="N3326" s="23" t="str">
        <f t="shared" si="259"/>
        <v/>
      </c>
    </row>
    <row r="3327" spans="1:14">
      <c r="A3327" s="1" t="str">
        <f>B3327&amp;COUNTIF(B$8:B3327,B3327)</f>
        <v>3315</v>
      </c>
      <c r="B3327" s="1" t="str">
        <f>IF(MONTH(在职员工基本信息!G3324)=$L$4,MONTH(在职员工基本信息!G3324),"")</f>
        <v/>
      </c>
      <c r="D3327" s="1" t="str">
        <f>IFERROR(IF(在职员工基本信息!D3324="","",在职员工基本信息!D3324),"")</f>
        <v/>
      </c>
      <c r="E3327" s="1" t="str">
        <f>IF(在职员工基本信息!E3324="","",在职员工基本信息!E3324)</f>
        <v/>
      </c>
      <c r="F3327" s="23" t="str">
        <f>IF(在职员工基本信息!G3324="","",在职员工基本信息!G3324)</f>
        <v/>
      </c>
      <c r="G3327" s="1" t="str">
        <f>IF(在职员工基本信息!B3324="","",在职员工基本信息!B3324)</f>
        <v/>
      </c>
      <c r="H3327" s="1" t="str">
        <f>IF(在职员工基本信息!C3324="","",在职员工基本信息!C3324)</f>
        <v/>
      </c>
      <c r="J3327" s="23" t="str">
        <f t="shared" si="255"/>
        <v/>
      </c>
      <c r="K3327" s="23" t="str">
        <f t="shared" si="256"/>
        <v/>
      </c>
      <c r="L3327" s="23" t="str">
        <f t="shared" si="257"/>
        <v/>
      </c>
      <c r="M3327" s="23" t="str">
        <f t="shared" si="258"/>
        <v/>
      </c>
      <c r="N3327" s="23" t="str">
        <f t="shared" si="259"/>
        <v/>
      </c>
    </row>
    <row r="3328" spans="1:14">
      <c r="A3328" s="1" t="str">
        <f>B3328&amp;COUNTIF(B$8:B3328,B3328)</f>
        <v>3316</v>
      </c>
      <c r="B3328" s="1" t="str">
        <f>IF(MONTH(在职员工基本信息!G3325)=$L$4,MONTH(在职员工基本信息!G3325),"")</f>
        <v/>
      </c>
      <c r="D3328" s="1" t="str">
        <f>IFERROR(IF(在职员工基本信息!D3325="","",在职员工基本信息!D3325),"")</f>
        <v/>
      </c>
      <c r="E3328" s="1" t="str">
        <f>IF(在职员工基本信息!E3325="","",在职员工基本信息!E3325)</f>
        <v/>
      </c>
      <c r="F3328" s="23" t="str">
        <f>IF(在职员工基本信息!G3325="","",在职员工基本信息!G3325)</f>
        <v/>
      </c>
      <c r="G3328" s="1" t="str">
        <f>IF(在职员工基本信息!B3325="","",在职员工基本信息!B3325)</f>
        <v/>
      </c>
      <c r="H3328" s="1" t="str">
        <f>IF(在职员工基本信息!C3325="","",在职员工基本信息!C3325)</f>
        <v/>
      </c>
      <c r="J3328" s="23" t="str">
        <f t="shared" si="255"/>
        <v/>
      </c>
      <c r="K3328" s="23" t="str">
        <f t="shared" si="256"/>
        <v/>
      </c>
      <c r="L3328" s="23" t="str">
        <f t="shared" si="257"/>
        <v/>
      </c>
      <c r="M3328" s="23" t="str">
        <f t="shared" si="258"/>
        <v/>
      </c>
      <c r="N3328" s="23" t="str">
        <f t="shared" si="259"/>
        <v/>
      </c>
    </row>
    <row r="3329" spans="1:14">
      <c r="A3329" s="1" t="str">
        <f>B3329&amp;COUNTIF(B$8:B3329,B3329)</f>
        <v>3317</v>
      </c>
      <c r="B3329" s="1" t="str">
        <f>IF(MONTH(在职员工基本信息!G3326)=$L$4,MONTH(在职员工基本信息!G3326),"")</f>
        <v/>
      </c>
      <c r="D3329" s="1" t="str">
        <f>IFERROR(IF(在职员工基本信息!D3326="","",在职员工基本信息!D3326),"")</f>
        <v/>
      </c>
      <c r="E3329" s="1" t="str">
        <f>IF(在职员工基本信息!E3326="","",在职员工基本信息!E3326)</f>
        <v/>
      </c>
      <c r="F3329" s="23" t="str">
        <f>IF(在职员工基本信息!G3326="","",在职员工基本信息!G3326)</f>
        <v/>
      </c>
      <c r="G3329" s="1" t="str">
        <f>IF(在职员工基本信息!B3326="","",在职员工基本信息!B3326)</f>
        <v/>
      </c>
      <c r="H3329" s="1" t="str">
        <f>IF(在职员工基本信息!C3326="","",在职员工基本信息!C3326)</f>
        <v/>
      </c>
      <c r="J3329" s="23" t="str">
        <f t="shared" si="255"/>
        <v/>
      </c>
      <c r="K3329" s="23" t="str">
        <f t="shared" si="256"/>
        <v/>
      </c>
      <c r="L3329" s="23" t="str">
        <f t="shared" si="257"/>
        <v/>
      </c>
      <c r="M3329" s="23" t="str">
        <f t="shared" si="258"/>
        <v/>
      </c>
      <c r="N3329" s="23" t="str">
        <f t="shared" si="259"/>
        <v/>
      </c>
    </row>
    <row r="3330" spans="1:14">
      <c r="A3330" s="1" t="str">
        <f>B3330&amp;COUNTIF(B$8:B3330,B3330)</f>
        <v>3318</v>
      </c>
      <c r="B3330" s="1" t="str">
        <f>IF(MONTH(在职员工基本信息!G3327)=$L$4,MONTH(在职员工基本信息!G3327),"")</f>
        <v/>
      </c>
      <c r="D3330" s="1" t="str">
        <f>IFERROR(IF(在职员工基本信息!D3327="","",在职员工基本信息!D3327),"")</f>
        <v/>
      </c>
      <c r="E3330" s="1" t="str">
        <f>IF(在职员工基本信息!E3327="","",在职员工基本信息!E3327)</f>
        <v/>
      </c>
      <c r="F3330" s="23" t="str">
        <f>IF(在职员工基本信息!G3327="","",在职员工基本信息!G3327)</f>
        <v/>
      </c>
      <c r="G3330" s="1" t="str">
        <f>IF(在职员工基本信息!B3327="","",在职员工基本信息!B3327)</f>
        <v/>
      </c>
      <c r="H3330" s="1" t="str">
        <f>IF(在职员工基本信息!C3327="","",在职员工基本信息!C3327)</f>
        <v/>
      </c>
      <c r="J3330" s="23" t="str">
        <f t="shared" si="255"/>
        <v/>
      </c>
      <c r="K3330" s="23" t="str">
        <f t="shared" si="256"/>
        <v/>
      </c>
      <c r="L3330" s="23" t="str">
        <f t="shared" si="257"/>
        <v/>
      </c>
      <c r="M3330" s="23" t="str">
        <f t="shared" si="258"/>
        <v/>
      </c>
      <c r="N3330" s="23" t="str">
        <f t="shared" si="259"/>
        <v/>
      </c>
    </row>
    <row r="3331" spans="1:14">
      <c r="A3331" s="1" t="str">
        <f>B3331&amp;COUNTIF(B$8:B3331,B3331)</f>
        <v>3319</v>
      </c>
      <c r="B3331" s="1" t="str">
        <f>IF(MONTH(在职员工基本信息!G3328)=$L$4,MONTH(在职员工基本信息!G3328),"")</f>
        <v/>
      </c>
      <c r="D3331" s="1" t="str">
        <f>IFERROR(IF(在职员工基本信息!D3328="","",在职员工基本信息!D3328),"")</f>
        <v/>
      </c>
      <c r="E3331" s="1" t="str">
        <f>IF(在职员工基本信息!E3328="","",在职员工基本信息!E3328)</f>
        <v/>
      </c>
      <c r="F3331" s="23" t="str">
        <f>IF(在职员工基本信息!G3328="","",在职员工基本信息!G3328)</f>
        <v/>
      </c>
      <c r="G3331" s="1" t="str">
        <f>IF(在职员工基本信息!B3328="","",在职员工基本信息!B3328)</f>
        <v/>
      </c>
      <c r="H3331" s="1" t="str">
        <f>IF(在职员工基本信息!C3328="","",在职员工基本信息!C3328)</f>
        <v/>
      </c>
      <c r="J3331" s="23" t="str">
        <f t="shared" si="255"/>
        <v/>
      </c>
      <c r="K3331" s="23" t="str">
        <f t="shared" si="256"/>
        <v/>
      </c>
      <c r="L3331" s="23" t="str">
        <f t="shared" si="257"/>
        <v/>
      </c>
      <c r="M3331" s="23" t="str">
        <f t="shared" si="258"/>
        <v/>
      </c>
      <c r="N3331" s="23" t="str">
        <f t="shared" si="259"/>
        <v/>
      </c>
    </row>
    <row r="3332" spans="1:14">
      <c r="A3332" s="1" t="str">
        <f>B3332&amp;COUNTIF(B$8:B3332,B3332)</f>
        <v>3320</v>
      </c>
      <c r="B3332" s="1" t="str">
        <f>IF(MONTH(在职员工基本信息!G3329)=$L$4,MONTH(在职员工基本信息!G3329),"")</f>
        <v/>
      </c>
      <c r="D3332" s="1" t="str">
        <f>IFERROR(IF(在职员工基本信息!D3329="","",在职员工基本信息!D3329),"")</f>
        <v/>
      </c>
      <c r="E3332" s="1" t="str">
        <f>IF(在职员工基本信息!E3329="","",在职员工基本信息!E3329)</f>
        <v/>
      </c>
      <c r="F3332" s="23" t="str">
        <f>IF(在职员工基本信息!G3329="","",在职员工基本信息!G3329)</f>
        <v/>
      </c>
      <c r="G3332" s="1" t="str">
        <f>IF(在职员工基本信息!B3329="","",在职员工基本信息!B3329)</f>
        <v/>
      </c>
      <c r="H3332" s="1" t="str">
        <f>IF(在职员工基本信息!C3329="","",在职员工基本信息!C3329)</f>
        <v/>
      </c>
      <c r="J3332" s="23" t="str">
        <f t="shared" si="255"/>
        <v/>
      </c>
      <c r="K3332" s="23" t="str">
        <f t="shared" si="256"/>
        <v/>
      </c>
      <c r="L3332" s="23" t="str">
        <f t="shared" si="257"/>
        <v/>
      </c>
      <c r="M3332" s="23" t="str">
        <f t="shared" si="258"/>
        <v/>
      </c>
      <c r="N3332" s="23" t="str">
        <f t="shared" si="259"/>
        <v/>
      </c>
    </row>
    <row r="3333" spans="1:14">
      <c r="A3333" s="1" t="str">
        <f>B3333&amp;COUNTIF(B$8:B3333,B3333)</f>
        <v>3321</v>
      </c>
      <c r="B3333" s="1" t="str">
        <f>IF(MONTH(在职员工基本信息!G3330)=$L$4,MONTH(在职员工基本信息!G3330),"")</f>
        <v/>
      </c>
      <c r="D3333" s="1" t="str">
        <f>IFERROR(IF(在职员工基本信息!D3330="","",在职员工基本信息!D3330),"")</f>
        <v/>
      </c>
      <c r="E3333" s="1" t="str">
        <f>IF(在职员工基本信息!E3330="","",在职员工基本信息!E3330)</f>
        <v/>
      </c>
      <c r="F3333" s="23" t="str">
        <f>IF(在职员工基本信息!G3330="","",在职员工基本信息!G3330)</f>
        <v/>
      </c>
      <c r="G3333" s="1" t="str">
        <f>IF(在职员工基本信息!B3330="","",在职员工基本信息!B3330)</f>
        <v/>
      </c>
      <c r="H3333" s="1" t="str">
        <f>IF(在职员工基本信息!C3330="","",在职员工基本信息!C3330)</f>
        <v/>
      </c>
      <c r="J3333" s="23" t="str">
        <f t="shared" si="255"/>
        <v/>
      </c>
      <c r="K3333" s="23" t="str">
        <f t="shared" si="256"/>
        <v/>
      </c>
      <c r="L3333" s="23" t="str">
        <f t="shared" si="257"/>
        <v/>
      </c>
      <c r="M3333" s="23" t="str">
        <f t="shared" si="258"/>
        <v/>
      </c>
      <c r="N3333" s="23" t="str">
        <f t="shared" si="259"/>
        <v/>
      </c>
    </row>
    <row r="3334" spans="1:14">
      <c r="A3334" s="1" t="str">
        <f>B3334&amp;COUNTIF(B$8:B3334,B3334)</f>
        <v>3322</v>
      </c>
      <c r="B3334" s="1" t="str">
        <f>IF(MONTH(在职员工基本信息!G3331)=$L$4,MONTH(在职员工基本信息!G3331),"")</f>
        <v/>
      </c>
      <c r="D3334" s="1" t="str">
        <f>IFERROR(IF(在职员工基本信息!D3331="","",在职员工基本信息!D3331),"")</f>
        <v/>
      </c>
      <c r="E3334" s="1" t="str">
        <f>IF(在职员工基本信息!E3331="","",在职员工基本信息!E3331)</f>
        <v/>
      </c>
      <c r="F3334" s="23" t="str">
        <f>IF(在职员工基本信息!G3331="","",在职员工基本信息!G3331)</f>
        <v/>
      </c>
      <c r="G3334" s="1" t="str">
        <f>IF(在职员工基本信息!B3331="","",在职员工基本信息!B3331)</f>
        <v/>
      </c>
      <c r="H3334" s="1" t="str">
        <f>IF(在职员工基本信息!C3331="","",在职员工基本信息!C3331)</f>
        <v/>
      </c>
      <c r="J3334" s="23" t="str">
        <f t="shared" si="255"/>
        <v/>
      </c>
      <c r="K3334" s="23" t="str">
        <f t="shared" si="256"/>
        <v/>
      </c>
      <c r="L3334" s="23" t="str">
        <f t="shared" si="257"/>
        <v/>
      </c>
      <c r="M3334" s="23" t="str">
        <f t="shared" si="258"/>
        <v/>
      </c>
      <c r="N3334" s="23" t="str">
        <f t="shared" si="259"/>
        <v/>
      </c>
    </row>
    <row r="3335" spans="1:14">
      <c r="A3335" s="1" t="str">
        <f>B3335&amp;COUNTIF(B$8:B3335,B3335)</f>
        <v>3323</v>
      </c>
      <c r="B3335" s="1" t="str">
        <f>IF(MONTH(在职员工基本信息!G3332)=$L$4,MONTH(在职员工基本信息!G3332),"")</f>
        <v/>
      </c>
      <c r="D3335" s="1" t="str">
        <f>IFERROR(IF(在职员工基本信息!D3332="","",在职员工基本信息!D3332),"")</f>
        <v/>
      </c>
      <c r="E3335" s="1" t="str">
        <f>IF(在职员工基本信息!E3332="","",在职员工基本信息!E3332)</f>
        <v/>
      </c>
      <c r="F3335" s="23" t="str">
        <f>IF(在职员工基本信息!G3332="","",在职员工基本信息!G3332)</f>
        <v/>
      </c>
      <c r="G3335" s="1" t="str">
        <f>IF(在职员工基本信息!B3332="","",在职员工基本信息!B3332)</f>
        <v/>
      </c>
      <c r="H3335" s="1" t="str">
        <f>IF(在职员工基本信息!C3332="","",在职员工基本信息!C3332)</f>
        <v/>
      </c>
      <c r="J3335" s="23" t="str">
        <f t="shared" si="255"/>
        <v/>
      </c>
      <c r="K3335" s="23" t="str">
        <f t="shared" si="256"/>
        <v/>
      </c>
      <c r="L3335" s="23" t="str">
        <f t="shared" si="257"/>
        <v/>
      </c>
      <c r="M3335" s="23" t="str">
        <f t="shared" si="258"/>
        <v/>
      </c>
      <c r="N3335" s="23" t="str">
        <f t="shared" si="259"/>
        <v/>
      </c>
    </row>
    <row r="3336" spans="1:14">
      <c r="A3336" s="1" t="str">
        <f>B3336&amp;COUNTIF(B$8:B3336,B3336)</f>
        <v>3324</v>
      </c>
      <c r="B3336" s="1" t="str">
        <f>IF(MONTH(在职员工基本信息!G3333)=$L$4,MONTH(在职员工基本信息!G3333),"")</f>
        <v/>
      </c>
      <c r="D3336" s="1" t="str">
        <f>IFERROR(IF(在职员工基本信息!D3333="","",在职员工基本信息!D3333),"")</f>
        <v/>
      </c>
      <c r="E3336" s="1" t="str">
        <f>IF(在职员工基本信息!E3333="","",在职员工基本信息!E3333)</f>
        <v/>
      </c>
      <c r="F3336" s="23" t="str">
        <f>IF(在职员工基本信息!G3333="","",在职员工基本信息!G3333)</f>
        <v/>
      </c>
      <c r="G3336" s="1" t="str">
        <f>IF(在职员工基本信息!B3333="","",在职员工基本信息!B3333)</f>
        <v/>
      </c>
      <c r="H3336" s="1" t="str">
        <f>IF(在职员工基本信息!C3333="","",在职员工基本信息!C3333)</f>
        <v/>
      </c>
      <c r="J3336" s="23" t="str">
        <f t="shared" ref="J3336:J3399" si="260">IFERROR(VLOOKUP($L$4&amp;(ROW()-7),$A:$H,4,0),"")</f>
        <v/>
      </c>
      <c r="K3336" s="23" t="str">
        <f t="shared" ref="K3336:K3399" si="261">IFERROR(VLOOKUP($L$4&amp;(ROW()-7),$A:$H,5,0),"")</f>
        <v/>
      </c>
      <c r="L3336" s="23" t="str">
        <f t="shared" ref="L3336:L3399" si="262">IFERROR(VLOOKUP($L$4&amp;(ROW()-7),$A:$H,6,0),"")</f>
        <v/>
      </c>
      <c r="M3336" s="23" t="str">
        <f t="shared" ref="M3336:M3399" si="263">IFERROR(VLOOKUP($L$4&amp;(ROW()-7),$A:$H,7,0),"")</f>
        <v/>
      </c>
      <c r="N3336" s="23" t="str">
        <f t="shared" ref="N3336:N3399" si="264">IFERROR(VLOOKUP($L$4&amp;(ROW()-7),$A:$H,8,0),"")</f>
        <v/>
      </c>
    </row>
    <row r="3337" spans="1:14">
      <c r="A3337" s="1" t="str">
        <f>B3337&amp;COUNTIF(B$8:B3337,B3337)</f>
        <v>3325</v>
      </c>
      <c r="B3337" s="1" t="str">
        <f>IF(MONTH(在职员工基本信息!G3334)=$L$4,MONTH(在职员工基本信息!G3334),"")</f>
        <v/>
      </c>
      <c r="D3337" s="1" t="str">
        <f>IFERROR(IF(在职员工基本信息!D3334="","",在职员工基本信息!D3334),"")</f>
        <v/>
      </c>
      <c r="E3337" s="1" t="str">
        <f>IF(在职员工基本信息!E3334="","",在职员工基本信息!E3334)</f>
        <v/>
      </c>
      <c r="F3337" s="23" t="str">
        <f>IF(在职员工基本信息!G3334="","",在职员工基本信息!G3334)</f>
        <v/>
      </c>
      <c r="G3337" s="1" t="str">
        <f>IF(在职员工基本信息!B3334="","",在职员工基本信息!B3334)</f>
        <v/>
      </c>
      <c r="H3337" s="1" t="str">
        <f>IF(在职员工基本信息!C3334="","",在职员工基本信息!C3334)</f>
        <v/>
      </c>
      <c r="J3337" s="23" t="str">
        <f t="shared" si="260"/>
        <v/>
      </c>
      <c r="K3337" s="23" t="str">
        <f t="shared" si="261"/>
        <v/>
      </c>
      <c r="L3337" s="23" t="str">
        <f t="shared" si="262"/>
        <v/>
      </c>
      <c r="M3337" s="23" t="str">
        <f t="shared" si="263"/>
        <v/>
      </c>
      <c r="N3337" s="23" t="str">
        <f t="shared" si="264"/>
        <v/>
      </c>
    </row>
    <row r="3338" spans="1:14">
      <c r="A3338" s="1" t="str">
        <f>B3338&amp;COUNTIF(B$8:B3338,B3338)</f>
        <v>3326</v>
      </c>
      <c r="B3338" s="1" t="str">
        <f>IF(MONTH(在职员工基本信息!G3335)=$L$4,MONTH(在职员工基本信息!G3335),"")</f>
        <v/>
      </c>
      <c r="D3338" s="1" t="str">
        <f>IFERROR(IF(在职员工基本信息!D3335="","",在职员工基本信息!D3335),"")</f>
        <v/>
      </c>
      <c r="E3338" s="1" t="str">
        <f>IF(在职员工基本信息!E3335="","",在职员工基本信息!E3335)</f>
        <v/>
      </c>
      <c r="F3338" s="23" t="str">
        <f>IF(在职员工基本信息!G3335="","",在职员工基本信息!G3335)</f>
        <v/>
      </c>
      <c r="G3338" s="1" t="str">
        <f>IF(在职员工基本信息!B3335="","",在职员工基本信息!B3335)</f>
        <v/>
      </c>
      <c r="H3338" s="1" t="str">
        <f>IF(在职员工基本信息!C3335="","",在职员工基本信息!C3335)</f>
        <v/>
      </c>
      <c r="J3338" s="23" t="str">
        <f t="shared" si="260"/>
        <v/>
      </c>
      <c r="K3338" s="23" t="str">
        <f t="shared" si="261"/>
        <v/>
      </c>
      <c r="L3338" s="23" t="str">
        <f t="shared" si="262"/>
        <v/>
      </c>
      <c r="M3338" s="23" t="str">
        <f t="shared" si="263"/>
        <v/>
      </c>
      <c r="N3338" s="23" t="str">
        <f t="shared" si="264"/>
        <v/>
      </c>
    </row>
    <row r="3339" spans="1:14">
      <c r="A3339" s="1" t="str">
        <f>B3339&amp;COUNTIF(B$8:B3339,B3339)</f>
        <v>3327</v>
      </c>
      <c r="B3339" s="1" t="str">
        <f>IF(MONTH(在职员工基本信息!G3336)=$L$4,MONTH(在职员工基本信息!G3336),"")</f>
        <v/>
      </c>
      <c r="D3339" s="1" t="str">
        <f>IFERROR(IF(在职员工基本信息!D3336="","",在职员工基本信息!D3336),"")</f>
        <v/>
      </c>
      <c r="E3339" s="1" t="str">
        <f>IF(在职员工基本信息!E3336="","",在职员工基本信息!E3336)</f>
        <v/>
      </c>
      <c r="F3339" s="23" t="str">
        <f>IF(在职员工基本信息!G3336="","",在职员工基本信息!G3336)</f>
        <v/>
      </c>
      <c r="G3339" s="1" t="str">
        <f>IF(在职员工基本信息!B3336="","",在职员工基本信息!B3336)</f>
        <v/>
      </c>
      <c r="H3339" s="1" t="str">
        <f>IF(在职员工基本信息!C3336="","",在职员工基本信息!C3336)</f>
        <v/>
      </c>
      <c r="J3339" s="23" t="str">
        <f t="shared" si="260"/>
        <v/>
      </c>
      <c r="K3339" s="23" t="str">
        <f t="shared" si="261"/>
        <v/>
      </c>
      <c r="L3339" s="23" t="str">
        <f t="shared" si="262"/>
        <v/>
      </c>
      <c r="M3339" s="23" t="str">
        <f t="shared" si="263"/>
        <v/>
      </c>
      <c r="N3339" s="23" t="str">
        <f t="shared" si="264"/>
        <v/>
      </c>
    </row>
    <row r="3340" spans="1:14">
      <c r="A3340" s="1" t="str">
        <f>B3340&amp;COUNTIF(B$8:B3340,B3340)</f>
        <v>3328</v>
      </c>
      <c r="B3340" s="1" t="str">
        <f>IF(MONTH(在职员工基本信息!G3337)=$L$4,MONTH(在职员工基本信息!G3337),"")</f>
        <v/>
      </c>
      <c r="D3340" s="1" t="str">
        <f>IFERROR(IF(在职员工基本信息!D3337="","",在职员工基本信息!D3337),"")</f>
        <v/>
      </c>
      <c r="E3340" s="1" t="str">
        <f>IF(在职员工基本信息!E3337="","",在职员工基本信息!E3337)</f>
        <v/>
      </c>
      <c r="F3340" s="23" t="str">
        <f>IF(在职员工基本信息!G3337="","",在职员工基本信息!G3337)</f>
        <v/>
      </c>
      <c r="G3340" s="1" t="str">
        <f>IF(在职员工基本信息!B3337="","",在职员工基本信息!B3337)</f>
        <v/>
      </c>
      <c r="H3340" s="1" t="str">
        <f>IF(在职员工基本信息!C3337="","",在职员工基本信息!C3337)</f>
        <v/>
      </c>
      <c r="J3340" s="23" t="str">
        <f t="shared" si="260"/>
        <v/>
      </c>
      <c r="K3340" s="23" t="str">
        <f t="shared" si="261"/>
        <v/>
      </c>
      <c r="L3340" s="23" t="str">
        <f t="shared" si="262"/>
        <v/>
      </c>
      <c r="M3340" s="23" t="str">
        <f t="shared" si="263"/>
        <v/>
      </c>
      <c r="N3340" s="23" t="str">
        <f t="shared" si="264"/>
        <v/>
      </c>
    </row>
    <row r="3341" spans="1:14">
      <c r="A3341" s="1" t="str">
        <f>B3341&amp;COUNTIF(B$8:B3341,B3341)</f>
        <v>3329</v>
      </c>
      <c r="B3341" s="1" t="str">
        <f>IF(MONTH(在职员工基本信息!G3338)=$L$4,MONTH(在职员工基本信息!G3338),"")</f>
        <v/>
      </c>
      <c r="D3341" s="1" t="str">
        <f>IFERROR(IF(在职员工基本信息!D3338="","",在职员工基本信息!D3338),"")</f>
        <v/>
      </c>
      <c r="E3341" s="1" t="str">
        <f>IF(在职员工基本信息!E3338="","",在职员工基本信息!E3338)</f>
        <v/>
      </c>
      <c r="F3341" s="23" t="str">
        <f>IF(在职员工基本信息!G3338="","",在职员工基本信息!G3338)</f>
        <v/>
      </c>
      <c r="G3341" s="1" t="str">
        <f>IF(在职员工基本信息!B3338="","",在职员工基本信息!B3338)</f>
        <v/>
      </c>
      <c r="H3341" s="1" t="str">
        <f>IF(在职员工基本信息!C3338="","",在职员工基本信息!C3338)</f>
        <v/>
      </c>
      <c r="J3341" s="23" t="str">
        <f t="shared" si="260"/>
        <v/>
      </c>
      <c r="K3341" s="23" t="str">
        <f t="shared" si="261"/>
        <v/>
      </c>
      <c r="L3341" s="23" t="str">
        <f t="shared" si="262"/>
        <v/>
      </c>
      <c r="M3341" s="23" t="str">
        <f t="shared" si="263"/>
        <v/>
      </c>
      <c r="N3341" s="23" t="str">
        <f t="shared" si="264"/>
        <v/>
      </c>
    </row>
    <row r="3342" spans="1:14">
      <c r="A3342" s="1" t="str">
        <f>B3342&amp;COUNTIF(B$8:B3342,B3342)</f>
        <v>3330</v>
      </c>
      <c r="B3342" s="1" t="str">
        <f>IF(MONTH(在职员工基本信息!G3339)=$L$4,MONTH(在职员工基本信息!G3339),"")</f>
        <v/>
      </c>
      <c r="D3342" s="1" t="str">
        <f>IFERROR(IF(在职员工基本信息!D3339="","",在职员工基本信息!D3339),"")</f>
        <v/>
      </c>
      <c r="E3342" s="1" t="str">
        <f>IF(在职员工基本信息!E3339="","",在职员工基本信息!E3339)</f>
        <v/>
      </c>
      <c r="F3342" s="23" t="str">
        <f>IF(在职员工基本信息!G3339="","",在职员工基本信息!G3339)</f>
        <v/>
      </c>
      <c r="G3342" s="1" t="str">
        <f>IF(在职员工基本信息!B3339="","",在职员工基本信息!B3339)</f>
        <v/>
      </c>
      <c r="H3342" s="1" t="str">
        <f>IF(在职员工基本信息!C3339="","",在职员工基本信息!C3339)</f>
        <v/>
      </c>
      <c r="J3342" s="23" t="str">
        <f t="shared" si="260"/>
        <v/>
      </c>
      <c r="K3342" s="23" t="str">
        <f t="shared" si="261"/>
        <v/>
      </c>
      <c r="L3342" s="23" t="str">
        <f t="shared" si="262"/>
        <v/>
      </c>
      <c r="M3342" s="23" t="str">
        <f t="shared" si="263"/>
        <v/>
      </c>
      <c r="N3342" s="23" t="str">
        <f t="shared" si="264"/>
        <v/>
      </c>
    </row>
    <row r="3343" spans="1:14">
      <c r="A3343" s="1" t="str">
        <f>B3343&amp;COUNTIF(B$8:B3343,B3343)</f>
        <v>3331</v>
      </c>
      <c r="B3343" s="1" t="str">
        <f>IF(MONTH(在职员工基本信息!G3340)=$L$4,MONTH(在职员工基本信息!G3340),"")</f>
        <v/>
      </c>
      <c r="D3343" s="1" t="str">
        <f>IFERROR(IF(在职员工基本信息!D3340="","",在职员工基本信息!D3340),"")</f>
        <v/>
      </c>
      <c r="E3343" s="1" t="str">
        <f>IF(在职员工基本信息!E3340="","",在职员工基本信息!E3340)</f>
        <v/>
      </c>
      <c r="F3343" s="23" t="str">
        <f>IF(在职员工基本信息!G3340="","",在职员工基本信息!G3340)</f>
        <v/>
      </c>
      <c r="G3343" s="1" t="str">
        <f>IF(在职员工基本信息!B3340="","",在职员工基本信息!B3340)</f>
        <v/>
      </c>
      <c r="H3343" s="1" t="str">
        <f>IF(在职员工基本信息!C3340="","",在职员工基本信息!C3340)</f>
        <v/>
      </c>
      <c r="J3343" s="23" t="str">
        <f t="shared" si="260"/>
        <v/>
      </c>
      <c r="K3343" s="23" t="str">
        <f t="shared" si="261"/>
        <v/>
      </c>
      <c r="L3343" s="23" t="str">
        <f t="shared" si="262"/>
        <v/>
      </c>
      <c r="M3343" s="23" t="str">
        <f t="shared" si="263"/>
        <v/>
      </c>
      <c r="N3343" s="23" t="str">
        <f t="shared" si="264"/>
        <v/>
      </c>
    </row>
    <row r="3344" spans="1:14">
      <c r="A3344" s="1" t="str">
        <f>B3344&amp;COUNTIF(B$8:B3344,B3344)</f>
        <v>3332</v>
      </c>
      <c r="B3344" s="1" t="str">
        <f>IF(MONTH(在职员工基本信息!G3341)=$L$4,MONTH(在职员工基本信息!G3341),"")</f>
        <v/>
      </c>
      <c r="D3344" s="1" t="str">
        <f>IFERROR(IF(在职员工基本信息!D3341="","",在职员工基本信息!D3341),"")</f>
        <v/>
      </c>
      <c r="E3344" s="1" t="str">
        <f>IF(在职员工基本信息!E3341="","",在职员工基本信息!E3341)</f>
        <v/>
      </c>
      <c r="F3344" s="23" t="str">
        <f>IF(在职员工基本信息!G3341="","",在职员工基本信息!G3341)</f>
        <v/>
      </c>
      <c r="G3344" s="1" t="str">
        <f>IF(在职员工基本信息!B3341="","",在职员工基本信息!B3341)</f>
        <v/>
      </c>
      <c r="H3344" s="1" t="str">
        <f>IF(在职员工基本信息!C3341="","",在职员工基本信息!C3341)</f>
        <v/>
      </c>
      <c r="J3344" s="23" t="str">
        <f t="shared" si="260"/>
        <v/>
      </c>
      <c r="K3344" s="23" t="str">
        <f t="shared" si="261"/>
        <v/>
      </c>
      <c r="L3344" s="23" t="str">
        <f t="shared" si="262"/>
        <v/>
      </c>
      <c r="M3344" s="23" t="str">
        <f t="shared" si="263"/>
        <v/>
      </c>
      <c r="N3344" s="23" t="str">
        <f t="shared" si="264"/>
        <v/>
      </c>
    </row>
    <row r="3345" spans="1:14">
      <c r="A3345" s="1" t="str">
        <f>B3345&amp;COUNTIF(B$8:B3345,B3345)</f>
        <v>3333</v>
      </c>
      <c r="B3345" s="1" t="str">
        <f>IF(MONTH(在职员工基本信息!G3342)=$L$4,MONTH(在职员工基本信息!G3342),"")</f>
        <v/>
      </c>
      <c r="D3345" s="1" t="str">
        <f>IFERROR(IF(在职员工基本信息!D3342="","",在职员工基本信息!D3342),"")</f>
        <v/>
      </c>
      <c r="E3345" s="1" t="str">
        <f>IF(在职员工基本信息!E3342="","",在职员工基本信息!E3342)</f>
        <v/>
      </c>
      <c r="F3345" s="23" t="str">
        <f>IF(在职员工基本信息!G3342="","",在职员工基本信息!G3342)</f>
        <v/>
      </c>
      <c r="G3345" s="1" t="str">
        <f>IF(在职员工基本信息!B3342="","",在职员工基本信息!B3342)</f>
        <v/>
      </c>
      <c r="H3345" s="1" t="str">
        <f>IF(在职员工基本信息!C3342="","",在职员工基本信息!C3342)</f>
        <v/>
      </c>
      <c r="J3345" s="23" t="str">
        <f t="shared" si="260"/>
        <v/>
      </c>
      <c r="K3345" s="23" t="str">
        <f t="shared" si="261"/>
        <v/>
      </c>
      <c r="L3345" s="23" t="str">
        <f t="shared" si="262"/>
        <v/>
      </c>
      <c r="M3345" s="23" t="str">
        <f t="shared" si="263"/>
        <v/>
      </c>
      <c r="N3345" s="23" t="str">
        <f t="shared" si="264"/>
        <v/>
      </c>
    </row>
    <row r="3346" spans="1:14">
      <c r="A3346" s="1" t="str">
        <f>B3346&amp;COUNTIF(B$8:B3346,B3346)</f>
        <v>3334</v>
      </c>
      <c r="B3346" s="1" t="str">
        <f>IF(MONTH(在职员工基本信息!G3343)=$L$4,MONTH(在职员工基本信息!G3343),"")</f>
        <v/>
      </c>
      <c r="D3346" s="1" t="str">
        <f>IFERROR(IF(在职员工基本信息!D3343="","",在职员工基本信息!D3343),"")</f>
        <v/>
      </c>
      <c r="E3346" s="1" t="str">
        <f>IF(在职员工基本信息!E3343="","",在职员工基本信息!E3343)</f>
        <v/>
      </c>
      <c r="F3346" s="23" t="str">
        <f>IF(在职员工基本信息!G3343="","",在职员工基本信息!G3343)</f>
        <v/>
      </c>
      <c r="G3346" s="1" t="str">
        <f>IF(在职员工基本信息!B3343="","",在职员工基本信息!B3343)</f>
        <v/>
      </c>
      <c r="H3346" s="1" t="str">
        <f>IF(在职员工基本信息!C3343="","",在职员工基本信息!C3343)</f>
        <v/>
      </c>
      <c r="J3346" s="23" t="str">
        <f t="shared" si="260"/>
        <v/>
      </c>
      <c r="K3346" s="23" t="str">
        <f t="shared" si="261"/>
        <v/>
      </c>
      <c r="L3346" s="23" t="str">
        <f t="shared" si="262"/>
        <v/>
      </c>
      <c r="M3346" s="23" t="str">
        <f t="shared" si="263"/>
        <v/>
      </c>
      <c r="N3346" s="23" t="str">
        <f t="shared" si="264"/>
        <v/>
      </c>
    </row>
    <row r="3347" spans="1:14">
      <c r="A3347" s="1" t="str">
        <f>B3347&amp;COUNTIF(B$8:B3347,B3347)</f>
        <v>3335</v>
      </c>
      <c r="B3347" s="1" t="str">
        <f>IF(MONTH(在职员工基本信息!G3344)=$L$4,MONTH(在职员工基本信息!G3344),"")</f>
        <v/>
      </c>
      <c r="D3347" s="1" t="str">
        <f>IFERROR(IF(在职员工基本信息!D3344="","",在职员工基本信息!D3344),"")</f>
        <v/>
      </c>
      <c r="E3347" s="1" t="str">
        <f>IF(在职员工基本信息!E3344="","",在职员工基本信息!E3344)</f>
        <v/>
      </c>
      <c r="F3347" s="23" t="str">
        <f>IF(在职员工基本信息!G3344="","",在职员工基本信息!G3344)</f>
        <v/>
      </c>
      <c r="G3347" s="1" t="str">
        <f>IF(在职员工基本信息!B3344="","",在职员工基本信息!B3344)</f>
        <v/>
      </c>
      <c r="H3347" s="1" t="str">
        <f>IF(在职员工基本信息!C3344="","",在职员工基本信息!C3344)</f>
        <v/>
      </c>
      <c r="J3347" s="23" t="str">
        <f t="shared" si="260"/>
        <v/>
      </c>
      <c r="K3347" s="23" t="str">
        <f t="shared" si="261"/>
        <v/>
      </c>
      <c r="L3347" s="23" t="str">
        <f t="shared" si="262"/>
        <v/>
      </c>
      <c r="M3347" s="23" t="str">
        <f t="shared" si="263"/>
        <v/>
      </c>
      <c r="N3347" s="23" t="str">
        <f t="shared" si="264"/>
        <v/>
      </c>
    </row>
    <row r="3348" spans="1:14">
      <c r="A3348" s="1" t="str">
        <f>B3348&amp;COUNTIF(B$8:B3348,B3348)</f>
        <v>3336</v>
      </c>
      <c r="B3348" s="1" t="str">
        <f>IF(MONTH(在职员工基本信息!G3345)=$L$4,MONTH(在职员工基本信息!G3345),"")</f>
        <v/>
      </c>
      <c r="D3348" s="1" t="str">
        <f>IFERROR(IF(在职员工基本信息!D3345="","",在职员工基本信息!D3345),"")</f>
        <v/>
      </c>
      <c r="E3348" s="1" t="str">
        <f>IF(在职员工基本信息!E3345="","",在职员工基本信息!E3345)</f>
        <v/>
      </c>
      <c r="F3348" s="23" t="str">
        <f>IF(在职员工基本信息!G3345="","",在职员工基本信息!G3345)</f>
        <v/>
      </c>
      <c r="G3348" s="1" t="str">
        <f>IF(在职员工基本信息!B3345="","",在职员工基本信息!B3345)</f>
        <v/>
      </c>
      <c r="H3348" s="1" t="str">
        <f>IF(在职员工基本信息!C3345="","",在职员工基本信息!C3345)</f>
        <v/>
      </c>
      <c r="J3348" s="23" t="str">
        <f t="shared" si="260"/>
        <v/>
      </c>
      <c r="K3348" s="23" t="str">
        <f t="shared" si="261"/>
        <v/>
      </c>
      <c r="L3348" s="23" t="str">
        <f t="shared" si="262"/>
        <v/>
      </c>
      <c r="M3348" s="23" t="str">
        <f t="shared" si="263"/>
        <v/>
      </c>
      <c r="N3348" s="23" t="str">
        <f t="shared" si="264"/>
        <v/>
      </c>
    </row>
    <row r="3349" spans="1:14">
      <c r="A3349" s="1" t="str">
        <f>B3349&amp;COUNTIF(B$8:B3349,B3349)</f>
        <v>3337</v>
      </c>
      <c r="B3349" s="1" t="str">
        <f>IF(MONTH(在职员工基本信息!G3346)=$L$4,MONTH(在职员工基本信息!G3346),"")</f>
        <v/>
      </c>
      <c r="D3349" s="1" t="str">
        <f>IFERROR(IF(在职员工基本信息!D3346="","",在职员工基本信息!D3346),"")</f>
        <v/>
      </c>
      <c r="E3349" s="1" t="str">
        <f>IF(在职员工基本信息!E3346="","",在职员工基本信息!E3346)</f>
        <v/>
      </c>
      <c r="F3349" s="23" t="str">
        <f>IF(在职员工基本信息!G3346="","",在职员工基本信息!G3346)</f>
        <v/>
      </c>
      <c r="G3349" s="1" t="str">
        <f>IF(在职员工基本信息!B3346="","",在职员工基本信息!B3346)</f>
        <v/>
      </c>
      <c r="H3349" s="1" t="str">
        <f>IF(在职员工基本信息!C3346="","",在职员工基本信息!C3346)</f>
        <v/>
      </c>
      <c r="J3349" s="23" t="str">
        <f t="shared" si="260"/>
        <v/>
      </c>
      <c r="K3349" s="23" t="str">
        <f t="shared" si="261"/>
        <v/>
      </c>
      <c r="L3349" s="23" t="str">
        <f t="shared" si="262"/>
        <v/>
      </c>
      <c r="M3349" s="23" t="str">
        <f t="shared" si="263"/>
        <v/>
      </c>
      <c r="N3349" s="23" t="str">
        <f t="shared" si="264"/>
        <v/>
      </c>
    </row>
    <row r="3350" spans="1:14">
      <c r="A3350" s="1" t="str">
        <f>B3350&amp;COUNTIF(B$8:B3350,B3350)</f>
        <v>3338</v>
      </c>
      <c r="B3350" s="1" t="str">
        <f>IF(MONTH(在职员工基本信息!G3347)=$L$4,MONTH(在职员工基本信息!G3347),"")</f>
        <v/>
      </c>
      <c r="D3350" s="1" t="str">
        <f>IFERROR(IF(在职员工基本信息!D3347="","",在职员工基本信息!D3347),"")</f>
        <v/>
      </c>
      <c r="E3350" s="1" t="str">
        <f>IF(在职员工基本信息!E3347="","",在职员工基本信息!E3347)</f>
        <v/>
      </c>
      <c r="F3350" s="23" t="str">
        <f>IF(在职员工基本信息!G3347="","",在职员工基本信息!G3347)</f>
        <v/>
      </c>
      <c r="G3350" s="1" t="str">
        <f>IF(在职员工基本信息!B3347="","",在职员工基本信息!B3347)</f>
        <v/>
      </c>
      <c r="H3350" s="1" t="str">
        <f>IF(在职员工基本信息!C3347="","",在职员工基本信息!C3347)</f>
        <v/>
      </c>
      <c r="J3350" s="23" t="str">
        <f t="shared" si="260"/>
        <v/>
      </c>
      <c r="K3350" s="23" t="str">
        <f t="shared" si="261"/>
        <v/>
      </c>
      <c r="L3350" s="23" t="str">
        <f t="shared" si="262"/>
        <v/>
      </c>
      <c r="M3350" s="23" t="str">
        <f t="shared" si="263"/>
        <v/>
      </c>
      <c r="N3350" s="23" t="str">
        <f t="shared" si="264"/>
        <v/>
      </c>
    </row>
    <row r="3351" spans="1:14">
      <c r="A3351" s="1" t="str">
        <f>B3351&amp;COUNTIF(B$8:B3351,B3351)</f>
        <v>3339</v>
      </c>
      <c r="B3351" s="1" t="str">
        <f>IF(MONTH(在职员工基本信息!G3348)=$L$4,MONTH(在职员工基本信息!G3348),"")</f>
        <v/>
      </c>
      <c r="D3351" s="1" t="str">
        <f>IFERROR(IF(在职员工基本信息!D3348="","",在职员工基本信息!D3348),"")</f>
        <v/>
      </c>
      <c r="E3351" s="1" t="str">
        <f>IF(在职员工基本信息!E3348="","",在职员工基本信息!E3348)</f>
        <v/>
      </c>
      <c r="F3351" s="23" t="str">
        <f>IF(在职员工基本信息!G3348="","",在职员工基本信息!G3348)</f>
        <v/>
      </c>
      <c r="G3351" s="1" t="str">
        <f>IF(在职员工基本信息!B3348="","",在职员工基本信息!B3348)</f>
        <v/>
      </c>
      <c r="H3351" s="1" t="str">
        <f>IF(在职员工基本信息!C3348="","",在职员工基本信息!C3348)</f>
        <v/>
      </c>
      <c r="J3351" s="23" t="str">
        <f t="shared" si="260"/>
        <v/>
      </c>
      <c r="K3351" s="23" t="str">
        <f t="shared" si="261"/>
        <v/>
      </c>
      <c r="L3351" s="23" t="str">
        <f t="shared" si="262"/>
        <v/>
      </c>
      <c r="M3351" s="23" t="str">
        <f t="shared" si="263"/>
        <v/>
      </c>
      <c r="N3351" s="23" t="str">
        <f t="shared" si="264"/>
        <v/>
      </c>
    </row>
    <row r="3352" spans="1:14">
      <c r="A3352" s="1" t="str">
        <f>B3352&amp;COUNTIF(B$8:B3352,B3352)</f>
        <v>3340</v>
      </c>
      <c r="B3352" s="1" t="str">
        <f>IF(MONTH(在职员工基本信息!G3349)=$L$4,MONTH(在职员工基本信息!G3349),"")</f>
        <v/>
      </c>
      <c r="D3352" s="1" t="str">
        <f>IFERROR(IF(在职员工基本信息!D3349="","",在职员工基本信息!D3349),"")</f>
        <v/>
      </c>
      <c r="E3352" s="1" t="str">
        <f>IF(在职员工基本信息!E3349="","",在职员工基本信息!E3349)</f>
        <v/>
      </c>
      <c r="F3352" s="23" t="str">
        <f>IF(在职员工基本信息!G3349="","",在职员工基本信息!G3349)</f>
        <v/>
      </c>
      <c r="G3352" s="1" t="str">
        <f>IF(在职员工基本信息!B3349="","",在职员工基本信息!B3349)</f>
        <v/>
      </c>
      <c r="H3352" s="1" t="str">
        <f>IF(在职员工基本信息!C3349="","",在职员工基本信息!C3349)</f>
        <v/>
      </c>
      <c r="J3352" s="23" t="str">
        <f t="shared" si="260"/>
        <v/>
      </c>
      <c r="K3352" s="23" t="str">
        <f t="shared" si="261"/>
        <v/>
      </c>
      <c r="L3352" s="23" t="str">
        <f t="shared" si="262"/>
        <v/>
      </c>
      <c r="M3352" s="23" t="str">
        <f t="shared" si="263"/>
        <v/>
      </c>
      <c r="N3352" s="23" t="str">
        <f t="shared" si="264"/>
        <v/>
      </c>
    </row>
    <row r="3353" spans="1:14">
      <c r="A3353" s="1" t="str">
        <f>B3353&amp;COUNTIF(B$8:B3353,B3353)</f>
        <v>3341</v>
      </c>
      <c r="B3353" s="1" t="str">
        <f>IF(MONTH(在职员工基本信息!G3350)=$L$4,MONTH(在职员工基本信息!G3350),"")</f>
        <v/>
      </c>
      <c r="D3353" s="1" t="str">
        <f>IFERROR(IF(在职员工基本信息!D3350="","",在职员工基本信息!D3350),"")</f>
        <v/>
      </c>
      <c r="E3353" s="1" t="str">
        <f>IF(在职员工基本信息!E3350="","",在职员工基本信息!E3350)</f>
        <v/>
      </c>
      <c r="F3353" s="23" t="str">
        <f>IF(在职员工基本信息!G3350="","",在职员工基本信息!G3350)</f>
        <v/>
      </c>
      <c r="G3353" s="1" t="str">
        <f>IF(在职员工基本信息!B3350="","",在职员工基本信息!B3350)</f>
        <v/>
      </c>
      <c r="H3353" s="1" t="str">
        <f>IF(在职员工基本信息!C3350="","",在职员工基本信息!C3350)</f>
        <v/>
      </c>
      <c r="J3353" s="23" t="str">
        <f t="shared" si="260"/>
        <v/>
      </c>
      <c r="K3353" s="23" t="str">
        <f t="shared" si="261"/>
        <v/>
      </c>
      <c r="L3353" s="23" t="str">
        <f t="shared" si="262"/>
        <v/>
      </c>
      <c r="M3353" s="23" t="str">
        <f t="shared" si="263"/>
        <v/>
      </c>
      <c r="N3353" s="23" t="str">
        <f t="shared" si="264"/>
        <v/>
      </c>
    </row>
    <row r="3354" spans="1:14">
      <c r="A3354" s="1" t="str">
        <f>B3354&amp;COUNTIF(B$8:B3354,B3354)</f>
        <v>3342</v>
      </c>
      <c r="B3354" s="1" t="str">
        <f>IF(MONTH(在职员工基本信息!G3351)=$L$4,MONTH(在职员工基本信息!G3351),"")</f>
        <v/>
      </c>
      <c r="D3354" s="1" t="str">
        <f>IFERROR(IF(在职员工基本信息!D3351="","",在职员工基本信息!D3351),"")</f>
        <v/>
      </c>
      <c r="E3354" s="1" t="str">
        <f>IF(在职员工基本信息!E3351="","",在职员工基本信息!E3351)</f>
        <v/>
      </c>
      <c r="F3354" s="23" t="str">
        <f>IF(在职员工基本信息!G3351="","",在职员工基本信息!G3351)</f>
        <v/>
      </c>
      <c r="G3354" s="1" t="str">
        <f>IF(在职员工基本信息!B3351="","",在职员工基本信息!B3351)</f>
        <v/>
      </c>
      <c r="H3354" s="1" t="str">
        <f>IF(在职员工基本信息!C3351="","",在职员工基本信息!C3351)</f>
        <v/>
      </c>
      <c r="J3354" s="23" t="str">
        <f t="shared" si="260"/>
        <v/>
      </c>
      <c r="K3354" s="23" t="str">
        <f t="shared" si="261"/>
        <v/>
      </c>
      <c r="L3354" s="23" t="str">
        <f t="shared" si="262"/>
        <v/>
      </c>
      <c r="M3354" s="23" t="str">
        <f t="shared" si="263"/>
        <v/>
      </c>
      <c r="N3354" s="23" t="str">
        <f t="shared" si="264"/>
        <v/>
      </c>
    </row>
    <row r="3355" spans="1:14">
      <c r="A3355" s="1" t="str">
        <f>B3355&amp;COUNTIF(B$8:B3355,B3355)</f>
        <v>3343</v>
      </c>
      <c r="B3355" s="1" t="str">
        <f>IF(MONTH(在职员工基本信息!G3352)=$L$4,MONTH(在职员工基本信息!G3352),"")</f>
        <v/>
      </c>
      <c r="D3355" s="1" t="str">
        <f>IFERROR(IF(在职员工基本信息!D3352="","",在职员工基本信息!D3352),"")</f>
        <v/>
      </c>
      <c r="E3355" s="1" t="str">
        <f>IF(在职员工基本信息!E3352="","",在职员工基本信息!E3352)</f>
        <v/>
      </c>
      <c r="F3355" s="23" t="str">
        <f>IF(在职员工基本信息!G3352="","",在职员工基本信息!G3352)</f>
        <v/>
      </c>
      <c r="G3355" s="1" t="str">
        <f>IF(在职员工基本信息!B3352="","",在职员工基本信息!B3352)</f>
        <v/>
      </c>
      <c r="H3355" s="1" t="str">
        <f>IF(在职员工基本信息!C3352="","",在职员工基本信息!C3352)</f>
        <v/>
      </c>
      <c r="J3355" s="23" t="str">
        <f t="shared" si="260"/>
        <v/>
      </c>
      <c r="K3355" s="23" t="str">
        <f t="shared" si="261"/>
        <v/>
      </c>
      <c r="L3355" s="23" t="str">
        <f t="shared" si="262"/>
        <v/>
      </c>
      <c r="M3355" s="23" t="str">
        <f t="shared" si="263"/>
        <v/>
      </c>
      <c r="N3355" s="23" t="str">
        <f t="shared" si="264"/>
        <v/>
      </c>
    </row>
    <row r="3356" spans="1:14">
      <c r="A3356" s="1" t="str">
        <f>B3356&amp;COUNTIF(B$8:B3356,B3356)</f>
        <v>3344</v>
      </c>
      <c r="B3356" s="1" t="str">
        <f>IF(MONTH(在职员工基本信息!G3353)=$L$4,MONTH(在职员工基本信息!G3353),"")</f>
        <v/>
      </c>
      <c r="D3356" s="1" t="str">
        <f>IFERROR(IF(在职员工基本信息!D3353="","",在职员工基本信息!D3353),"")</f>
        <v/>
      </c>
      <c r="E3356" s="1" t="str">
        <f>IF(在职员工基本信息!E3353="","",在职员工基本信息!E3353)</f>
        <v/>
      </c>
      <c r="F3356" s="23" t="str">
        <f>IF(在职员工基本信息!G3353="","",在职员工基本信息!G3353)</f>
        <v/>
      </c>
      <c r="G3356" s="1" t="str">
        <f>IF(在职员工基本信息!B3353="","",在职员工基本信息!B3353)</f>
        <v/>
      </c>
      <c r="H3356" s="1" t="str">
        <f>IF(在职员工基本信息!C3353="","",在职员工基本信息!C3353)</f>
        <v/>
      </c>
      <c r="J3356" s="23" t="str">
        <f t="shared" si="260"/>
        <v/>
      </c>
      <c r="K3356" s="23" t="str">
        <f t="shared" si="261"/>
        <v/>
      </c>
      <c r="L3356" s="23" t="str">
        <f t="shared" si="262"/>
        <v/>
      </c>
      <c r="M3356" s="23" t="str">
        <f t="shared" si="263"/>
        <v/>
      </c>
      <c r="N3356" s="23" t="str">
        <f t="shared" si="264"/>
        <v/>
      </c>
    </row>
    <row r="3357" spans="1:14">
      <c r="A3357" s="1" t="str">
        <f>B3357&amp;COUNTIF(B$8:B3357,B3357)</f>
        <v>3345</v>
      </c>
      <c r="B3357" s="1" t="str">
        <f>IF(MONTH(在职员工基本信息!G3354)=$L$4,MONTH(在职员工基本信息!G3354),"")</f>
        <v/>
      </c>
      <c r="D3357" s="1" t="str">
        <f>IFERROR(IF(在职员工基本信息!D3354="","",在职员工基本信息!D3354),"")</f>
        <v/>
      </c>
      <c r="E3357" s="1" t="str">
        <f>IF(在职员工基本信息!E3354="","",在职员工基本信息!E3354)</f>
        <v/>
      </c>
      <c r="F3357" s="23" t="str">
        <f>IF(在职员工基本信息!G3354="","",在职员工基本信息!G3354)</f>
        <v/>
      </c>
      <c r="G3357" s="1" t="str">
        <f>IF(在职员工基本信息!B3354="","",在职员工基本信息!B3354)</f>
        <v/>
      </c>
      <c r="H3357" s="1" t="str">
        <f>IF(在职员工基本信息!C3354="","",在职员工基本信息!C3354)</f>
        <v/>
      </c>
      <c r="J3357" s="23" t="str">
        <f t="shared" si="260"/>
        <v/>
      </c>
      <c r="K3357" s="23" t="str">
        <f t="shared" si="261"/>
        <v/>
      </c>
      <c r="L3357" s="23" t="str">
        <f t="shared" si="262"/>
        <v/>
      </c>
      <c r="M3357" s="23" t="str">
        <f t="shared" si="263"/>
        <v/>
      </c>
      <c r="N3357" s="23" t="str">
        <f t="shared" si="264"/>
        <v/>
      </c>
    </row>
    <row r="3358" spans="1:14">
      <c r="A3358" s="1" t="str">
        <f>B3358&amp;COUNTIF(B$8:B3358,B3358)</f>
        <v>3346</v>
      </c>
      <c r="B3358" s="1" t="str">
        <f>IF(MONTH(在职员工基本信息!G3355)=$L$4,MONTH(在职员工基本信息!G3355),"")</f>
        <v/>
      </c>
      <c r="D3358" s="1" t="str">
        <f>IFERROR(IF(在职员工基本信息!D3355="","",在职员工基本信息!D3355),"")</f>
        <v/>
      </c>
      <c r="E3358" s="1" t="str">
        <f>IF(在职员工基本信息!E3355="","",在职员工基本信息!E3355)</f>
        <v/>
      </c>
      <c r="F3358" s="23" t="str">
        <f>IF(在职员工基本信息!G3355="","",在职员工基本信息!G3355)</f>
        <v/>
      </c>
      <c r="G3358" s="1" t="str">
        <f>IF(在职员工基本信息!B3355="","",在职员工基本信息!B3355)</f>
        <v/>
      </c>
      <c r="H3358" s="1" t="str">
        <f>IF(在职员工基本信息!C3355="","",在职员工基本信息!C3355)</f>
        <v/>
      </c>
      <c r="J3358" s="23" t="str">
        <f t="shared" si="260"/>
        <v/>
      </c>
      <c r="K3358" s="23" t="str">
        <f t="shared" si="261"/>
        <v/>
      </c>
      <c r="L3358" s="23" t="str">
        <f t="shared" si="262"/>
        <v/>
      </c>
      <c r="M3358" s="23" t="str">
        <f t="shared" si="263"/>
        <v/>
      </c>
      <c r="N3358" s="23" t="str">
        <f t="shared" si="264"/>
        <v/>
      </c>
    </row>
    <row r="3359" spans="1:14">
      <c r="A3359" s="1" t="str">
        <f>B3359&amp;COUNTIF(B$8:B3359,B3359)</f>
        <v>3347</v>
      </c>
      <c r="B3359" s="1" t="str">
        <f>IF(MONTH(在职员工基本信息!G3356)=$L$4,MONTH(在职员工基本信息!G3356),"")</f>
        <v/>
      </c>
      <c r="D3359" s="1" t="str">
        <f>IFERROR(IF(在职员工基本信息!D3356="","",在职员工基本信息!D3356),"")</f>
        <v/>
      </c>
      <c r="E3359" s="1" t="str">
        <f>IF(在职员工基本信息!E3356="","",在职员工基本信息!E3356)</f>
        <v/>
      </c>
      <c r="F3359" s="23" t="str">
        <f>IF(在职员工基本信息!G3356="","",在职员工基本信息!G3356)</f>
        <v/>
      </c>
      <c r="G3359" s="1" t="str">
        <f>IF(在职员工基本信息!B3356="","",在职员工基本信息!B3356)</f>
        <v/>
      </c>
      <c r="H3359" s="1" t="str">
        <f>IF(在职员工基本信息!C3356="","",在职员工基本信息!C3356)</f>
        <v/>
      </c>
      <c r="J3359" s="23" t="str">
        <f t="shared" si="260"/>
        <v/>
      </c>
      <c r="K3359" s="23" t="str">
        <f t="shared" si="261"/>
        <v/>
      </c>
      <c r="L3359" s="23" t="str">
        <f t="shared" si="262"/>
        <v/>
      </c>
      <c r="M3359" s="23" t="str">
        <f t="shared" si="263"/>
        <v/>
      </c>
      <c r="N3359" s="23" t="str">
        <f t="shared" si="264"/>
        <v/>
      </c>
    </row>
    <row r="3360" spans="1:14">
      <c r="A3360" s="1" t="str">
        <f>B3360&amp;COUNTIF(B$8:B3360,B3360)</f>
        <v>3348</v>
      </c>
      <c r="B3360" s="1" t="str">
        <f>IF(MONTH(在职员工基本信息!G3357)=$L$4,MONTH(在职员工基本信息!G3357),"")</f>
        <v/>
      </c>
      <c r="D3360" s="1" t="str">
        <f>IFERROR(IF(在职员工基本信息!D3357="","",在职员工基本信息!D3357),"")</f>
        <v/>
      </c>
      <c r="E3360" s="1" t="str">
        <f>IF(在职员工基本信息!E3357="","",在职员工基本信息!E3357)</f>
        <v/>
      </c>
      <c r="F3360" s="23" t="str">
        <f>IF(在职员工基本信息!G3357="","",在职员工基本信息!G3357)</f>
        <v/>
      </c>
      <c r="G3360" s="1" t="str">
        <f>IF(在职员工基本信息!B3357="","",在职员工基本信息!B3357)</f>
        <v/>
      </c>
      <c r="H3360" s="1" t="str">
        <f>IF(在职员工基本信息!C3357="","",在职员工基本信息!C3357)</f>
        <v/>
      </c>
      <c r="J3360" s="23" t="str">
        <f t="shared" si="260"/>
        <v/>
      </c>
      <c r="K3360" s="23" t="str">
        <f t="shared" si="261"/>
        <v/>
      </c>
      <c r="L3360" s="23" t="str">
        <f t="shared" si="262"/>
        <v/>
      </c>
      <c r="M3360" s="23" t="str">
        <f t="shared" si="263"/>
        <v/>
      </c>
      <c r="N3360" s="23" t="str">
        <f t="shared" si="264"/>
        <v/>
      </c>
    </row>
    <row r="3361" spans="1:14">
      <c r="A3361" s="1" t="str">
        <f>B3361&amp;COUNTIF(B$8:B3361,B3361)</f>
        <v>3349</v>
      </c>
      <c r="B3361" s="1" t="str">
        <f>IF(MONTH(在职员工基本信息!G3358)=$L$4,MONTH(在职员工基本信息!G3358),"")</f>
        <v/>
      </c>
      <c r="D3361" s="1" t="str">
        <f>IFERROR(IF(在职员工基本信息!D3358="","",在职员工基本信息!D3358),"")</f>
        <v/>
      </c>
      <c r="E3361" s="1" t="str">
        <f>IF(在职员工基本信息!E3358="","",在职员工基本信息!E3358)</f>
        <v/>
      </c>
      <c r="F3361" s="23" t="str">
        <f>IF(在职员工基本信息!G3358="","",在职员工基本信息!G3358)</f>
        <v/>
      </c>
      <c r="G3361" s="1" t="str">
        <f>IF(在职员工基本信息!B3358="","",在职员工基本信息!B3358)</f>
        <v/>
      </c>
      <c r="H3361" s="1" t="str">
        <f>IF(在职员工基本信息!C3358="","",在职员工基本信息!C3358)</f>
        <v/>
      </c>
      <c r="J3361" s="23" t="str">
        <f t="shared" si="260"/>
        <v/>
      </c>
      <c r="K3361" s="23" t="str">
        <f t="shared" si="261"/>
        <v/>
      </c>
      <c r="L3361" s="23" t="str">
        <f t="shared" si="262"/>
        <v/>
      </c>
      <c r="M3361" s="23" t="str">
        <f t="shared" si="263"/>
        <v/>
      </c>
      <c r="N3361" s="23" t="str">
        <f t="shared" si="264"/>
        <v/>
      </c>
    </row>
    <row r="3362" spans="1:14">
      <c r="A3362" s="1" t="str">
        <f>B3362&amp;COUNTIF(B$8:B3362,B3362)</f>
        <v>3350</v>
      </c>
      <c r="B3362" s="1" t="str">
        <f>IF(MONTH(在职员工基本信息!G3359)=$L$4,MONTH(在职员工基本信息!G3359),"")</f>
        <v/>
      </c>
      <c r="D3362" s="1" t="str">
        <f>IFERROR(IF(在职员工基本信息!D3359="","",在职员工基本信息!D3359),"")</f>
        <v/>
      </c>
      <c r="E3362" s="1" t="str">
        <f>IF(在职员工基本信息!E3359="","",在职员工基本信息!E3359)</f>
        <v/>
      </c>
      <c r="F3362" s="23" t="str">
        <f>IF(在职员工基本信息!G3359="","",在职员工基本信息!G3359)</f>
        <v/>
      </c>
      <c r="G3362" s="1" t="str">
        <f>IF(在职员工基本信息!B3359="","",在职员工基本信息!B3359)</f>
        <v/>
      </c>
      <c r="H3362" s="1" t="str">
        <f>IF(在职员工基本信息!C3359="","",在职员工基本信息!C3359)</f>
        <v/>
      </c>
      <c r="J3362" s="23" t="str">
        <f t="shared" si="260"/>
        <v/>
      </c>
      <c r="K3362" s="23" t="str">
        <f t="shared" si="261"/>
        <v/>
      </c>
      <c r="L3362" s="23" t="str">
        <f t="shared" si="262"/>
        <v/>
      </c>
      <c r="M3362" s="23" t="str">
        <f t="shared" si="263"/>
        <v/>
      </c>
      <c r="N3362" s="23" t="str">
        <f t="shared" si="264"/>
        <v/>
      </c>
    </row>
    <row r="3363" spans="1:14">
      <c r="A3363" s="1" t="str">
        <f>B3363&amp;COUNTIF(B$8:B3363,B3363)</f>
        <v>3351</v>
      </c>
      <c r="B3363" s="1" t="str">
        <f>IF(MONTH(在职员工基本信息!G3360)=$L$4,MONTH(在职员工基本信息!G3360),"")</f>
        <v/>
      </c>
      <c r="D3363" s="1" t="str">
        <f>IFERROR(IF(在职员工基本信息!D3360="","",在职员工基本信息!D3360),"")</f>
        <v/>
      </c>
      <c r="E3363" s="1" t="str">
        <f>IF(在职员工基本信息!E3360="","",在职员工基本信息!E3360)</f>
        <v/>
      </c>
      <c r="F3363" s="23" t="str">
        <f>IF(在职员工基本信息!G3360="","",在职员工基本信息!G3360)</f>
        <v/>
      </c>
      <c r="G3363" s="1" t="str">
        <f>IF(在职员工基本信息!B3360="","",在职员工基本信息!B3360)</f>
        <v/>
      </c>
      <c r="H3363" s="1" t="str">
        <f>IF(在职员工基本信息!C3360="","",在职员工基本信息!C3360)</f>
        <v/>
      </c>
      <c r="J3363" s="23" t="str">
        <f t="shared" si="260"/>
        <v/>
      </c>
      <c r="K3363" s="23" t="str">
        <f t="shared" si="261"/>
        <v/>
      </c>
      <c r="L3363" s="23" t="str">
        <f t="shared" si="262"/>
        <v/>
      </c>
      <c r="M3363" s="23" t="str">
        <f t="shared" si="263"/>
        <v/>
      </c>
      <c r="N3363" s="23" t="str">
        <f t="shared" si="264"/>
        <v/>
      </c>
    </row>
    <row r="3364" spans="1:14">
      <c r="A3364" s="1" t="str">
        <f>B3364&amp;COUNTIF(B$8:B3364,B3364)</f>
        <v>3352</v>
      </c>
      <c r="B3364" s="1" t="str">
        <f>IF(MONTH(在职员工基本信息!G3361)=$L$4,MONTH(在职员工基本信息!G3361),"")</f>
        <v/>
      </c>
      <c r="D3364" s="1" t="str">
        <f>IFERROR(IF(在职员工基本信息!D3361="","",在职员工基本信息!D3361),"")</f>
        <v/>
      </c>
      <c r="E3364" s="1" t="str">
        <f>IF(在职员工基本信息!E3361="","",在职员工基本信息!E3361)</f>
        <v/>
      </c>
      <c r="F3364" s="23" t="str">
        <f>IF(在职员工基本信息!G3361="","",在职员工基本信息!G3361)</f>
        <v/>
      </c>
      <c r="G3364" s="1" t="str">
        <f>IF(在职员工基本信息!B3361="","",在职员工基本信息!B3361)</f>
        <v/>
      </c>
      <c r="H3364" s="1" t="str">
        <f>IF(在职员工基本信息!C3361="","",在职员工基本信息!C3361)</f>
        <v/>
      </c>
      <c r="J3364" s="23" t="str">
        <f t="shared" si="260"/>
        <v/>
      </c>
      <c r="K3364" s="23" t="str">
        <f t="shared" si="261"/>
        <v/>
      </c>
      <c r="L3364" s="23" t="str">
        <f t="shared" si="262"/>
        <v/>
      </c>
      <c r="M3364" s="23" t="str">
        <f t="shared" si="263"/>
        <v/>
      </c>
      <c r="N3364" s="23" t="str">
        <f t="shared" si="264"/>
        <v/>
      </c>
    </row>
    <row r="3365" spans="1:14">
      <c r="A3365" s="1" t="str">
        <f>B3365&amp;COUNTIF(B$8:B3365,B3365)</f>
        <v>3353</v>
      </c>
      <c r="B3365" s="1" t="str">
        <f>IF(MONTH(在职员工基本信息!G3362)=$L$4,MONTH(在职员工基本信息!G3362),"")</f>
        <v/>
      </c>
      <c r="D3365" s="1" t="str">
        <f>IFERROR(IF(在职员工基本信息!D3362="","",在职员工基本信息!D3362),"")</f>
        <v/>
      </c>
      <c r="E3365" s="1" t="str">
        <f>IF(在职员工基本信息!E3362="","",在职员工基本信息!E3362)</f>
        <v/>
      </c>
      <c r="F3365" s="23" t="str">
        <f>IF(在职员工基本信息!G3362="","",在职员工基本信息!G3362)</f>
        <v/>
      </c>
      <c r="G3365" s="1" t="str">
        <f>IF(在职员工基本信息!B3362="","",在职员工基本信息!B3362)</f>
        <v/>
      </c>
      <c r="H3365" s="1" t="str">
        <f>IF(在职员工基本信息!C3362="","",在职员工基本信息!C3362)</f>
        <v/>
      </c>
      <c r="J3365" s="23" t="str">
        <f t="shared" si="260"/>
        <v/>
      </c>
      <c r="K3365" s="23" t="str">
        <f t="shared" si="261"/>
        <v/>
      </c>
      <c r="L3365" s="23" t="str">
        <f t="shared" si="262"/>
        <v/>
      </c>
      <c r="M3365" s="23" t="str">
        <f t="shared" si="263"/>
        <v/>
      </c>
      <c r="N3365" s="23" t="str">
        <f t="shared" si="264"/>
        <v/>
      </c>
    </row>
    <row r="3366" spans="1:14">
      <c r="A3366" s="1" t="str">
        <f>B3366&amp;COUNTIF(B$8:B3366,B3366)</f>
        <v>3354</v>
      </c>
      <c r="B3366" s="1" t="str">
        <f>IF(MONTH(在职员工基本信息!G3363)=$L$4,MONTH(在职员工基本信息!G3363),"")</f>
        <v/>
      </c>
      <c r="D3366" s="1" t="str">
        <f>IFERROR(IF(在职员工基本信息!D3363="","",在职员工基本信息!D3363),"")</f>
        <v/>
      </c>
      <c r="E3366" s="1" t="str">
        <f>IF(在职员工基本信息!E3363="","",在职员工基本信息!E3363)</f>
        <v/>
      </c>
      <c r="F3366" s="23" t="str">
        <f>IF(在职员工基本信息!G3363="","",在职员工基本信息!G3363)</f>
        <v/>
      </c>
      <c r="G3366" s="1" t="str">
        <f>IF(在职员工基本信息!B3363="","",在职员工基本信息!B3363)</f>
        <v/>
      </c>
      <c r="H3366" s="1" t="str">
        <f>IF(在职员工基本信息!C3363="","",在职员工基本信息!C3363)</f>
        <v/>
      </c>
      <c r="J3366" s="23" t="str">
        <f t="shared" si="260"/>
        <v/>
      </c>
      <c r="K3366" s="23" t="str">
        <f t="shared" si="261"/>
        <v/>
      </c>
      <c r="L3366" s="23" t="str">
        <f t="shared" si="262"/>
        <v/>
      </c>
      <c r="M3366" s="23" t="str">
        <f t="shared" si="263"/>
        <v/>
      </c>
      <c r="N3366" s="23" t="str">
        <f t="shared" si="264"/>
        <v/>
      </c>
    </row>
    <row r="3367" spans="1:14">
      <c r="A3367" s="1" t="str">
        <f>B3367&amp;COUNTIF(B$8:B3367,B3367)</f>
        <v>3355</v>
      </c>
      <c r="B3367" s="1" t="str">
        <f>IF(MONTH(在职员工基本信息!G3364)=$L$4,MONTH(在职员工基本信息!G3364),"")</f>
        <v/>
      </c>
      <c r="D3367" s="1" t="str">
        <f>IFERROR(IF(在职员工基本信息!D3364="","",在职员工基本信息!D3364),"")</f>
        <v/>
      </c>
      <c r="E3367" s="1" t="str">
        <f>IF(在职员工基本信息!E3364="","",在职员工基本信息!E3364)</f>
        <v/>
      </c>
      <c r="F3367" s="23" t="str">
        <f>IF(在职员工基本信息!G3364="","",在职员工基本信息!G3364)</f>
        <v/>
      </c>
      <c r="G3367" s="1" t="str">
        <f>IF(在职员工基本信息!B3364="","",在职员工基本信息!B3364)</f>
        <v/>
      </c>
      <c r="H3367" s="1" t="str">
        <f>IF(在职员工基本信息!C3364="","",在职员工基本信息!C3364)</f>
        <v/>
      </c>
      <c r="J3367" s="23" t="str">
        <f t="shared" si="260"/>
        <v/>
      </c>
      <c r="K3367" s="23" t="str">
        <f t="shared" si="261"/>
        <v/>
      </c>
      <c r="L3367" s="23" t="str">
        <f t="shared" si="262"/>
        <v/>
      </c>
      <c r="M3367" s="23" t="str">
        <f t="shared" si="263"/>
        <v/>
      </c>
      <c r="N3367" s="23" t="str">
        <f t="shared" si="264"/>
        <v/>
      </c>
    </row>
    <row r="3368" spans="1:14">
      <c r="A3368" s="1" t="str">
        <f>B3368&amp;COUNTIF(B$8:B3368,B3368)</f>
        <v>3356</v>
      </c>
      <c r="B3368" s="1" t="str">
        <f>IF(MONTH(在职员工基本信息!G3365)=$L$4,MONTH(在职员工基本信息!G3365),"")</f>
        <v/>
      </c>
      <c r="D3368" s="1" t="str">
        <f>IFERROR(IF(在职员工基本信息!D3365="","",在职员工基本信息!D3365),"")</f>
        <v/>
      </c>
      <c r="E3368" s="1" t="str">
        <f>IF(在职员工基本信息!E3365="","",在职员工基本信息!E3365)</f>
        <v/>
      </c>
      <c r="F3368" s="23" t="str">
        <f>IF(在职员工基本信息!G3365="","",在职员工基本信息!G3365)</f>
        <v/>
      </c>
      <c r="G3368" s="1" t="str">
        <f>IF(在职员工基本信息!B3365="","",在职员工基本信息!B3365)</f>
        <v/>
      </c>
      <c r="H3368" s="1" t="str">
        <f>IF(在职员工基本信息!C3365="","",在职员工基本信息!C3365)</f>
        <v/>
      </c>
      <c r="J3368" s="23" t="str">
        <f t="shared" si="260"/>
        <v/>
      </c>
      <c r="K3368" s="23" t="str">
        <f t="shared" si="261"/>
        <v/>
      </c>
      <c r="L3368" s="23" t="str">
        <f t="shared" si="262"/>
        <v/>
      </c>
      <c r="M3368" s="23" t="str">
        <f t="shared" si="263"/>
        <v/>
      </c>
      <c r="N3368" s="23" t="str">
        <f t="shared" si="264"/>
        <v/>
      </c>
    </row>
    <row r="3369" spans="1:14">
      <c r="A3369" s="1" t="str">
        <f>B3369&amp;COUNTIF(B$8:B3369,B3369)</f>
        <v>3357</v>
      </c>
      <c r="B3369" s="1" t="str">
        <f>IF(MONTH(在职员工基本信息!G3366)=$L$4,MONTH(在职员工基本信息!G3366),"")</f>
        <v/>
      </c>
      <c r="D3369" s="1" t="str">
        <f>IFERROR(IF(在职员工基本信息!D3366="","",在职员工基本信息!D3366),"")</f>
        <v/>
      </c>
      <c r="E3369" s="1" t="str">
        <f>IF(在职员工基本信息!E3366="","",在职员工基本信息!E3366)</f>
        <v/>
      </c>
      <c r="F3369" s="23" t="str">
        <f>IF(在职员工基本信息!G3366="","",在职员工基本信息!G3366)</f>
        <v/>
      </c>
      <c r="G3369" s="1" t="str">
        <f>IF(在职员工基本信息!B3366="","",在职员工基本信息!B3366)</f>
        <v/>
      </c>
      <c r="H3369" s="1" t="str">
        <f>IF(在职员工基本信息!C3366="","",在职员工基本信息!C3366)</f>
        <v/>
      </c>
      <c r="J3369" s="23" t="str">
        <f t="shared" si="260"/>
        <v/>
      </c>
      <c r="K3369" s="23" t="str">
        <f t="shared" si="261"/>
        <v/>
      </c>
      <c r="L3369" s="23" t="str">
        <f t="shared" si="262"/>
        <v/>
      </c>
      <c r="M3369" s="23" t="str">
        <f t="shared" si="263"/>
        <v/>
      </c>
      <c r="N3369" s="23" t="str">
        <f t="shared" si="264"/>
        <v/>
      </c>
    </row>
    <row r="3370" spans="1:14">
      <c r="A3370" s="1" t="str">
        <f>B3370&amp;COUNTIF(B$8:B3370,B3370)</f>
        <v>3358</v>
      </c>
      <c r="B3370" s="1" t="str">
        <f>IF(MONTH(在职员工基本信息!G3367)=$L$4,MONTH(在职员工基本信息!G3367),"")</f>
        <v/>
      </c>
      <c r="D3370" s="1" t="str">
        <f>IFERROR(IF(在职员工基本信息!D3367="","",在职员工基本信息!D3367),"")</f>
        <v/>
      </c>
      <c r="E3370" s="1" t="str">
        <f>IF(在职员工基本信息!E3367="","",在职员工基本信息!E3367)</f>
        <v/>
      </c>
      <c r="F3370" s="23" t="str">
        <f>IF(在职员工基本信息!G3367="","",在职员工基本信息!G3367)</f>
        <v/>
      </c>
      <c r="G3370" s="1" t="str">
        <f>IF(在职员工基本信息!B3367="","",在职员工基本信息!B3367)</f>
        <v/>
      </c>
      <c r="H3370" s="1" t="str">
        <f>IF(在职员工基本信息!C3367="","",在职员工基本信息!C3367)</f>
        <v/>
      </c>
      <c r="J3370" s="23" t="str">
        <f t="shared" si="260"/>
        <v/>
      </c>
      <c r="K3370" s="23" t="str">
        <f t="shared" si="261"/>
        <v/>
      </c>
      <c r="L3370" s="23" t="str">
        <f t="shared" si="262"/>
        <v/>
      </c>
      <c r="M3370" s="23" t="str">
        <f t="shared" si="263"/>
        <v/>
      </c>
      <c r="N3370" s="23" t="str">
        <f t="shared" si="264"/>
        <v/>
      </c>
    </row>
    <row r="3371" spans="1:14">
      <c r="A3371" s="1" t="str">
        <f>B3371&amp;COUNTIF(B$8:B3371,B3371)</f>
        <v>3359</v>
      </c>
      <c r="B3371" s="1" t="str">
        <f>IF(MONTH(在职员工基本信息!G3368)=$L$4,MONTH(在职员工基本信息!G3368),"")</f>
        <v/>
      </c>
      <c r="D3371" s="1" t="str">
        <f>IFERROR(IF(在职员工基本信息!D3368="","",在职员工基本信息!D3368),"")</f>
        <v/>
      </c>
      <c r="E3371" s="1" t="str">
        <f>IF(在职员工基本信息!E3368="","",在职员工基本信息!E3368)</f>
        <v/>
      </c>
      <c r="F3371" s="23" t="str">
        <f>IF(在职员工基本信息!G3368="","",在职员工基本信息!G3368)</f>
        <v/>
      </c>
      <c r="G3371" s="1" t="str">
        <f>IF(在职员工基本信息!B3368="","",在职员工基本信息!B3368)</f>
        <v/>
      </c>
      <c r="H3371" s="1" t="str">
        <f>IF(在职员工基本信息!C3368="","",在职员工基本信息!C3368)</f>
        <v/>
      </c>
      <c r="J3371" s="23" t="str">
        <f t="shared" si="260"/>
        <v/>
      </c>
      <c r="K3371" s="23" t="str">
        <f t="shared" si="261"/>
        <v/>
      </c>
      <c r="L3371" s="23" t="str">
        <f t="shared" si="262"/>
        <v/>
      </c>
      <c r="M3371" s="23" t="str">
        <f t="shared" si="263"/>
        <v/>
      </c>
      <c r="N3371" s="23" t="str">
        <f t="shared" si="264"/>
        <v/>
      </c>
    </row>
    <row r="3372" spans="1:14">
      <c r="A3372" s="1" t="str">
        <f>B3372&amp;COUNTIF(B$8:B3372,B3372)</f>
        <v>3360</v>
      </c>
      <c r="B3372" s="1" t="str">
        <f>IF(MONTH(在职员工基本信息!G3369)=$L$4,MONTH(在职员工基本信息!G3369),"")</f>
        <v/>
      </c>
      <c r="D3372" s="1" t="str">
        <f>IFERROR(IF(在职员工基本信息!D3369="","",在职员工基本信息!D3369),"")</f>
        <v/>
      </c>
      <c r="E3372" s="1" t="str">
        <f>IF(在职员工基本信息!E3369="","",在职员工基本信息!E3369)</f>
        <v/>
      </c>
      <c r="F3372" s="23" t="str">
        <f>IF(在职员工基本信息!G3369="","",在职员工基本信息!G3369)</f>
        <v/>
      </c>
      <c r="G3372" s="1" t="str">
        <f>IF(在职员工基本信息!B3369="","",在职员工基本信息!B3369)</f>
        <v/>
      </c>
      <c r="H3372" s="1" t="str">
        <f>IF(在职员工基本信息!C3369="","",在职员工基本信息!C3369)</f>
        <v/>
      </c>
      <c r="J3372" s="23" t="str">
        <f t="shared" si="260"/>
        <v/>
      </c>
      <c r="K3372" s="23" t="str">
        <f t="shared" si="261"/>
        <v/>
      </c>
      <c r="L3372" s="23" t="str">
        <f t="shared" si="262"/>
        <v/>
      </c>
      <c r="M3372" s="23" t="str">
        <f t="shared" si="263"/>
        <v/>
      </c>
      <c r="N3372" s="23" t="str">
        <f t="shared" si="264"/>
        <v/>
      </c>
    </row>
    <row r="3373" spans="1:14">
      <c r="A3373" s="1" t="str">
        <f>B3373&amp;COUNTIF(B$8:B3373,B3373)</f>
        <v>3361</v>
      </c>
      <c r="B3373" s="1" t="str">
        <f>IF(MONTH(在职员工基本信息!G3370)=$L$4,MONTH(在职员工基本信息!G3370),"")</f>
        <v/>
      </c>
      <c r="D3373" s="1" t="str">
        <f>IFERROR(IF(在职员工基本信息!D3370="","",在职员工基本信息!D3370),"")</f>
        <v/>
      </c>
      <c r="E3373" s="1" t="str">
        <f>IF(在职员工基本信息!E3370="","",在职员工基本信息!E3370)</f>
        <v/>
      </c>
      <c r="F3373" s="23" t="str">
        <f>IF(在职员工基本信息!G3370="","",在职员工基本信息!G3370)</f>
        <v/>
      </c>
      <c r="G3373" s="1" t="str">
        <f>IF(在职员工基本信息!B3370="","",在职员工基本信息!B3370)</f>
        <v/>
      </c>
      <c r="H3373" s="1" t="str">
        <f>IF(在职员工基本信息!C3370="","",在职员工基本信息!C3370)</f>
        <v/>
      </c>
      <c r="J3373" s="23" t="str">
        <f t="shared" si="260"/>
        <v/>
      </c>
      <c r="K3373" s="23" t="str">
        <f t="shared" si="261"/>
        <v/>
      </c>
      <c r="L3373" s="23" t="str">
        <f t="shared" si="262"/>
        <v/>
      </c>
      <c r="M3373" s="23" t="str">
        <f t="shared" si="263"/>
        <v/>
      </c>
      <c r="N3373" s="23" t="str">
        <f t="shared" si="264"/>
        <v/>
      </c>
    </row>
    <row r="3374" spans="1:14">
      <c r="A3374" s="1" t="str">
        <f>B3374&amp;COUNTIF(B$8:B3374,B3374)</f>
        <v>3362</v>
      </c>
      <c r="B3374" s="1" t="str">
        <f>IF(MONTH(在职员工基本信息!G3371)=$L$4,MONTH(在职员工基本信息!G3371),"")</f>
        <v/>
      </c>
      <c r="D3374" s="1" t="str">
        <f>IFERROR(IF(在职员工基本信息!D3371="","",在职员工基本信息!D3371),"")</f>
        <v/>
      </c>
      <c r="E3374" s="1" t="str">
        <f>IF(在职员工基本信息!E3371="","",在职员工基本信息!E3371)</f>
        <v/>
      </c>
      <c r="F3374" s="23" t="str">
        <f>IF(在职员工基本信息!G3371="","",在职员工基本信息!G3371)</f>
        <v/>
      </c>
      <c r="G3374" s="1" t="str">
        <f>IF(在职员工基本信息!B3371="","",在职员工基本信息!B3371)</f>
        <v/>
      </c>
      <c r="H3374" s="1" t="str">
        <f>IF(在职员工基本信息!C3371="","",在职员工基本信息!C3371)</f>
        <v/>
      </c>
      <c r="J3374" s="23" t="str">
        <f t="shared" si="260"/>
        <v/>
      </c>
      <c r="K3374" s="23" t="str">
        <f t="shared" si="261"/>
        <v/>
      </c>
      <c r="L3374" s="23" t="str">
        <f t="shared" si="262"/>
        <v/>
      </c>
      <c r="M3374" s="23" t="str">
        <f t="shared" si="263"/>
        <v/>
      </c>
      <c r="N3374" s="23" t="str">
        <f t="shared" si="264"/>
        <v/>
      </c>
    </row>
    <row r="3375" spans="1:14">
      <c r="A3375" s="1" t="str">
        <f>B3375&amp;COUNTIF(B$8:B3375,B3375)</f>
        <v>3363</v>
      </c>
      <c r="B3375" s="1" t="str">
        <f>IF(MONTH(在职员工基本信息!G3372)=$L$4,MONTH(在职员工基本信息!G3372),"")</f>
        <v/>
      </c>
      <c r="D3375" s="1" t="str">
        <f>IFERROR(IF(在职员工基本信息!D3372="","",在职员工基本信息!D3372),"")</f>
        <v/>
      </c>
      <c r="E3375" s="1" t="str">
        <f>IF(在职员工基本信息!E3372="","",在职员工基本信息!E3372)</f>
        <v/>
      </c>
      <c r="F3375" s="23" t="str">
        <f>IF(在职员工基本信息!G3372="","",在职员工基本信息!G3372)</f>
        <v/>
      </c>
      <c r="G3375" s="1" t="str">
        <f>IF(在职员工基本信息!B3372="","",在职员工基本信息!B3372)</f>
        <v/>
      </c>
      <c r="H3375" s="1" t="str">
        <f>IF(在职员工基本信息!C3372="","",在职员工基本信息!C3372)</f>
        <v/>
      </c>
      <c r="J3375" s="23" t="str">
        <f t="shared" si="260"/>
        <v/>
      </c>
      <c r="K3375" s="23" t="str">
        <f t="shared" si="261"/>
        <v/>
      </c>
      <c r="L3375" s="23" t="str">
        <f t="shared" si="262"/>
        <v/>
      </c>
      <c r="M3375" s="23" t="str">
        <f t="shared" si="263"/>
        <v/>
      </c>
      <c r="N3375" s="23" t="str">
        <f t="shared" si="264"/>
        <v/>
      </c>
    </row>
    <row r="3376" spans="1:14">
      <c r="A3376" s="1" t="str">
        <f>B3376&amp;COUNTIF(B$8:B3376,B3376)</f>
        <v>3364</v>
      </c>
      <c r="B3376" s="1" t="str">
        <f>IF(MONTH(在职员工基本信息!G3373)=$L$4,MONTH(在职员工基本信息!G3373),"")</f>
        <v/>
      </c>
      <c r="D3376" s="1" t="str">
        <f>IFERROR(IF(在职员工基本信息!D3373="","",在职员工基本信息!D3373),"")</f>
        <v/>
      </c>
      <c r="E3376" s="1" t="str">
        <f>IF(在职员工基本信息!E3373="","",在职员工基本信息!E3373)</f>
        <v/>
      </c>
      <c r="F3376" s="23" t="str">
        <f>IF(在职员工基本信息!G3373="","",在职员工基本信息!G3373)</f>
        <v/>
      </c>
      <c r="G3376" s="1" t="str">
        <f>IF(在职员工基本信息!B3373="","",在职员工基本信息!B3373)</f>
        <v/>
      </c>
      <c r="H3376" s="1" t="str">
        <f>IF(在职员工基本信息!C3373="","",在职员工基本信息!C3373)</f>
        <v/>
      </c>
      <c r="J3376" s="23" t="str">
        <f t="shared" si="260"/>
        <v/>
      </c>
      <c r="K3376" s="23" t="str">
        <f t="shared" si="261"/>
        <v/>
      </c>
      <c r="L3376" s="23" t="str">
        <f t="shared" si="262"/>
        <v/>
      </c>
      <c r="M3376" s="23" t="str">
        <f t="shared" si="263"/>
        <v/>
      </c>
      <c r="N3376" s="23" t="str">
        <f t="shared" si="264"/>
        <v/>
      </c>
    </row>
    <row r="3377" spans="1:14">
      <c r="A3377" s="1" t="str">
        <f>B3377&amp;COUNTIF(B$8:B3377,B3377)</f>
        <v>3365</v>
      </c>
      <c r="B3377" s="1" t="str">
        <f>IF(MONTH(在职员工基本信息!G3374)=$L$4,MONTH(在职员工基本信息!G3374),"")</f>
        <v/>
      </c>
      <c r="D3377" s="1" t="str">
        <f>IFERROR(IF(在职员工基本信息!D3374="","",在职员工基本信息!D3374),"")</f>
        <v/>
      </c>
      <c r="E3377" s="1" t="str">
        <f>IF(在职员工基本信息!E3374="","",在职员工基本信息!E3374)</f>
        <v/>
      </c>
      <c r="F3377" s="23" t="str">
        <f>IF(在职员工基本信息!G3374="","",在职员工基本信息!G3374)</f>
        <v/>
      </c>
      <c r="G3377" s="1" t="str">
        <f>IF(在职员工基本信息!B3374="","",在职员工基本信息!B3374)</f>
        <v/>
      </c>
      <c r="H3377" s="1" t="str">
        <f>IF(在职员工基本信息!C3374="","",在职员工基本信息!C3374)</f>
        <v/>
      </c>
      <c r="J3377" s="23" t="str">
        <f t="shared" si="260"/>
        <v/>
      </c>
      <c r="K3377" s="23" t="str">
        <f t="shared" si="261"/>
        <v/>
      </c>
      <c r="L3377" s="23" t="str">
        <f t="shared" si="262"/>
        <v/>
      </c>
      <c r="M3377" s="23" t="str">
        <f t="shared" si="263"/>
        <v/>
      </c>
      <c r="N3377" s="23" t="str">
        <f t="shared" si="264"/>
        <v/>
      </c>
    </row>
    <row r="3378" spans="1:14">
      <c r="A3378" s="1" t="str">
        <f>B3378&amp;COUNTIF(B$8:B3378,B3378)</f>
        <v>3366</v>
      </c>
      <c r="B3378" s="1" t="str">
        <f>IF(MONTH(在职员工基本信息!G3375)=$L$4,MONTH(在职员工基本信息!G3375),"")</f>
        <v/>
      </c>
      <c r="D3378" s="1" t="str">
        <f>IFERROR(IF(在职员工基本信息!D3375="","",在职员工基本信息!D3375),"")</f>
        <v/>
      </c>
      <c r="E3378" s="1" t="str">
        <f>IF(在职员工基本信息!E3375="","",在职员工基本信息!E3375)</f>
        <v/>
      </c>
      <c r="F3378" s="23" t="str">
        <f>IF(在职员工基本信息!G3375="","",在职员工基本信息!G3375)</f>
        <v/>
      </c>
      <c r="G3378" s="1" t="str">
        <f>IF(在职员工基本信息!B3375="","",在职员工基本信息!B3375)</f>
        <v/>
      </c>
      <c r="H3378" s="1" t="str">
        <f>IF(在职员工基本信息!C3375="","",在职员工基本信息!C3375)</f>
        <v/>
      </c>
      <c r="J3378" s="23" t="str">
        <f t="shared" si="260"/>
        <v/>
      </c>
      <c r="K3378" s="23" t="str">
        <f t="shared" si="261"/>
        <v/>
      </c>
      <c r="L3378" s="23" t="str">
        <f t="shared" si="262"/>
        <v/>
      </c>
      <c r="M3378" s="23" t="str">
        <f t="shared" si="263"/>
        <v/>
      </c>
      <c r="N3378" s="23" t="str">
        <f t="shared" si="264"/>
        <v/>
      </c>
    </row>
    <row r="3379" spans="1:14">
      <c r="A3379" s="1" t="str">
        <f>B3379&amp;COUNTIF(B$8:B3379,B3379)</f>
        <v>3367</v>
      </c>
      <c r="B3379" s="1" t="str">
        <f>IF(MONTH(在职员工基本信息!G3376)=$L$4,MONTH(在职员工基本信息!G3376),"")</f>
        <v/>
      </c>
      <c r="D3379" s="1" t="str">
        <f>IFERROR(IF(在职员工基本信息!D3376="","",在职员工基本信息!D3376),"")</f>
        <v/>
      </c>
      <c r="E3379" s="1" t="str">
        <f>IF(在职员工基本信息!E3376="","",在职员工基本信息!E3376)</f>
        <v/>
      </c>
      <c r="F3379" s="23" t="str">
        <f>IF(在职员工基本信息!G3376="","",在职员工基本信息!G3376)</f>
        <v/>
      </c>
      <c r="G3379" s="1" t="str">
        <f>IF(在职员工基本信息!B3376="","",在职员工基本信息!B3376)</f>
        <v/>
      </c>
      <c r="H3379" s="1" t="str">
        <f>IF(在职员工基本信息!C3376="","",在职员工基本信息!C3376)</f>
        <v/>
      </c>
      <c r="J3379" s="23" t="str">
        <f t="shared" si="260"/>
        <v/>
      </c>
      <c r="K3379" s="23" t="str">
        <f t="shared" si="261"/>
        <v/>
      </c>
      <c r="L3379" s="23" t="str">
        <f t="shared" si="262"/>
        <v/>
      </c>
      <c r="M3379" s="23" t="str">
        <f t="shared" si="263"/>
        <v/>
      </c>
      <c r="N3379" s="23" t="str">
        <f t="shared" si="264"/>
        <v/>
      </c>
    </row>
    <row r="3380" spans="1:14">
      <c r="A3380" s="1" t="str">
        <f>B3380&amp;COUNTIF(B$8:B3380,B3380)</f>
        <v>3368</v>
      </c>
      <c r="B3380" s="1" t="str">
        <f>IF(MONTH(在职员工基本信息!G3377)=$L$4,MONTH(在职员工基本信息!G3377),"")</f>
        <v/>
      </c>
      <c r="D3380" s="1" t="str">
        <f>IFERROR(IF(在职员工基本信息!D3377="","",在职员工基本信息!D3377),"")</f>
        <v/>
      </c>
      <c r="E3380" s="1" t="str">
        <f>IF(在职员工基本信息!E3377="","",在职员工基本信息!E3377)</f>
        <v/>
      </c>
      <c r="F3380" s="23" t="str">
        <f>IF(在职员工基本信息!G3377="","",在职员工基本信息!G3377)</f>
        <v/>
      </c>
      <c r="G3380" s="1" t="str">
        <f>IF(在职员工基本信息!B3377="","",在职员工基本信息!B3377)</f>
        <v/>
      </c>
      <c r="H3380" s="1" t="str">
        <f>IF(在职员工基本信息!C3377="","",在职员工基本信息!C3377)</f>
        <v/>
      </c>
      <c r="J3380" s="23" t="str">
        <f t="shared" si="260"/>
        <v/>
      </c>
      <c r="K3380" s="23" t="str">
        <f t="shared" si="261"/>
        <v/>
      </c>
      <c r="L3380" s="23" t="str">
        <f t="shared" si="262"/>
        <v/>
      </c>
      <c r="M3380" s="23" t="str">
        <f t="shared" si="263"/>
        <v/>
      </c>
      <c r="N3380" s="23" t="str">
        <f t="shared" si="264"/>
        <v/>
      </c>
    </row>
    <row r="3381" spans="1:14">
      <c r="A3381" s="1" t="str">
        <f>B3381&amp;COUNTIF(B$8:B3381,B3381)</f>
        <v>3369</v>
      </c>
      <c r="B3381" s="1" t="str">
        <f>IF(MONTH(在职员工基本信息!G3378)=$L$4,MONTH(在职员工基本信息!G3378),"")</f>
        <v/>
      </c>
      <c r="D3381" s="1" t="str">
        <f>IFERROR(IF(在职员工基本信息!D3378="","",在职员工基本信息!D3378),"")</f>
        <v/>
      </c>
      <c r="E3381" s="1" t="str">
        <f>IF(在职员工基本信息!E3378="","",在职员工基本信息!E3378)</f>
        <v/>
      </c>
      <c r="F3381" s="23" t="str">
        <f>IF(在职员工基本信息!G3378="","",在职员工基本信息!G3378)</f>
        <v/>
      </c>
      <c r="G3381" s="1" t="str">
        <f>IF(在职员工基本信息!B3378="","",在职员工基本信息!B3378)</f>
        <v/>
      </c>
      <c r="H3381" s="1" t="str">
        <f>IF(在职员工基本信息!C3378="","",在职员工基本信息!C3378)</f>
        <v/>
      </c>
      <c r="J3381" s="23" t="str">
        <f t="shared" si="260"/>
        <v/>
      </c>
      <c r="K3381" s="23" t="str">
        <f t="shared" si="261"/>
        <v/>
      </c>
      <c r="L3381" s="23" t="str">
        <f t="shared" si="262"/>
        <v/>
      </c>
      <c r="M3381" s="23" t="str">
        <f t="shared" si="263"/>
        <v/>
      </c>
      <c r="N3381" s="23" t="str">
        <f t="shared" si="264"/>
        <v/>
      </c>
    </row>
    <row r="3382" spans="1:14">
      <c r="A3382" s="1" t="str">
        <f>B3382&amp;COUNTIF(B$8:B3382,B3382)</f>
        <v>3370</v>
      </c>
      <c r="B3382" s="1" t="str">
        <f>IF(MONTH(在职员工基本信息!G3379)=$L$4,MONTH(在职员工基本信息!G3379),"")</f>
        <v/>
      </c>
      <c r="D3382" s="1" t="str">
        <f>IFERROR(IF(在职员工基本信息!D3379="","",在职员工基本信息!D3379),"")</f>
        <v/>
      </c>
      <c r="E3382" s="1" t="str">
        <f>IF(在职员工基本信息!E3379="","",在职员工基本信息!E3379)</f>
        <v/>
      </c>
      <c r="F3382" s="23" t="str">
        <f>IF(在职员工基本信息!G3379="","",在职员工基本信息!G3379)</f>
        <v/>
      </c>
      <c r="G3382" s="1" t="str">
        <f>IF(在职员工基本信息!B3379="","",在职员工基本信息!B3379)</f>
        <v/>
      </c>
      <c r="H3382" s="1" t="str">
        <f>IF(在职员工基本信息!C3379="","",在职员工基本信息!C3379)</f>
        <v/>
      </c>
      <c r="J3382" s="23" t="str">
        <f t="shared" si="260"/>
        <v/>
      </c>
      <c r="K3382" s="23" t="str">
        <f t="shared" si="261"/>
        <v/>
      </c>
      <c r="L3382" s="23" t="str">
        <f t="shared" si="262"/>
        <v/>
      </c>
      <c r="M3382" s="23" t="str">
        <f t="shared" si="263"/>
        <v/>
      </c>
      <c r="N3382" s="23" t="str">
        <f t="shared" si="264"/>
        <v/>
      </c>
    </row>
    <row r="3383" spans="1:14">
      <c r="A3383" s="1" t="str">
        <f>B3383&amp;COUNTIF(B$8:B3383,B3383)</f>
        <v>3371</v>
      </c>
      <c r="B3383" s="1" t="str">
        <f>IF(MONTH(在职员工基本信息!G3380)=$L$4,MONTH(在职员工基本信息!G3380),"")</f>
        <v/>
      </c>
      <c r="D3383" s="1" t="str">
        <f>IFERROR(IF(在职员工基本信息!D3380="","",在职员工基本信息!D3380),"")</f>
        <v/>
      </c>
      <c r="E3383" s="1" t="str">
        <f>IF(在职员工基本信息!E3380="","",在职员工基本信息!E3380)</f>
        <v/>
      </c>
      <c r="F3383" s="23" t="str">
        <f>IF(在职员工基本信息!G3380="","",在职员工基本信息!G3380)</f>
        <v/>
      </c>
      <c r="G3383" s="1" t="str">
        <f>IF(在职员工基本信息!B3380="","",在职员工基本信息!B3380)</f>
        <v/>
      </c>
      <c r="H3383" s="1" t="str">
        <f>IF(在职员工基本信息!C3380="","",在职员工基本信息!C3380)</f>
        <v/>
      </c>
      <c r="J3383" s="23" t="str">
        <f t="shared" si="260"/>
        <v/>
      </c>
      <c r="K3383" s="23" t="str">
        <f t="shared" si="261"/>
        <v/>
      </c>
      <c r="L3383" s="23" t="str">
        <f t="shared" si="262"/>
        <v/>
      </c>
      <c r="M3383" s="23" t="str">
        <f t="shared" si="263"/>
        <v/>
      </c>
      <c r="N3383" s="23" t="str">
        <f t="shared" si="264"/>
        <v/>
      </c>
    </row>
    <row r="3384" spans="1:14">
      <c r="A3384" s="1" t="str">
        <f>B3384&amp;COUNTIF(B$8:B3384,B3384)</f>
        <v>3372</v>
      </c>
      <c r="B3384" s="1" t="str">
        <f>IF(MONTH(在职员工基本信息!G3381)=$L$4,MONTH(在职员工基本信息!G3381),"")</f>
        <v/>
      </c>
      <c r="D3384" s="1" t="str">
        <f>IFERROR(IF(在职员工基本信息!D3381="","",在职员工基本信息!D3381),"")</f>
        <v/>
      </c>
      <c r="E3384" s="1" t="str">
        <f>IF(在职员工基本信息!E3381="","",在职员工基本信息!E3381)</f>
        <v/>
      </c>
      <c r="F3384" s="23" t="str">
        <f>IF(在职员工基本信息!G3381="","",在职员工基本信息!G3381)</f>
        <v/>
      </c>
      <c r="G3384" s="1" t="str">
        <f>IF(在职员工基本信息!B3381="","",在职员工基本信息!B3381)</f>
        <v/>
      </c>
      <c r="H3384" s="1" t="str">
        <f>IF(在职员工基本信息!C3381="","",在职员工基本信息!C3381)</f>
        <v/>
      </c>
      <c r="J3384" s="23" t="str">
        <f t="shared" si="260"/>
        <v/>
      </c>
      <c r="K3384" s="23" t="str">
        <f t="shared" si="261"/>
        <v/>
      </c>
      <c r="L3384" s="23" t="str">
        <f t="shared" si="262"/>
        <v/>
      </c>
      <c r="M3384" s="23" t="str">
        <f t="shared" si="263"/>
        <v/>
      </c>
      <c r="N3384" s="23" t="str">
        <f t="shared" si="264"/>
        <v/>
      </c>
    </row>
    <row r="3385" spans="1:14">
      <c r="A3385" s="1" t="str">
        <f>B3385&amp;COUNTIF(B$8:B3385,B3385)</f>
        <v>3373</v>
      </c>
      <c r="B3385" s="1" t="str">
        <f>IF(MONTH(在职员工基本信息!G3382)=$L$4,MONTH(在职员工基本信息!G3382),"")</f>
        <v/>
      </c>
      <c r="D3385" s="1" t="str">
        <f>IFERROR(IF(在职员工基本信息!D3382="","",在职员工基本信息!D3382),"")</f>
        <v/>
      </c>
      <c r="E3385" s="1" t="str">
        <f>IF(在职员工基本信息!E3382="","",在职员工基本信息!E3382)</f>
        <v/>
      </c>
      <c r="F3385" s="23" t="str">
        <f>IF(在职员工基本信息!G3382="","",在职员工基本信息!G3382)</f>
        <v/>
      </c>
      <c r="G3385" s="1" t="str">
        <f>IF(在职员工基本信息!B3382="","",在职员工基本信息!B3382)</f>
        <v/>
      </c>
      <c r="H3385" s="1" t="str">
        <f>IF(在职员工基本信息!C3382="","",在职员工基本信息!C3382)</f>
        <v/>
      </c>
      <c r="J3385" s="23" t="str">
        <f t="shared" si="260"/>
        <v/>
      </c>
      <c r="K3385" s="23" t="str">
        <f t="shared" si="261"/>
        <v/>
      </c>
      <c r="L3385" s="23" t="str">
        <f t="shared" si="262"/>
        <v/>
      </c>
      <c r="M3385" s="23" t="str">
        <f t="shared" si="263"/>
        <v/>
      </c>
      <c r="N3385" s="23" t="str">
        <f t="shared" si="264"/>
        <v/>
      </c>
    </row>
    <row r="3386" spans="1:14">
      <c r="A3386" s="1" t="str">
        <f>B3386&amp;COUNTIF(B$8:B3386,B3386)</f>
        <v>3374</v>
      </c>
      <c r="B3386" s="1" t="str">
        <f>IF(MONTH(在职员工基本信息!G3383)=$L$4,MONTH(在职员工基本信息!G3383),"")</f>
        <v/>
      </c>
      <c r="D3386" s="1" t="str">
        <f>IFERROR(IF(在职员工基本信息!D3383="","",在职员工基本信息!D3383),"")</f>
        <v/>
      </c>
      <c r="E3386" s="1" t="str">
        <f>IF(在职员工基本信息!E3383="","",在职员工基本信息!E3383)</f>
        <v/>
      </c>
      <c r="F3386" s="23" t="str">
        <f>IF(在职员工基本信息!G3383="","",在职员工基本信息!G3383)</f>
        <v/>
      </c>
      <c r="G3386" s="1" t="str">
        <f>IF(在职员工基本信息!B3383="","",在职员工基本信息!B3383)</f>
        <v/>
      </c>
      <c r="H3386" s="1" t="str">
        <f>IF(在职员工基本信息!C3383="","",在职员工基本信息!C3383)</f>
        <v/>
      </c>
      <c r="J3386" s="23" t="str">
        <f t="shared" si="260"/>
        <v/>
      </c>
      <c r="K3386" s="23" t="str">
        <f t="shared" si="261"/>
        <v/>
      </c>
      <c r="L3386" s="23" t="str">
        <f t="shared" si="262"/>
        <v/>
      </c>
      <c r="M3386" s="23" t="str">
        <f t="shared" si="263"/>
        <v/>
      </c>
      <c r="N3386" s="23" t="str">
        <f t="shared" si="264"/>
        <v/>
      </c>
    </row>
    <row r="3387" spans="1:14">
      <c r="A3387" s="1" t="str">
        <f>B3387&amp;COUNTIF(B$8:B3387,B3387)</f>
        <v>3375</v>
      </c>
      <c r="B3387" s="1" t="str">
        <f>IF(MONTH(在职员工基本信息!G3384)=$L$4,MONTH(在职员工基本信息!G3384),"")</f>
        <v/>
      </c>
      <c r="D3387" s="1" t="str">
        <f>IFERROR(IF(在职员工基本信息!D3384="","",在职员工基本信息!D3384),"")</f>
        <v/>
      </c>
      <c r="E3387" s="1" t="str">
        <f>IF(在职员工基本信息!E3384="","",在职员工基本信息!E3384)</f>
        <v/>
      </c>
      <c r="F3387" s="23" t="str">
        <f>IF(在职员工基本信息!G3384="","",在职员工基本信息!G3384)</f>
        <v/>
      </c>
      <c r="G3387" s="1" t="str">
        <f>IF(在职员工基本信息!B3384="","",在职员工基本信息!B3384)</f>
        <v/>
      </c>
      <c r="H3387" s="1" t="str">
        <f>IF(在职员工基本信息!C3384="","",在职员工基本信息!C3384)</f>
        <v/>
      </c>
      <c r="J3387" s="23" t="str">
        <f t="shared" si="260"/>
        <v/>
      </c>
      <c r="K3387" s="23" t="str">
        <f t="shared" si="261"/>
        <v/>
      </c>
      <c r="L3387" s="23" t="str">
        <f t="shared" si="262"/>
        <v/>
      </c>
      <c r="M3387" s="23" t="str">
        <f t="shared" si="263"/>
        <v/>
      </c>
      <c r="N3387" s="23" t="str">
        <f t="shared" si="264"/>
        <v/>
      </c>
    </row>
    <row r="3388" spans="1:14">
      <c r="A3388" s="1" t="str">
        <f>B3388&amp;COUNTIF(B$8:B3388,B3388)</f>
        <v>3376</v>
      </c>
      <c r="B3388" s="1" t="str">
        <f>IF(MONTH(在职员工基本信息!G3385)=$L$4,MONTH(在职员工基本信息!G3385),"")</f>
        <v/>
      </c>
      <c r="D3388" s="1" t="str">
        <f>IFERROR(IF(在职员工基本信息!D3385="","",在职员工基本信息!D3385),"")</f>
        <v/>
      </c>
      <c r="E3388" s="1" t="str">
        <f>IF(在职员工基本信息!E3385="","",在职员工基本信息!E3385)</f>
        <v/>
      </c>
      <c r="F3388" s="23" t="str">
        <f>IF(在职员工基本信息!G3385="","",在职员工基本信息!G3385)</f>
        <v/>
      </c>
      <c r="G3388" s="1" t="str">
        <f>IF(在职员工基本信息!B3385="","",在职员工基本信息!B3385)</f>
        <v/>
      </c>
      <c r="H3388" s="1" t="str">
        <f>IF(在职员工基本信息!C3385="","",在职员工基本信息!C3385)</f>
        <v/>
      </c>
      <c r="J3388" s="23" t="str">
        <f t="shared" si="260"/>
        <v/>
      </c>
      <c r="K3388" s="23" t="str">
        <f t="shared" si="261"/>
        <v/>
      </c>
      <c r="L3388" s="23" t="str">
        <f t="shared" si="262"/>
        <v/>
      </c>
      <c r="M3388" s="23" t="str">
        <f t="shared" si="263"/>
        <v/>
      </c>
      <c r="N3388" s="23" t="str">
        <f t="shared" si="264"/>
        <v/>
      </c>
    </row>
    <row r="3389" spans="1:14">
      <c r="A3389" s="1" t="str">
        <f>B3389&amp;COUNTIF(B$8:B3389,B3389)</f>
        <v>3377</v>
      </c>
      <c r="B3389" s="1" t="str">
        <f>IF(MONTH(在职员工基本信息!G3386)=$L$4,MONTH(在职员工基本信息!G3386),"")</f>
        <v/>
      </c>
      <c r="D3389" s="1" t="str">
        <f>IFERROR(IF(在职员工基本信息!D3386="","",在职员工基本信息!D3386),"")</f>
        <v/>
      </c>
      <c r="E3389" s="1" t="str">
        <f>IF(在职员工基本信息!E3386="","",在职员工基本信息!E3386)</f>
        <v/>
      </c>
      <c r="F3389" s="23" t="str">
        <f>IF(在职员工基本信息!G3386="","",在职员工基本信息!G3386)</f>
        <v/>
      </c>
      <c r="G3389" s="1" t="str">
        <f>IF(在职员工基本信息!B3386="","",在职员工基本信息!B3386)</f>
        <v/>
      </c>
      <c r="H3389" s="1" t="str">
        <f>IF(在职员工基本信息!C3386="","",在职员工基本信息!C3386)</f>
        <v/>
      </c>
      <c r="J3389" s="23" t="str">
        <f t="shared" si="260"/>
        <v/>
      </c>
      <c r="K3389" s="23" t="str">
        <f t="shared" si="261"/>
        <v/>
      </c>
      <c r="L3389" s="23" t="str">
        <f t="shared" si="262"/>
        <v/>
      </c>
      <c r="M3389" s="23" t="str">
        <f t="shared" si="263"/>
        <v/>
      </c>
      <c r="N3389" s="23" t="str">
        <f t="shared" si="264"/>
        <v/>
      </c>
    </row>
    <row r="3390" spans="1:14">
      <c r="A3390" s="1" t="str">
        <f>B3390&amp;COUNTIF(B$8:B3390,B3390)</f>
        <v>3378</v>
      </c>
      <c r="B3390" s="1" t="str">
        <f>IF(MONTH(在职员工基本信息!G3387)=$L$4,MONTH(在职员工基本信息!G3387),"")</f>
        <v/>
      </c>
      <c r="D3390" s="1" t="str">
        <f>IFERROR(IF(在职员工基本信息!D3387="","",在职员工基本信息!D3387),"")</f>
        <v/>
      </c>
      <c r="E3390" s="1" t="str">
        <f>IF(在职员工基本信息!E3387="","",在职员工基本信息!E3387)</f>
        <v/>
      </c>
      <c r="F3390" s="23" t="str">
        <f>IF(在职员工基本信息!G3387="","",在职员工基本信息!G3387)</f>
        <v/>
      </c>
      <c r="G3390" s="1" t="str">
        <f>IF(在职员工基本信息!B3387="","",在职员工基本信息!B3387)</f>
        <v/>
      </c>
      <c r="H3390" s="1" t="str">
        <f>IF(在职员工基本信息!C3387="","",在职员工基本信息!C3387)</f>
        <v/>
      </c>
      <c r="J3390" s="23" t="str">
        <f t="shared" si="260"/>
        <v/>
      </c>
      <c r="K3390" s="23" t="str">
        <f t="shared" si="261"/>
        <v/>
      </c>
      <c r="L3390" s="23" t="str">
        <f t="shared" si="262"/>
        <v/>
      </c>
      <c r="M3390" s="23" t="str">
        <f t="shared" si="263"/>
        <v/>
      </c>
      <c r="N3390" s="23" t="str">
        <f t="shared" si="264"/>
        <v/>
      </c>
    </row>
    <row r="3391" spans="1:14">
      <c r="A3391" s="1" t="str">
        <f>B3391&amp;COUNTIF(B$8:B3391,B3391)</f>
        <v>3379</v>
      </c>
      <c r="B3391" s="1" t="str">
        <f>IF(MONTH(在职员工基本信息!G3388)=$L$4,MONTH(在职员工基本信息!G3388),"")</f>
        <v/>
      </c>
      <c r="D3391" s="1" t="str">
        <f>IFERROR(IF(在职员工基本信息!D3388="","",在职员工基本信息!D3388),"")</f>
        <v/>
      </c>
      <c r="E3391" s="1" t="str">
        <f>IF(在职员工基本信息!E3388="","",在职员工基本信息!E3388)</f>
        <v/>
      </c>
      <c r="F3391" s="23" t="str">
        <f>IF(在职员工基本信息!G3388="","",在职员工基本信息!G3388)</f>
        <v/>
      </c>
      <c r="G3391" s="1" t="str">
        <f>IF(在职员工基本信息!B3388="","",在职员工基本信息!B3388)</f>
        <v/>
      </c>
      <c r="H3391" s="1" t="str">
        <f>IF(在职员工基本信息!C3388="","",在职员工基本信息!C3388)</f>
        <v/>
      </c>
      <c r="J3391" s="23" t="str">
        <f t="shared" si="260"/>
        <v/>
      </c>
      <c r="K3391" s="23" t="str">
        <f t="shared" si="261"/>
        <v/>
      </c>
      <c r="L3391" s="23" t="str">
        <f t="shared" si="262"/>
        <v/>
      </c>
      <c r="M3391" s="23" t="str">
        <f t="shared" si="263"/>
        <v/>
      </c>
      <c r="N3391" s="23" t="str">
        <f t="shared" si="264"/>
        <v/>
      </c>
    </row>
    <row r="3392" spans="1:14">
      <c r="A3392" s="1" t="str">
        <f>B3392&amp;COUNTIF(B$8:B3392,B3392)</f>
        <v>3380</v>
      </c>
      <c r="B3392" s="1" t="str">
        <f>IF(MONTH(在职员工基本信息!G3389)=$L$4,MONTH(在职员工基本信息!G3389),"")</f>
        <v/>
      </c>
      <c r="D3392" s="1" t="str">
        <f>IFERROR(IF(在职员工基本信息!D3389="","",在职员工基本信息!D3389),"")</f>
        <v/>
      </c>
      <c r="E3392" s="1" t="str">
        <f>IF(在职员工基本信息!E3389="","",在职员工基本信息!E3389)</f>
        <v/>
      </c>
      <c r="F3392" s="23" t="str">
        <f>IF(在职员工基本信息!G3389="","",在职员工基本信息!G3389)</f>
        <v/>
      </c>
      <c r="G3392" s="1" t="str">
        <f>IF(在职员工基本信息!B3389="","",在职员工基本信息!B3389)</f>
        <v/>
      </c>
      <c r="H3392" s="1" t="str">
        <f>IF(在职员工基本信息!C3389="","",在职员工基本信息!C3389)</f>
        <v/>
      </c>
      <c r="J3392" s="23" t="str">
        <f t="shared" si="260"/>
        <v/>
      </c>
      <c r="K3392" s="23" t="str">
        <f t="shared" si="261"/>
        <v/>
      </c>
      <c r="L3392" s="23" t="str">
        <f t="shared" si="262"/>
        <v/>
      </c>
      <c r="M3392" s="23" t="str">
        <f t="shared" si="263"/>
        <v/>
      </c>
      <c r="N3392" s="23" t="str">
        <f t="shared" si="264"/>
        <v/>
      </c>
    </row>
    <row r="3393" spans="1:14">
      <c r="A3393" s="1" t="str">
        <f>B3393&amp;COUNTIF(B$8:B3393,B3393)</f>
        <v>3381</v>
      </c>
      <c r="B3393" s="1" t="str">
        <f>IF(MONTH(在职员工基本信息!G3390)=$L$4,MONTH(在职员工基本信息!G3390),"")</f>
        <v/>
      </c>
      <c r="D3393" s="1" t="str">
        <f>IFERROR(IF(在职员工基本信息!D3390="","",在职员工基本信息!D3390),"")</f>
        <v/>
      </c>
      <c r="E3393" s="1" t="str">
        <f>IF(在职员工基本信息!E3390="","",在职员工基本信息!E3390)</f>
        <v/>
      </c>
      <c r="F3393" s="23" t="str">
        <f>IF(在职员工基本信息!G3390="","",在职员工基本信息!G3390)</f>
        <v/>
      </c>
      <c r="G3393" s="1" t="str">
        <f>IF(在职员工基本信息!B3390="","",在职员工基本信息!B3390)</f>
        <v/>
      </c>
      <c r="H3393" s="1" t="str">
        <f>IF(在职员工基本信息!C3390="","",在职员工基本信息!C3390)</f>
        <v/>
      </c>
      <c r="J3393" s="23" t="str">
        <f t="shared" si="260"/>
        <v/>
      </c>
      <c r="K3393" s="23" t="str">
        <f t="shared" si="261"/>
        <v/>
      </c>
      <c r="L3393" s="23" t="str">
        <f t="shared" si="262"/>
        <v/>
      </c>
      <c r="M3393" s="23" t="str">
        <f t="shared" si="263"/>
        <v/>
      </c>
      <c r="N3393" s="23" t="str">
        <f t="shared" si="264"/>
        <v/>
      </c>
    </row>
    <row r="3394" spans="1:14">
      <c r="A3394" s="1" t="str">
        <f>B3394&amp;COUNTIF(B$8:B3394,B3394)</f>
        <v>3382</v>
      </c>
      <c r="B3394" s="1" t="str">
        <f>IF(MONTH(在职员工基本信息!G3391)=$L$4,MONTH(在职员工基本信息!G3391),"")</f>
        <v/>
      </c>
      <c r="D3394" s="1" t="str">
        <f>IFERROR(IF(在职员工基本信息!D3391="","",在职员工基本信息!D3391),"")</f>
        <v/>
      </c>
      <c r="E3394" s="1" t="str">
        <f>IF(在职员工基本信息!E3391="","",在职员工基本信息!E3391)</f>
        <v/>
      </c>
      <c r="F3394" s="23" t="str">
        <f>IF(在职员工基本信息!G3391="","",在职员工基本信息!G3391)</f>
        <v/>
      </c>
      <c r="G3394" s="1" t="str">
        <f>IF(在职员工基本信息!B3391="","",在职员工基本信息!B3391)</f>
        <v/>
      </c>
      <c r="H3394" s="1" t="str">
        <f>IF(在职员工基本信息!C3391="","",在职员工基本信息!C3391)</f>
        <v/>
      </c>
      <c r="J3394" s="23" t="str">
        <f t="shared" si="260"/>
        <v/>
      </c>
      <c r="K3394" s="23" t="str">
        <f t="shared" si="261"/>
        <v/>
      </c>
      <c r="L3394" s="23" t="str">
        <f t="shared" si="262"/>
        <v/>
      </c>
      <c r="M3394" s="23" t="str">
        <f t="shared" si="263"/>
        <v/>
      </c>
      <c r="N3394" s="23" t="str">
        <f t="shared" si="264"/>
        <v/>
      </c>
    </row>
    <row r="3395" spans="1:14">
      <c r="A3395" s="1" t="str">
        <f>B3395&amp;COUNTIF(B$8:B3395,B3395)</f>
        <v>3383</v>
      </c>
      <c r="B3395" s="1" t="str">
        <f>IF(MONTH(在职员工基本信息!G3392)=$L$4,MONTH(在职员工基本信息!G3392),"")</f>
        <v/>
      </c>
      <c r="D3395" s="1" t="str">
        <f>IFERROR(IF(在职员工基本信息!D3392="","",在职员工基本信息!D3392),"")</f>
        <v/>
      </c>
      <c r="E3395" s="1" t="str">
        <f>IF(在职员工基本信息!E3392="","",在职员工基本信息!E3392)</f>
        <v/>
      </c>
      <c r="F3395" s="23" t="str">
        <f>IF(在职员工基本信息!G3392="","",在职员工基本信息!G3392)</f>
        <v/>
      </c>
      <c r="G3395" s="1" t="str">
        <f>IF(在职员工基本信息!B3392="","",在职员工基本信息!B3392)</f>
        <v/>
      </c>
      <c r="H3395" s="1" t="str">
        <f>IF(在职员工基本信息!C3392="","",在职员工基本信息!C3392)</f>
        <v/>
      </c>
      <c r="J3395" s="23" t="str">
        <f t="shared" si="260"/>
        <v/>
      </c>
      <c r="K3395" s="23" t="str">
        <f t="shared" si="261"/>
        <v/>
      </c>
      <c r="L3395" s="23" t="str">
        <f t="shared" si="262"/>
        <v/>
      </c>
      <c r="M3395" s="23" t="str">
        <f t="shared" si="263"/>
        <v/>
      </c>
      <c r="N3395" s="23" t="str">
        <f t="shared" si="264"/>
        <v/>
      </c>
    </row>
    <row r="3396" spans="1:14">
      <c r="A3396" s="1" t="str">
        <f>B3396&amp;COUNTIF(B$8:B3396,B3396)</f>
        <v>3384</v>
      </c>
      <c r="B3396" s="1" t="str">
        <f>IF(MONTH(在职员工基本信息!G3393)=$L$4,MONTH(在职员工基本信息!G3393),"")</f>
        <v/>
      </c>
      <c r="D3396" s="1" t="str">
        <f>IFERROR(IF(在职员工基本信息!D3393="","",在职员工基本信息!D3393),"")</f>
        <v/>
      </c>
      <c r="E3396" s="1" t="str">
        <f>IF(在职员工基本信息!E3393="","",在职员工基本信息!E3393)</f>
        <v/>
      </c>
      <c r="F3396" s="23" t="str">
        <f>IF(在职员工基本信息!G3393="","",在职员工基本信息!G3393)</f>
        <v/>
      </c>
      <c r="G3396" s="1" t="str">
        <f>IF(在职员工基本信息!B3393="","",在职员工基本信息!B3393)</f>
        <v/>
      </c>
      <c r="H3396" s="1" t="str">
        <f>IF(在职员工基本信息!C3393="","",在职员工基本信息!C3393)</f>
        <v/>
      </c>
      <c r="J3396" s="23" t="str">
        <f t="shared" si="260"/>
        <v/>
      </c>
      <c r="K3396" s="23" t="str">
        <f t="shared" si="261"/>
        <v/>
      </c>
      <c r="L3396" s="23" t="str">
        <f t="shared" si="262"/>
        <v/>
      </c>
      <c r="M3396" s="23" t="str">
        <f t="shared" si="263"/>
        <v/>
      </c>
      <c r="N3396" s="23" t="str">
        <f t="shared" si="264"/>
        <v/>
      </c>
    </row>
    <row r="3397" spans="1:14">
      <c r="A3397" s="1" t="str">
        <f>B3397&amp;COUNTIF(B$8:B3397,B3397)</f>
        <v>3385</v>
      </c>
      <c r="B3397" s="1" t="str">
        <f>IF(MONTH(在职员工基本信息!G3394)=$L$4,MONTH(在职员工基本信息!G3394),"")</f>
        <v/>
      </c>
      <c r="D3397" s="1" t="str">
        <f>IFERROR(IF(在职员工基本信息!D3394="","",在职员工基本信息!D3394),"")</f>
        <v/>
      </c>
      <c r="E3397" s="1" t="str">
        <f>IF(在职员工基本信息!E3394="","",在职员工基本信息!E3394)</f>
        <v/>
      </c>
      <c r="F3397" s="23" t="str">
        <f>IF(在职员工基本信息!G3394="","",在职员工基本信息!G3394)</f>
        <v/>
      </c>
      <c r="G3397" s="1" t="str">
        <f>IF(在职员工基本信息!B3394="","",在职员工基本信息!B3394)</f>
        <v/>
      </c>
      <c r="H3397" s="1" t="str">
        <f>IF(在职员工基本信息!C3394="","",在职员工基本信息!C3394)</f>
        <v/>
      </c>
      <c r="J3397" s="23" t="str">
        <f t="shared" si="260"/>
        <v/>
      </c>
      <c r="K3397" s="23" t="str">
        <f t="shared" si="261"/>
        <v/>
      </c>
      <c r="L3397" s="23" t="str">
        <f t="shared" si="262"/>
        <v/>
      </c>
      <c r="M3397" s="23" t="str">
        <f t="shared" si="263"/>
        <v/>
      </c>
      <c r="N3397" s="23" t="str">
        <f t="shared" si="264"/>
        <v/>
      </c>
    </row>
    <row r="3398" spans="1:14">
      <c r="A3398" s="1" t="str">
        <f>B3398&amp;COUNTIF(B$8:B3398,B3398)</f>
        <v>3386</v>
      </c>
      <c r="B3398" s="1" t="str">
        <f>IF(MONTH(在职员工基本信息!G3395)=$L$4,MONTH(在职员工基本信息!G3395),"")</f>
        <v/>
      </c>
      <c r="D3398" s="1" t="str">
        <f>IFERROR(IF(在职员工基本信息!D3395="","",在职员工基本信息!D3395),"")</f>
        <v/>
      </c>
      <c r="E3398" s="1" t="str">
        <f>IF(在职员工基本信息!E3395="","",在职员工基本信息!E3395)</f>
        <v/>
      </c>
      <c r="F3398" s="23" t="str">
        <f>IF(在职员工基本信息!G3395="","",在职员工基本信息!G3395)</f>
        <v/>
      </c>
      <c r="G3398" s="1" t="str">
        <f>IF(在职员工基本信息!B3395="","",在职员工基本信息!B3395)</f>
        <v/>
      </c>
      <c r="H3398" s="1" t="str">
        <f>IF(在职员工基本信息!C3395="","",在职员工基本信息!C3395)</f>
        <v/>
      </c>
      <c r="J3398" s="23" t="str">
        <f t="shared" si="260"/>
        <v/>
      </c>
      <c r="K3398" s="23" t="str">
        <f t="shared" si="261"/>
        <v/>
      </c>
      <c r="L3398" s="23" t="str">
        <f t="shared" si="262"/>
        <v/>
      </c>
      <c r="M3398" s="23" t="str">
        <f t="shared" si="263"/>
        <v/>
      </c>
      <c r="N3398" s="23" t="str">
        <f t="shared" si="264"/>
        <v/>
      </c>
    </row>
    <row r="3399" spans="1:14">
      <c r="A3399" s="1" t="str">
        <f>B3399&amp;COUNTIF(B$8:B3399,B3399)</f>
        <v>3387</v>
      </c>
      <c r="B3399" s="1" t="str">
        <f>IF(MONTH(在职员工基本信息!G3396)=$L$4,MONTH(在职员工基本信息!G3396),"")</f>
        <v/>
      </c>
      <c r="D3399" s="1" t="str">
        <f>IFERROR(IF(在职员工基本信息!D3396="","",在职员工基本信息!D3396),"")</f>
        <v/>
      </c>
      <c r="E3399" s="1" t="str">
        <f>IF(在职员工基本信息!E3396="","",在职员工基本信息!E3396)</f>
        <v/>
      </c>
      <c r="F3399" s="23" t="str">
        <f>IF(在职员工基本信息!G3396="","",在职员工基本信息!G3396)</f>
        <v/>
      </c>
      <c r="G3399" s="1" t="str">
        <f>IF(在职员工基本信息!B3396="","",在职员工基本信息!B3396)</f>
        <v/>
      </c>
      <c r="H3399" s="1" t="str">
        <f>IF(在职员工基本信息!C3396="","",在职员工基本信息!C3396)</f>
        <v/>
      </c>
      <c r="J3399" s="23" t="str">
        <f t="shared" si="260"/>
        <v/>
      </c>
      <c r="K3399" s="23" t="str">
        <f t="shared" si="261"/>
        <v/>
      </c>
      <c r="L3399" s="23" t="str">
        <f t="shared" si="262"/>
        <v/>
      </c>
      <c r="M3399" s="23" t="str">
        <f t="shared" si="263"/>
        <v/>
      </c>
      <c r="N3399" s="23" t="str">
        <f t="shared" si="264"/>
        <v/>
      </c>
    </row>
    <row r="3400" spans="1:14">
      <c r="A3400" s="1" t="str">
        <f>B3400&amp;COUNTIF(B$8:B3400,B3400)</f>
        <v>3388</v>
      </c>
      <c r="B3400" s="1" t="str">
        <f>IF(MONTH(在职员工基本信息!G3397)=$L$4,MONTH(在职员工基本信息!G3397),"")</f>
        <v/>
      </c>
      <c r="D3400" s="1" t="str">
        <f>IFERROR(IF(在职员工基本信息!D3397="","",在职员工基本信息!D3397),"")</f>
        <v/>
      </c>
      <c r="E3400" s="1" t="str">
        <f>IF(在职员工基本信息!E3397="","",在职员工基本信息!E3397)</f>
        <v/>
      </c>
      <c r="F3400" s="23" t="str">
        <f>IF(在职员工基本信息!G3397="","",在职员工基本信息!G3397)</f>
        <v/>
      </c>
      <c r="G3400" s="1" t="str">
        <f>IF(在职员工基本信息!B3397="","",在职员工基本信息!B3397)</f>
        <v/>
      </c>
      <c r="H3400" s="1" t="str">
        <f>IF(在职员工基本信息!C3397="","",在职员工基本信息!C3397)</f>
        <v/>
      </c>
      <c r="J3400" s="23" t="str">
        <f t="shared" ref="J3400:J3463" si="265">IFERROR(VLOOKUP($L$4&amp;(ROW()-7),$A:$H,4,0),"")</f>
        <v/>
      </c>
      <c r="K3400" s="23" t="str">
        <f t="shared" ref="K3400:K3463" si="266">IFERROR(VLOOKUP($L$4&amp;(ROW()-7),$A:$H,5,0),"")</f>
        <v/>
      </c>
      <c r="L3400" s="23" t="str">
        <f t="shared" ref="L3400:L3463" si="267">IFERROR(VLOOKUP($L$4&amp;(ROW()-7),$A:$H,6,0),"")</f>
        <v/>
      </c>
      <c r="M3400" s="23" t="str">
        <f t="shared" ref="M3400:M3463" si="268">IFERROR(VLOOKUP($L$4&amp;(ROW()-7),$A:$H,7,0),"")</f>
        <v/>
      </c>
      <c r="N3400" s="23" t="str">
        <f t="shared" ref="N3400:N3463" si="269">IFERROR(VLOOKUP($L$4&amp;(ROW()-7),$A:$H,8,0),"")</f>
        <v/>
      </c>
    </row>
    <row r="3401" spans="1:14">
      <c r="A3401" s="1" t="str">
        <f>B3401&amp;COUNTIF(B$8:B3401,B3401)</f>
        <v>3389</v>
      </c>
      <c r="B3401" s="1" t="str">
        <f>IF(MONTH(在职员工基本信息!G3398)=$L$4,MONTH(在职员工基本信息!G3398),"")</f>
        <v/>
      </c>
      <c r="D3401" s="1" t="str">
        <f>IFERROR(IF(在职员工基本信息!D3398="","",在职员工基本信息!D3398),"")</f>
        <v/>
      </c>
      <c r="E3401" s="1" t="str">
        <f>IF(在职员工基本信息!E3398="","",在职员工基本信息!E3398)</f>
        <v/>
      </c>
      <c r="F3401" s="23" t="str">
        <f>IF(在职员工基本信息!G3398="","",在职员工基本信息!G3398)</f>
        <v/>
      </c>
      <c r="G3401" s="1" t="str">
        <f>IF(在职员工基本信息!B3398="","",在职员工基本信息!B3398)</f>
        <v/>
      </c>
      <c r="H3401" s="1" t="str">
        <f>IF(在职员工基本信息!C3398="","",在职员工基本信息!C3398)</f>
        <v/>
      </c>
      <c r="J3401" s="23" t="str">
        <f t="shared" si="265"/>
        <v/>
      </c>
      <c r="K3401" s="23" t="str">
        <f t="shared" si="266"/>
        <v/>
      </c>
      <c r="L3401" s="23" t="str">
        <f t="shared" si="267"/>
        <v/>
      </c>
      <c r="M3401" s="23" t="str">
        <f t="shared" si="268"/>
        <v/>
      </c>
      <c r="N3401" s="23" t="str">
        <f t="shared" si="269"/>
        <v/>
      </c>
    </row>
    <row r="3402" spans="1:14">
      <c r="A3402" s="1" t="str">
        <f>B3402&amp;COUNTIF(B$8:B3402,B3402)</f>
        <v>3390</v>
      </c>
      <c r="B3402" s="1" t="str">
        <f>IF(MONTH(在职员工基本信息!G3399)=$L$4,MONTH(在职员工基本信息!G3399),"")</f>
        <v/>
      </c>
      <c r="D3402" s="1" t="str">
        <f>IFERROR(IF(在职员工基本信息!D3399="","",在职员工基本信息!D3399),"")</f>
        <v/>
      </c>
      <c r="E3402" s="1" t="str">
        <f>IF(在职员工基本信息!E3399="","",在职员工基本信息!E3399)</f>
        <v/>
      </c>
      <c r="F3402" s="23" t="str">
        <f>IF(在职员工基本信息!G3399="","",在职员工基本信息!G3399)</f>
        <v/>
      </c>
      <c r="G3402" s="1" t="str">
        <f>IF(在职员工基本信息!B3399="","",在职员工基本信息!B3399)</f>
        <v/>
      </c>
      <c r="H3402" s="1" t="str">
        <f>IF(在职员工基本信息!C3399="","",在职员工基本信息!C3399)</f>
        <v/>
      </c>
      <c r="J3402" s="23" t="str">
        <f t="shared" si="265"/>
        <v/>
      </c>
      <c r="K3402" s="23" t="str">
        <f t="shared" si="266"/>
        <v/>
      </c>
      <c r="L3402" s="23" t="str">
        <f t="shared" si="267"/>
        <v/>
      </c>
      <c r="M3402" s="23" t="str">
        <f t="shared" si="268"/>
        <v/>
      </c>
      <c r="N3402" s="23" t="str">
        <f t="shared" si="269"/>
        <v/>
      </c>
    </row>
    <row r="3403" spans="1:14">
      <c r="A3403" s="1" t="str">
        <f>B3403&amp;COUNTIF(B$8:B3403,B3403)</f>
        <v>3391</v>
      </c>
      <c r="B3403" s="1" t="str">
        <f>IF(MONTH(在职员工基本信息!G3400)=$L$4,MONTH(在职员工基本信息!G3400),"")</f>
        <v/>
      </c>
      <c r="D3403" s="1" t="str">
        <f>IFERROR(IF(在职员工基本信息!D3400="","",在职员工基本信息!D3400),"")</f>
        <v/>
      </c>
      <c r="E3403" s="1" t="str">
        <f>IF(在职员工基本信息!E3400="","",在职员工基本信息!E3400)</f>
        <v/>
      </c>
      <c r="F3403" s="23" t="str">
        <f>IF(在职员工基本信息!G3400="","",在职员工基本信息!G3400)</f>
        <v/>
      </c>
      <c r="G3403" s="1" t="str">
        <f>IF(在职员工基本信息!B3400="","",在职员工基本信息!B3400)</f>
        <v/>
      </c>
      <c r="H3403" s="1" t="str">
        <f>IF(在职员工基本信息!C3400="","",在职员工基本信息!C3400)</f>
        <v/>
      </c>
      <c r="J3403" s="23" t="str">
        <f t="shared" si="265"/>
        <v/>
      </c>
      <c r="K3403" s="23" t="str">
        <f t="shared" si="266"/>
        <v/>
      </c>
      <c r="L3403" s="23" t="str">
        <f t="shared" si="267"/>
        <v/>
      </c>
      <c r="M3403" s="23" t="str">
        <f t="shared" si="268"/>
        <v/>
      </c>
      <c r="N3403" s="23" t="str">
        <f t="shared" si="269"/>
        <v/>
      </c>
    </row>
    <row r="3404" spans="1:14">
      <c r="A3404" s="1" t="str">
        <f>B3404&amp;COUNTIF(B$8:B3404,B3404)</f>
        <v>3392</v>
      </c>
      <c r="B3404" s="1" t="str">
        <f>IF(MONTH(在职员工基本信息!G3401)=$L$4,MONTH(在职员工基本信息!G3401),"")</f>
        <v/>
      </c>
      <c r="D3404" s="1" t="str">
        <f>IFERROR(IF(在职员工基本信息!D3401="","",在职员工基本信息!D3401),"")</f>
        <v/>
      </c>
      <c r="E3404" s="1" t="str">
        <f>IF(在职员工基本信息!E3401="","",在职员工基本信息!E3401)</f>
        <v/>
      </c>
      <c r="F3404" s="23" t="str">
        <f>IF(在职员工基本信息!G3401="","",在职员工基本信息!G3401)</f>
        <v/>
      </c>
      <c r="G3404" s="1" t="str">
        <f>IF(在职员工基本信息!B3401="","",在职员工基本信息!B3401)</f>
        <v/>
      </c>
      <c r="H3404" s="1" t="str">
        <f>IF(在职员工基本信息!C3401="","",在职员工基本信息!C3401)</f>
        <v/>
      </c>
      <c r="J3404" s="23" t="str">
        <f t="shared" si="265"/>
        <v/>
      </c>
      <c r="K3404" s="23" t="str">
        <f t="shared" si="266"/>
        <v/>
      </c>
      <c r="L3404" s="23" t="str">
        <f t="shared" si="267"/>
        <v/>
      </c>
      <c r="M3404" s="23" t="str">
        <f t="shared" si="268"/>
        <v/>
      </c>
      <c r="N3404" s="23" t="str">
        <f t="shared" si="269"/>
        <v/>
      </c>
    </row>
    <row r="3405" spans="1:14">
      <c r="A3405" s="1" t="str">
        <f>B3405&amp;COUNTIF(B$8:B3405,B3405)</f>
        <v>3393</v>
      </c>
      <c r="B3405" s="1" t="str">
        <f>IF(MONTH(在职员工基本信息!G3402)=$L$4,MONTH(在职员工基本信息!G3402),"")</f>
        <v/>
      </c>
      <c r="D3405" s="1" t="str">
        <f>IFERROR(IF(在职员工基本信息!D3402="","",在职员工基本信息!D3402),"")</f>
        <v/>
      </c>
      <c r="E3405" s="1" t="str">
        <f>IF(在职员工基本信息!E3402="","",在职员工基本信息!E3402)</f>
        <v/>
      </c>
      <c r="F3405" s="23" t="str">
        <f>IF(在职员工基本信息!G3402="","",在职员工基本信息!G3402)</f>
        <v/>
      </c>
      <c r="G3405" s="1" t="str">
        <f>IF(在职员工基本信息!B3402="","",在职员工基本信息!B3402)</f>
        <v/>
      </c>
      <c r="H3405" s="1" t="str">
        <f>IF(在职员工基本信息!C3402="","",在职员工基本信息!C3402)</f>
        <v/>
      </c>
      <c r="J3405" s="23" t="str">
        <f t="shared" si="265"/>
        <v/>
      </c>
      <c r="K3405" s="23" t="str">
        <f t="shared" si="266"/>
        <v/>
      </c>
      <c r="L3405" s="23" t="str">
        <f t="shared" si="267"/>
        <v/>
      </c>
      <c r="M3405" s="23" t="str">
        <f t="shared" si="268"/>
        <v/>
      </c>
      <c r="N3405" s="23" t="str">
        <f t="shared" si="269"/>
        <v/>
      </c>
    </row>
    <row r="3406" spans="1:14">
      <c r="A3406" s="1" t="str">
        <f>B3406&amp;COUNTIF(B$8:B3406,B3406)</f>
        <v>3394</v>
      </c>
      <c r="B3406" s="1" t="str">
        <f>IF(MONTH(在职员工基本信息!G3403)=$L$4,MONTH(在职员工基本信息!G3403),"")</f>
        <v/>
      </c>
      <c r="D3406" s="1" t="str">
        <f>IFERROR(IF(在职员工基本信息!D3403="","",在职员工基本信息!D3403),"")</f>
        <v/>
      </c>
      <c r="E3406" s="1" t="str">
        <f>IF(在职员工基本信息!E3403="","",在职员工基本信息!E3403)</f>
        <v/>
      </c>
      <c r="F3406" s="23" t="str">
        <f>IF(在职员工基本信息!G3403="","",在职员工基本信息!G3403)</f>
        <v/>
      </c>
      <c r="G3406" s="1" t="str">
        <f>IF(在职员工基本信息!B3403="","",在职员工基本信息!B3403)</f>
        <v/>
      </c>
      <c r="H3406" s="1" t="str">
        <f>IF(在职员工基本信息!C3403="","",在职员工基本信息!C3403)</f>
        <v/>
      </c>
      <c r="J3406" s="23" t="str">
        <f t="shared" si="265"/>
        <v/>
      </c>
      <c r="K3406" s="23" t="str">
        <f t="shared" si="266"/>
        <v/>
      </c>
      <c r="L3406" s="23" t="str">
        <f t="shared" si="267"/>
        <v/>
      </c>
      <c r="M3406" s="23" t="str">
        <f t="shared" si="268"/>
        <v/>
      </c>
      <c r="N3406" s="23" t="str">
        <f t="shared" si="269"/>
        <v/>
      </c>
    </row>
    <row r="3407" spans="1:14">
      <c r="A3407" s="1" t="str">
        <f>B3407&amp;COUNTIF(B$8:B3407,B3407)</f>
        <v>3395</v>
      </c>
      <c r="B3407" s="1" t="str">
        <f>IF(MONTH(在职员工基本信息!G3404)=$L$4,MONTH(在职员工基本信息!G3404),"")</f>
        <v/>
      </c>
      <c r="D3407" s="1" t="str">
        <f>IFERROR(IF(在职员工基本信息!D3404="","",在职员工基本信息!D3404),"")</f>
        <v/>
      </c>
      <c r="E3407" s="1" t="str">
        <f>IF(在职员工基本信息!E3404="","",在职员工基本信息!E3404)</f>
        <v/>
      </c>
      <c r="F3407" s="23" t="str">
        <f>IF(在职员工基本信息!G3404="","",在职员工基本信息!G3404)</f>
        <v/>
      </c>
      <c r="G3407" s="1" t="str">
        <f>IF(在职员工基本信息!B3404="","",在职员工基本信息!B3404)</f>
        <v/>
      </c>
      <c r="H3407" s="1" t="str">
        <f>IF(在职员工基本信息!C3404="","",在职员工基本信息!C3404)</f>
        <v/>
      </c>
      <c r="J3407" s="23" t="str">
        <f t="shared" si="265"/>
        <v/>
      </c>
      <c r="K3407" s="23" t="str">
        <f t="shared" si="266"/>
        <v/>
      </c>
      <c r="L3407" s="23" t="str">
        <f t="shared" si="267"/>
        <v/>
      </c>
      <c r="M3407" s="23" t="str">
        <f t="shared" si="268"/>
        <v/>
      </c>
      <c r="N3407" s="23" t="str">
        <f t="shared" si="269"/>
        <v/>
      </c>
    </row>
    <row r="3408" spans="1:14">
      <c r="A3408" s="1" t="str">
        <f>B3408&amp;COUNTIF(B$8:B3408,B3408)</f>
        <v>3396</v>
      </c>
      <c r="B3408" s="1" t="str">
        <f>IF(MONTH(在职员工基本信息!G3405)=$L$4,MONTH(在职员工基本信息!G3405),"")</f>
        <v/>
      </c>
      <c r="D3408" s="1" t="str">
        <f>IFERROR(IF(在职员工基本信息!D3405="","",在职员工基本信息!D3405),"")</f>
        <v/>
      </c>
      <c r="E3408" s="1" t="str">
        <f>IF(在职员工基本信息!E3405="","",在职员工基本信息!E3405)</f>
        <v/>
      </c>
      <c r="F3408" s="23" t="str">
        <f>IF(在职员工基本信息!G3405="","",在职员工基本信息!G3405)</f>
        <v/>
      </c>
      <c r="G3408" s="1" t="str">
        <f>IF(在职员工基本信息!B3405="","",在职员工基本信息!B3405)</f>
        <v/>
      </c>
      <c r="H3408" s="1" t="str">
        <f>IF(在职员工基本信息!C3405="","",在职员工基本信息!C3405)</f>
        <v/>
      </c>
      <c r="J3408" s="23" t="str">
        <f t="shared" si="265"/>
        <v/>
      </c>
      <c r="K3408" s="23" t="str">
        <f t="shared" si="266"/>
        <v/>
      </c>
      <c r="L3408" s="23" t="str">
        <f t="shared" si="267"/>
        <v/>
      </c>
      <c r="M3408" s="23" t="str">
        <f t="shared" si="268"/>
        <v/>
      </c>
      <c r="N3408" s="23" t="str">
        <f t="shared" si="269"/>
        <v/>
      </c>
    </row>
    <row r="3409" spans="1:14">
      <c r="A3409" s="1" t="str">
        <f>B3409&amp;COUNTIF(B$8:B3409,B3409)</f>
        <v>3397</v>
      </c>
      <c r="B3409" s="1" t="str">
        <f>IF(MONTH(在职员工基本信息!G3406)=$L$4,MONTH(在职员工基本信息!G3406),"")</f>
        <v/>
      </c>
      <c r="D3409" s="1" t="str">
        <f>IFERROR(IF(在职员工基本信息!D3406="","",在职员工基本信息!D3406),"")</f>
        <v/>
      </c>
      <c r="E3409" s="1" t="str">
        <f>IF(在职员工基本信息!E3406="","",在职员工基本信息!E3406)</f>
        <v/>
      </c>
      <c r="F3409" s="23" t="str">
        <f>IF(在职员工基本信息!G3406="","",在职员工基本信息!G3406)</f>
        <v/>
      </c>
      <c r="G3409" s="1" t="str">
        <f>IF(在职员工基本信息!B3406="","",在职员工基本信息!B3406)</f>
        <v/>
      </c>
      <c r="H3409" s="1" t="str">
        <f>IF(在职员工基本信息!C3406="","",在职员工基本信息!C3406)</f>
        <v/>
      </c>
      <c r="J3409" s="23" t="str">
        <f t="shared" si="265"/>
        <v/>
      </c>
      <c r="K3409" s="23" t="str">
        <f t="shared" si="266"/>
        <v/>
      </c>
      <c r="L3409" s="23" t="str">
        <f t="shared" si="267"/>
        <v/>
      </c>
      <c r="M3409" s="23" t="str">
        <f t="shared" si="268"/>
        <v/>
      </c>
      <c r="N3409" s="23" t="str">
        <f t="shared" si="269"/>
        <v/>
      </c>
    </row>
    <row r="3410" spans="1:14">
      <c r="A3410" s="1" t="str">
        <f>B3410&amp;COUNTIF(B$8:B3410,B3410)</f>
        <v>3398</v>
      </c>
      <c r="B3410" s="1" t="str">
        <f>IF(MONTH(在职员工基本信息!G3407)=$L$4,MONTH(在职员工基本信息!G3407),"")</f>
        <v/>
      </c>
      <c r="D3410" s="1" t="str">
        <f>IFERROR(IF(在职员工基本信息!D3407="","",在职员工基本信息!D3407),"")</f>
        <v/>
      </c>
      <c r="E3410" s="1" t="str">
        <f>IF(在职员工基本信息!E3407="","",在职员工基本信息!E3407)</f>
        <v/>
      </c>
      <c r="F3410" s="23" t="str">
        <f>IF(在职员工基本信息!G3407="","",在职员工基本信息!G3407)</f>
        <v/>
      </c>
      <c r="G3410" s="1" t="str">
        <f>IF(在职员工基本信息!B3407="","",在职员工基本信息!B3407)</f>
        <v/>
      </c>
      <c r="H3410" s="1" t="str">
        <f>IF(在职员工基本信息!C3407="","",在职员工基本信息!C3407)</f>
        <v/>
      </c>
      <c r="J3410" s="23" t="str">
        <f t="shared" si="265"/>
        <v/>
      </c>
      <c r="K3410" s="23" t="str">
        <f t="shared" si="266"/>
        <v/>
      </c>
      <c r="L3410" s="23" t="str">
        <f t="shared" si="267"/>
        <v/>
      </c>
      <c r="M3410" s="23" t="str">
        <f t="shared" si="268"/>
        <v/>
      </c>
      <c r="N3410" s="23" t="str">
        <f t="shared" si="269"/>
        <v/>
      </c>
    </row>
    <row r="3411" spans="1:14">
      <c r="A3411" s="1" t="str">
        <f>B3411&amp;COUNTIF(B$8:B3411,B3411)</f>
        <v>3399</v>
      </c>
      <c r="B3411" s="1" t="str">
        <f>IF(MONTH(在职员工基本信息!G3408)=$L$4,MONTH(在职员工基本信息!G3408),"")</f>
        <v/>
      </c>
      <c r="D3411" s="1" t="str">
        <f>IFERROR(IF(在职员工基本信息!D3408="","",在职员工基本信息!D3408),"")</f>
        <v/>
      </c>
      <c r="E3411" s="1" t="str">
        <f>IF(在职员工基本信息!E3408="","",在职员工基本信息!E3408)</f>
        <v/>
      </c>
      <c r="F3411" s="23" t="str">
        <f>IF(在职员工基本信息!G3408="","",在职员工基本信息!G3408)</f>
        <v/>
      </c>
      <c r="G3411" s="1" t="str">
        <f>IF(在职员工基本信息!B3408="","",在职员工基本信息!B3408)</f>
        <v/>
      </c>
      <c r="H3411" s="1" t="str">
        <f>IF(在职员工基本信息!C3408="","",在职员工基本信息!C3408)</f>
        <v/>
      </c>
      <c r="J3411" s="23" t="str">
        <f t="shared" si="265"/>
        <v/>
      </c>
      <c r="K3411" s="23" t="str">
        <f t="shared" si="266"/>
        <v/>
      </c>
      <c r="L3411" s="23" t="str">
        <f t="shared" si="267"/>
        <v/>
      </c>
      <c r="M3411" s="23" t="str">
        <f t="shared" si="268"/>
        <v/>
      </c>
      <c r="N3411" s="23" t="str">
        <f t="shared" si="269"/>
        <v/>
      </c>
    </row>
    <row r="3412" spans="1:14">
      <c r="A3412" s="1" t="str">
        <f>B3412&amp;COUNTIF(B$8:B3412,B3412)</f>
        <v>3400</v>
      </c>
      <c r="B3412" s="1" t="str">
        <f>IF(MONTH(在职员工基本信息!G3409)=$L$4,MONTH(在职员工基本信息!G3409),"")</f>
        <v/>
      </c>
      <c r="D3412" s="1" t="str">
        <f>IFERROR(IF(在职员工基本信息!D3409="","",在职员工基本信息!D3409),"")</f>
        <v/>
      </c>
      <c r="E3412" s="1" t="str">
        <f>IF(在职员工基本信息!E3409="","",在职员工基本信息!E3409)</f>
        <v/>
      </c>
      <c r="F3412" s="23" t="str">
        <f>IF(在职员工基本信息!G3409="","",在职员工基本信息!G3409)</f>
        <v/>
      </c>
      <c r="G3412" s="1" t="str">
        <f>IF(在职员工基本信息!B3409="","",在职员工基本信息!B3409)</f>
        <v/>
      </c>
      <c r="H3412" s="1" t="str">
        <f>IF(在职员工基本信息!C3409="","",在职员工基本信息!C3409)</f>
        <v/>
      </c>
      <c r="J3412" s="23" t="str">
        <f t="shared" si="265"/>
        <v/>
      </c>
      <c r="K3412" s="23" t="str">
        <f t="shared" si="266"/>
        <v/>
      </c>
      <c r="L3412" s="23" t="str">
        <f t="shared" si="267"/>
        <v/>
      </c>
      <c r="M3412" s="23" t="str">
        <f t="shared" si="268"/>
        <v/>
      </c>
      <c r="N3412" s="23" t="str">
        <f t="shared" si="269"/>
        <v/>
      </c>
    </row>
    <row r="3413" spans="1:14">
      <c r="A3413" s="1" t="str">
        <f>B3413&amp;COUNTIF(B$8:B3413,B3413)</f>
        <v>3401</v>
      </c>
      <c r="B3413" s="1" t="str">
        <f>IF(MONTH(在职员工基本信息!G3410)=$L$4,MONTH(在职员工基本信息!G3410),"")</f>
        <v/>
      </c>
      <c r="D3413" s="1" t="str">
        <f>IFERROR(IF(在职员工基本信息!D3410="","",在职员工基本信息!D3410),"")</f>
        <v/>
      </c>
      <c r="E3413" s="1" t="str">
        <f>IF(在职员工基本信息!E3410="","",在职员工基本信息!E3410)</f>
        <v/>
      </c>
      <c r="F3413" s="23" t="str">
        <f>IF(在职员工基本信息!G3410="","",在职员工基本信息!G3410)</f>
        <v/>
      </c>
      <c r="G3413" s="1" t="str">
        <f>IF(在职员工基本信息!B3410="","",在职员工基本信息!B3410)</f>
        <v/>
      </c>
      <c r="H3413" s="1" t="str">
        <f>IF(在职员工基本信息!C3410="","",在职员工基本信息!C3410)</f>
        <v/>
      </c>
      <c r="J3413" s="23" t="str">
        <f t="shared" si="265"/>
        <v/>
      </c>
      <c r="K3413" s="23" t="str">
        <f t="shared" si="266"/>
        <v/>
      </c>
      <c r="L3413" s="23" t="str">
        <f t="shared" si="267"/>
        <v/>
      </c>
      <c r="M3413" s="23" t="str">
        <f t="shared" si="268"/>
        <v/>
      </c>
      <c r="N3413" s="23" t="str">
        <f t="shared" si="269"/>
        <v/>
      </c>
    </row>
    <row r="3414" spans="1:14">
      <c r="A3414" s="1" t="str">
        <f>B3414&amp;COUNTIF(B$8:B3414,B3414)</f>
        <v>3402</v>
      </c>
      <c r="B3414" s="1" t="str">
        <f>IF(MONTH(在职员工基本信息!G3411)=$L$4,MONTH(在职员工基本信息!G3411),"")</f>
        <v/>
      </c>
      <c r="D3414" s="1" t="str">
        <f>IFERROR(IF(在职员工基本信息!D3411="","",在职员工基本信息!D3411),"")</f>
        <v/>
      </c>
      <c r="E3414" s="1" t="str">
        <f>IF(在职员工基本信息!E3411="","",在职员工基本信息!E3411)</f>
        <v/>
      </c>
      <c r="F3414" s="23" t="str">
        <f>IF(在职员工基本信息!G3411="","",在职员工基本信息!G3411)</f>
        <v/>
      </c>
      <c r="G3414" s="1" t="str">
        <f>IF(在职员工基本信息!B3411="","",在职员工基本信息!B3411)</f>
        <v/>
      </c>
      <c r="H3414" s="1" t="str">
        <f>IF(在职员工基本信息!C3411="","",在职员工基本信息!C3411)</f>
        <v/>
      </c>
      <c r="J3414" s="23" t="str">
        <f t="shared" si="265"/>
        <v/>
      </c>
      <c r="K3414" s="23" t="str">
        <f t="shared" si="266"/>
        <v/>
      </c>
      <c r="L3414" s="23" t="str">
        <f t="shared" si="267"/>
        <v/>
      </c>
      <c r="M3414" s="23" t="str">
        <f t="shared" si="268"/>
        <v/>
      </c>
      <c r="N3414" s="23" t="str">
        <f t="shared" si="269"/>
        <v/>
      </c>
    </row>
    <row r="3415" spans="1:14">
      <c r="A3415" s="1" t="str">
        <f>B3415&amp;COUNTIF(B$8:B3415,B3415)</f>
        <v>3403</v>
      </c>
      <c r="B3415" s="1" t="str">
        <f>IF(MONTH(在职员工基本信息!G3412)=$L$4,MONTH(在职员工基本信息!G3412),"")</f>
        <v/>
      </c>
      <c r="D3415" s="1" t="str">
        <f>IFERROR(IF(在职员工基本信息!D3412="","",在职员工基本信息!D3412),"")</f>
        <v/>
      </c>
      <c r="E3415" s="1" t="str">
        <f>IF(在职员工基本信息!E3412="","",在职员工基本信息!E3412)</f>
        <v/>
      </c>
      <c r="F3415" s="23" t="str">
        <f>IF(在职员工基本信息!G3412="","",在职员工基本信息!G3412)</f>
        <v/>
      </c>
      <c r="G3415" s="1" t="str">
        <f>IF(在职员工基本信息!B3412="","",在职员工基本信息!B3412)</f>
        <v/>
      </c>
      <c r="H3415" s="1" t="str">
        <f>IF(在职员工基本信息!C3412="","",在职员工基本信息!C3412)</f>
        <v/>
      </c>
      <c r="J3415" s="23" t="str">
        <f t="shared" si="265"/>
        <v/>
      </c>
      <c r="K3415" s="23" t="str">
        <f t="shared" si="266"/>
        <v/>
      </c>
      <c r="L3415" s="23" t="str">
        <f t="shared" si="267"/>
        <v/>
      </c>
      <c r="M3415" s="23" t="str">
        <f t="shared" si="268"/>
        <v/>
      </c>
      <c r="N3415" s="23" t="str">
        <f t="shared" si="269"/>
        <v/>
      </c>
    </row>
    <row r="3416" spans="1:14">
      <c r="A3416" s="1" t="str">
        <f>B3416&amp;COUNTIF(B$8:B3416,B3416)</f>
        <v>3404</v>
      </c>
      <c r="B3416" s="1" t="str">
        <f>IF(MONTH(在职员工基本信息!G3413)=$L$4,MONTH(在职员工基本信息!G3413),"")</f>
        <v/>
      </c>
      <c r="D3416" s="1" t="str">
        <f>IFERROR(IF(在职员工基本信息!D3413="","",在职员工基本信息!D3413),"")</f>
        <v/>
      </c>
      <c r="E3416" s="1" t="str">
        <f>IF(在职员工基本信息!E3413="","",在职员工基本信息!E3413)</f>
        <v/>
      </c>
      <c r="F3416" s="23" t="str">
        <f>IF(在职员工基本信息!G3413="","",在职员工基本信息!G3413)</f>
        <v/>
      </c>
      <c r="G3416" s="1" t="str">
        <f>IF(在职员工基本信息!B3413="","",在职员工基本信息!B3413)</f>
        <v/>
      </c>
      <c r="H3416" s="1" t="str">
        <f>IF(在职员工基本信息!C3413="","",在职员工基本信息!C3413)</f>
        <v/>
      </c>
      <c r="J3416" s="23" t="str">
        <f t="shared" si="265"/>
        <v/>
      </c>
      <c r="K3416" s="23" t="str">
        <f t="shared" si="266"/>
        <v/>
      </c>
      <c r="L3416" s="23" t="str">
        <f t="shared" si="267"/>
        <v/>
      </c>
      <c r="M3416" s="23" t="str">
        <f t="shared" si="268"/>
        <v/>
      </c>
      <c r="N3416" s="23" t="str">
        <f t="shared" si="269"/>
        <v/>
      </c>
    </row>
    <row r="3417" spans="1:14">
      <c r="A3417" s="1" t="str">
        <f>B3417&amp;COUNTIF(B$8:B3417,B3417)</f>
        <v>3405</v>
      </c>
      <c r="B3417" s="1" t="str">
        <f>IF(MONTH(在职员工基本信息!G3414)=$L$4,MONTH(在职员工基本信息!G3414),"")</f>
        <v/>
      </c>
      <c r="D3417" s="1" t="str">
        <f>IFERROR(IF(在职员工基本信息!D3414="","",在职员工基本信息!D3414),"")</f>
        <v/>
      </c>
      <c r="E3417" s="1" t="str">
        <f>IF(在职员工基本信息!E3414="","",在职员工基本信息!E3414)</f>
        <v/>
      </c>
      <c r="F3417" s="23" t="str">
        <f>IF(在职员工基本信息!G3414="","",在职员工基本信息!G3414)</f>
        <v/>
      </c>
      <c r="G3417" s="1" t="str">
        <f>IF(在职员工基本信息!B3414="","",在职员工基本信息!B3414)</f>
        <v/>
      </c>
      <c r="H3417" s="1" t="str">
        <f>IF(在职员工基本信息!C3414="","",在职员工基本信息!C3414)</f>
        <v/>
      </c>
      <c r="J3417" s="23" t="str">
        <f t="shared" si="265"/>
        <v/>
      </c>
      <c r="K3417" s="23" t="str">
        <f t="shared" si="266"/>
        <v/>
      </c>
      <c r="L3417" s="23" t="str">
        <f t="shared" si="267"/>
        <v/>
      </c>
      <c r="M3417" s="23" t="str">
        <f t="shared" si="268"/>
        <v/>
      </c>
      <c r="N3417" s="23" t="str">
        <f t="shared" si="269"/>
        <v/>
      </c>
    </row>
    <row r="3418" spans="1:14">
      <c r="A3418" s="1" t="str">
        <f>B3418&amp;COUNTIF(B$8:B3418,B3418)</f>
        <v>3406</v>
      </c>
      <c r="B3418" s="1" t="str">
        <f>IF(MONTH(在职员工基本信息!G3415)=$L$4,MONTH(在职员工基本信息!G3415),"")</f>
        <v/>
      </c>
      <c r="D3418" s="1" t="str">
        <f>IFERROR(IF(在职员工基本信息!D3415="","",在职员工基本信息!D3415),"")</f>
        <v/>
      </c>
      <c r="E3418" s="1" t="str">
        <f>IF(在职员工基本信息!E3415="","",在职员工基本信息!E3415)</f>
        <v/>
      </c>
      <c r="F3418" s="23" t="str">
        <f>IF(在职员工基本信息!G3415="","",在职员工基本信息!G3415)</f>
        <v/>
      </c>
      <c r="G3418" s="1" t="str">
        <f>IF(在职员工基本信息!B3415="","",在职员工基本信息!B3415)</f>
        <v/>
      </c>
      <c r="H3418" s="1" t="str">
        <f>IF(在职员工基本信息!C3415="","",在职员工基本信息!C3415)</f>
        <v/>
      </c>
      <c r="J3418" s="23" t="str">
        <f t="shared" si="265"/>
        <v/>
      </c>
      <c r="K3418" s="23" t="str">
        <f t="shared" si="266"/>
        <v/>
      </c>
      <c r="L3418" s="23" t="str">
        <f t="shared" si="267"/>
        <v/>
      </c>
      <c r="M3418" s="23" t="str">
        <f t="shared" si="268"/>
        <v/>
      </c>
      <c r="N3418" s="23" t="str">
        <f t="shared" si="269"/>
        <v/>
      </c>
    </row>
    <row r="3419" spans="1:14">
      <c r="A3419" s="1" t="str">
        <f>B3419&amp;COUNTIF(B$8:B3419,B3419)</f>
        <v>3407</v>
      </c>
      <c r="B3419" s="1" t="str">
        <f>IF(MONTH(在职员工基本信息!G3416)=$L$4,MONTH(在职员工基本信息!G3416),"")</f>
        <v/>
      </c>
      <c r="D3419" s="1" t="str">
        <f>IFERROR(IF(在职员工基本信息!D3416="","",在职员工基本信息!D3416),"")</f>
        <v/>
      </c>
      <c r="E3419" s="1" t="str">
        <f>IF(在职员工基本信息!E3416="","",在职员工基本信息!E3416)</f>
        <v/>
      </c>
      <c r="F3419" s="23" t="str">
        <f>IF(在职员工基本信息!G3416="","",在职员工基本信息!G3416)</f>
        <v/>
      </c>
      <c r="G3419" s="1" t="str">
        <f>IF(在职员工基本信息!B3416="","",在职员工基本信息!B3416)</f>
        <v/>
      </c>
      <c r="H3419" s="1" t="str">
        <f>IF(在职员工基本信息!C3416="","",在职员工基本信息!C3416)</f>
        <v/>
      </c>
      <c r="J3419" s="23" t="str">
        <f t="shared" si="265"/>
        <v/>
      </c>
      <c r="K3419" s="23" t="str">
        <f t="shared" si="266"/>
        <v/>
      </c>
      <c r="L3419" s="23" t="str">
        <f t="shared" si="267"/>
        <v/>
      </c>
      <c r="M3419" s="23" t="str">
        <f t="shared" si="268"/>
        <v/>
      </c>
      <c r="N3419" s="23" t="str">
        <f t="shared" si="269"/>
        <v/>
      </c>
    </row>
    <row r="3420" spans="1:14">
      <c r="A3420" s="1" t="str">
        <f>B3420&amp;COUNTIF(B$8:B3420,B3420)</f>
        <v>3408</v>
      </c>
      <c r="B3420" s="1" t="str">
        <f>IF(MONTH(在职员工基本信息!G3417)=$L$4,MONTH(在职员工基本信息!G3417),"")</f>
        <v/>
      </c>
      <c r="D3420" s="1" t="str">
        <f>IFERROR(IF(在职员工基本信息!D3417="","",在职员工基本信息!D3417),"")</f>
        <v/>
      </c>
      <c r="E3420" s="1" t="str">
        <f>IF(在职员工基本信息!E3417="","",在职员工基本信息!E3417)</f>
        <v/>
      </c>
      <c r="F3420" s="23" t="str">
        <f>IF(在职员工基本信息!G3417="","",在职员工基本信息!G3417)</f>
        <v/>
      </c>
      <c r="G3420" s="1" t="str">
        <f>IF(在职员工基本信息!B3417="","",在职员工基本信息!B3417)</f>
        <v/>
      </c>
      <c r="H3420" s="1" t="str">
        <f>IF(在职员工基本信息!C3417="","",在职员工基本信息!C3417)</f>
        <v/>
      </c>
      <c r="J3420" s="23" t="str">
        <f t="shared" si="265"/>
        <v/>
      </c>
      <c r="K3420" s="23" t="str">
        <f t="shared" si="266"/>
        <v/>
      </c>
      <c r="L3420" s="23" t="str">
        <f t="shared" si="267"/>
        <v/>
      </c>
      <c r="M3420" s="23" t="str">
        <f t="shared" si="268"/>
        <v/>
      </c>
      <c r="N3420" s="23" t="str">
        <f t="shared" si="269"/>
        <v/>
      </c>
    </row>
    <row r="3421" spans="1:14">
      <c r="A3421" s="1" t="str">
        <f>B3421&amp;COUNTIF(B$8:B3421,B3421)</f>
        <v>3409</v>
      </c>
      <c r="B3421" s="1" t="str">
        <f>IF(MONTH(在职员工基本信息!G3418)=$L$4,MONTH(在职员工基本信息!G3418),"")</f>
        <v/>
      </c>
      <c r="D3421" s="1" t="str">
        <f>IFERROR(IF(在职员工基本信息!D3418="","",在职员工基本信息!D3418),"")</f>
        <v/>
      </c>
      <c r="E3421" s="1" t="str">
        <f>IF(在职员工基本信息!E3418="","",在职员工基本信息!E3418)</f>
        <v/>
      </c>
      <c r="F3421" s="23" t="str">
        <f>IF(在职员工基本信息!G3418="","",在职员工基本信息!G3418)</f>
        <v/>
      </c>
      <c r="G3421" s="1" t="str">
        <f>IF(在职员工基本信息!B3418="","",在职员工基本信息!B3418)</f>
        <v/>
      </c>
      <c r="H3421" s="1" t="str">
        <f>IF(在职员工基本信息!C3418="","",在职员工基本信息!C3418)</f>
        <v/>
      </c>
      <c r="J3421" s="23" t="str">
        <f t="shared" si="265"/>
        <v/>
      </c>
      <c r="K3421" s="23" t="str">
        <f t="shared" si="266"/>
        <v/>
      </c>
      <c r="L3421" s="23" t="str">
        <f t="shared" si="267"/>
        <v/>
      </c>
      <c r="M3421" s="23" t="str">
        <f t="shared" si="268"/>
        <v/>
      </c>
      <c r="N3421" s="23" t="str">
        <f t="shared" si="269"/>
        <v/>
      </c>
    </row>
    <row r="3422" spans="1:14">
      <c r="A3422" s="1" t="str">
        <f>B3422&amp;COUNTIF(B$8:B3422,B3422)</f>
        <v>3410</v>
      </c>
      <c r="B3422" s="1" t="str">
        <f>IF(MONTH(在职员工基本信息!G3419)=$L$4,MONTH(在职员工基本信息!G3419),"")</f>
        <v/>
      </c>
      <c r="D3422" s="1" t="str">
        <f>IFERROR(IF(在职员工基本信息!D3419="","",在职员工基本信息!D3419),"")</f>
        <v/>
      </c>
      <c r="E3422" s="1" t="str">
        <f>IF(在职员工基本信息!E3419="","",在职员工基本信息!E3419)</f>
        <v/>
      </c>
      <c r="F3422" s="23" t="str">
        <f>IF(在职员工基本信息!G3419="","",在职员工基本信息!G3419)</f>
        <v/>
      </c>
      <c r="G3422" s="1" t="str">
        <f>IF(在职员工基本信息!B3419="","",在职员工基本信息!B3419)</f>
        <v/>
      </c>
      <c r="H3422" s="1" t="str">
        <f>IF(在职员工基本信息!C3419="","",在职员工基本信息!C3419)</f>
        <v/>
      </c>
      <c r="J3422" s="23" t="str">
        <f t="shared" si="265"/>
        <v/>
      </c>
      <c r="K3422" s="23" t="str">
        <f t="shared" si="266"/>
        <v/>
      </c>
      <c r="L3422" s="23" t="str">
        <f t="shared" si="267"/>
        <v/>
      </c>
      <c r="M3422" s="23" t="str">
        <f t="shared" si="268"/>
        <v/>
      </c>
      <c r="N3422" s="23" t="str">
        <f t="shared" si="269"/>
        <v/>
      </c>
    </row>
    <row r="3423" spans="1:14">
      <c r="A3423" s="1" t="str">
        <f>B3423&amp;COUNTIF(B$8:B3423,B3423)</f>
        <v>3411</v>
      </c>
      <c r="B3423" s="1" t="str">
        <f>IF(MONTH(在职员工基本信息!G3420)=$L$4,MONTH(在职员工基本信息!G3420),"")</f>
        <v/>
      </c>
      <c r="D3423" s="1" t="str">
        <f>IFERROR(IF(在职员工基本信息!D3420="","",在职员工基本信息!D3420),"")</f>
        <v/>
      </c>
      <c r="E3423" s="1" t="str">
        <f>IF(在职员工基本信息!E3420="","",在职员工基本信息!E3420)</f>
        <v/>
      </c>
      <c r="F3423" s="23" t="str">
        <f>IF(在职员工基本信息!G3420="","",在职员工基本信息!G3420)</f>
        <v/>
      </c>
      <c r="G3423" s="1" t="str">
        <f>IF(在职员工基本信息!B3420="","",在职员工基本信息!B3420)</f>
        <v/>
      </c>
      <c r="H3423" s="1" t="str">
        <f>IF(在职员工基本信息!C3420="","",在职员工基本信息!C3420)</f>
        <v/>
      </c>
      <c r="J3423" s="23" t="str">
        <f t="shared" si="265"/>
        <v/>
      </c>
      <c r="K3423" s="23" t="str">
        <f t="shared" si="266"/>
        <v/>
      </c>
      <c r="L3423" s="23" t="str">
        <f t="shared" si="267"/>
        <v/>
      </c>
      <c r="M3423" s="23" t="str">
        <f t="shared" si="268"/>
        <v/>
      </c>
      <c r="N3423" s="23" t="str">
        <f t="shared" si="269"/>
        <v/>
      </c>
    </row>
    <row r="3424" spans="1:14">
      <c r="A3424" s="1" t="str">
        <f>B3424&amp;COUNTIF(B$8:B3424,B3424)</f>
        <v>3412</v>
      </c>
      <c r="B3424" s="1" t="str">
        <f>IF(MONTH(在职员工基本信息!G3421)=$L$4,MONTH(在职员工基本信息!G3421),"")</f>
        <v/>
      </c>
      <c r="D3424" s="1" t="str">
        <f>IFERROR(IF(在职员工基本信息!D3421="","",在职员工基本信息!D3421),"")</f>
        <v/>
      </c>
      <c r="E3424" s="1" t="str">
        <f>IF(在职员工基本信息!E3421="","",在职员工基本信息!E3421)</f>
        <v/>
      </c>
      <c r="F3424" s="23" t="str">
        <f>IF(在职员工基本信息!G3421="","",在职员工基本信息!G3421)</f>
        <v/>
      </c>
      <c r="G3424" s="1" t="str">
        <f>IF(在职员工基本信息!B3421="","",在职员工基本信息!B3421)</f>
        <v/>
      </c>
      <c r="H3424" s="1" t="str">
        <f>IF(在职员工基本信息!C3421="","",在职员工基本信息!C3421)</f>
        <v/>
      </c>
      <c r="J3424" s="23" t="str">
        <f t="shared" si="265"/>
        <v/>
      </c>
      <c r="K3424" s="23" t="str">
        <f t="shared" si="266"/>
        <v/>
      </c>
      <c r="L3424" s="23" t="str">
        <f t="shared" si="267"/>
        <v/>
      </c>
      <c r="M3424" s="23" t="str">
        <f t="shared" si="268"/>
        <v/>
      </c>
      <c r="N3424" s="23" t="str">
        <f t="shared" si="269"/>
        <v/>
      </c>
    </row>
    <row r="3425" spans="1:14">
      <c r="A3425" s="1" t="str">
        <f>B3425&amp;COUNTIF(B$8:B3425,B3425)</f>
        <v>3413</v>
      </c>
      <c r="B3425" s="1" t="str">
        <f>IF(MONTH(在职员工基本信息!G3422)=$L$4,MONTH(在职员工基本信息!G3422),"")</f>
        <v/>
      </c>
      <c r="D3425" s="1" t="str">
        <f>IFERROR(IF(在职员工基本信息!D3422="","",在职员工基本信息!D3422),"")</f>
        <v/>
      </c>
      <c r="E3425" s="1" t="str">
        <f>IF(在职员工基本信息!E3422="","",在职员工基本信息!E3422)</f>
        <v/>
      </c>
      <c r="F3425" s="23" t="str">
        <f>IF(在职员工基本信息!G3422="","",在职员工基本信息!G3422)</f>
        <v/>
      </c>
      <c r="G3425" s="1" t="str">
        <f>IF(在职员工基本信息!B3422="","",在职员工基本信息!B3422)</f>
        <v/>
      </c>
      <c r="H3425" s="1" t="str">
        <f>IF(在职员工基本信息!C3422="","",在职员工基本信息!C3422)</f>
        <v/>
      </c>
      <c r="J3425" s="23" t="str">
        <f t="shared" si="265"/>
        <v/>
      </c>
      <c r="K3425" s="23" t="str">
        <f t="shared" si="266"/>
        <v/>
      </c>
      <c r="L3425" s="23" t="str">
        <f t="shared" si="267"/>
        <v/>
      </c>
      <c r="M3425" s="23" t="str">
        <f t="shared" si="268"/>
        <v/>
      </c>
      <c r="N3425" s="23" t="str">
        <f t="shared" si="269"/>
        <v/>
      </c>
    </row>
    <row r="3426" spans="1:14">
      <c r="A3426" s="1" t="str">
        <f>B3426&amp;COUNTIF(B$8:B3426,B3426)</f>
        <v>3414</v>
      </c>
      <c r="B3426" s="1" t="str">
        <f>IF(MONTH(在职员工基本信息!G3423)=$L$4,MONTH(在职员工基本信息!G3423),"")</f>
        <v/>
      </c>
      <c r="D3426" s="1" t="str">
        <f>IFERROR(IF(在职员工基本信息!D3423="","",在职员工基本信息!D3423),"")</f>
        <v/>
      </c>
      <c r="E3426" s="1" t="str">
        <f>IF(在职员工基本信息!E3423="","",在职员工基本信息!E3423)</f>
        <v/>
      </c>
      <c r="F3426" s="23" t="str">
        <f>IF(在职员工基本信息!G3423="","",在职员工基本信息!G3423)</f>
        <v/>
      </c>
      <c r="G3426" s="1" t="str">
        <f>IF(在职员工基本信息!B3423="","",在职员工基本信息!B3423)</f>
        <v/>
      </c>
      <c r="H3426" s="1" t="str">
        <f>IF(在职员工基本信息!C3423="","",在职员工基本信息!C3423)</f>
        <v/>
      </c>
      <c r="J3426" s="23" t="str">
        <f t="shared" si="265"/>
        <v/>
      </c>
      <c r="K3426" s="23" t="str">
        <f t="shared" si="266"/>
        <v/>
      </c>
      <c r="L3426" s="23" t="str">
        <f t="shared" si="267"/>
        <v/>
      </c>
      <c r="M3426" s="23" t="str">
        <f t="shared" si="268"/>
        <v/>
      </c>
      <c r="N3426" s="23" t="str">
        <f t="shared" si="269"/>
        <v/>
      </c>
    </row>
    <row r="3427" spans="1:14">
      <c r="A3427" s="1" t="str">
        <f>B3427&amp;COUNTIF(B$8:B3427,B3427)</f>
        <v>3415</v>
      </c>
      <c r="B3427" s="1" t="str">
        <f>IF(MONTH(在职员工基本信息!G3424)=$L$4,MONTH(在职员工基本信息!G3424),"")</f>
        <v/>
      </c>
      <c r="D3427" s="1" t="str">
        <f>IFERROR(IF(在职员工基本信息!D3424="","",在职员工基本信息!D3424),"")</f>
        <v/>
      </c>
      <c r="E3427" s="1" t="str">
        <f>IF(在职员工基本信息!E3424="","",在职员工基本信息!E3424)</f>
        <v/>
      </c>
      <c r="F3427" s="23" t="str">
        <f>IF(在职员工基本信息!G3424="","",在职员工基本信息!G3424)</f>
        <v/>
      </c>
      <c r="G3427" s="1" t="str">
        <f>IF(在职员工基本信息!B3424="","",在职员工基本信息!B3424)</f>
        <v/>
      </c>
      <c r="H3427" s="1" t="str">
        <f>IF(在职员工基本信息!C3424="","",在职员工基本信息!C3424)</f>
        <v/>
      </c>
      <c r="J3427" s="23" t="str">
        <f t="shared" si="265"/>
        <v/>
      </c>
      <c r="K3427" s="23" t="str">
        <f t="shared" si="266"/>
        <v/>
      </c>
      <c r="L3427" s="23" t="str">
        <f t="shared" si="267"/>
        <v/>
      </c>
      <c r="M3427" s="23" t="str">
        <f t="shared" si="268"/>
        <v/>
      </c>
      <c r="N3427" s="23" t="str">
        <f t="shared" si="269"/>
        <v/>
      </c>
    </row>
    <row r="3428" spans="1:14">
      <c r="A3428" s="1" t="str">
        <f>B3428&amp;COUNTIF(B$8:B3428,B3428)</f>
        <v>3416</v>
      </c>
      <c r="B3428" s="1" t="str">
        <f>IF(MONTH(在职员工基本信息!G3425)=$L$4,MONTH(在职员工基本信息!G3425),"")</f>
        <v/>
      </c>
      <c r="D3428" s="1" t="str">
        <f>IFERROR(IF(在职员工基本信息!D3425="","",在职员工基本信息!D3425),"")</f>
        <v/>
      </c>
      <c r="E3428" s="1" t="str">
        <f>IF(在职员工基本信息!E3425="","",在职员工基本信息!E3425)</f>
        <v/>
      </c>
      <c r="F3428" s="23" t="str">
        <f>IF(在职员工基本信息!G3425="","",在职员工基本信息!G3425)</f>
        <v/>
      </c>
      <c r="G3428" s="1" t="str">
        <f>IF(在职员工基本信息!B3425="","",在职员工基本信息!B3425)</f>
        <v/>
      </c>
      <c r="H3428" s="1" t="str">
        <f>IF(在职员工基本信息!C3425="","",在职员工基本信息!C3425)</f>
        <v/>
      </c>
      <c r="J3428" s="23" t="str">
        <f t="shared" si="265"/>
        <v/>
      </c>
      <c r="K3428" s="23" t="str">
        <f t="shared" si="266"/>
        <v/>
      </c>
      <c r="L3428" s="23" t="str">
        <f t="shared" si="267"/>
        <v/>
      </c>
      <c r="M3428" s="23" t="str">
        <f t="shared" si="268"/>
        <v/>
      </c>
      <c r="N3428" s="23" t="str">
        <f t="shared" si="269"/>
        <v/>
      </c>
    </row>
    <row r="3429" spans="1:14">
      <c r="A3429" s="1" t="str">
        <f>B3429&amp;COUNTIF(B$8:B3429,B3429)</f>
        <v>3417</v>
      </c>
      <c r="B3429" s="1" t="str">
        <f>IF(MONTH(在职员工基本信息!G3426)=$L$4,MONTH(在职员工基本信息!G3426),"")</f>
        <v/>
      </c>
      <c r="D3429" s="1" t="str">
        <f>IFERROR(IF(在职员工基本信息!D3426="","",在职员工基本信息!D3426),"")</f>
        <v/>
      </c>
      <c r="E3429" s="1" t="str">
        <f>IF(在职员工基本信息!E3426="","",在职员工基本信息!E3426)</f>
        <v/>
      </c>
      <c r="F3429" s="23" t="str">
        <f>IF(在职员工基本信息!G3426="","",在职员工基本信息!G3426)</f>
        <v/>
      </c>
      <c r="G3429" s="1" t="str">
        <f>IF(在职员工基本信息!B3426="","",在职员工基本信息!B3426)</f>
        <v/>
      </c>
      <c r="H3429" s="1" t="str">
        <f>IF(在职员工基本信息!C3426="","",在职员工基本信息!C3426)</f>
        <v/>
      </c>
      <c r="J3429" s="23" t="str">
        <f t="shared" si="265"/>
        <v/>
      </c>
      <c r="K3429" s="23" t="str">
        <f t="shared" si="266"/>
        <v/>
      </c>
      <c r="L3429" s="23" t="str">
        <f t="shared" si="267"/>
        <v/>
      </c>
      <c r="M3429" s="23" t="str">
        <f t="shared" si="268"/>
        <v/>
      </c>
      <c r="N3429" s="23" t="str">
        <f t="shared" si="269"/>
        <v/>
      </c>
    </row>
    <row r="3430" spans="1:14">
      <c r="A3430" s="1" t="str">
        <f>B3430&amp;COUNTIF(B$8:B3430,B3430)</f>
        <v>3418</v>
      </c>
      <c r="B3430" s="1" t="str">
        <f>IF(MONTH(在职员工基本信息!G3427)=$L$4,MONTH(在职员工基本信息!G3427),"")</f>
        <v/>
      </c>
      <c r="D3430" s="1" t="str">
        <f>IFERROR(IF(在职员工基本信息!D3427="","",在职员工基本信息!D3427),"")</f>
        <v/>
      </c>
      <c r="E3430" s="1" t="str">
        <f>IF(在职员工基本信息!E3427="","",在职员工基本信息!E3427)</f>
        <v/>
      </c>
      <c r="F3430" s="23" t="str">
        <f>IF(在职员工基本信息!G3427="","",在职员工基本信息!G3427)</f>
        <v/>
      </c>
      <c r="G3430" s="1" t="str">
        <f>IF(在职员工基本信息!B3427="","",在职员工基本信息!B3427)</f>
        <v/>
      </c>
      <c r="H3430" s="1" t="str">
        <f>IF(在职员工基本信息!C3427="","",在职员工基本信息!C3427)</f>
        <v/>
      </c>
      <c r="J3430" s="23" t="str">
        <f t="shared" si="265"/>
        <v/>
      </c>
      <c r="K3430" s="23" t="str">
        <f t="shared" si="266"/>
        <v/>
      </c>
      <c r="L3430" s="23" t="str">
        <f t="shared" si="267"/>
        <v/>
      </c>
      <c r="M3430" s="23" t="str">
        <f t="shared" si="268"/>
        <v/>
      </c>
      <c r="N3430" s="23" t="str">
        <f t="shared" si="269"/>
        <v/>
      </c>
    </row>
    <row r="3431" spans="1:14">
      <c r="A3431" s="1" t="str">
        <f>B3431&amp;COUNTIF(B$8:B3431,B3431)</f>
        <v>3419</v>
      </c>
      <c r="B3431" s="1" t="str">
        <f>IF(MONTH(在职员工基本信息!G3428)=$L$4,MONTH(在职员工基本信息!G3428),"")</f>
        <v/>
      </c>
      <c r="D3431" s="1" t="str">
        <f>IFERROR(IF(在职员工基本信息!D3428="","",在职员工基本信息!D3428),"")</f>
        <v/>
      </c>
      <c r="E3431" s="1" t="str">
        <f>IF(在职员工基本信息!E3428="","",在职员工基本信息!E3428)</f>
        <v/>
      </c>
      <c r="F3431" s="23" t="str">
        <f>IF(在职员工基本信息!G3428="","",在职员工基本信息!G3428)</f>
        <v/>
      </c>
      <c r="G3431" s="1" t="str">
        <f>IF(在职员工基本信息!B3428="","",在职员工基本信息!B3428)</f>
        <v/>
      </c>
      <c r="H3431" s="1" t="str">
        <f>IF(在职员工基本信息!C3428="","",在职员工基本信息!C3428)</f>
        <v/>
      </c>
      <c r="J3431" s="23" t="str">
        <f t="shared" si="265"/>
        <v/>
      </c>
      <c r="K3431" s="23" t="str">
        <f t="shared" si="266"/>
        <v/>
      </c>
      <c r="L3431" s="23" t="str">
        <f t="shared" si="267"/>
        <v/>
      </c>
      <c r="M3431" s="23" t="str">
        <f t="shared" si="268"/>
        <v/>
      </c>
      <c r="N3431" s="23" t="str">
        <f t="shared" si="269"/>
        <v/>
      </c>
    </row>
    <row r="3432" spans="1:14">
      <c r="A3432" s="1" t="str">
        <f>B3432&amp;COUNTIF(B$8:B3432,B3432)</f>
        <v>3420</v>
      </c>
      <c r="B3432" s="1" t="str">
        <f>IF(MONTH(在职员工基本信息!G3429)=$L$4,MONTH(在职员工基本信息!G3429),"")</f>
        <v/>
      </c>
      <c r="D3432" s="1" t="str">
        <f>IFERROR(IF(在职员工基本信息!D3429="","",在职员工基本信息!D3429),"")</f>
        <v/>
      </c>
      <c r="E3432" s="1" t="str">
        <f>IF(在职员工基本信息!E3429="","",在职员工基本信息!E3429)</f>
        <v/>
      </c>
      <c r="F3432" s="23" t="str">
        <f>IF(在职员工基本信息!G3429="","",在职员工基本信息!G3429)</f>
        <v/>
      </c>
      <c r="G3432" s="1" t="str">
        <f>IF(在职员工基本信息!B3429="","",在职员工基本信息!B3429)</f>
        <v/>
      </c>
      <c r="H3432" s="1" t="str">
        <f>IF(在职员工基本信息!C3429="","",在职员工基本信息!C3429)</f>
        <v/>
      </c>
      <c r="J3432" s="23" t="str">
        <f t="shared" si="265"/>
        <v/>
      </c>
      <c r="K3432" s="23" t="str">
        <f t="shared" si="266"/>
        <v/>
      </c>
      <c r="L3432" s="23" t="str">
        <f t="shared" si="267"/>
        <v/>
      </c>
      <c r="M3432" s="23" t="str">
        <f t="shared" si="268"/>
        <v/>
      </c>
      <c r="N3432" s="23" t="str">
        <f t="shared" si="269"/>
        <v/>
      </c>
    </row>
    <row r="3433" spans="1:14">
      <c r="A3433" s="1" t="str">
        <f>B3433&amp;COUNTIF(B$8:B3433,B3433)</f>
        <v>3421</v>
      </c>
      <c r="B3433" s="1" t="str">
        <f>IF(MONTH(在职员工基本信息!G3430)=$L$4,MONTH(在职员工基本信息!G3430),"")</f>
        <v/>
      </c>
      <c r="D3433" s="1" t="str">
        <f>IFERROR(IF(在职员工基本信息!D3430="","",在职员工基本信息!D3430),"")</f>
        <v/>
      </c>
      <c r="E3433" s="1" t="str">
        <f>IF(在职员工基本信息!E3430="","",在职员工基本信息!E3430)</f>
        <v/>
      </c>
      <c r="F3433" s="23" t="str">
        <f>IF(在职员工基本信息!G3430="","",在职员工基本信息!G3430)</f>
        <v/>
      </c>
      <c r="G3433" s="1" t="str">
        <f>IF(在职员工基本信息!B3430="","",在职员工基本信息!B3430)</f>
        <v/>
      </c>
      <c r="H3433" s="1" t="str">
        <f>IF(在职员工基本信息!C3430="","",在职员工基本信息!C3430)</f>
        <v/>
      </c>
      <c r="J3433" s="23" t="str">
        <f t="shared" si="265"/>
        <v/>
      </c>
      <c r="K3433" s="23" t="str">
        <f t="shared" si="266"/>
        <v/>
      </c>
      <c r="L3433" s="23" t="str">
        <f t="shared" si="267"/>
        <v/>
      </c>
      <c r="M3433" s="23" t="str">
        <f t="shared" si="268"/>
        <v/>
      </c>
      <c r="N3433" s="23" t="str">
        <f t="shared" si="269"/>
        <v/>
      </c>
    </row>
    <row r="3434" spans="1:14">
      <c r="A3434" s="1" t="str">
        <f>B3434&amp;COUNTIF(B$8:B3434,B3434)</f>
        <v>3422</v>
      </c>
      <c r="B3434" s="1" t="str">
        <f>IF(MONTH(在职员工基本信息!G3431)=$L$4,MONTH(在职员工基本信息!G3431),"")</f>
        <v/>
      </c>
      <c r="D3434" s="1" t="str">
        <f>IFERROR(IF(在职员工基本信息!D3431="","",在职员工基本信息!D3431),"")</f>
        <v/>
      </c>
      <c r="E3434" s="1" t="str">
        <f>IF(在职员工基本信息!E3431="","",在职员工基本信息!E3431)</f>
        <v/>
      </c>
      <c r="F3434" s="23" t="str">
        <f>IF(在职员工基本信息!G3431="","",在职员工基本信息!G3431)</f>
        <v/>
      </c>
      <c r="G3434" s="1" t="str">
        <f>IF(在职员工基本信息!B3431="","",在职员工基本信息!B3431)</f>
        <v/>
      </c>
      <c r="H3434" s="1" t="str">
        <f>IF(在职员工基本信息!C3431="","",在职员工基本信息!C3431)</f>
        <v/>
      </c>
      <c r="J3434" s="23" t="str">
        <f t="shared" si="265"/>
        <v/>
      </c>
      <c r="K3434" s="23" t="str">
        <f t="shared" si="266"/>
        <v/>
      </c>
      <c r="L3434" s="23" t="str">
        <f t="shared" si="267"/>
        <v/>
      </c>
      <c r="M3434" s="23" t="str">
        <f t="shared" si="268"/>
        <v/>
      </c>
      <c r="N3434" s="23" t="str">
        <f t="shared" si="269"/>
        <v/>
      </c>
    </row>
    <row r="3435" spans="1:14">
      <c r="A3435" s="1" t="str">
        <f>B3435&amp;COUNTIF(B$8:B3435,B3435)</f>
        <v>3423</v>
      </c>
      <c r="B3435" s="1" t="str">
        <f>IF(MONTH(在职员工基本信息!G3432)=$L$4,MONTH(在职员工基本信息!G3432),"")</f>
        <v/>
      </c>
      <c r="D3435" s="1" t="str">
        <f>IFERROR(IF(在职员工基本信息!D3432="","",在职员工基本信息!D3432),"")</f>
        <v/>
      </c>
      <c r="E3435" s="1" t="str">
        <f>IF(在职员工基本信息!E3432="","",在职员工基本信息!E3432)</f>
        <v/>
      </c>
      <c r="F3435" s="23" t="str">
        <f>IF(在职员工基本信息!G3432="","",在职员工基本信息!G3432)</f>
        <v/>
      </c>
      <c r="G3435" s="1" t="str">
        <f>IF(在职员工基本信息!B3432="","",在职员工基本信息!B3432)</f>
        <v/>
      </c>
      <c r="H3435" s="1" t="str">
        <f>IF(在职员工基本信息!C3432="","",在职员工基本信息!C3432)</f>
        <v/>
      </c>
      <c r="J3435" s="23" t="str">
        <f t="shared" si="265"/>
        <v/>
      </c>
      <c r="K3435" s="23" t="str">
        <f t="shared" si="266"/>
        <v/>
      </c>
      <c r="L3435" s="23" t="str">
        <f t="shared" si="267"/>
        <v/>
      </c>
      <c r="M3435" s="23" t="str">
        <f t="shared" si="268"/>
        <v/>
      </c>
      <c r="N3435" s="23" t="str">
        <f t="shared" si="269"/>
        <v/>
      </c>
    </row>
    <row r="3436" spans="1:14">
      <c r="A3436" s="1" t="str">
        <f>B3436&amp;COUNTIF(B$8:B3436,B3436)</f>
        <v>3424</v>
      </c>
      <c r="B3436" s="1" t="str">
        <f>IF(MONTH(在职员工基本信息!G3433)=$L$4,MONTH(在职员工基本信息!G3433),"")</f>
        <v/>
      </c>
      <c r="D3436" s="1" t="str">
        <f>IFERROR(IF(在职员工基本信息!D3433="","",在职员工基本信息!D3433),"")</f>
        <v/>
      </c>
      <c r="E3436" s="1" t="str">
        <f>IF(在职员工基本信息!E3433="","",在职员工基本信息!E3433)</f>
        <v/>
      </c>
      <c r="F3436" s="23" t="str">
        <f>IF(在职员工基本信息!G3433="","",在职员工基本信息!G3433)</f>
        <v/>
      </c>
      <c r="G3436" s="1" t="str">
        <f>IF(在职员工基本信息!B3433="","",在职员工基本信息!B3433)</f>
        <v/>
      </c>
      <c r="H3436" s="1" t="str">
        <f>IF(在职员工基本信息!C3433="","",在职员工基本信息!C3433)</f>
        <v/>
      </c>
      <c r="J3436" s="23" t="str">
        <f t="shared" si="265"/>
        <v/>
      </c>
      <c r="K3436" s="23" t="str">
        <f t="shared" si="266"/>
        <v/>
      </c>
      <c r="L3436" s="23" t="str">
        <f t="shared" si="267"/>
        <v/>
      </c>
      <c r="M3436" s="23" t="str">
        <f t="shared" si="268"/>
        <v/>
      </c>
      <c r="N3436" s="23" t="str">
        <f t="shared" si="269"/>
        <v/>
      </c>
    </row>
    <row r="3437" spans="1:14">
      <c r="A3437" s="1" t="str">
        <f>B3437&amp;COUNTIF(B$8:B3437,B3437)</f>
        <v>3425</v>
      </c>
      <c r="B3437" s="1" t="str">
        <f>IF(MONTH(在职员工基本信息!G3434)=$L$4,MONTH(在职员工基本信息!G3434),"")</f>
        <v/>
      </c>
      <c r="D3437" s="1" t="str">
        <f>IFERROR(IF(在职员工基本信息!D3434="","",在职员工基本信息!D3434),"")</f>
        <v/>
      </c>
      <c r="E3437" s="1" t="str">
        <f>IF(在职员工基本信息!E3434="","",在职员工基本信息!E3434)</f>
        <v/>
      </c>
      <c r="F3437" s="23" t="str">
        <f>IF(在职员工基本信息!G3434="","",在职员工基本信息!G3434)</f>
        <v/>
      </c>
      <c r="G3437" s="1" t="str">
        <f>IF(在职员工基本信息!B3434="","",在职员工基本信息!B3434)</f>
        <v/>
      </c>
      <c r="H3437" s="1" t="str">
        <f>IF(在职员工基本信息!C3434="","",在职员工基本信息!C3434)</f>
        <v/>
      </c>
      <c r="J3437" s="23" t="str">
        <f t="shared" si="265"/>
        <v/>
      </c>
      <c r="K3437" s="23" t="str">
        <f t="shared" si="266"/>
        <v/>
      </c>
      <c r="L3437" s="23" t="str">
        <f t="shared" si="267"/>
        <v/>
      </c>
      <c r="M3437" s="23" t="str">
        <f t="shared" si="268"/>
        <v/>
      </c>
      <c r="N3437" s="23" t="str">
        <f t="shared" si="269"/>
        <v/>
      </c>
    </row>
    <row r="3438" spans="1:14">
      <c r="A3438" s="1" t="str">
        <f>B3438&amp;COUNTIF(B$8:B3438,B3438)</f>
        <v>3426</v>
      </c>
      <c r="B3438" s="1" t="str">
        <f>IF(MONTH(在职员工基本信息!G3435)=$L$4,MONTH(在职员工基本信息!G3435),"")</f>
        <v/>
      </c>
      <c r="D3438" s="1" t="str">
        <f>IFERROR(IF(在职员工基本信息!D3435="","",在职员工基本信息!D3435),"")</f>
        <v/>
      </c>
      <c r="E3438" s="1" t="str">
        <f>IF(在职员工基本信息!E3435="","",在职员工基本信息!E3435)</f>
        <v/>
      </c>
      <c r="F3438" s="23" t="str">
        <f>IF(在职员工基本信息!G3435="","",在职员工基本信息!G3435)</f>
        <v/>
      </c>
      <c r="G3438" s="1" t="str">
        <f>IF(在职员工基本信息!B3435="","",在职员工基本信息!B3435)</f>
        <v/>
      </c>
      <c r="H3438" s="1" t="str">
        <f>IF(在职员工基本信息!C3435="","",在职员工基本信息!C3435)</f>
        <v/>
      </c>
      <c r="J3438" s="23" t="str">
        <f t="shared" si="265"/>
        <v/>
      </c>
      <c r="K3438" s="23" t="str">
        <f t="shared" si="266"/>
        <v/>
      </c>
      <c r="L3438" s="23" t="str">
        <f t="shared" si="267"/>
        <v/>
      </c>
      <c r="M3438" s="23" t="str">
        <f t="shared" si="268"/>
        <v/>
      </c>
      <c r="N3438" s="23" t="str">
        <f t="shared" si="269"/>
        <v/>
      </c>
    </row>
    <row r="3439" spans="1:14">
      <c r="A3439" s="1" t="str">
        <f>B3439&amp;COUNTIF(B$8:B3439,B3439)</f>
        <v>3427</v>
      </c>
      <c r="B3439" s="1" t="str">
        <f>IF(MONTH(在职员工基本信息!G3436)=$L$4,MONTH(在职员工基本信息!G3436),"")</f>
        <v/>
      </c>
      <c r="D3439" s="1" t="str">
        <f>IFERROR(IF(在职员工基本信息!D3436="","",在职员工基本信息!D3436),"")</f>
        <v/>
      </c>
      <c r="E3439" s="1" t="str">
        <f>IF(在职员工基本信息!E3436="","",在职员工基本信息!E3436)</f>
        <v/>
      </c>
      <c r="F3439" s="23" t="str">
        <f>IF(在职员工基本信息!G3436="","",在职员工基本信息!G3436)</f>
        <v/>
      </c>
      <c r="G3439" s="1" t="str">
        <f>IF(在职员工基本信息!B3436="","",在职员工基本信息!B3436)</f>
        <v/>
      </c>
      <c r="H3439" s="1" t="str">
        <f>IF(在职员工基本信息!C3436="","",在职员工基本信息!C3436)</f>
        <v/>
      </c>
      <c r="J3439" s="23" t="str">
        <f t="shared" si="265"/>
        <v/>
      </c>
      <c r="K3439" s="23" t="str">
        <f t="shared" si="266"/>
        <v/>
      </c>
      <c r="L3439" s="23" t="str">
        <f t="shared" si="267"/>
        <v/>
      </c>
      <c r="M3439" s="23" t="str">
        <f t="shared" si="268"/>
        <v/>
      </c>
      <c r="N3439" s="23" t="str">
        <f t="shared" si="269"/>
        <v/>
      </c>
    </row>
    <row r="3440" spans="1:14">
      <c r="A3440" s="1" t="str">
        <f>B3440&amp;COUNTIF(B$8:B3440,B3440)</f>
        <v>3428</v>
      </c>
      <c r="B3440" s="1" t="str">
        <f>IF(MONTH(在职员工基本信息!G3437)=$L$4,MONTH(在职员工基本信息!G3437),"")</f>
        <v/>
      </c>
      <c r="D3440" s="1" t="str">
        <f>IFERROR(IF(在职员工基本信息!D3437="","",在职员工基本信息!D3437),"")</f>
        <v/>
      </c>
      <c r="E3440" s="1" t="str">
        <f>IF(在职员工基本信息!E3437="","",在职员工基本信息!E3437)</f>
        <v/>
      </c>
      <c r="F3440" s="23" t="str">
        <f>IF(在职员工基本信息!G3437="","",在职员工基本信息!G3437)</f>
        <v/>
      </c>
      <c r="G3440" s="1" t="str">
        <f>IF(在职员工基本信息!B3437="","",在职员工基本信息!B3437)</f>
        <v/>
      </c>
      <c r="H3440" s="1" t="str">
        <f>IF(在职员工基本信息!C3437="","",在职员工基本信息!C3437)</f>
        <v/>
      </c>
      <c r="J3440" s="23" t="str">
        <f t="shared" si="265"/>
        <v/>
      </c>
      <c r="K3440" s="23" t="str">
        <f t="shared" si="266"/>
        <v/>
      </c>
      <c r="L3440" s="23" t="str">
        <f t="shared" si="267"/>
        <v/>
      </c>
      <c r="M3440" s="23" t="str">
        <f t="shared" si="268"/>
        <v/>
      </c>
      <c r="N3440" s="23" t="str">
        <f t="shared" si="269"/>
        <v/>
      </c>
    </row>
    <row r="3441" spans="1:14">
      <c r="A3441" s="1" t="str">
        <f>B3441&amp;COUNTIF(B$8:B3441,B3441)</f>
        <v>3429</v>
      </c>
      <c r="B3441" s="1" t="str">
        <f>IF(MONTH(在职员工基本信息!G3438)=$L$4,MONTH(在职员工基本信息!G3438),"")</f>
        <v/>
      </c>
      <c r="D3441" s="1" t="str">
        <f>IFERROR(IF(在职员工基本信息!D3438="","",在职员工基本信息!D3438),"")</f>
        <v/>
      </c>
      <c r="E3441" s="1" t="str">
        <f>IF(在职员工基本信息!E3438="","",在职员工基本信息!E3438)</f>
        <v/>
      </c>
      <c r="F3441" s="23" t="str">
        <f>IF(在职员工基本信息!G3438="","",在职员工基本信息!G3438)</f>
        <v/>
      </c>
      <c r="G3441" s="1" t="str">
        <f>IF(在职员工基本信息!B3438="","",在职员工基本信息!B3438)</f>
        <v/>
      </c>
      <c r="H3441" s="1" t="str">
        <f>IF(在职员工基本信息!C3438="","",在职员工基本信息!C3438)</f>
        <v/>
      </c>
      <c r="J3441" s="23" t="str">
        <f t="shared" si="265"/>
        <v/>
      </c>
      <c r="K3441" s="23" t="str">
        <f t="shared" si="266"/>
        <v/>
      </c>
      <c r="L3441" s="23" t="str">
        <f t="shared" si="267"/>
        <v/>
      </c>
      <c r="M3441" s="23" t="str">
        <f t="shared" si="268"/>
        <v/>
      </c>
      <c r="N3441" s="23" t="str">
        <f t="shared" si="269"/>
        <v/>
      </c>
    </row>
    <row r="3442" spans="1:14">
      <c r="A3442" s="1" t="str">
        <f>B3442&amp;COUNTIF(B$8:B3442,B3442)</f>
        <v>3430</v>
      </c>
      <c r="B3442" s="1" t="str">
        <f>IF(MONTH(在职员工基本信息!G3439)=$L$4,MONTH(在职员工基本信息!G3439),"")</f>
        <v/>
      </c>
      <c r="D3442" s="1" t="str">
        <f>IFERROR(IF(在职员工基本信息!D3439="","",在职员工基本信息!D3439),"")</f>
        <v/>
      </c>
      <c r="E3442" s="1" t="str">
        <f>IF(在职员工基本信息!E3439="","",在职员工基本信息!E3439)</f>
        <v/>
      </c>
      <c r="F3442" s="23" t="str">
        <f>IF(在职员工基本信息!G3439="","",在职员工基本信息!G3439)</f>
        <v/>
      </c>
      <c r="G3442" s="1" t="str">
        <f>IF(在职员工基本信息!B3439="","",在职员工基本信息!B3439)</f>
        <v/>
      </c>
      <c r="H3442" s="1" t="str">
        <f>IF(在职员工基本信息!C3439="","",在职员工基本信息!C3439)</f>
        <v/>
      </c>
      <c r="J3442" s="23" t="str">
        <f t="shared" si="265"/>
        <v/>
      </c>
      <c r="K3442" s="23" t="str">
        <f t="shared" si="266"/>
        <v/>
      </c>
      <c r="L3442" s="23" t="str">
        <f t="shared" si="267"/>
        <v/>
      </c>
      <c r="M3442" s="23" t="str">
        <f t="shared" si="268"/>
        <v/>
      </c>
      <c r="N3442" s="23" t="str">
        <f t="shared" si="269"/>
        <v/>
      </c>
    </row>
    <row r="3443" spans="1:14">
      <c r="A3443" s="1" t="str">
        <f>B3443&amp;COUNTIF(B$8:B3443,B3443)</f>
        <v>3431</v>
      </c>
      <c r="B3443" s="1" t="str">
        <f>IF(MONTH(在职员工基本信息!G3440)=$L$4,MONTH(在职员工基本信息!G3440),"")</f>
        <v/>
      </c>
      <c r="D3443" s="1" t="str">
        <f>IFERROR(IF(在职员工基本信息!D3440="","",在职员工基本信息!D3440),"")</f>
        <v/>
      </c>
      <c r="E3443" s="1" t="str">
        <f>IF(在职员工基本信息!E3440="","",在职员工基本信息!E3440)</f>
        <v/>
      </c>
      <c r="F3443" s="23" t="str">
        <f>IF(在职员工基本信息!G3440="","",在职员工基本信息!G3440)</f>
        <v/>
      </c>
      <c r="G3443" s="1" t="str">
        <f>IF(在职员工基本信息!B3440="","",在职员工基本信息!B3440)</f>
        <v/>
      </c>
      <c r="H3443" s="1" t="str">
        <f>IF(在职员工基本信息!C3440="","",在职员工基本信息!C3440)</f>
        <v/>
      </c>
      <c r="J3443" s="23" t="str">
        <f t="shared" si="265"/>
        <v/>
      </c>
      <c r="K3443" s="23" t="str">
        <f t="shared" si="266"/>
        <v/>
      </c>
      <c r="L3443" s="23" t="str">
        <f t="shared" si="267"/>
        <v/>
      </c>
      <c r="M3443" s="23" t="str">
        <f t="shared" si="268"/>
        <v/>
      </c>
      <c r="N3443" s="23" t="str">
        <f t="shared" si="269"/>
        <v/>
      </c>
    </row>
    <row r="3444" spans="1:14">
      <c r="A3444" s="1" t="str">
        <f>B3444&amp;COUNTIF(B$8:B3444,B3444)</f>
        <v>3432</v>
      </c>
      <c r="B3444" s="1" t="str">
        <f>IF(MONTH(在职员工基本信息!G3441)=$L$4,MONTH(在职员工基本信息!G3441),"")</f>
        <v/>
      </c>
      <c r="D3444" s="1" t="str">
        <f>IFERROR(IF(在职员工基本信息!D3441="","",在职员工基本信息!D3441),"")</f>
        <v/>
      </c>
      <c r="E3444" s="1" t="str">
        <f>IF(在职员工基本信息!E3441="","",在职员工基本信息!E3441)</f>
        <v/>
      </c>
      <c r="F3444" s="23" t="str">
        <f>IF(在职员工基本信息!G3441="","",在职员工基本信息!G3441)</f>
        <v/>
      </c>
      <c r="G3444" s="1" t="str">
        <f>IF(在职员工基本信息!B3441="","",在职员工基本信息!B3441)</f>
        <v/>
      </c>
      <c r="H3444" s="1" t="str">
        <f>IF(在职员工基本信息!C3441="","",在职员工基本信息!C3441)</f>
        <v/>
      </c>
      <c r="J3444" s="23" t="str">
        <f t="shared" si="265"/>
        <v/>
      </c>
      <c r="K3444" s="23" t="str">
        <f t="shared" si="266"/>
        <v/>
      </c>
      <c r="L3444" s="23" t="str">
        <f t="shared" si="267"/>
        <v/>
      </c>
      <c r="M3444" s="23" t="str">
        <f t="shared" si="268"/>
        <v/>
      </c>
      <c r="N3444" s="23" t="str">
        <f t="shared" si="269"/>
        <v/>
      </c>
    </row>
    <row r="3445" spans="1:14">
      <c r="A3445" s="1" t="str">
        <f>B3445&amp;COUNTIF(B$8:B3445,B3445)</f>
        <v>3433</v>
      </c>
      <c r="B3445" s="1" t="str">
        <f>IF(MONTH(在职员工基本信息!G3442)=$L$4,MONTH(在职员工基本信息!G3442),"")</f>
        <v/>
      </c>
      <c r="D3445" s="1" t="str">
        <f>IFERROR(IF(在职员工基本信息!D3442="","",在职员工基本信息!D3442),"")</f>
        <v/>
      </c>
      <c r="E3445" s="1" t="str">
        <f>IF(在职员工基本信息!E3442="","",在职员工基本信息!E3442)</f>
        <v/>
      </c>
      <c r="F3445" s="23" t="str">
        <f>IF(在职员工基本信息!G3442="","",在职员工基本信息!G3442)</f>
        <v/>
      </c>
      <c r="G3445" s="1" t="str">
        <f>IF(在职员工基本信息!B3442="","",在职员工基本信息!B3442)</f>
        <v/>
      </c>
      <c r="H3445" s="1" t="str">
        <f>IF(在职员工基本信息!C3442="","",在职员工基本信息!C3442)</f>
        <v/>
      </c>
      <c r="J3445" s="23" t="str">
        <f t="shared" si="265"/>
        <v/>
      </c>
      <c r="K3445" s="23" t="str">
        <f t="shared" si="266"/>
        <v/>
      </c>
      <c r="L3445" s="23" t="str">
        <f t="shared" si="267"/>
        <v/>
      </c>
      <c r="M3445" s="23" t="str">
        <f t="shared" si="268"/>
        <v/>
      </c>
      <c r="N3445" s="23" t="str">
        <f t="shared" si="269"/>
        <v/>
      </c>
    </row>
    <row r="3446" spans="1:14">
      <c r="A3446" s="1" t="str">
        <f>B3446&amp;COUNTIF(B$8:B3446,B3446)</f>
        <v>3434</v>
      </c>
      <c r="B3446" s="1" t="str">
        <f>IF(MONTH(在职员工基本信息!G3443)=$L$4,MONTH(在职员工基本信息!G3443),"")</f>
        <v/>
      </c>
      <c r="D3446" s="1" t="str">
        <f>IFERROR(IF(在职员工基本信息!D3443="","",在职员工基本信息!D3443),"")</f>
        <v/>
      </c>
      <c r="E3446" s="1" t="str">
        <f>IF(在职员工基本信息!E3443="","",在职员工基本信息!E3443)</f>
        <v/>
      </c>
      <c r="F3446" s="23" t="str">
        <f>IF(在职员工基本信息!G3443="","",在职员工基本信息!G3443)</f>
        <v/>
      </c>
      <c r="G3446" s="1" t="str">
        <f>IF(在职员工基本信息!B3443="","",在职员工基本信息!B3443)</f>
        <v/>
      </c>
      <c r="H3446" s="1" t="str">
        <f>IF(在职员工基本信息!C3443="","",在职员工基本信息!C3443)</f>
        <v/>
      </c>
      <c r="J3446" s="23" t="str">
        <f t="shared" si="265"/>
        <v/>
      </c>
      <c r="K3446" s="23" t="str">
        <f t="shared" si="266"/>
        <v/>
      </c>
      <c r="L3446" s="23" t="str">
        <f t="shared" si="267"/>
        <v/>
      </c>
      <c r="M3446" s="23" t="str">
        <f t="shared" si="268"/>
        <v/>
      </c>
      <c r="N3446" s="23" t="str">
        <f t="shared" si="269"/>
        <v/>
      </c>
    </row>
    <row r="3447" spans="1:14">
      <c r="A3447" s="1" t="str">
        <f>B3447&amp;COUNTIF(B$8:B3447,B3447)</f>
        <v>3435</v>
      </c>
      <c r="B3447" s="1" t="str">
        <f>IF(MONTH(在职员工基本信息!G3444)=$L$4,MONTH(在职员工基本信息!G3444),"")</f>
        <v/>
      </c>
      <c r="D3447" s="1" t="str">
        <f>IFERROR(IF(在职员工基本信息!D3444="","",在职员工基本信息!D3444),"")</f>
        <v/>
      </c>
      <c r="E3447" s="1" t="str">
        <f>IF(在职员工基本信息!E3444="","",在职员工基本信息!E3444)</f>
        <v/>
      </c>
      <c r="F3447" s="23" t="str">
        <f>IF(在职员工基本信息!G3444="","",在职员工基本信息!G3444)</f>
        <v/>
      </c>
      <c r="G3447" s="1" t="str">
        <f>IF(在职员工基本信息!B3444="","",在职员工基本信息!B3444)</f>
        <v/>
      </c>
      <c r="H3447" s="1" t="str">
        <f>IF(在职员工基本信息!C3444="","",在职员工基本信息!C3444)</f>
        <v/>
      </c>
      <c r="J3447" s="23" t="str">
        <f t="shared" si="265"/>
        <v/>
      </c>
      <c r="K3447" s="23" t="str">
        <f t="shared" si="266"/>
        <v/>
      </c>
      <c r="L3447" s="23" t="str">
        <f t="shared" si="267"/>
        <v/>
      </c>
      <c r="M3447" s="23" t="str">
        <f t="shared" si="268"/>
        <v/>
      </c>
      <c r="N3447" s="23" t="str">
        <f t="shared" si="269"/>
        <v/>
      </c>
    </row>
    <row r="3448" spans="1:14">
      <c r="A3448" s="1" t="str">
        <f>B3448&amp;COUNTIF(B$8:B3448,B3448)</f>
        <v>3436</v>
      </c>
      <c r="B3448" s="1" t="str">
        <f>IF(MONTH(在职员工基本信息!G3445)=$L$4,MONTH(在职员工基本信息!G3445),"")</f>
        <v/>
      </c>
      <c r="D3448" s="1" t="str">
        <f>IFERROR(IF(在职员工基本信息!D3445="","",在职员工基本信息!D3445),"")</f>
        <v/>
      </c>
      <c r="E3448" s="1" t="str">
        <f>IF(在职员工基本信息!E3445="","",在职员工基本信息!E3445)</f>
        <v/>
      </c>
      <c r="F3448" s="23" t="str">
        <f>IF(在职员工基本信息!G3445="","",在职员工基本信息!G3445)</f>
        <v/>
      </c>
      <c r="G3448" s="1" t="str">
        <f>IF(在职员工基本信息!B3445="","",在职员工基本信息!B3445)</f>
        <v/>
      </c>
      <c r="H3448" s="1" t="str">
        <f>IF(在职员工基本信息!C3445="","",在职员工基本信息!C3445)</f>
        <v/>
      </c>
      <c r="J3448" s="23" t="str">
        <f t="shared" si="265"/>
        <v/>
      </c>
      <c r="K3448" s="23" t="str">
        <f t="shared" si="266"/>
        <v/>
      </c>
      <c r="L3448" s="23" t="str">
        <f t="shared" si="267"/>
        <v/>
      </c>
      <c r="M3448" s="23" t="str">
        <f t="shared" si="268"/>
        <v/>
      </c>
      <c r="N3448" s="23" t="str">
        <f t="shared" si="269"/>
        <v/>
      </c>
    </row>
    <row r="3449" spans="1:14">
      <c r="A3449" s="1" t="str">
        <f>B3449&amp;COUNTIF(B$8:B3449,B3449)</f>
        <v>3437</v>
      </c>
      <c r="B3449" s="1" t="str">
        <f>IF(MONTH(在职员工基本信息!G3446)=$L$4,MONTH(在职员工基本信息!G3446),"")</f>
        <v/>
      </c>
      <c r="D3449" s="1" t="str">
        <f>IFERROR(IF(在职员工基本信息!D3446="","",在职员工基本信息!D3446),"")</f>
        <v/>
      </c>
      <c r="E3449" s="1" t="str">
        <f>IF(在职员工基本信息!E3446="","",在职员工基本信息!E3446)</f>
        <v/>
      </c>
      <c r="F3449" s="23" t="str">
        <f>IF(在职员工基本信息!G3446="","",在职员工基本信息!G3446)</f>
        <v/>
      </c>
      <c r="G3449" s="1" t="str">
        <f>IF(在职员工基本信息!B3446="","",在职员工基本信息!B3446)</f>
        <v/>
      </c>
      <c r="H3449" s="1" t="str">
        <f>IF(在职员工基本信息!C3446="","",在职员工基本信息!C3446)</f>
        <v/>
      </c>
      <c r="J3449" s="23" t="str">
        <f t="shared" si="265"/>
        <v/>
      </c>
      <c r="K3449" s="23" t="str">
        <f t="shared" si="266"/>
        <v/>
      </c>
      <c r="L3449" s="23" t="str">
        <f t="shared" si="267"/>
        <v/>
      </c>
      <c r="M3449" s="23" t="str">
        <f t="shared" si="268"/>
        <v/>
      </c>
      <c r="N3449" s="23" t="str">
        <f t="shared" si="269"/>
        <v/>
      </c>
    </row>
    <row r="3450" spans="1:14">
      <c r="A3450" s="1" t="str">
        <f>B3450&amp;COUNTIF(B$8:B3450,B3450)</f>
        <v>3438</v>
      </c>
      <c r="B3450" s="1" t="str">
        <f>IF(MONTH(在职员工基本信息!G3447)=$L$4,MONTH(在职员工基本信息!G3447),"")</f>
        <v/>
      </c>
      <c r="D3450" s="1" t="str">
        <f>IFERROR(IF(在职员工基本信息!D3447="","",在职员工基本信息!D3447),"")</f>
        <v/>
      </c>
      <c r="E3450" s="1" t="str">
        <f>IF(在职员工基本信息!E3447="","",在职员工基本信息!E3447)</f>
        <v/>
      </c>
      <c r="F3450" s="23" t="str">
        <f>IF(在职员工基本信息!G3447="","",在职员工基本信息!G3447)</f>
        <v/>
      </c>
      <c r="G3450" s="1" t="str">
        <f>IF(在职员工基本信息!B3447="","",在职员工基本信息!B3447)</f>
        <v/>
      </c>
      <c r="H3450" s="1" t="str">
        <f>IF(在职员工基本信息!C3447="","",在职员工基本信息!C3447)</f>
        <v/>
      </c>
      <c r="J3450" s="23" t="str">
        <f t="shared" si="265"/>
        <v/>
      </c>
      <c r="K3450" s="23" t="str">
        <f t="shared" si="266"/>
        <v/>
      </c>
      <c r="L3450" s="23" t="str">
        <f t="shared" si="267"/>
        <v/>
      </c>
      <c r="M3450" s="23" t="str">
        <f t="shared" si="268"/>
        <v/>
      </c>
      <c r="N3450" s="23" t="str">
        <f t="shared" si="269"/>
        <v/>
      </c>
    </row>
    <row r="3451" spans="1:14">
      <c r="A3451" s="1" t="str">
        <f>B3451&amp;COUNTIF(B$8:B3451,B3451)</f>
        <v>3439</v>
      </c>
      <c r="B3451" s="1" t="str">
        <f>IF(MONTH(在职员工基本信息!G3448)=$L$4,MONTH(在职员工基本信息!G3448),"")</f>
        <v/>
      </c>
      <c r="D3451" s="1" t="str">
        <f>IFERROR(IF(在职员工基本信息!D3448="","",在职员工基本信息!D3448),"")</f>
        <v/>
      </c>
      <c r="E3451" s="1" t="str">
        <f>IF(在职员工基本信息!E3448="","",在职员工基本信息!E3448)</f>
        <v/>
      </c>
      <c r="F3451" s="23" t="str">
        <f>IF(在职员工基本信息!G3448="","",在职员工基本信息!G3448)</f>
        <v/>
      </c>
      <c r="G3451" s="1" t="str">
        <f>IF(在职员工基本信息!B3448="","",在职员工基本信息!B3448)</f>
        <v/>
      </c>
      <c r="H3451" s="1" t="str">
        <f>IF(在职员工基本信息!C3448="","",在职员工基本信息!C3448)</f>
        <v/>
      </c>
      <c r="J3451" s="23" t="str">
        <f t="shared" si="265"/>
        <v/>
      </c>
      <c r="K3451" s="23" t="str">
        <f t="shared" si="266"/>
        <v/>
      </c>
      <c r="L3451" s="23" t="str">
        <f t="shared" si="267"/>
        <v/>
      </c>
      <c r="M3451" s="23" t="str">
        <f t="shared" si="268"/>
        <v/>
      </c>
      <c r="N3451" s="23" t="str">
        <f t="shared" si="269"/>
        <v/>
      </c>
    </row>
    <row r="3452" spans="1:14">
      <c r="A3452" s="1" t="str">
        <f>B3452&amp;COUNTIF(B$8:B3452,B3452)</f>
        <v>3440</v>
      </c>
      <c r="B3452" s="1" t="str">
        <f>IF(MONTH(在职员工基本信息!G3449)=$L$4,MONTH(在职员工基本信息!G3449),"")</f>
        <v/>
      </c>
      <c r="D3452" s="1" t="str">
        <f>IFERROR(IF(在职员工基本信息!D3449="","",在职员工基本信息!D3449),"")</f>
        <v/>
      </c>
      <c r="E3452" s="1" t="str">
        <f>IF(在职员工基本信息!E3449="","",在职员工基本信息!E3449)</f>
        <v/>
      </c>
      <c r="F3452" s="23" t="str">
        <f>IF(在职员工基本信息!G3449="","",在职员工基本信息!G3449)</f>
        <v/>
      </c>
      <c r="G3452" s="1" t="str">
        <f>IF(在职员工基本信息!B3449="","",在职员工基本信息!B3449)</f>
        <v/>
      </c>
      <c r="H3452" s="1" t="str">
        <f>IF(在职员工基本信息!C3449="","",在职员工基本信息!C3449)</f>
        <v/>
      </c>
      <c r="J3452" s="23" t="str">
        <f t="shared" si="265"/>
        <v/>
      </c>
      <c r="K3452" s="23" t="str">
        <f t="shared" si="266"/>
        <v/>
      </c>
      <c r="L3452" s="23" t="str">
        <f t="shared" si="267"/>
        <v/>
      </c>
      <c r="M3452" s="23" t="str">
        <f t="shared" si="268"/>
        <v/>
      </c>
      <c r="N3452" s="23" t="str">
        <f t="shared" si="269"/>
        <v/>
      </c>
    </row>
    <row r="3453" spans="1:14">
      <c r="A3453" s="1" t="str">
        <f>B3453&amp;COUNTIF(B$8:B3453,B3453)</f>
        <v>3441</v>
      </c>
      <c r="B3453" s="1" t="str">
        <f>IF(MONTH(在职员工基本信息!G3450)=$L$4,MONTH(在职员工基本信息!G3450),"")</f>
        <v/>
      </c>
      <c r="D3453" s="1" t="str">
        <f>IFERROR(IF(在职员工基本信息!D3450="","",在职员工基本信息!D3450),"")</f>
        <v/>
      </c>
      <c r="E3453" s="1" t="str">
        <f>IF(在职员工基本信息!E3450="","",在职员工基本信息!E3450)</f>
        <v/>
      </c>
      <c r="F3453" s="23" t="str">
        <f>IF(在职员工基本信息!G3450="","",在职员工基本信息!G3450)</f>
        <v/>
      </c>
      <c r="G3453" s="1" t="str">
        <f>IF(在职员工基本信息!B3450="","",在职员工基本信息!B3450)</f>
        <v/>
      </c>
      <c r="H3453" s="1" t="str">
        <f>IF(在职员工基本信息!C3450="","",在职员工基本信息!C3450)</f>
        <v/>
      </c>
      <c r="J3453" s="23" t="str">
        <f t="shared" si="265"/>
        <v/>
      </c>
      <c r="K3453" s="23" t="str">
        <f t="shared" si="266"/>
        <v/>
      </c>
      <c r="L3453" s="23" t="str">
        <f t="shared" si="267"/>
        <v/>
      </c>
      <c r="M3453" s="23" t="str">
        <f t="shared" si="268"/>
        <v/>
      </c>
      <c r="N3453" s="23" t="str">
        <f t="shared" si="269"/>
        <v/>
      </c>
    </row>
    <row r="3454" spans="1:14">
      <c r="A3454" s="1" t="str">
        <f>B3454&amp;COUNTIF(B$8:B3454,B3454)</f>
        <v>3442</v>
      </c>
      <c r="B3454" s="1" t="str">
        <f>IF(MONTH(在职员工基本信息!G3451)=$L$4,MONTH(在职员工基本信息!G3451),"")</f>
        <v/>
      </c>
      <c r="D3454" s="1" t="str">
        <f>IFERROR(IF(在职员工基本信息!D3451="","",在职员工基本信息!D3451),"")</f>
        <v/>
      </c>
      <c r="E3454" s="1" t="str">
        <f>IF(在职员工基本信息!E3451="","",在职员工基本信息!E3451)</f>
        <v/>
      </c>
      <c r="F3454" s="23" t="str">
        <f>IF(在职员工基本信息!G3451="","",在职员工基本信息!G3451)</f>
        <v/>
      </c>
      <c r="G3454" s="1" t="str">
        <f>IF(在职员工基本信息!B3451="","",在职员工基本信息!B3451)</f>
        <v/>
      </c>
      <c r="H3454" s="1" t="str">
        <f>IF(在职员工基本信息!C3451="","",在职员工基本信息!C3451)</f>
        <v/>
      </c>
      <c r="J3454" s="23" t="str">
        <f t="shared" si="265"/>
        <v/>
      </c>
      <c r="K3454" s="23" t="str">
        <f t="shared" si="266"/>
        <v/>
      </c>
      <c r="L3454" s="23" t="str">
        <f t="shared" si="267"/>
        <v/>
      </c>
      <c r="M3454" s="23" t="str">
        <f t="shared" si="268"/>
        <v/>
      </c>
      <c r="N3454" s="23" t="str">
        <f t="shared" si="269"/>
        <v/>
      </c>
    </row>
    <row r="3455" spans="1:14">
      <c r="A3455" s="1" t="str">
        <f>B3455&amp;COUNTIF(B$8:B3455,B3455)</f>
        <v>3443</v>
      </c>
      <c r="B3455" s="1" t="str">
        <f>IF(MONTH(在职员工基本信息!G3452)=$L$4,MONTH(在职员工基本信息!G3452),"")</f>
        <v/>
      </c>
      <c r="D3455" s="1" t="str">
        <f>IFERROR(IF(在职员工基本信息!D3452="","",在职员工基本信息!D3452),"")</f>
        <v/>
      </c>
      <c r="E3455" s="1" t="str">
        <f>IF(在职员工基本信息!E3452="","",在职员工基本信息!E3452)</f>
        <v/>
      </c>
      <c r="F3455" s="23" t="str">
        <f>IF(在职员工基本信息!G3452="","",在职员工基本信息!G3452)</f>
        <v/>
      </c>
      <c r="G3455" s="1" t="str">
        <f>IF(在职员工基本信息!B3452="","",在职员工基本信息!B3452)</f>
        <v/>
      </c>
      <c r="H3455" s="1" t="str">
        <f>IF(在职员工基本信息!C3452="","",在职员工基本信息!C3452)</f>
        <v/>
      </c>
      <c r="J3455" s="23" t="str">
        <f t="shared" si="265"/>
        <v/>
      </c>
      <c r="K3455" s="23" t="str">
        <f t="shared" si="266"/>
        <v/>
      </c>
      <c r="L3455" s="23" t="str">
        <f t="shared" si="267"/>
        <v/>
      </c>
      <c r="M3455" s="23" t="str">
        <f t="shared" si="268"/>
        <v/>
      </c>
      <c r="N3455" s="23" t="str">
        <f t="shared" si="269"/>
        <v/>
      </c>
    </row>
    <row r="3456" spans="1:14">
      <c r="A3456" s="1" t="str">
        <f>B3456&amp;COUNTIF(B$8:B3456,B3456)</f>
        <v>3444</v>
      </c>
      <c r="B3456" s="1" t="str">
        <f>IF(MONTH(在职员工基本信息!G3453)=$L$4,MONTH(在职员工基本信息!G3453),"")</f>
        <v/>
      </c>
      <c r="D3456" s="1" t="str">
        <f>IFERROR(IF(在职员工基本信息!D3453="","",在职员工基本信息!D3453),"")</f>
        <v/>
      </c>
      <c r="E3456" s="1" t="str">
        <f>IF(在职员工基本信息!E3453="","",在职员工基本信息!E3453)</f>
        <v/>
      </c>
      <c r="F3456" s="23" t="str">
        <f>IF(在职员工基本信息!G3453="","",在职员工基本信息!G3453)</f>
        <v/>
      </c>
      <c r="G3456" s="1" t="str">
        <f>IF(在职员工基本信息!B3453="","",在职员工基本信息!B3453)</f>
        <v/>
      </c>
      <c r="H3456" s="1" t="str">
        <f>IF(在职员工基本信息!C3453="","",在职员工基本信息!C3453)</f>
        <v/>
      </c>
      <c r="J3456" s="23" t="str">
        <f t="shared" si="265"/>
        <v/>
      </c>
      <c r="K3456" s="23" t="str">
        <f t="shared" si="266"/>
        <v/>
      </c>
      <c r="L3456" s="23" t="str">
        <f t="shared" si="267"/>
        <v/>
      </c>
      <c r="M3456" s="23" t="str">
        <f t="shared" si="268"/>
        <v/>
      </c>
      <c r="N3456" s="23" t="str">
        <f t="shared" si="269"/>
        <v/>
      </c>
    </row>
    <row r="3457" spans="1:14">
      <c r="A3457" s="1" t="str">
        <f>B3457&amp;COUNTIF(B$8:B3457,B3457)</f>
        <v>3445</v>
      </c>
      <c r="B3457" s="1" t="str">
        <f>IF(MONTH(在职员工基本信息!G3454)=$L$4,MONTH(在职员工基本信息!G3454),"")</f>
        <v/>
      </c>
      <c r="D3457" s="1" t="str">
        <f>IFERROR(IF(在职员工基本信息!D3454="","",在职员工基本信息!D3454),"")</f>
        <v/>
      </c>
      <c r="E3457" s="1" t="str">
        <f>IF(在职员工基本信息!E3454="","",在职员工基本信息!E3454)</f>
        <v/>
      </c>
      <c r="F3457" s="23" t="str">
        <f>IF(在职员工基本信息!G3454="","",在职员工基本信息!G3454)</f>
        <v/>
      </c>
      <c r="G3457" s="1" t="str">
        <f>IF(在职员工基本信息!B3454="","",在职员工基本信息!B3454)</f>
        <v/>
      </c>
      <c r="H3457" s="1" t="str">
        <f>IF(在职员工基本信息!C3454="","",在职员工基本信息!C3454)</f>
        <v/>
      </c>
      <c r="J3457" s="23" t="str">
        <f t="shared" si="265"/>
        <v/>
      </c>
      <c r="K3457" s="23" t="str">
        <f t="shared" si="266"/>
        <v/>
      </c>
      <c r="L3457" s="23" t="str">
        <f t="shared" si="267"/>
        <v/>
      </c>
      <c r="M3457" s="23" t="str">
        <f t="shared" si="268"/>
        <v/>
      </c>
      <c r="N3457" s="23" t="str">
        <f t="shared" si="269"/>
        <v/>
      </c>
    </row>
    <row r="3458" spans="1:14">
      <c r="A3458" s="1" t="str">
        <f>B3458&amp;COUNTIF(B$8:B3458,B3458)</f>
        <v>3446</v>
      </c>
      <c r="B3458" s="1" t="str">
        <f>IF(MONTH(在职员工基本信息!G3455)=$L$4,MONTH(在职员工基本信息!G3455),"")</f>
        <v/>
      </c>
      <c r="D3458" s="1" t="str">
        <f>IFERROR(IF(在职员工基本信息!D3455="","",在职员工基本信息!D3455),"")</f>
        <v/>
      </c>
      <c r="E3458" s="1" t="str">
        <f>IF(在职员工基本信息!E3455="","",在职员工基本信息!E3455)</f>
        <v/>
      </c>
      <c r="F3458" s="23" t="str">
        <f>IF(在职员工基本信息!G3455="","",在职员工基本信息!G3455)</f>
        <v/>
      </c>
      <c r="G3458" s="1" t="str">
        <f>IF(在职员工基本信息!B3455="","",在职员工基本信息!B3455)</f>
        <v/>
      </c>
      <c r="H3458" s="1" t="str">
        <f>IF(在职员工基本信息!C3455="","",在职员工基本信息!C3455)</f>
        <v/>
      </c>
      <c r="J3458" s="23" t="str">
        <f t="shared" si="265"/>
        <v/>
      </c>
      <c r="K3458" s="23" t="str">
        <f t="shared" si="266"/>
        <v/>
      </c>
      <c r="L3458" s="23" t="str">
        <f t="shared" si="267"/>
        <v/>
      </c>
      <c r="M3458" s="23" t="str">
        <f t="shared" si="268"/>
        <v/>
      </c>
      <c r="N3458" s="23" t="str">
        <f t="shared" si="269"/>
        <v/>
      </c>
    </row>
    <row r="3459" spans="1:14">
      <c r="A3459" s="1" t="str">
        <f>B3459&amp;COUNTIF(B$8:B3459,B3459)</f>
        <v>3447</v>
      </c>
      <c r="B3459" s="1" t="str">
        <f>IF(MONTH(在职员工基本信息!G3456)=$L$4,MONTH(在职员工基本信息!G3456),"")</f>
        <v/>
      </c>
      <c r="D3459" s="1" t="str">
        <f>IFERROR(IF(在职员工基本信息!D3456="","",在职员工基本信息!D3456),"")</f>
        <v/>
      </c>
      <c r="E3459" s="1" t="str">
        <f>IF(在职员工基本信息!E3456="","",在职员工基本信息!E3456)</f>
        <v/>
      </c>
      <c r="F3459" s="23" t="str">
        <f>IF(在职员工基本信息!G3456="","",在职员工基本信息!G3456)</f>
        <v/>
      </c>
      <c r="G3459" s="1" t="str">
        <f>IF(在职员工基本信息!B3456="","",在职员工基本信息!B3456)</f>
        <v/>
      </c>
      <c r="H3459" s="1" t="str">
        <f>IF(在职员工基本信息!C3456="","",在职员工基本信息!C3456)</f>
        <v/>
      </c>
      <c r="J3459" s="23" t="str">
        <f t="shared" si="265"/>
        <v/>
      </c>
      <c r="K3459" s="23" t="str">
        <f t="shared" si="266"/>
        <v/>
      </c>
      <c r="L3459" s="23" t="str">
        <f t="shared" si="267"/>
        <v/>
      </c>
      <c r="M3459" s="23" t="str">
        <f t="shared" si="268"/>
        <v/>
      </c>
      <c r="N3459" s="23" t="str">
        <f t="shared" si="269"/>
        <v/>
      </c>
    </row>
    <row r="3460" spans="1:14">
      <c r="A3460" s="1" t="str">
        <f>B3460&amp;COUNTIF(B$8:B3460,B3460)</f>
        <v>3448</v>
      </c>
      <c r="B3460" s="1" t="str">
        <f>IF(MONTH(在职员工基本信息!G3457)=$L$4,MONTH(在职员工基本信息!G3457),"")</f>
        <v/>
      </c>
      <c r="D3460" s="1" t="str">
        <f>IFERROR(IF(在职员工基本信息!D3457="","",在职员工基本信息!D3457),"")</f>
        <v/>
      </c>
      <c r="E3460" s="1" t="str">
        <f>IF(在职员工基本信息!E3457="","",在职员工基本信息!E3457)</f>
        <v/>
      </c>
      <c r="F3460" s="23" t="str">
        <f>IF(在职员工基本信息!G3457="","",在职员工基本信息!G3457)</f>
        <v/>
      </c>
      <c r="G3460" s="1" t="str">
        <f>IF(在职员工基本信息!B3457="","",在职员工基本信息!B3457)</f>
        <v/>
      </c>
      <c r="H3460" s="1" t="str">
        <f>IF(在职员工基本信息!C3457="","",在职员工基本信息!C3457)</f>
        <v/>
      </c>
      <c r="J3460" s="23" t="str">
        <f t="shared" si="265"/>
        <v/>
      </c>
      <c r="K3460" s="23" t="str">
        <f t="shared" si="266"/>
        <v/>
      </c>
      <c r="L3460" s="23" t="str">
        <f t="shared" si="267"/>
        <v/>
      </c>
      <c r="M3460" s="23" t="str">
        <f t="shared" si="268"/>
        <v/>
      </c>
      <c r="N3460" s="23" t="str">
        <f t="shared" si="269"/>
        <v/>
      </c>
    </row>
    <row r="3461" spans="1:14">
      <c r="A3461" s="1" t="str">
        <f>B3461&amp;COUNTIF(B$8:B3461,B3461)</f>
        <v>3449</v>
      </c>
      <c r="B3461" s="1" t="str">
        <f>IF(MONTH(在职员工基本信息!G3458)=$L$4,MONTH(在职员工基本信息!G3458),"")</f>
        <v/>
      </c>
      <c r="D3461" s="1" t="str">
        <f>IFERROR(IF(在职员工基本信息!D3458="","",在职员工基本信息!D3458),"")</f>
        <v/>
      </c>
      <c r="E3461" s="1" t="str">
        <f>IF(在职员工基本信息!E3458="","",在职员工基本信息!E3458)</f>
        <v/>
      </c>
      <c r="F3461" s="23" t="str">
        <f>IF(在职员工基本信息!G3458="","",在职员工基本信息!G3458)</f>
        <v/>
      </c>
      <c r="G3461" s="1" t="str">
        <f>IF(在职员工基本信息!B3458="","",在职员工基本信息!B3458)</f>
        <v/>
      </c>
      <c r="H3461" s="1" t="str">
        <f>IF(在职员工基本信息!C3458="","",在职员工基本信息!C3458)</f>
        <v/>
      </c>
      <c r="J3461" s="23" t="str">
        <f t="shared" si="265"/>
        <v/>
      </c>
      <c r="K3461" s="23" t="str">
        <f t="shared" si="266"/>
        <v/>
      </c>
      <c r="L3461" s="23" t="str">
        <f t="shared" si="267"/>
        <v/>
      </c>
      <c r="M3461" s="23" t="str">
        <f t="shared" si="268"/>
        <v/>
      </c>
      <c r="N3461" s="23" t="str">
        <f t="shared" si="269"/>
        <v/>
      </c>
    </row>
    <row r="3462" spans="1:14">
      <c r="A3462" s="1" t="str">
        <f>B3462&amp;COUNTIF(B$8:B3462,B3462)</f>
        <v>3450</v>
      </c>
      <c r="B3462" s="1" t="str">
        <f>IF(MONTH(在职员工基本信息!G3459)=$L$4,MONTH(在职员工基本信息!G3459),"")</f>
        <v/>
      </c>
      <c r="D3462" s="1" t="str">
        <f>IFERROR(IF(在职员工基本信息!D3459="","",在职员工基本信息!D3459),"")</f>
        <v/>
      </c>
      <c r="E3462" s="1" t="str">
        <f>IF(在职员工基本信息!E3459="","",在职员工基本信息!E3459)</f>
        <v/>
      </c>
      <c r="F3462" s="23" t="str">
        <f>IF(在职员工基本信息!G3459="","",在职员工基本信息!G3459)</f>
        <v/>
      </c>
      <c r="G3462" s="1" t="str">
        <f>IF(在职员工基本信息!B3459="","",在职员工基本信息!B3459)</f>
        <v/>
      </c>
      <c r="H3462" s="1" t="str">
        <f>IF(在职员工基本信息!C3459="","",在职员工基本信息!C3459)</f>
        <v/>
      </c>
      <c r="J3462" s="23" t="str">
        <f t="shared" si="265"/>
        <v/>
      </c>
      <c r="K3462" s="23" t="str">
        <f t="shared" si="266"/>
        <v/>
      </c>
      <c r="L3462" s="23" t="str">
        <f t="shared" si="267"/>
        <v/>
      </c>
      <c r="M3462" s="23" t="str">
        <f t="shared" si="268"/>
        <v/>
      </c>
      <c r="N3462" s="23" t="str">
        <f t="shared" si="269"/>
        <v/>
      </c>
    </row>
    <row r="3463" spans="1:14">
      <c r="A3463" s="1" t="str">
        <f>B3463&amp;COUNTIF(B$8:B3463,B3463)</f>
        <v>3451</v>
      </c>
      <c r="B3463" s="1" t="str">
        <f>IF(MONTH(在职员工基本信息!G3460)=$L$4,MONTH(在职员工基本信息!G3460),"")</f>
        <v/>
      </c>
      <c r="D3463" s="1" t="str">
        <f>IFERROR(IF(在职员工基本信息!D3460="","",在职员工基本信息!D3460),"")</f>
        <v/>
      </c>
      <c r="E3463" s="1" t="str">
        <f>IF(在职员工基本信息!E3460="","",在职员工基本信息!E3460)</f>
        <v/>
      </c>
      <c r="F3463" s="23" t="str">
        <f>IF(在职员工基本信息!G3460="","",在职员工基本信息!G3460)</f>
        <v/>
      </c>
      <c r="G3463" s="1" t="str">
        <f>IF(在职员工基本信息!B3460="","",在职员工基本信息!B3460)</f>
        <v/>
      </c>
      <c r="H3463" s="1" t="str">
        <f>IF(在职员工基本信息!C3460="","",在职员工基本信息!C3460)</f>
        <v/>
      </c>
      <c r="J3463" s="23" t="str">
        <f t="shared" si="265"/>
        <v/>
      </c>
      <c r="K3463" s="23" t="str">
        <f t="shared" si="266"/>
        <v/>
      </c>
      <c r="L3463" s="23" t="str">
        <f t="shared" si="267"/>
        <v/>
      </c>
      <c r="M3463" s="23" t="str">
        <f t="shared" si="268"/>
        <v/>
      </c>
      <c r="N3463" s="23" t="str">
        <f t="shared" si="269"/>
        <v/>
      </c>
    </row>
    <row r="3464" spans="1:14">
      <c r="A3464" s="1" t="str">
        <f>B3464&amp;COUNTIF(B$8:B3464,B3464)</f>
        <v>3452</v>
      </c>
      <c r="B3464" s="1" t="str">
        <f>IF(MONTH(在职员工基本信息!G3461)=$L$4,MONTH(在职员工基本信息!G3461),"")</f>
        <v/>
      </c>
      <c r="D3464" s="1" t="str">
        <f>IFERROR(IF(在职员工基本信息!D3461="","",在职员工基本信息!D3461),"")</f>
        <v/>
      </c>
      <c r="E3464" s="1" t="str">
        <f>IF(在职员工基本信息!E3461="","",在职员工基本信息!E3461)</f>
        <v/>
      </c>
      <c r="F3464" s="23" t="str">
        <f>IF(在职员工基本信息!G3461="","",在职员工基本信息!G3461)</f>
        <v/>
      </c>
      <c r="G3464" s="1" t="str">
        <f>IF(在职员工基本信息!B3461="","",在职员工基本信息!B3461)</f>
        <v/>
      </c>
      <c r="H3464" s="1" t="str">
        <f>IF(在职员工基本信息!C3461="","",在职员工基本信息!C3461)</f>
        <v/>
      </c>
      <c r="J3464" s="23" t="str">
        <f t="shared" ref="J3464:J3527" si="270">IFERROR(VLOOKUP($L$4&amp;(ROW()-7),$A:$H,4,0),"")</f>
        <v/>
      </c>
      <c r="K3464" s="23" t="str">
        <f t="shared" ref="K3464:K3527" si="271">IFERROR(VLOOKUP($L$4&amp;(ROW()-7),$A:$H,5,0),"")</f>
        <v/>
      </c>
      <c r="L3464" s="23" t="str">
        <f t="shared" ref="L3464:L3527" si="272">IFERROR(VLOOKUP($L$4&amp;(ROW()-7),$A:$H,6,0),"")</f>
        <v/>
      </c>
      <c r="M3464" s="23" t="str">
        <f t="shared" ref="M3464:M3527" si="273">IFERROR(VLOOKUP($L$4&amp;(ROW()-7),$A:$H,7,0),"")</f>
        <v/>
      </c>
      <c r="N3464" s="23" t="str">
        <f t="shared" ref="N3464:N3527" si="274">IFERROR(VLOOKUP($L$4&amp;(ROW()-7),$A:$H,8,0),"")</f>
        <v/>
      </c>
    </row>
    <row r="3465" spans="1:14">
      <c r="A3465" s="1" t="str">
        <f>B3465&amp;COUNTIF(B$8:B3465,B3465)</f>
        <v>3453</v>
      </c>
      <c r="B3465" s="1" t="str">
        <f>IF(MONTH(在职员工基本信息!G3462)=$L$4,MONTH(在职员工基本信息!G3462),"")</f>
        <v/>
      </c>
      <c r="D3465" s="1" t="str">
        <f>IFERROR(IF(在职员工基本信息!D3462="","",在职员工基本信息!D3462),"")</f>
        <v/>
      </c>
      <c r="E3465" s="1" t="str">
        <f>IF(在职员工基本信息!E3462="","",在职员工基本信息!E3462)</f>
        <v/>
      </c>
      <c r="F3465" s="23" t="str">
        <f>IF(在职员工基本信息!G3462="","",在职员工基本信息!G3462)</f>
        <v/>
      </c>
      <c r="G3465" s="1" t="str">
        <f>IF(在职员工基本信息!B3462="","",在职员工基本信息!B3462)</f>
        <v/>
      </c>
      <c r="H3465" s="1" t="str">
        <f>IF(在职员工基本信息!C3462="","",在职员工基本信息!C3462)</f>
        <v/>
      </c>
      <c r="J3465" s="23" t="str">
        <f t="shared" si="270"/>
        <v/>
      </c>
      <c r="K3465" s="23" t="str">
        <f t="shared" si="271"/>
        <v/>
      </c>
      <c r="L3465" s="23" t="str">
        <f t="shared" si="272"/>
        <v/>
      </c>
      <c r="M3465" s="23" t="str">
        <f t="shared" si="273"/>
        <v/>
      </c>
      <c r="N3465" s="23" t="str">
        <f t="shared" si="274"/>
        <v/>
      </c>
    </row>
    <row r="3466" spans="1:14">
      <c r="A3466" s="1" t="str">
        <f>B3466&amp;COUNTIF(B$8:B3466,B3466)</f>
        <v>3454</v>
      </c>
      <c r="B3466" s="1" t="str">
        <f>IF(MONTH(在职员工基本信息!G3463)=$L$4,MONTH(在职员工基本信息!G3463),"")</f>
        <v/>
      </c>
      <c r="D3466" s="1" t="str">
        <f>IFERROR(IF(在职员工基本信息!D3463="","",在职员工基本信息!D3463),"")</f>
        <v/>
      </c>
      <c r="E3466" s="1" t="str">
        <f>IF(在职员工基本信息!E3463="","",在职员工基本信息!E3463)</f>
        <v/>
      </c>
      <c r="F3466" s="23" t="str">
        <f>IF(在职员工基本信息!G3463="","",在职员工基本信息!G3463)</f>
        <v/>
      </c>
      <c r="G3466" s="1" t="str">
        <f>IF(在职员工基本信息!B3463="","",在职员工基本信息!B3463)</f>
        <v/>
      </c>
      <c r="H3466" s="1" t="str">
        <f>IF(在职员工基本信息!C3463="","",在职员工基本信息!C3463)</f>
        <v/>
      </c>
      <c r="J3466" s="23" t="str">
        <f t="shared" si="270"/>
        <v/>
      </c>
      <c r="K3466" s="23" t="str">
        <f t="shared" si="271"/>
        <v/>
      </c>
      <c r="L3466" s="23" t="str">
        <f t="shared" si="272"/>
        <v/>
      </c>
      <c r="M3466" s="23" t="str">
        <f t="shared" si="273"/>
        <v/>
      </c>
      <c r="N3466" s="23" t="str">
        <f t="shared" si="274"/>
        <v/>
      </c>
    </row>
    <row r="3467" spans="1:14">
      <c r="A3467" s="1" t="str">
        <f>B3467&amp;COUNTIF(B$8:B3467,B3467)</f>
        <v>3455</v>
      </c>
      <c r="B3467" s="1" t="str">
        <f>IF(MONTH(在职员工基本信息!G3464)=$L$4,MONTH(在职员工基本信息!G3464),"")</f>
        <v/>
      </c>
      <c r="D3467" s="1" t="str">
        <f>IFERROR(IF(在职员工基本信息!D3464="","",在职员工基本信息!D3464),"")</f>
        <v/>
      </c>
      <c r="E3467" s="1" t="str">
        <f>IF(在职员工基本信息!E3464="","",在职员工基本信息!E3464)</f>
        <v/>
      </c>
      <c r="F3467" s="23" t="str">
        <f>IF(在职员工基本信息!G3464="","",在职员工基本信息!G3464)</f>
        <v/>
      </c>
      <c r="G3467" s="1" t="str">
        <f>IF(在职员工基本信息!B3464="","",在职员工基本信息!B3464)</f>
        <v/>
      </c>
      <c r="H3467" s="1" t="str">
        <f>IF(在职员工基本信息!C3464="","",在职员工基本信息!C3464)</f>
        <v/>
      </c>
      <c r="J3467" s="23" t="str">
        <f t="shared" si="270"/>
        <v/>
      </c>
      <c r="K3467" s="23" t="str">
        <f t="shared" si="271"/>
        <v/>
      </c>
      <c r="L3467" s="23" t="str">
        <f t="shared" si="272"/>
        <v/>
      </c>
      <c r="M3467" s="23" t="str">
        <f t="shared" si="273"/>
        <v/>
      </c>
      <c r="N3467" s="23" t="str">
        <f t="shared" si="274"/>
        <v/>
      </c>
    </row>
    <row r="3468" spans="1:14">
      <c r="A3468" s="1" t="str">
        <f>B3468&amp;COUNTIF(B$8:B3468,B3468)</f>
        <v>3456</v>
      </c>
      <c r="B3468" s="1" t="str">
        <f>IF(MONTH(在职员工基本信息!G3465)=$L$4,MONTH(在职员工基本信息!G3465),"")</f>
        <v/>
      </c>
      <c r="D3468" s="1" t="str">
        <f>IFERROR(IF(在职员工基本信息!D3465="","",在职员工基本信息!D3465),"")</f>
        <v/>
      </c>
      <c r="E3468" s="1" t="str">
        <f>IF(在职员工基本信息!E3465="","",在职员工基本信息!E3465)</f>
        <v/>
      </c>
      <c r="F3468" s="23" t="str">
        <f>IF(在职员工基本信息!G3465="","",在职员工基本信息!G3465)</f>
        <v/>
      </c>
      <c r="G3468" s="1" t="str">
        <f>IF(在职员工基本信息!B3465="","",在职员工基本信息!B3465)</f>
        <v/>
      </c>
      <c r="H3468" s="1" t="str">
        <f>IF(在职员工基本信息!C3465="","",在职员工基本信息!C3465)</f>
        <v/>
      </c>
      <c r="J3468" s="23" t="str">
        <f t="shared" si="270"/>
        <v/>
      </c>
      <c r="K3468" s="23" t="str">
        <f t="shared" si="271"/>
        <v/>
      </c>
      <c r="L3468" s="23" t="str">
        <f t="shared" si="272"/>
        <v/>
      </c>
      <c r="M3468" s="23" t="str">
        <f t="shared" si="273"/>
        <v/>
      </c>
      <c r="N3468" s="23" t="str">
        <f t="shared" si="274"/>
        <v/>
      </c>
    </row>
    <row r="3469" spans="1:14">
      <c r="A3469" s="1" t="str">
        <f>B3469&amp;COUNTIF(B$8:B3469,B3469)</f>
        <v>3457</v>
      </c>
      <c r="B3469" s="1" t="str">
        <f>IF(MONTH(在职员工基本信息!G3466)=$L$4,MONTH(在职员工基本信息!G3466),"")</f>
        <v/>
      </c>
      <c r="D3469" s="1" t="str">
        <f>IFERROR(IF(在职员工基本信息!D3466="","",在职员工基本信息!D3466),"")</f>
        <v/>
      </c>
      <c r="E3469" s="1" t="str">
        <f>IF(在职员工基本信息!E3466="","",在职员工基本信息!E3466)</f>
        <v/>
      </c>
      <c r="F3469" s="23" t="str">
        <f>IF(在职员工基本信息!G3466="","",在职员工基本信息!G3466)</f>
        <v/>
      </c>
      <c r="G3469" s="1" t="str">
        <f>IF(在职员工基本信息!B3466="","",在职员工基本信息!B3466)</f>
        <v/>
      </c>
      <c r="H3469" s="1" t="str">
        <f>IF(在职员工基本信息!C3466="","",在职员工基本信息!C3466)</f>
        <v/>
      </c>
      <c r="J3469" s="23" t="str">
        <f t="shared" si="270"/>
        <v/>
      </c>
      <c r="K3469" s="23" t="str">
        <f t="shared" si="271"/>
        <v/>
      </c>
      <c r="L3469" s="23" t="str">
        <f t="shared" si="272"/>
        <v/>
      </c>
      <c r="M3469" s="23" t="str">
        <f t="shared" si="273"/>
        <v/>
      </c>
      <c r="N3469" s="23" t="str">
        <f t="shared" si="274"/>
        <v/>
      </c>
    </row>
    <row r="3470" spans="1:14">
      <c r="A3470" s="1" t="str">
        <f>B3470&amp;COUNTIF(B$8:B3470,B3470)</f>
        <v>3458</v>
      </c>
      <c r="B3470" s="1" t="str">
        <f>IF(MONTH(在职员工基本信息!G3467)=$L$4,MONTH(在职员工基本信息!G3467),"")</f>
        <v/>
      </c>
      <c r="D3470" s="1" t="str">
        <f>IFERROR(IF(在职员工基本信息!D3467="","",在职员工基本信息!D3467),"")</f>
        <v/>
      </c>
      <c r="E3470" s="1" t="str">
        <f>IF(在职员工基本信息!E3467="","",在职员工基本信息!E3467)</f>
        <v/>
      </c>
      <c r="F3470" s="23" t="str">
        <f>IF(在职员工基本信息!G3467="","",在职员工基本信息!G3467)</f>
        <v/>
      </c>
      <c r="G3470" s="1" t="str">
        <f>IF(在职员工基本信息!B3467="","",在职员工基本信息!B3467)</f>
        <v/>
      </c>
      <c r="H3470" s="1" t="str">
        <f>IF(在职员工基本信息!C3467="","",在职员工基本信息!C3467)</f>
        <v/>
      </c>
      <c r="J3470" s="23" t="str">
        <f t="shared" si="270"/>
        <v/>
      </c>
      <c r="K3470" s="23" t="str">
        <f t="shared" si="271"/>
        <v/>
      </c>
      <c r="L3470" s="23" t="str">
        <f t="shared" si="272"/>
        <v/>
      </c>
      <c r="M3470" s="23" t="str">
        <f t="shared" si="273"/>
        <v/>
      </c>
      <c r="N3470" s="23" t="str">
        <f t="shared" si="274"/>
        <v/>
      </c>
    </row>
    <row r="3471" spans="1:14">
      <c r="A3471" s="1" t="str">
        <f>B3471&amp;COUNTIF(B$8:B3471,B3471)</f>
        <v>3459</v>
      </c>
      <c r="B3471" s="1" t="str">
        <f>IF(MONTH(在职员工基本信息!G3468)=$L$4,MONTH(在职员工基本信息!G3468),"")</f>
        <v/>
      </c>
      <c r="D3471" s="1" t="str">
        <f>IFERROR(IF(在职员工基本信息!D3468="","",在职员工基本信息!D3468),"")</f>
        <v/>
      </c>
      <c r="E3471" s="1" t="str">
        <f>IF(在职员工基本信息!E3468="","",在职员工基本信息!E3468)</f>
        <v/>
      </c>
      <c r="F3471" s="23" t="str">
        <f>IF(在职员工基本信息!G3468="","",在职员工基本信息!G3468)</f>
        <v/>
      </c>
      <c r="G3471" s="1" t="str">
        <f>IF(在职员工基本信息!B3468="","",在职员工基本信息!B3468)</f>
        <v/>
      </c>
      <c r="H3471" s="1" t="str">
        <f>IF(在职员工基本信息!C3468="","",在职员工基本信息!C3468)</f>
        <v/>
      </c>
      <c r="J3471" s="23" t="str">
        <f t="shared" si="270"/>
        <v/>
      </c>
      <c r="K3471" s="23" t="str">
        <f t="shared" si="271"/>
        <v/>
      </c>
      <c r="L3471" s="23" t="str">
        <f t="shared" si="272"/>
        <v/>
      </c>
      <c r="M3471" s="23" t="str">
        <f t="shared" si="273"/>
        <v/>
      </c>
      <c r="N3471" s="23" t="str">
        <f t="shared" si="274"/>
        <v/>
      </c>
    </row>
    <row r="3472" spans="1:14">
      <c r="A3472" s="1" t="str">
        <f>B3472&amp;COUNTIF(B$8:B3472,B3472)</f>
        <v>3460</v>
      </c>
      <c r="B3472" s="1" t="str">
        <f>IF(MONTH(在职员工基本信息!G3469)=$L$4,MONTH(在职员工基本信息!G3469),"")</f>
        <v/>
      </c>
      <c r="D3472" s="1" t="str">
        <f>IFERROR(IF(在职员工基本信息!D3469="","",在职员工基本信息!D3469),"")</f>
        <v/>
      </c>
      <c r="E3472" s="1" t="str">
        <f>IF(在职员工基本信息!E3469="","",在职员工基本信息!E3469)</f>
        <v/>
      </c>
      <c r="F3472" s="23" t="str">
        <f>IF(在职员工基本信息!G3469="","",在职员工基本信息!G3469)</f>
        <v/>
      </c>
      <c r="G3472" s="1" t="str">
        <f>IF(在职员工基本信息!B3469="","",在职员工基本信息!B3469)</f>
        <v/>
      </c>
      <c r="H3472" s="1" t="str">
        <f>IF(在职员工基本信息!C3469="","",在职员工基本信息!C3469)</f>
        <v/>
      </c>
      <c r="J3472" s="23" t="str">
        <f t="shared" si="270"/>
        <v/>
      </c>
      <c r="K3472" s="23" t="str">
        <f t="shared" si="271"/>
        <v/>
      </c>
      <c r="L3472" s="23" t="str">
        <f t="shared" si="272"/>
        <v/>
      </c>
      <c r="M3472" s="23" t="str">
        <f t="shared" si="273"/>
        <v/>
      </c>
      <c r="N3472" s="23" t="str">
        <f t="shared" si="274"/>
        <v/>
      </c>
    </row>
    <row r="3473" spans="1:14">
      <c r="A3473" s="1" t="str">
        <f>B3473&amp;COUNTIF(B$8:B3473,B3473)</f>
        <v>3461</v>
      </c>
      <c r="B3473" s="1" t="str">
        <f>IF(MONTH(在职员工基本信息!G3470)=$L$4,MONTH(在职员工基本信息!G3470),"")</f>
        <v/>
      </c>
      <c r="D3473" s="1" t="str">
        <f>IFERROR(IF(在职员工基本信息!D3470="","",在职员工基本信息!D3470),"")</f>
        <v/>
      </c>
      <c r="E3473" s="1" t="str">
        <f>IF(在职员工基本信息!E3470="","",在职员工基本信息!E3470)</f>
        <v/>
      </c>
      <c r="F3473" s="23" t="str">
        <f>IF(在职员工基本信息!G3470="","",在职员工基本信息!G3470)</f>
        <v/>
      </c>
      <c r="G3473" s="1" t="str">
        <f>IF(在职员工基本信息!B3470="","",在职员工基本信息!B3470)</f>
        <v/>
      </c>
      <c r="H3473" s="1" t="str">
        <f>IF(在职员工基本信息!C3470="","",在职员工基本信息!C3470)</f>
        <v/>
      </c>
      <c r="J3473" s="23" t="str">
        <f t="shared" si="270"/>
        <v/>
      </c>
      <c r="K3473" s="23" t="str">
        <f t="shared" si="271"/>
        <v/>
      </c>
      <c r="L3473" s="23" t="str">
        <f t="shared" si="272"/>
        <v/>
      </c>
      <c r="M3473" s="23" t="str">
        <f t="shared" si="273"/>
        <v/>
      </c>
      <c r="N3473" s="23" t="str">
        <f t="shared" si="274"/>
        <v/>
      </c>
    </row>
    <row r="3474" spans="1:14">
      <c r="A3474" s="1" t="str">
        <f>B3474&amp;COUNTIF(B$8:B3474,B3474)</f>
        <v>3462</v>
      </c>
      <c r="B3474" s="1" t="str">
        <f>IF(MONTH(在职员工基本信息!G3471)=$L$4,MONTH(在职员工基本信息!G3471),"")</f>
        <v/>
      </c>
      <c r="D3474" s="1" t="str">
        <f>IFERROR(IF(在职员工基本信息!D3471="","",在职员工基本信息!D3471),"")</f>
        <v/>
      </c>
      <c r="E3474" s="1" t="str">
        <f>IF(在职员工基本信息!E3471="","",在职员工基本信息!E3471)</f>
        <v/>
      </c>
      <c r="F3474" s="23" t="str">
        <f>IF(在职员工基本信息!G3471="","",在职员工基本信息!G3471)</f>
        <v/>
      </c>
      <c r="G3474" s="1" t="str">
        <f>IF(在职员工基本信息!B3471="","",在职员工基本信息!B3471)</f>
        <v/>
      </c>
      <c r="H3474" s="1" t="str">
        <f>IF(在职员工基本信息!C3471="","",在职员工基本信息!C3471)</f>
        <v/>
      </c>
      <c r="J3474" s="23" t="str">
        <f t="shared" si="270"/>
        <v/>
      </c>
      <c r="K3474" s="23" t="str">
        <f t="shared" si="271"/>
        <v/>
      </c>
      <c r="L3474" s="23" t="str">
        <f t="shared" si="272"/>
        <v/>
      </c>
      <c r="M3474" s="23" t="str">
        <f t="shared" si="273"/>
        <v/>
      </c>
      <c r="N3474" s="23" t="str">
        <f t="shared" si="274"/>
        <v/>
      </c>
    </row>
    <row r="3475" spans="1:14">
      <c r="A3475" s="1" t="str">
        <f>B3475&amp;COUNTIF(B$8:B3475,B3475)</f>
        <v>3463</v>
      </c>
      <c r="B3475" s="1" t="str">
        <f>IF(MONTH(在职员工基本信息!G3472)=$L$4,MONTH(在职员工基本信息!G3472),"")</f>
        <v/>
      </c>
      <c r="D3475" s="1" t="str">
        <f>IFERROR(IF(在职员工基本信息!D3472="","",在职员工基本信息!D3472),"")</f>
        <v/>
      </c>
      <c r="E3475" s="1" t="str">
        <f>IF(在职员工基本信息!E3472="","",在职员工基本信息!E3472)</f>
        <v/>
      </c>
      <c r="F3475" s="23" t="str">
        <f>IF(在职员工基本信息!G3472="","",在职员工基本信息!G3472)</f>
        <v/>
      </c>
      <c r="G3475" s="1" t="str">
        <f>IF(在职员工基本信息!B3472="","",在职员工基本信息!B3472)</f>
        <v/>
      </c>
      <c r="H3475" s="1" t="str">
        <f>IF(在职员工基本信息!C3472="","",在职员工基本信息!C3472)</f>
        <v/>
      </c>
      <c r="J3475" s="23" t="str">
        <f t="shared" si="270"/>
        <v/>
      </c>
      <c r="K3475" s="23" t="str">
        <f t="shared" si="271"/>
        <v/>
      </c>
      <c r="L3475" s="23" t="str">
        <f t="shared" si="272"/>
        <v/>
      </c>
      <c r="M3475" s="23" t="str">
        <f t="shared" si="273"/>
        <v/>
      </c>
      <c r="N3475" s="23" t="str">
        <f t="shared" si="274"/>
        <v/>
      </c>
    </row>
    <row r="3476" spans="1:14">
      <c r="A3476" s="1" t="str">
        <f>B3476&amp;COUNTIF(B$8:B3476,B3476)</f>
        <v>3464</v>
      </c>
      <c r="B3476" s="1" t="str">
        <f>IF(MONTH(在职员工基本信息!G3473)=$L$4,MONTH(在职员工基本信息!G3473),"")</f>
        <v/>
      </c>
      <c r="D3476" s="1" t="str">
        <f>IFERROR(IF(在职员工基本信息!D3473="","",在职员工基本信息!D3473),"")</f>
        <v/>
      </c>
      <c r="E3476" s="1" t="str">
        <f>IF(在职员工基本信息!E3473="","",在职员工基本信息!E3473)</f>
        <v/>
      </c>
      <c r="F3476" s="23" t="str">
        <f>IF(在职员工基本信息!G3473="","",在职员工基本信息!G3473)</f>
        <v/>
      </c>
      <c r="G3476" s="1" t="str">
        <f>IF(在职员工基本信息!B3473="","",在职员工基本信息!B3473)</f>
        <v/>
      </c>
      <c r="H3476" s="1" t="str">
        <f>IF(在职员工基本信息!C3473="","",在职员工基本信息!C3473)</f>
        <v/>
      </c>
      <c r="J3476" s="23" t="str">
        <f t="shared" si="270"/>
        <v/>
      </c>
      <c r="K3476" s="23" t="str">
        <f t="shared" si="271"/>
        <v/>
      </c>
      <c r="L3476" s="23" t="str">
        <f t="shared" si="272"/>
        <v/>
      </c>
      <c r="M3476" s="23" t="str">
        <f t="shared" si="273"/>
        <v/>
      </c>
      <c r="N3476" s="23" t="str">
        <f t="shared" si="274"/>
        <v/>
      </c>
    </row>
    <row r="3477" spans="1:14">
      <c r="A3477" s="1" t="str">
        <f>B3477&amp;COUNTIF(B$8:B3477,B3477)</f>
        <v>3465</v>
      </c>
      <c r="B3477" s="1" t="str">
        <f>IF(MONTH(在职员工基本信息!G3474)=$L$4,MONTH(在职员工基本信息!G3474),"")</f>
        <v/>
      </c>
      <c r="D3477" s="1" t="str">
        <f>IFERROR(IF(在职员工基本信息!D3474="","",在职员工基本信息!D3474),"")</f>
        <v/>
      </c>
      <c r="E3477" s="1" t="str">
        <f>IF(在职员工基本信息!E3474="","",在职员工基本信息!E3474)</f>
        <v/>
      </c>
      <c r="F3477" s="23" t="str">
        <f>IF(在职员工基本信息!G3474="","",在职员工基本信息!G3474)</f>
        <v/>
      </c>
      <c r="G3477" s="1" t="str">
        <f>IF(在职员工基本信息!B3474="","",在职员工基本信息!B3474)</f>
        <v/>
      </c>
      <c r="H3477" s="1" t="str">
        <f>IF(在职员工基本信息!C3474="","",在职员工基本信息!C3474)</f>
        <v/>
      </c>
      <c r="J3477" s="23" t="str">
        <f t="shared" si="270"/>
        <v/>
      </c>
      <c r="K3477" s="23" t="str">
        <f t="shared" si="271"/>
        <v/>
      </c>
      <c r="L3477" s="23" t="str">
        <f t="shared" si="272"/>
        <v/>
      </c>
      <c r="M3477" s="23" t="str">
        <f t="shared" si="273"/>
        <v/>
      </c>
      <c r="N3477" s="23" t="str">
        <f t="shared" si="274"/>
        <v/>
      </c>
    </row>
    <row r="3478" spans="1:14">
      <c r="A3478" s="1" t="str">
        <f>B3478&amp;COUNTIF(B$8:B3478,B3478)</f>
        <v>3466</v>
      </c>
      <c r="B3478" s="1" t="str">
        <f>IF(MONTH(在职员工基本信息!G3475)=$L$4,MONTH(在职员工基本信息!G3475),"")</f>
        <v/>
      </c>
      <c r="D3478" s="1" t="str">
        <f>IFERROR(IF(在职员工基本信息!D3475="","",在职员工基本信息!D3475),"")</f>
        <v/>
      </c>
      <c r="E3478" s="1" t="str">
        <f>IF(在职员工基本信息!E3475="","",在职员工基本信息!E3475)</f>
        <v/>
      </c>
      <c r="F3478" s="23" t="str">
        <f>IF(在职员工基本信息!G3475="","",在职员工基本信息!G3475)</f>
        <v/>
      </c>
      <c r="G3478" s="1" t="str">
        <f>IF(在职员工基本信息!B3475="","",在职员工基本信息!B3475)</f>
        <v/>
      </c>
      <c r="H3478" s="1" t="str">
        <f>IF(在职员工基本信息!C3475="","",在职员工基本信息!C3475)</f>
        <v/>
      </c>
      <c r="J3478" s="23" t="str">
        <f t="shared" si="270"/>
        <v/>
      </c>
      <c r="K3478" s="23" t="str">
        <f t="shared" si="271"/>
        <v/>
      </c>
      <c r="L3478" s="23" t="str">
        <f t="shared" si="272"/>
        <v/>
      </c>
      <c r="M3478" s="23" t="str">
        <f t="shared" si="273"/>
        <v/>
      </c>
      <c r="N3478" s="23" t="str">
        <f t="shared" si="274"/>
        <v/>
      </c>
    </row>
    <row r="3479" spans="1:14">
      <c r="A3479" s="1" t="str">
        <f>B3479&amp;COUNTIF(B$8:B3479,B3479)</f>
        <v>3467</v>
      </c>
      <c r="B3479" s="1" t="str">
        <f>IF(MONTH(在职员工基本信息!G3476)=$L$4,MONTH(在职员工基本信息!G3476),"")</f>
        <v/>
      </c>
      <c r="D3479" s="1" t="str">
        <f>IFERROR(IF(在职员工基本信息!D3476="","",在职员工基本信息!D3476),"")</f>
        <v/>
      </c>
      <c r="E3479" s="1" t="str">
        <f>IF(在职员工基本信息!E3476="","",在职员工基本信息!E3476)</f>
        <v/>
      </c>
      <c r="F3479" s="23" t="str">
        <f>IF(在职员工基本信息!G3476="","",在职员工基本信息!G3476)</f>
        <v/>
      </c>
      <c r="G3479" s="1" t="str">
        <f>IF(在职员工基本信息!B3476="","",在职员工基本信息!B3476)</f>
        <v/>
      </c>
      <c r="H3479" s="1" t="str">
        <f>IF(在职员工基本信息!C3476="","",在职员工基本信息!C3476)</f>
        <v/>
      </c>
      <c r="J3479" s="23" t="str">
        <f t="shared" si="270"/>
        <v/>
      </c>
      <c r="K3479" s="23" t="str">
        <f t="shared" si="271"/>
        <v/>
      </c>
      <c r="L3479" s="23" t="str">
        <f t="shared" si="272"/>
        <v/>
      </c>
      <c r="M3479" s="23" t="str">
        <f t="shared" si="273"/>
        <v/>
      </c>
      <c r="N3479" s="23" t="str">
        <f t="shared" si="274"/>
        <v/>
      </c>
    </row>
    <row r="3480" spans="1:14">
      <c r="A3480" s="1" t="str">
        <f>B3480&amp;COUNTIF(B$8:B3480,B3480)</f>
        <v>3468</v>
      </c>
      <c r="B3480" s="1" t="str">
        <f>IF(MONTH(在职员工基本信息!G3477)=$L$4,MONTH(在职员工基本信息!G3477),"")</f>
        <v/>
      </c>
      <c r="D3480" s="1" t="str">
        <f>IFERROR(IF(在职员工基本信息!D3477="","",在职员工基本信息!D3477),"")</f>
        <v/>
      </c>
      <c r="E3480" s="1" t="str">
        <f>IF(在职员工基本信息!E3477="","",在职员工基本信息!E3477)</f>
        <v/>
      </c>
      <c r="F3480" s="23" t="str">
        <f>IF(在职员工基本信息!G3477="","",在职员工基本信息!G3477)</f>
        <v/>
      </c>
      <c r="G3480" s="1" t="str">
        <f>IF(在职员工基本信息!B3477="","",在职员工基本信息!B3477)</f>
        <v/>
      </c>
      <c r="H3480" s="1" t="str">
        <f>IF(在职员工基本信息!C3477="","",在职员工基本信息!C3477)</f>
        <v/>
      </c>
      <c r="J3480" s="23" t="str">
        <f t="shared" si="270"/>
        <v/>
      </c>
      <c r="K3480" s="23" t="str">
        <f t="shared" si="271"/>
        <v/>
      </c>
      <c r="L3480" s="23" t="str">
        <f t="shared" si="272"/>
        <v/>
      </c>
      <c r="M3480" s="23" t="str">
        <f t="shared" si="273"/>
        <v/>
      </c>
      <c r="N3480" s="23" t="str">
        <f t="shared" si="274"/>
        <v/>
      </c>
    </row>
    <row r="3481" spans="1:14">
      <c r="A3481" s="1" t="str">
        <f>B3481&amp;COUNTIF(B$8:B3481,B3481)</f>
        <v>3469</v>
      </c>
      <c r="B3481" s="1" t="str">
        <f>IF(MONTH(在职员工基本信息!G3478)=$L$4,MONTH(在职员工基本信息!G3478),"")</f>
        <v/>
      </c>
      <c r="D3481" s="1" t="str">
        <f>IFERROR(IF(在职员工基本信息!D3478="","",在职员工基本信息!D3478),"")</f>
        <v/>
      </c>
      <c r="E3481" s="1" t="str">
        <f>IF(在职员工基本信息!E3478="","",在职员工基本信息!E3478)</f>
        <v/>
      </c>
      <c r="F3481" s="23" t="str">
        <f>IF(在职员工基本信息!G3478="","",在职员工基本信息!G3478)</f>
        <v/>
      </c>
      <c r="G3481" s="1" t="str">
        <f>IF(在职员工基本信息!B3478="","",在职员工基本信息!B3478)</f>
        <v/>
      </c>
      <c r="H3481" s="1" t="str">
        <f>IF(在职员工基本信息!C3478="","",在职员工基本信息!C3478)</f>
        <v/>
      </c>
      <c r="J3481" s="23" t="str">
        <f t="shared" si="270"/>
        <v/>
      </c>
      <c r="K3481" s="23" t="str">
        <f t="shared" si="271"/>
        <v/>
      </c>
      <c r="L3481" s="23" t="str">
        <f t="shared" si="272"/>
        <v/>
      </c>
      <c r="M3481" s="23" t="str">
        <f t="shared" si="273"/>
        <v/>
      </c>
      <c r="N3481" s="23" t="str">
        <f t="shared" si="274"/>
        <v/>
      </c>
    </row>
    <row r="3482" spans="1:14">
      <c r="A3482" s="1" t="str">
        <f>B3482&amp;COUNTIF(B$8:B3482,B3482)</f>
        <v>3470</v>
      </c>
      <c r="B3482" s="1" t="str">
        <f>IF(MONTH(在职员工基本信息!G3479)=$L$4,MONTH(在职员工基本信息!G3479),"")</f>
        <v/>
      </c>
      <c r="D3482" s="1" t="str">
        <f>IFERROR(IF(在职员工基本信息!D3479="","",在职员工基本信息!D3479),"")</f>
        <v/>
      </c>
      <c r="E3482" s="1" t="str">
        <f>IF(在职员工基本信息!E3479="","",在职员工基本信息!E3479)</f>
        <v/>
      </c>
      <c r="F3482" s="23" t="str">
        <f>IF(在职员工基本信息!G3479="","",在职员工基本信息!G3479)</f>
        <v/>
      </c>
      <c r="G3482" s="1" t="str">
        <f>IF(在职员工基本信息!B3479="","",在职员工基本信息!B3479)</f>
        <v/>
      </c>
      <c r="H3482" s="1" t="str">
        <f>IF(在职员工基本信息!C3479="","",在职员工基本信息!C3479)</f>
        <v/>
      </c>
      <c r="J3482" s="23" t="str">
        <f t="shared" si="270"/>
        <v/>
      </c>
      <c r="K3482" s="23" t="str">
        <f t="shared" si="271"/>
        <v/>
      </c>
      <c r="L3482" s="23" t="str">
        <f t="shared" si="272"/>
        <v/>
      </c>
      <c r="M3482" s="23" t="str">
        <f t="shared" si="273"/>
        <v/>
      </c>
      <c r="N3482" s="23" t="str">
        <f t="shared" si="274"/>
        <v/>
      </c>
    </row>
    <row r="3483" spans="1:14">
      <c r="A3483" s="1" t="str">
        <f>B3483&amp;COUNTIF(B$8:B3483,B3483)</f>
        <v>3471</v>
      </c>
      <c r="B3483" s="1" t="str">
        <f>IF(MONTH(在职员工基本信息!G3480)=$L$4,MONTH(在职员工基本信息!G3480),"")</f>
        <v/>
      </c>
      <c r="D3483" s="1" t="str">
        <f>IFERROR(IF(在职员工基本信息!D3480="","",在职员工基本信息!D3480),"")</f>
        <v/>
      </c>
      <c r="E3483" s="1" t="str">
        <f>IF(在职员工基本信息!E3480="","",在职员工基本信息!E3480)</f>
        <v/>
      </c>
      <c r="F3483" s="23" t="str">
        <f>IF(在职员工基本信息!G3480="","",在职员工基本信息!G3480)</f>
        <v/>
      </c>
      <c r="G3483" s="1" t="str">
        <f>IF(在职员工基本信息!B3480="","",在职员工基本信息!B3480)</f>
        <v/>
      </c>
      <c r="H3483" s="1" t="str">
        <f>IF(在职员工基本信息!C3480="","",在职员工基本信息!C3480)</f>
        <v/>
      </c>
      <c r="J3483" s="23" t="str">
        <f t="shared" si="270"/>
        <v/>
      </c>
      <c r="K3483" s="23" t="str">
        <f t="shared" si="271"/>
        <v/>
      </c>
      <c r="L3483" s="23" t="str">
        <f t="shared" si="272"/>
        <v/>
      </c>
      <c r="M3483" s="23" t="str">
        <f t="shared" si="273"/>
        <v/>
      </c>
      <c r="N3483" s="23" t="str">
        <f t="shared" si="274"/>
        <v/>
      </c>
    </row>
    <row r="3484" spans="1:14">
      <c r="A3484" s="1" t="str">
        <f>B3484&amp;COUNTIF(B$8:B3484,B3484)</f>
        <v>3472</v>
      </c>
      <c r="B3484" s="1" t="str">
        <f>IF(MONTH(在职员工基本信息!G3481)=$L$4,MONTH(在职员工基本信息!G3481),"")</f>
        <v/>
      </c>
      <c r="D3484" s="1" t="str">
        <f>IFERROR(IF(在职员工基本信息!D3481="","",在职员工基本信息!D3481),"")</f>
        <v/>
      </c>
      <c r="E3484" s="1" t="str">
        <f>IF(在职员工基本信息!E3481="","",在职员工基本信息!E3481)</f>
        <v/>
      </c>
      <c r="F3484" s="23" t="str">
        <f>IF(在职员工基本信息!G3481="","",在职员工基本信息!G3481)</f>
        <v/>
      </c>
      <c r="G3484" s="1" t="str">
        <f>IF(在职员工基本信息!B3481="","",在职员工基本信息!B3481)</f>
        <v/>
      </c>
      <c r="H3484" s="1" t="str">
        <f>IF(在职员工基本信息!C3481="","",在职员工基本信息!C3481)</f>
        <v/>
      </c>
      <c r="J3484" s="23" t="str">
        <f t="shared" si="270"/>
        <v/>
      </c>
      <c r="K3484" s="23" t="str">
        <f t="shared" si="271"/>
        <v/>
      </c>
      <c r="L3484" s="23" t="str">
        <f t="shared" si="272"/>
        <v/>
      </c>
      <c r="M3484" s="23" t="str">
        <f t="shared" si="273"/>
        <v/>
      </c>
      <c r="N3484" s="23" t="str">
        <f t="shared" si="274"/>
        <v/>
      </c>
    </row>
    <row r="3485" spans="1:14">
      <c r="A3485" s="1" t="str">
        <f>B3485&amp;COUNTIF(B$8:B3485,B3485)</f>
        <v>3473</v>
      </c>
      <c r="B3485" s="1" t="str">
        <f>IF(MONTH(在职员工基本信息!G3482)=$L$4,MONTH(在职员工基本信息!G3482),"")</f>
        <v/>
      </c>
      <c r="D3485" s="1" t="str">
        <f>IFERROR(IF(在职员工基本信息!D3482="","",在职员工基本信息!D3482),"")</f>
        <v/>
      </c>
      <c r="E3485" s="1" t="str">
        <f>IF(在职员工基本信息!E3482="","",在职员工基本信息!E3482)</f>
        <v/>
      </c>
      <c r="F3485" s="23" t="str">
        <f>IF(在职员工基本信息!G3482="","",在职员工基本信息!G3482)</f>
        <v/>
      </c>
      <c r="G3485" s="1" t="str">
        <f>IF(在职员工基本信息!B3482="","",在职员工基本信息!B3482)</f>
        <v/>
      </c>
      <c r="H3485" s="1" t="str">
        <f>IF(在职员工基本信息!C3482="","",在职员工基本信息!C3482)</f>
        <v/>
      </c>
      <c r="J3485" s="23" t="str">
        <f t="shared" si="270"/>
        <v/>
      </c>
      <c r="K3485" s="23" t="str">
        <f t="shared" si="271"/>
        <v/>
      </c>
      <c r="L3485" s="23" t="str">
        <f t="shared" si="272"/>
        <v/>
      </c>
      <c r="M3485" s="23" t="str">
        <f t="shared" si="273"/>
        <v/>
      </c>
      <c r="N3485" s="23" t="str">
        <f t="shared" si="274"/>
        <v/>
      </c>
    </row>
    <row r="3486" spans="1:14">
      <c r="A3486" s="1" t="str">
        <f>B3486&amp;COUNTIF(B$8:B3486,B3486)</f>
        <v>3474</v>
      </c>
      <c r="B3486" s="1" t="str">
        <f>IF(MONTH(在职员工基本信息!G3483)=$L$4,MONTH(在职员工基本信息!G3483),"")</f>
        <v/>
      </c>
      <c r="D3486" s="1" t="str">
        <f>IFERROR(IF(在职员工基本信息!D3483="","",在职员工基本信息!D3483),"")</f>
        <v/>
      </c>
      <c r="E3486" s="1" t="str">
        <f>IF(在职员工基本信息!E3483="","",在职员工基本信息!E3483)</f>
        <v/>
      </c>
      <c r="F3486" s="23" t="str">
        <f>IF(在职员工基本信息!G3483="","",在职员工基本信息!G3483)</f>
        <v/>
      </c>
      <c r="G3486" s="1" t="str">
        <f>IF(在职员工基本信息!B3483="","",在职员工基本信息!B3483)</f>
        <v/>
      </c>
      <c r="H3486" s="1" t="str">
        <f>IF(在职员工基本信息!C3483="","",在职员工基本信息!C3483)</f>
        <v/>
      </c>
      <c r="J3486" s="23" t="str">
        <f t="shared" si="270"/>
        <v/>
      </c>
      <c r="K3486" s="23" t="str">
        <f t="shared" si="271"/>
        <v/>
      </c>
      <c r="L3486" s="23" t="str">
        <f t="shared" si="272"/>
        <v/>
      </c>
      <c r="M3486" s="23" t="str">
        <f t="shared" si="273"/>
        <v/>
      </c>
      <c r="N3486" s="23" t="str">
        <f t="shared" si="274"/>
        <v/>
      </c>
    </row>
    <row r="3487" spans="1:14">
      <c r="A3487" s="1" t="str">
        <f>B3487&amp;COUNTIF(B$8:B3487,B3487)</f>
        <v>3475</v>
      </c>
      <c r="B3487" s="1" t="str">
        <f>IF(MONTH(在职员工基本信息!G3484)=$L$4,MONTH(在职员工基本信息!G3484),"")</f>
        <v/>
      </c>
      <c r="D3487" s="1" t="str">
        <f>IFERROR(IF(在职员工基本信息!D3484="","",在职员工基本信息!D3484),"")</f>
        <v/>
      </c>
      <c r="E3487" s="1" t="str">
        <f>IF(在职员工基本信息!E3484="","",在职员工基本信息!E3484)</f>
        <v/>
      </c>
      <c r="F3487" s="23" t="str">
        <f>IF(在职员工基本信息!G3484="","",在职员工基本信息!G3484)</f>
        <v/>
      </c>
      <c r="G3487" s="1" t="str">
        <f>IF(在职员工基本信息!B3484="","",在职员工基本信息!B3484)</f>
        <v/>
      </c>
      <c r="H3487" s="1" t="str">
        <f>IF(在职员工基本信息!C3484="","",在职员工基本信息!C3484)</f>
        <v/>
      </c>
      <c r="J3487" s="23" t="str">
        <f t="shared" si="270"/>
        <v/>
      </c>
      <c r="K3487" s="23" t="str">
        <f t="shared" si="271"/>
        <v/>
      </c>
      <c r="L3487" s="23" t="str">
        <f t="shared" si="272"/>
        <v/>
      </c>
      <c r="M3487" s="23" t="str">
        <f t="shared" si="273"/>
        <v/>
      </c>
      <c r="N3487" s="23" t="str">
        <f t="shared" si="274"/>
        <v/>
      </c>
    </row>
    <row r="3488" spans="1:14">
      <c r="A3488" s="1" t="str">
        <f>B3488&amp;COUNTIF(B$8:B3488,B3488)</f>
        <v>3476</v>
      </c>
      <c r="B3488" s="1" t="str">
        <f>IF(MONTH(在职员工基本信息!G3485)=$L$4,MONTH(在职员工基本信息!G3485),"")</f>
        <v/>
      </c>
      <c r="D3488" s="1" t="str">
        <f>IFERROR(IF(在职员工基本信息!D3485="","",在职员工基本信息!D3485),"")</f>
        <v/>
      </c>
      <c r="E3488" s="1" t="str">
        <f>IF(在职员工基本信息!E3485="","",在职员工基本信息!E3485)</f>
        <v/>
      </c>
      <c r="F3488" s="23" t="str">
        <f>IF(在职员工基本信息!G3485="","",在职员工基本信息!G3485)</f>
        <v/>
      </c>
      <c r="G3488" s="1" t="str">
        <f>IF(在职员工基本信息!B3485="","",在职员工基本信息!B3485)</f>
        <v/>
      </c>
      <c r="H3488" s="1" t="str">
        <f>IF(在职员工基本信息!C3485="","",在职员工基本信息!C3485)</f>
        <v/>
      </c>
      <c r="J3488" s="23" t="str">
        <f t="shared" si="270"/>
        <v/>
      </c>
      <c r="K3488" s="23" t="str">
        <f t="shared" si="271"/>
        <v/>
      </c>
      <c r="L3488" s="23" t="str">
        <f t="shared" si="272"/>
        <v/>
      </c>
      <c r="M3488" s="23" t="str">
        <f t="shared" si="273"/>
        <v/>
      </c>
      <c r="N3488" s="23" t="str">
        <f t="shared" si="274"/>
        <v/>
      </c>
    </row>
    <row r="3489" spans="1:14">
      <c r="A3489" s="1" t="str">
        <f>B3489&amp;COUNTIF(B$8:B3489,B3489)</f>
        <v>3477</v>
      </c>
      <c r="B3489" s="1" t="str">
        <f>IF(MONTH(在职员工基本信息!G3486)=$L$4,MONTH(在职员工基本信息!G3486),"")</f>
        <v/>
      </c>
      <c r="D3489" s="1" t="str">
        <f>IFERROR(IF(在职员工基本信息!D3486="","",在职员工基本信息!D3486),"")</f>
        <v/>
      </c>
      <c r="E3489" s="1" t="str">
        <f>IF(在职员工基本信息!E3486="","",在职员工基本信息!E3486)</f>
        <v/>
      </c>
      <c r="F3489" s="23" t="str">
        <f>IF(在职员工基本信息!G3486="","",在职员工基本信息!G3486)</f>
        <v/>
      </c>
      <c r="G3489" s="1" t="str">
        <f>IF(在职员工基本信息!B3486="","",在职员工基本信息!B3486)</f>
        <v/>
      </c>
      <c r="H3489" s="1" t="str">
        <f>IF(在职员工基本信息!C3486="","",在职员工基本信息!C3486)</f>
        <v/>
      </c>
      <c r="J3489" s="23" t="str">
        <f t="shared" si="270"/>
        <v/>
      </c>
      <c r="K3489" s="23" t="str">
        <f t="shared" si="271"/>
        <v/>
      </c>
      <c r="L3489" s="23" t="str">
        <f t="shared" si="272"/>
        <v/>
      </c>
      <c r="M3489" s="23" t="str">
        <f t="shared" si="273"/>
        <v/>
      </c>
      <c r="N3489" s="23" t="str">
        <f t="shared" si="274"/>
        <v/>
      </c>
    </row>
    <row r="3490" spans="1:14">
      <c r="A3490" s="1" t="str">
        <f>B3490&amp;COUNTIF(B$8:B3490,B3490)</f>
        <v>3478</v>
      </c>
      <c r="B3490" s="1" t="str">
        <f>IF(MONTH(在职员工基本信息!G3487)=$L$4,MONTH(在职员工基本信息!G3487),"")</f>
        <v/>
      </c>
      <c r="D3490" s="1" t="str">
        <f>IFERROR(IF(在职员工基本信息!D3487="","",在职员工基本信息!D3487),"")</f>
        <v/>
      </c>
      <c r="E3490" s="1" t="str">
        <f>IF(在职员工基本信息!E3487="","",在职员工基本信息!E3487)</f>
        <v/>
      </c>
      <c r="F3490" s="23" t="str">
        <f>IF(在职员工基本信息!G3487="","",在职员工基本信息!G3487)</f>
        <v/>
      </c>
      <c r="G3490" s="1" t="str">
        <f>IF(在职员工基本信息!B3487="","",在职员工基本信息!B3487)</f>
        <v/>
      </c>
      <c r="H3490" s="1" t="str">
        <f>IF(在职员工基本信息!C3487="","",在职员工基本信息!C3487)</f>
        <v/>
      </c>
      <c r="J3490" s="23" t="str">
        <f t="shared" si="270"/>
        <v/>
      </c>
      <c r="K3490" s="23" t="str">
        <f t="shared" si="271"/>
        <v/>
      </c>
      <c r="L3490" s="23" t="str">
        <f t="shared" si="272"/>
        <v/>
      </c>
      <c r="M3490" s="23" t="str">
        <f t="shared" si="273"/>
        <v/>
      </c>
      <c r="N3490" s="23" t="str">
        <f t="shared" si="274"/>
        <v/>
      </c>
    </row>
    <row r="3491" spans="1:14">
      <c r="A3491" s="1" t="str">
        <f>B3491&amp;COUNTIF(B$8:B3491,B3491)</f>
        <v>3479</v>
      </c>
      <c r="B3491" s="1" t="str">
        <f>IF(MONTH(在职员工基本信息!G3488)=$L$4,MONTH(在职员工基本信息!G3488),"")</f>
        <v/>
      </c>
      <c r="D3491" s="1" t="str">
        <f>IFERROR(IF(在职员工基本信息!D3488="","",在职员工基本信息!D3488),"")</f>
        <v/>
      </c>
      <c r="E3491" s="1" t="str">
        <f>IF(在职员工基本信息!E3488="","",在职员工基本信息!E3488)</f>
        <v/>
      </c>
      <c r="F3491" s="23" t="str">
        <f>IF(在职员工基本信息!G3488="","",在职员工基本信息!G3488)</f>
        <v/>
      </c>
      <c r="G3491" s="1" t="str">
        <f>IF(在职员工基本信息!B3488="","",在职员工基本信息!B3488)</f>
        <v/>
      </c>
      <c r="H3491" s="1" t="str">
        <f>IF(在职员工基本信息!C3488="","",在职员工基本信息!C3488)</f>
        <v/>
      </c>
      <c r="J3491" s="23" t="str">
        <f t="shared" si="270"/>
        <v/>
      </c>
      <c r="K3491" s="23" t="str">
        <f t="shared" si="271"/>
        <v/>
      </c>
      <c r="L3491" s="23" t="str">
        <f t="shared" si="272"/>
        <v/>
      </c>
      <c r="M3491" s="23" t="str">
        <f t="shared" si="273"/>
        <v/>
      </c>
      <c r="N3491" s="23" t="str">
        <f t="shared" si="274"/>
        <v/>
      </c>
    </row>
    <row r="3492" spans="1:14">
      <c r="A3492" s="1" t="str">
        <f>B3492&amp;COUNTIF(B$8:B3492,B3492)</f>
        <v>3480</v>
      </c>
      <c r="B3492" s="1" t="str">
        <f>IF(MONTH(在职员工基本信息!G3489)=$L$4,MONTH(在职员工基本信息!G3489),"")</f>
        <v/>
      </c>
      <c r="D3492" s="1" t="str">
        <f>IFERROR(IF(在职员工基本信息!D3489="","",在职员工基本信息!D3489),"")</f>
        <v/>
      </c>
      <c r="E3492" s="1" t="str">
        <f>IF(在职员工基本信息!E3489="","",在职员工基本信息!E3489)</f>
        <v/>
      </c>
      <c r="F3492" s="23" t="str">
        <f>IF(在职员工基本信息!G3489="","",在职员工基本信息!G3489)</f>
        <v/>
      </c>
      <c r="G3492" s="1" t="str">
        <f>IF(在职员工基本信息!B3489="","",在职员工基本信息!B3489)</f>
        <v/>
      </c>
      <c r="H3492" s="1" t="str">
        <f>IF(在职员工基本信息!C3489="","",在职员工基本信息!C3489)</f>
        <v/>
      </c>
      <c r="J3492" s="23" t="str">
        <f t="shared" si="270"/>
        <v/>
      </c>
      <c r="K3492" s="23" t="str">
        <f t="shared" si="271"/>
        <v/>
      </c>
      <c r="L3492" s="23" t="str">
        <f t="shared" si="272"/>
        <v/>
      </c>
      <c r="M3492" s="23" t="str">
        <f t="shared" si="273"/>
        <v/>
      </c>
      <c r="N3492" s="23" t="str">
        <f t="shared" si="274"/>
        <v/>
      </c>
    </row>
    <row r="3493" spans="1:14">
      <c r="A3493" s="1" t="str">
        <f>B3493&amp;COUNTIF(B$8:B3493,B3493)</f>
        <v>3481</v>
      </c>
      <c r="B3493" s="1" t="str">
        <f>IF(MONTH(在职员工基本信息!G3490)=$L$4,MONTH(在职员工基本信息!G3490),"")</f>
        <v/>
      </c>
      <c r="D3493" s="1" t="str">
        <f>IFERROR(IF(在职员工基本信息!D3490="","",在职员工基本信息!D3490),"")</f>
        <v/>
      </c>
      <c r="E3493" s="1" t="str">
        <f>IF(在职员工基本信息!E3490="","",在职员工基本信息!E3490)</f>
        <v/>
      </c>
      <c r="F3493" s="23" t="str">
        <f>IF(在职员工基本信息!G3490="","",在职员工基本信息!G3490)</f>
        <v/>
      </c>
      <c r="G3493" s="1" t="str">
        <f>IF(在职员工基本信息!B3490="","",在职员工基本信息!B3490)</f>
        <v/>
      </c>
      <c r="H3493" s="1" t="str">
        <f>IF(在职员工基本信息!C3490="","",在职员工基本信息!C3490)</f>
        <v/>
      </c>
      <c r="J3493" s="23" t="str">
        <f t="shared" si="270"/>
        <v/>
      </c>
      <c r="K3493" s="23" t="str">
        <f t="shared" si="271"/>
        <v/>
      </c>
      <c r="L3493" s="23" t="str">
        <f t="shared" si="272"/>
        <v/>
      </c>
      <c r="M3493" s="23" t="str">
        <f t="shared" si="273"/>
        <v/>
      </c>
      <c r="N3493" s="23" t="str">
        <f t="shared" si="274"/>
        <v/>
      </c>
    </row>
    <row r="3494" spans="1:14">
      <c r="A3494" s="1" t="str">
        <f>B3494&amp;COUNTIF(B$8:B3494,B3494)</f>
        <v>3482</v>
      </c>
      <c r="B3494" s="1" t="str">
        <f>IF(MONTH(在职员工基本信息!G3491)=$L$4,MONTH(在职员工基本信息!G3491),"")</f>
        <v/>
      </c>
      <c r="D3494" s="1" t="str">
        <f>IFERROR(IF(在职员工基本信息!D3491="","",在职员工基本信息!D3491),"")</f>
        <v/>
      </c>
      <c r="E3494" s="1" t="str">
        <f>IF(在职员工基本信息!E3491="","",在职员工基本信息!E3491)</f>
        <v/>
      </c>
      <c r="F3494" s="23" t="str">
        <f>IF(在职员工基本信息!G3491="","",在职员工基本信息!G3491)</f>
        <v/>
      </c>
      <c r="G3494" s="1" t="str">
        <f>IF(在职员工基本信息!B3491="","",在职员工基本信息!B3491)</f>
        <v/>
      </c>
      <c r="H3494" s="1" t="str">
        <f>IF(在职员工基本信息!C3491="","",在职员工基本信息!C3491)</f>
        <v/>
      </c>
      <c r="J3494" s="23" t="str">
        <f t="shared" si="270"/>
        <v/>
      </c>
      <c r="K3494" s="23" t="str">
        <f t="shared" si="271"/>
        <v/>
      </c>
      <c r="L3494" s="23" t="str">
        <f t="shared" si="272"/>
        <v/>
      </c>
      <c r="M3494" s="23" t="str">
        <f t="shared" si="273"/>
        <v/>
      </c>
      <c r="N3494" s="23" t="str">
        <f t="shared" si="274"/>
        <v/>
      </c>
    </row>
    <row r="3495" spans="1:14">
      <c r="A3495" s="1" t="str">
        <f>B3495&amp;COUNTIF(B$8:B3495,B3495)</f>
        <v>3483</v>
      </c>
      <c r="B3495" s="1" t="str">
        <f>IF(MONTH(在职员工基本信息!G3492)=$L$4,MONTH(在职员工基本信息!G3492),"")</f>
        <v/>
      </c>
      <c r="D3495" s="1" t="str">
        <f>IFERROR(IF(在职员工基本信息!D3492="","",在职员工基本信息!D3492),"")</f>
        <v/>
      </c>
      <c r="E3495" s="1" t="str">
        <f>IF(在职员工基本信息!E3492="","",在职员工基本信息!E3492)</f>
        <v/>
      </c>
      <c r="F3495" s="23" t="str">
        <f>IF(在职员工基本信息!G3492="","",在职员工基本信息!G3492)</f>
        <v/>
      </c>
      <c r="G3495" s="1" t="str">
        <f>IF(在职员工基本信息!B3492="","",在职员工基本信息!B3492)</f>
        <v/>
      </c>
      <c r="H3495" s="1" t="str">
        <f>IF(在职员工基本信息!C3492="","",在职员工基本信息!C3492)</f>
        <v/>
      </c>
      <c r="J3495" s="23" t="str">
        <f t="shared" si="270"/>
        <v/>
      </c>
      <c r="K3495" s="23" t="str">
        <f t="shared" si="271"/>
        <v/>
      </c>
      <c r="L3495" s="23" t="str">
        <f t="shared" si="272"/>
        <v/>
      </c>
      <c r="M3495" s="23" t="str">
        <f t="shared" si="273"/>
        <v/>
      </c>
      <c r="N3495" s="23" t="str">
        <f t="shared" si="274"/>
        <v/>
      </c>
    </row>
    <row r="3496" spans="1:14">
      <c r="A3496" s="1" t="str">
        <f>B3496&amp;COUNTIF(B$8:B3496,B3496)</f>
        <v>3484</v>
      </c>
      <c r="B3496" s="1" t="str">
        <f>IF(MONTH(在职员工基本信息!G3493)=$L$4,MONTH(在职员工基本信息!G3493),"")</f>
        <v/>
      </c>
      <c r="D3496" s="1" t="str">
        <f>IFERROR(IF(在职员工基本信息!D3493="","",在职员工基本信息!D3493),"")</f>
        <v/>
      </c>
      <c r="E3496" s="1" t="str">
        <f>IF(在职员工基本信息!E3493="","",在职员工基本信息!E3493)</f>
        <v/>
      </c>
      <c r="F3496" s="23" t="str">
        <f>IF(在职员工基本信息!G3493="","",在职员工基本信息!G3493)</f>
        <v/>
      </c>
      <c r="G3496" s="1" t="str">
        <f>IF(在职员工基本信息!B3493="","",在职员工基本信息!B3493)</f>
        <v/>
      </c>
      <c r="H3496" s="1" t="str">
        <f>IF(在职员工基本信息!C3493="","",在职员工基本信息!C3493)</f>
        <v/>
      </c>
      <c r="J3496" s="23" t="str">
        <f t="shared" si="270"/>
        <v/>
      </c>
      <c r="K3496" s="23" t="str">
        <f t="shared" si="271"/>
        <v/>
      </c>
      <c r="L3496" s="23" t="str">
        <f t="shared" si="272"/>
        <v/>
      </c>
      <c r="M3496" s="23" t="str">
        <f t="shared" si="273"/>
        <v/>
      </c>
      <c r="N3496" s="23" t="str">
        <f t="shared" si="274"/>
        <v/>
      </c>
    </row>
    <row r="3497" spans="1:14">
      <c r="A3497" s="1" t="str">
        <f>B3497&amp;COUNTIF(B$8:B3497,B3497)</f>
        <v>3485</v>
      </c>
      <c r="B3497" s="1" t="str">
        <f>IF(MONTH(在职员工基本信息!G3494)=$L$4,MONTH(在职员工基本信息!G3494),"")</f>
        <v/>
      </c>
      <c r="D3497" s="1" t="str">
        <f>IFERROR(IF(在职员工基本信息!D3494="","",在职员工基本信息!D3494),"")</f>
        <v/>
      </c>
      <c r="E3497" s="1" t="str">
        <f>IF(在职员工基本信息!E3494="","",在职员工基本信息!E3494)</f>
        <v/>
      </c>
      <c r="F3497" s="23" t="str">
        <f>IF(在职员工基本信息!G3494="","",在职员工基本信息!G3494)</f>
        <v/>
      </c>
      <c r="G3497" s="1" t="str">
        <f>IF(在职员工基本信息!B3494="","",在职员工基本信息!B3494)</f>
        <v/>
      </c>
      <c r="H3497" s="1" t="str">
        <f>IF(在职员工基本信息!C3494="","",在职员工基本信息!C3494)</f>
        <v/>
      </c>
      <c r="J3497" s="23" t="str">
        <f t="shared" si="270"/>
        <v/>
      </c>
      <c r="K3497" s="23" t="str">
        <f t="shared" si="271"/>
        <v/>
      </c>
      <c r="L3497" s="23" t="str">
        <f t="shared" si="272"/>
        <v/>
      </c>
      <c r="M3497" s="23" t="str">
        <f t="shared" si="273"/>
        <v/>
      </c>
      <c r="N3497" s="23" t="str">
        <f t="shared" si="274"/>
        <v/>
      </c>
    </row>
    <row r="3498" spans="1:14">
      <c r="A3498" s="1" t="str">
        <f>B3498&amp;COUNTIF(B$8:B3498,B3498)</f>
        <v>3486</v>
      </c>
      <c r="B3498" s="1" t="str">
        <f>IF(MONTH(在职员工基本信息!G3495)=$L$4,MONTH(在职员工基本信息!G3495),"")</f>
        <v/>
      </c>
      <c r="D3498" s="1" t="str">
        <f>IFERROR(IF(在职员工基本信息!D3495="","",在职员工基本信息!D3495),"")</f>
        <v/>
      </c>
      <c r="E3498" s="1" t="str">
        <f>IF(在职员工基本信息!E3495="","",在职员工基本信息!E3495)</f>
        <v/>
      </c>
      <c r="F3498" s="23" t="str">
        <f>IF(在职员工基本信息!G3495="","",在职员工基本信息!G3495)</f>
        <v/>
      </c>
      <c r="G3498" s="1" t="str">
        <f>IF(在职员工基本信息!B3495="","",在职员工基本信息!B3495)</f>
        <v/>
      </c>
      <c r="H3498" s="1" t="str">
        <f>IF(在职员工基本信息!C3495="","",在职员工基本信息!C3495)</f>
        <v/>
      </c>
      <c r="J3498" s="23" t="str">
        <f t="shared" si="270"/>
        <v/>
      </c>
      <c r="K3498" s="23" t="str">
        <f t="shared" si="271"/>
        <v/>
      </c>
      <c r="L3498" s="23" t="str">
        <f t="shared" si="272"/>
        <v/>
      </c>
      <c r="M3498" s="23" t="str">
        <f t="shared" si="273"/>
        <v/>
      </c>
      <c r="N3498" s="23" t="str">
        <f t="shared" si="274"/>
        <v/>
      </c>
    </row>
    <row r="3499" spans="1:14">
      <c r="A3499" s="1" t="str">
        <f>B3499&amp;COUNTIF(B$8:B3499,B3499)</f>
        <v>3487</v>
      </c>
      <c r="B3499" s="1" t="str">
        <f>IF(MONTH(在职员工基本信息!G3496)=$L$4,MONTH(在职员工基本信息!G3496),"")</f>
        <v/>
      </c>
      <c r="D3499" s="1" t="str">
        <f>IFERROR(IF(在职员工基本信息!D3496="","",在职员工基本信息!D3496),"")</f>
        <v/>
      </c>
      <c r="E3499" s="1" t="str">
        <f>IF(在职员工基本信息!E3496="","",在职员工基本信息!E3496)</f>
        <v/>
      </c>
      <c r="F3499" s="23" t="str">
        <f>IF(在职员工基本信息!G3496="","",在职员工基本信息!G3496)</f>
        <v/>
      </c>
      <c r="G3499" s="1" t="str">
        <f>IF(在职员工基本信息!B3496="","",在职员工基本信息!B3496)</f>
        <v/>
      </c>
      <c r="H3499" s="1" t="str">
        <f>IF(在职员工基本信息!C3496="","",在职员工基本信息!C3496)</f>
        <v/>
      </c>
      <c r="J3499" s="23" t="str">
        <f t="shared" si="270"/>
        <v/>
      </c>
      <c r="K3499" s="23" t="str">
        <f t="shared" si="271"/>
        <v/>
      </c>
      <c r="L3499" s="23" t="str">
        <f t="shared" si="272"/>
        <v/>
      </c>
      <c r="M3499" s="23" t="str">
        <f t="shared" si="273"/>
        <v/>
      </c>
      <c r="N3499" s="23" t="str">
        <f t="shared" si="274"/>
        <v/>
      </c>
    </row>
    <row r="3500" spans="1:14">
      <c r="A3500" s="1" t="str">
        <f>B3500&amp;COUNTIF(B$8:B3500,B3500)</f>
        <v>3488</v>
      </c>
      <c r="B3500" s="1" t="str">
        <f>IF(MONTH(在职员工基本信息!G3497)=$L$4,MONTH(在职员工基本信息!G3497),"")</f>
        <v/>
      </c>
      <c r="D3500" s="1" t="str">
        <f>IFERROR(IF(在职员工基本信息!D3497="","",在职员工基本信息!D3497),"")</f>
        <v/>
      </c>
      <c r="E3500" s="1" t="str">
        <f>IF(在职员工基本信息!E3497="","",在职员工基本信息!E3497)</f>
        <v/>
      </c>
      <c r="F3500" s="23" t="str">
        <f>IF(在职员工基本信息!G3497="","",在职员工基本信息!G3497)</f>
        <v/>
      </c>
      <c r="G3500" s="1" t="str">
        <f>IF(在职员工基本信息!B3497="","",在职员工基本信息!B3497)</f>
        <v/>
      </c>
      <c r="H3500" s="1" t="str">
        <f>IF(在职员工基本信息!C3497="","",在职员工基本信息!C3497)</f>
        <v/>
      </c>
      <c r="J3500" s="23" t="str">
        <f t="shared" si="270"/>
        <v/>
      </c>
      <c r="K3500" s="23" t="str">
        <f t="shared" si="271"/>
        <v/>
      </c>
      <c r="L3500" s="23" t="str">
        <f t="shared" si="272"/>
        <v/>
      </c>
      <c r="M3500" s="23" t="str">
        <f t="shared" si="273"/>
        <v/>
      </c>
      <c r="N3500" s="23" t="str">
        <f t="shared" si="274"/>
        <v/>
      </c>
    </row>
    <row r="3501" spans="1:14">
      <c r="A3501" s="1" t="str">
        <f>B3501&amp;COUNTIF(B$8:B3501,B3501)</f>
        <v>3489</v>
      </c>
      <c r="B3501" s="1" t="str">
        <f>IF(MONTH(在职员工基本信息!G3498)=$L$4,MONTH(在职员工基本信息!G3498),"")</f>
        <v/>
      </c>
      <c r="D3501" s="1" t="str">
        <f>IFERROR(IF(在职员工基本信息!D3498="","",在职员工基本信息!D3498),"")</f>
        <v/>
      </c>
      <c r="E3501" s="1" t="str">
        <f>IF(在职员工基本信息!E3498="","",在职员工基本信息!E3498)</f>
        <v/>
      </c>
      <c r="F3501" s="23" t="str">
        <f>IF(在职员工基本信息!G3498="","",在职员工基本信息!G3498)</f>
        <v/>
      </c>
      <c r="G3501" s="1" t="str">
        <f>IF(在职员工基本信息!B3498="","",在职员工基本信息!B3498)</f>
        <v/>
      </c>
      <c r="H3501" s="1" t="str">
        <f>IF(在职员工基本信息!C3498="","",在职员工基本信息!C3498)</f>
        <v/>
      </c>
      <c r="J3501" s="23" t="str">
        <f t="shared" si="270"/>
        <v/>
      </c>
      <c r="K3501" s="23" t="str">
        <f t="shared" si="271"/>
        <v/>
      </c>
      <c r="L3501" s="23" t="str">
        <f t="shared" si="272"/>
        <v/>
      </c>
      <c r="M3501" s="23" t="str">
        <f t="shared" si="273"/>
        <v/>
      </c>
      <c r="N3501" s="23" t="str">
        <f t="shared" si="274"/>
        <v/>
      </c>
    </row>
    <row r="3502" spans="1:14">
      <c r="A3502" s="1" t="str">
        <f>B3502&amp;COUNTIF(B$8:B3502,B3502)</f>
        <v>3490</v>
      </c>
      <c r="B3502" s="1" t="str">
        <f>IF(MONTH(在职员工基本信息!G3499)=$L$4,MONTH(在职员工基本信息!G3499),"")</f>
        <v/>
      </c>
      <c r="D3502" s="1" t="str">
        <f>IFERROR(IF(在职员工基本信息!D3499="","",在职员工基本信息!D3499),"")</f>
        <v/>
      </c>
      <c r="E3502" s="1" t="str">
        <f>IF(在职员工基本信息!E3499="","",在职员工基本信息!E3499)</f>
        <v/>
      </c>
      <c r="F3502" s="23" t="str">
        <f>IF(在职员工基本信息!G3499="","",在职员工基本信息!G3499)</f>
        <v/>
      </c>
      <c r="G3502" s="1" t="str">
        <f>IF(在职员工基本信息!B3499="","",在职员工基本信息!B3499)</f>
        <v/>
      </c>
      <c r="H3502" s="1" t="str">
        <f>IF(在职员工基本信息!C3499="","",在职员工基本信息!C3499)</f>
        <v/>
      </c>
      <c r="J3502" s="23" t="str">
        <f t="shared" si="270"/>
        <v/>
      </c>
      <c r="K3502" s="23" t="str">
        <f t="shared" si="271"/>
        <v/>
      </c>
      <c r="L3502" s="23" t="str">
        <f t="shared" si="272"/>
        <v/>
      </c>
      <c r="M3502" s="23" t="str">
        <f t="shared" si="273"/>
        <v/>
      </c>
      <c r="N3502" s="23" t="str">
        <f t="shared" si="274"/>
        <v/>
      </c>
    </row>
    <row r="3503" spans="1:14">
      <c r="A3503" s="1" t="str">
        <f>B3503&amp;COUNTIF(B$8:B3503,B3503)</f>
        <v>3491</v>
      </c>
      <c r="B3503" s="1" t="str">
        <f>IF(MONTH(在职员工基本信息!G3500)=$L$4,MONTH(在职员工基本信息!G3500),"")</f>
        <v/>
      </c>
      <c r="D3503" s="1" t="str">
        <f>IFERROR(IF(在职员工基本信息!D3500="","",在职员工基本信息!D3500),"")</f>
        <v/>
      </c>
      <c r="E3503" s="1" t="str">
        <f>IF(在职员工基本信息!E3500="","",在职员工基本信息!E3500)</f>
        <v/>
      </c>
      <c r="F3503" s="23" t="str">
        <f>IF(在职员工基本信息!G3500="","",在职员工基本信息!G3500)</f>
        <v/>
      </c>
      <c r="G3503" s="1" t="str">
        <f>IF(在职员工基本信息!B3500="","",在职员工基本信息!B3500)</f>
        <v/>
      </c>
      <c r="H3503" s="1" t="str">
        <f>IF(在职员工基本信息!C3500="","",在职员工基本信息!C3500)</f>
        <v/>
      </c>
      <c r="J3503" s="23" t="str">
        <f t="shared" si="270"/>
        <v/>
      </c>
      <c r="K3503" s="23" t="str">
        <f t="shared" si="271"/>
        <v/>
      </c>
      <c r="L3503" s="23" t="str">
        <f t="shared" si="272"/>
        <v/>
      </c>
      <c r="M3503" s="23" t="str">
        <f t="shared" si="273"/>
        <v/>
      </c>
      <c r="N3503" s="23" t="str">
        <f t="shared" si="274"/>
        <v/>
      </c>
    </row>
    <row r="3504" spans="1:14">
      <c r="A3504" s="1" t="str">
        <f>B3504&amp;COUNTIF(B$8:B3504,B3504)</f>
        <v>3492</v>
      </c>
      <c r="B3504" s="1" t="str">
        <f>IF(MONTH(在职员工基本信息!G3501)=$L$4,MONTH(在职员工基本信息!G3501),"")</f>
        <v/>
      </c>
      <c r="D3504" s="1" t="str">
        <f>IFERROR(IF(在职员工基本信息!D3501="","",在职员工基本信息!D3501),"")</f>
        <v/>
      </c>
      <c r="E3504" s="1" t="str">
        <f>IF(在职员工基本信息!E3501="","",在职员工基本信息!E3501)</f>
        <v/>
      </c>
      <c r="F3504" s="23" t="str">
        <f>IF(在职员工基本信息!G3501="","",在职员工基本信息!G3501)</f>
        <v/>
      </c>
      <c r="G3504" s="1" t="str">
        <f>IF(在职员工基本信息!B3501="","",在职员工基本信息!B3501)</f>
        <v/>
      </c>
      <c r="H3504" s="1" t="str">
        <f>IF(在职员工基本信息!C3501="","",在职员工基本信息!C3501)</f>
        <v/>
      </c>
      <c r="J3504" s="23" t="str">
        <f t="shared" si="270"/>
        <v/>
      </c>
      <c r="K3504" s="23" t="str">
        <f t="shared" si="271"/>
        <v/>
      </c>
      <c r="L3504" s="23" t="str">
        <f t="shared" si="272"/>
        <v/>
      </c>
      <c r="M3504" s="23" t="str">
        <f t="shared" si="273"/>
        <v/>
      </c>
      <c r="N3504" s="23" t="str">
        <f t="shared" si="274"/>
        <v/>
      </c>
    </row>
    <row r="3505" spans="1:14">
      <c r="A3505" s="1" t="str">
        <f>B3505&amp;COUNTIF(B$8:B3505,B3505)</f>
        <v>3493</v>
      </c>
      <c r="B3505" s="1" t="str">
        <f>IF(MONTH(在职员工基本信息!G3502)=$L$4,MONTH(在职员工基本信息!G3502),"")</f>
        <v/>
      </c>
      <c r="D3505" s="1" t="str">
        <f>IFERROR(IF(在职员工基本信息!D3502="","",在职员工基本信息!D3502),"")</f>
        <v/>
      </c>
      <c r="E3505" s="1" t="str">
        <f>IF(在职员工基本信息!E3502="","",在职员工基本信息!E3502)</f>
        <v/>
      </c>
      <c r="F3505" s="23" t="str">
        <f>IF(在职员工基本信息!G3502="","",在职员工基本信息!G3502)</f>
        <v/>
      </c>
      <c r="G3505" s="1" t="str">
        <f>IF(在职员工基本信息!B3502="","",在职员工基本信息!B3502)</f>
        <v/>
      </c>
      <c r="H3505" s="1" t="str">
        <f>IF(在职员工基本信息!C3502="","",在职员工基本信息!C3502)</f>
        <v/>
      </c>
      <c r="J3505" s="23" t="str">
        <f t="shared" si="270"/>
        <v/>
      </c>
      <c r="K3505" s="23" t="str">
        <f t="shared" si="271"/>
        <v/>
      </c>
      <c r="L3505" s="23" t="str">
        <f t="shared" si="272"/>
        <v/>
      </c>
      <c r="M3505" s="23" t="str">
        <f t="shared" si="273"/>
        <v/>
      </c>
      <c r="N3505" s="23" t="str">
        <f t="shared" si="274"/>
        <v/>
      </c>
    </row>
    <row r="3506" spans="1:14">
      <c r="A3506" s="1" t="str">
        <f>B3506&amp;COUNTIF(B$8:B3506,B3506)</f>
        <v>3494</v>
      </c>
      <c r="B3506" s="1" t="str">
        <f>IF(MONTH(在职员工基本信息!G3503)=$L$4,MONTH(在职员工基本信息!G3503),"")</f>
        <v/>
      </c>
      <c r="D3506" s="1" t="str">
        <f>IFERROR(IF(在职员工基本信息!D3503="","",在职员工基本信息!D3503),"")</f>
        <v/>
      </c>
      <c r="E3506" s="1" t="str">
        <f>IF(在职员工基本信息!E3503="","",在职员工基本信息!E3503)</f>
        <v/>
      </c>
      <c r="F3506" s="23" t="str">
        <f>IF(在职员工基本信息!G3503="","",在职员工基本信息!G3503)</f>
        <v/>
      </c>
      <c r="G3506" s="1" t="str">
        <f>IF(在职员工基本信息!B3503="","",在职员工基本信息!B3503)</f>
        <v/>
      </c>
      <c r="H3506" s="1" t="str">
        <f>IF(在职员工基本信息!C3503="","",在职员工基本信息!C3503)</f>
        <v/>
      </c>
      <c r="J3506" s="23" t="str">
        <f t="shared" si="270"/>
        <v/>
      </c>
      <c r="K3506" s="23" t="str">
        <f t="shared" si="271"/>
        <v/>
      </c>
      <c r="L3506" s="23" t="str">
        <f t="shared" si="272"/>
        <v/>
      </c>
      <c r="M3506" s="23" t="str">
        <f t="shared" si="273"/>
        <v/>
      </c>
      <c r="N3506" s="23" t="str">
        <f t="shared" si="274"/>
        <v/>
      </c>
    </row>
    <row r="3507" spans="1:14">
      <c r="A3507" s="1" t="str">
        <f>B3507&amp;COUNTIF(B$8:B3507,B3507)</f>
        <v>3495</v>
      </c>
      <c r="B3507" s="1" t="str">
        <f>IF(MONTH(在职员工基本信息!G3504)=$L$4,MONTH(在职员工基本信息!G3504),"")</f>
        <v/>
      </c>
      <c r="D3507" s="1" t="str">
        <f>IFERROR(IF(在职员工基本信息!D3504="","",在职员工基本信息!D3504),"")</f>
        <v/>
      </c>
      <c r="E3507" s="1" t="str">
        <f>IF(在职员工基本信息!E3504="","",在职员工基本信息!E3504)</f>
        <v/>
      </c>
      <c r="F3507" s="23" t="str">
        <f>IF(在职员工基本信息!G3504="","",在职员工基本信息!G3504)</f>
        <v/>
      </c>
      <c r="G3507" s="1" t="str">
        <f>IF(在职员工基本信息!B3504="","",在职员工基本信息!B3504)</f>
        <v/>
      </c>
      <c r="H3507" s="1" t="str">
        <f>IF(在职员工基本信息!C3504="","",在职员工基本信息!C3504)</f>
        <v/>
      </c>
      <c r="J3507" s="23" t="str">
        <f t="shared" si="270"/>
        <v/>
      </c>
      <c r="K3507" s="23" t="str">
        <f t="shared" si="271"/>
        <v/>
      </c>
      <c r="L3507" s="23" t="str">
        <f t="shared" si="272"/>
        <v/>
      </c>
      <c r="M3507" s="23" t="str">
        <f t="shared" si="273"/>
        <v/>
      </c>
      <c r="N3507" s="23" t="str">
        <f t="shared" si="274"/>
        <v/>
      </c>
    </row>
    <row r="3508" spans="1:14">
      <c r="A3508" s="1" t="str">
        <f>B3508&amp;COUNTIF(B$8:B3508,B3508)</f>
        <v>3496</v>
      </c>
      <c r="B3508" s="1" t="str">
        <f>IF(MONTH(在职员工基本信息!G3505)=$L$4,MONTH(在职员工基本信息!G3505),"")</f>
        <v/>
      </c>
      <c r="D3508" s="1" t="str">
        <f>IFERROR(IF(在职员工基本信息!D3505="","",在职员工基本信息!D3505),"")</f>
        <v/>
      </c>
      <c r="E3508" s="1" t="str">
        <f>IF(在职员工基本信息!E3505="","",在职员工基本信息!E3505)</f>
        <v/>
      </c>
      <c r="F3508" s="23" t="str">
        <f>IF(在职员工基本信息!G3505="","",在职员工基本信息!G3505)</f>
        <v/>
      </c>
      <c r="G3508" s="1" t="str">
        <f>IF(在职员工基本信息!B3505="","",在职员工基本信息!B3505)</f>
        <v/>
      </c>
      <c r="H3508" s="1" t="str">
        <f>IF(在职员工基本信息!C3505="","",在职员工基本信息!C3505)</f>
        <v/>
      </c>
      <c r="J3508" s="23" t="str">
        <f t="shared" si="270"/>
        <v/>
      </c>
      <c r="K3508" s="23" t="str">
        <f t="shared" si="271"/>
        <v/>
      </c>
      <c r="L3508" s="23" t="str">
        <f t="shared" si="272"/>
        <v/>
      </c>
      <c r="M3508" s="23" t="str">
        <f t="shared" si="273"/>
        <v/>
      </c>
      <c r="N3508" s="23" t="str">
        <f t="shared" si="274"/>
        <v/>
      </c>
    </row>
    <row r="3509" spans="1:14">
      <c r="A3509" s="1" t="str">
        <f>B3509&amp;COUNTIF(B$8:B3509,B3509)</f>
        <v>3497</v>
      </c>
      <c r="B3509" s="1" t="str">
        <f>IF(MONTH(在职员工基本信息!G3506)=$L$4,MONTH(在职员工基本信息!G3506),"")</f>
        <v/>
      </c>
      <c r="D3509" s="1" t="str">
        <f>IFERROR(IF(在职员工基本信息!D3506="","",在职员工基本信息!D3506),"")</f>
        <v/>
      </c>
      <c r="E3509" s="1" t="str">
        <f>IF(在职员工基本信息!E3506="","",在职员工基本信息!E3506)</f>
        <v/>
      </c>
      <c r="F3509" s="23" t="str">
        <f>IF(在职员工基本信息!G3506="","",在职员工基本信息!G3506)</f>
        <v/>
      </c>
      <c r="G3509" s="1" t="str">
        <f>IF(在职员工基本信息!B3506="","",在职员工基本信息!B3506)</f>
        <v/>
      </c>
      <c r="H3509" s="1" t="str">
        <f>IF(在职员工基本信息!C3506="","",在职员工基本信息!C3506)</f>
        <v/>
      </c>
      <c r="J3509" s="23" t="str">
        <f t="shared" si="270"/>
        <v/>
      </c>
      <c r="K3509" s="23" t="str">
        <f t="shared" si="271"/>
        <v/>
      </c>
      <c r="L3509" s="23" t="str">
        <f t="shared" si="272"/>
        <v/>
      </c>
      <c r="M3509" s="23" t="str">
        <f t="shared" si="273"/>
        <v/>
      </c>
      <c r="N3509" s="23" t="str">
        <f t="shared" si="274"/>
        <v/>
      </c>
    </row>
    <row r="3510" spans="1:14">
      <c r="A3510" s="1" t="str">
        <f>B3510&amp;COUNTIF(B$8:B3510,B3510)</f>
        <v>3498</v>
      </c>
      <c r="B3510" s="1" t="str">
        <f>IF(MONTH(在职员工基本信息!G3507)=$L$4,MONTH(在职员工基本信息!G3507),"")</f>
        <v/>
      </c>
      <c r="D3510" s="1" t="str">
        <f>IFERROR(IF(在职员工基本信息!D3507="","",在职员工基本信息!D3507),"")</f>
        <v/>
      </c>
      <c r="E3510" s="1" t="str">
        <f>IF(在职员工基本信息!E3507="","",在职员工基本信息!E3507)</f>
        <v/>
      </c>
      <c r="F3510" s="23" t="str">
        <f>IF(在职员工基本信息!G3507="","",在职员工基本信息!G3507)</f>
        <v/>
      </c>
      <c r="G3510" s="1" t="str">
        <f>IF(在职员工基本信息!B3507="","",在职员工基本信息!B3507)</f>
        <v/>
      </c>
      <c r="H3510" s="1" t="str">
        <f>IF(在职员工基本信息!C3507="","",在职员工基本信息!C3507)</f>
        <v/>
      </c>
      <c r="J3510" s="23" t="str">
        <f t="shared" si="270"/>
        <v/>
      </c>
      <c r="K3510" s="23" t="str">
        <f t="shared" si="271"/>
        <v/>
      </c>
      <c r="L3510" s="23" t="str">
        <f t="shared" si="272"/>
        <v/>
      </c>
      <c r="M3510" s="23" t="str">
        <f t="shared" si="273"/>
        <v/>
      </c>
      <c r="N3510" s="23" t="str">
        <f t="shared" si="274"/>
        <v/>
      </c>
    </row>
    <row r="3511" spans="1:14">
      <c r="A3511" s="1" t="str">
        <f>B3511&amp;COUNTIF(B$8:B3511,B3511)</f>
        <v>3499</v>
      </c>
      <c r="B3511" s="1" t="str">
        <f>IF(MONTH(在职员工基本信息!G3508)=$L$4,MONTH(在职员工基本信息!G3508),"")</f>
        <v/>
      </c>
      <c r="D3511" s="1" t="str">
        <f>IFERROR(IF(在职员工基本信息!D3508="","",在职员工基本信息!D3508),"")</f>
        <v/>
      </c>
      <c r="E3511" s="1" t="str">
        <f>IF(在职员工基本信息!E3508="","",在职员工基本信息!E3508)</f>
        <v/>
      </c>
      <c r="F3511" s="23" t="str">
        <f>IF(在职员工基本信息!G3508="","",在职员工基本信息!G3508)</f>
        <v/>
      </c>
      <c r="G3511" s="1" t="str">
        <f>IF(在职员工基本信息!B3508="","",在职员工基本信息!B3508)</f>
        <v/>
      </c>
      <c r="H3511" s="1" t="str">
        <f>IF(在职员工基本信息!C3508="","",在职员工基本信息!C3508)</f>
        <v/>
      </c>
      <c r="J3511" s="23" t="str">
        <f t="shared" si="270"/>
        <v/>
      </c>
      <c r="K3511" s="23" t="str">
        <f t="shared" si="271"/>
        <v/>
      </c>
      <c r="L3511" s="23" t="str">
        <f t="shared" si="272"/>
        <v/>
      </c>
      <c r="M3511" s="23" t="str">
        <f t="shared" si="273"/>
        <v/>
      </c>
      <c r="N3511" s="23" t="str">
        <f t="shared" si="274"/>
        <v/>
      </c>
    </row>
    <row r="3512" spans="1:14">
      <c r="A3512" s="1" t="str">
        <f>B3512&amp;COUNTIF(B$8:B3512,B3512)</f>
        <v>3500</v>
      </c>
      <c r="B3512" s="1" t="str">
        <f>IF(MONTH(在职员工基本信息!G3509)=$L$4,MONTH(在职员工基本信息!G3509),"")</f>
        <v/>
      </c>
      <c r="D3512" s="1" t="str">
        <f>IFERROR(IF(在职员工基本信息!D3509="","",在职员工基本信息!D3509),"")</f>
        <v/>
      </c>
      <c r="E3512" s="1" t="str">
        <f>IF(在职员工基本信息!E3509="","",在职员工基本信息!E3509)</f>
        <v/>
      </c>
      <c r="F3512" s="23" t="str">
        <f>IF(在职员工基本信息!G3509="","",在职员工基本信息!G3509)</f>
        <v/>
      </c>
      <c r="G3512" s="1" t="str">
        <f>IF(在职员工基本信息!B3509="","",在职员工基本信息!B3509)</f>
        <v/>
      </c>
      <c r="H3512" s="1" t="str">
        <f>IF(在职员工基本信息!C3509="","",在职员工基本信息!C3509)</f>
        <v/>
      </c>
      <c r="J3512" s="23" t="str">
        <f t="shared" si="270"/>
        <v/>
      </c>
      <c r="K3512" s="23" t="str">
        <f t="shared" si="271"/>
        <v/>
      </c>
      <c r="L3512" s="23" t="str">
        <f t="shared" si="272"/>
        <v/>
      </c>
      <c r="M3512" s="23" t="str">
        <f t="shared" si="273"/>
        <v/>
      </c>
      <c r="N3512" s="23" t="str">
        <f t="shared" si="274"/>
        <v/>
      </c>
    </row>
    <row r="3513" spans="1:14">
      <c r="A3513" s="1" t="str">
        <f>B3513&amp;COUNTIF(B$8:B3513,B3513)</f>
        <v>3501</v>
      </c>
      <c r="B3513" s="1" t="str">
        <f>IF(MONTH(在职员工基本信息!G3510)=$L$4,MONTH(在职员工基本信息!G3510),"")</f>
        <v/>
      </c>
      <c r="D3513" s="1" t="str">
        <f>IFERROR(IF(在职员工基本信息!D3510="","",在职员工基本信息!D3510),"")</f>
        <v/>
      </c>
      <c r="E3513" s="1" t="str">
        <f>IF(在职员工基本信息!E3510="","",在职员工基本信息!E3510)</f>
        <v/>
      </c>
      <c r="F3513" s="23" t="str">
        <f>IF(在职员工基本信息!G3510="","",在职员工基本信息!G3510)</f>
        <v/>
      </c>
      <c r="G3513" s="1" t="str">
        <f>IF(在职员工基本信息!B3510="","",在职员工基本信息!B3510)</f>
        <v/>
      </c>
      <c r="H3513" s="1" t="str">
        <f>IF(在职员工基本信息!C3510="","",在职员工基本信息!C3510)</f>
        <v/>
      </c>
      <c r="J3513" s="23" t="str">
        <f t="shared" si="270"/>
        <v/>
      </c>
      <c r="K3513" s="23" t="str">
        <f t="shared" si="271"/>
        <v/>
      </c>
      <c r="L3513" s="23" t="str">
        <f t="shared" si="272"/>
        <v/>
      </c>
      <c r="M3513" s="23" t="str">
        <f t="shared" si="273"/>
        <v/>
      </c>
      <c r="N3513" s="23" t="str">
        <f t="shared" si="274"/>
        <v/>
      </c>
    </row>
    <row r="3514" spans="1:14">
      <c r="A3514" s="1" t="str">
        <f>B3514&amp;COUNTIF(B$8:B3514,B3514)</f>
        <v>3502</v>
      </c>
      <c r="B3514" s="1" t="str">
        <f>IF(MONTH(在职员工基本信息!G3511)=$L$4,MONTH(在职员工基本信息!G3511),"")</f>
        <v/>
      </c>
      <c r="D3514" s="1" t="str">
        <f>IFERROR(IF(在职员工基本信息!D3511="","",在职员工基本信息!D3511),"")</f>
        <v/>
      </c>
      <c r="E3514" s="1" t="str">
        <f>IF(在职员工基本信息!E3511="","",在职员工基本信息!E3511)</f>
        <v/>
      </c>
      <c r="F3514" s="23" t="str">
        <f>IF(在职员工基本信息!G3511="","",在职员工基本信息!G3511)</f>
        <v/>
      </c>
      <c r="G3514" s="1" t="str">
        <f>IF(在职员工基本信息!B3511="","",在职员工基本信息!B3511)</f>
        <v/>
      </c>
      <c r="H3514" s="1" t="str">
        <f>IF(在职员工基本信息!C3511="","",在职员工基本信息!C3511)</f>
        <v/>
      </c>
      <c r="J3514" s="23" t="str">
        <f t="shared" si="270"/>
        <v/>
      </c>
      <c r="K3514" s="23" t="str">
        <f t="shared" si="271"/>
        <v/>
      </c>
      <c r="L3514" s="23" t="str">
        <f t="shared" si="272"/>
        <v/>
      </c>
      <c r="M3514" s="23" t="str">
        <f t="shared" si="273"/>
        <v/>
      </c>
      <c r="N3514" s="23" t="str">
        <f t="shared" si="274"/>
        <v/>
      </c>
    </row>
    <row r="3515" spans="1:14">
      <c r="A3515" s="1" t="str">
        <f>B3515&amp;COUNTIF(B$8:B3515,B3515)</f>
        <v>3503</v>
      </c>
      <c r="B3515" s="1" t="str">
        <f>IF(MONTH(在职员工基本信息!G3512)=$L$4,MONTH(在职员工基本信息!G3512),"")</f>
        <v/>
      </c>
      <c r="D3515" s="1" t="str">
        <f>IFERROR(IF(在职员工基本信息!D3512="","",在职员工基本信息!D3512),"")</f>
        <v/>
      </c>
      <c r="E3515" s="1" t="str">
        <f>IF(在职员工基本信息!E3512="","",在职员工基本信息!E3512)</f>
        <v/>
      </c>
      <c r="F3515" s="23" t="str">
        <f>IF(在职员工基本信息!G3512="","",在职员工基本信息!G3512)</f>
        <v/>
      </c>
      <c r="G3515" s="1" t="str">
        <f>IF(在职员工基本信息!B3512="","",在职员工基本信息!B3512)</f>
        <v/>
      </c>
      <c r="H3515" s="1" t="str">
        <f>IF(在职员工基本信息!C3512="","",在职员工基本信息!C3512)</f>
        <v/>
      </c>
      <c r="J3515" s="23" t="str">
        <f t="shared" si="270"/>
        <v/>
      </c>
      <c r="K3515" s="23" t="str">
        <f t="shared" si="271"/>
        <v/>
      </c>
      <c r="L3515" s="23" t="str">
        <f t="shared" si="272"/>
        <v/>
      </c>
      <c r="M3515" s="23" t="str">
        <f t="shared" si="273"/>
        <v/>
      </c>
      <c r="N3515" s="23" t="str">
        <f t="shared" si="274"/>
        <v/>
      </c>
    </row>
    <row r="3516" spans="1:14">
      <c r="A3516" s="1" t="str">
        <f>B3516&amp;COUNTIF(B$8:B3516,B3516)</f>
        <v>3504</v>
      </c>
      <c r="B3516" s="1" t="str">
        <f>IF(MONTH(在职员工基本信息!G3513)=$L$4,MONTH(在职员工基本信息!G3513),"")</f>
        <v/>
      </c>
      <c r="D3516" s="1" t="str">
        <f>IFERROR(IF(在职员工基本信息!D3513="","",在职员工基本信息!D3513),"")</f>
        <v/>
      </c>
      <c r="E3516" s="1" t="str">
        <f>IF(在职员工基本信息!E3513="","",在职员工基本信息!E3513)</f>
        <v/>
      </c>
      <c r="F3516" s="23" t="str">
        <f>IF(在职员工基本信息!G3513="","",在职员工基本信息!G3513)</f>
        <v/>
      </c>
      <c r="G3516" s="1" t="str">
        <f>IF(在职员工基本信息!B3513="","",在职员工基本信息!B3513)</f>
        <v/>
      </c>
      <c r="H3516" s="1" t="str">
        <f>IF(在职员工基本信息!C3513="","",在职员工基本信息!C3513)</f>
        <v/>
      </c>
      <c r="J3516" s="23" t="str">
        <f t="shared" si="270"/>
        <v/>
      </c>
      <c r="K3516" s="23" t="str">
        <f t="shared" si="271"/>
        <v/>
      </c>
      <c r="L3516" s="23" t="str">
        <f t="shared" si="272"/>
        <v/>
      </c>
      <c r="M3516" s="23" t="str">
        <f t="shared" si="273"/>
        <v/>
      </c>
      <c r="N3516" s="23" t="str">
        <f t="shared" si="274"/>
        <v/>
      </c>
    </row>
    <row r="3517" spans="1:14">
      <c r="A3517" s="1" t="str">
        <f>B3517&amp;COUNTIF(B$8:B3517,B3517)</f>
        <v>3505</v>
      </c>
      <c r="B3517" s="1" t="str">
        <f>IF(MONTH(在职员工基本信息!G3514)=$L$4,MONTH(在职员工基本信息!G3514),"")</f>
        <v/>
      </c>
      <c r="D3517" s="1" t="str">
        <f>IFERROR(IF(在职员工基本信息!D3514="","",在职员工基本信息!D3514),"")</f>
        <v/>
      </c>
      <c r="E3517" s="1" t="str">
        <f>IF(在职员工基本信息!E3514="","",在职员工基本信息!E3514)</f>
        <v/>
      </c>
      <c r="F3517" s="23" t="str">
        <f>IF(在职员工基本信息!G3514="","",在职员工基本信息!G3514)</f>
        <v/>
      </c>
      <c r="G3517" s="1" t="str">
        <f>IF(在职员工基本信息!B3514="","",在职员工基本信息!B3514)</f>
        <v/>
      </c>
      <c r="H3517" s="1" t="str">
        <f>IF(在职员工基本信息!C3514="","",在职员工基本信息!C3514)</f>
        <v/>
      </c>
      <c r="J3517" s="23" t="str">
        <f t="shared" si="270"/>
        <v/>
      </c>
      <c r="K3517" s="23" t="str">
        <f t="shared" si="271"/>
        <v/>
      </c>
      <c r="L3517" s="23" t="str">
        <f t="shared" si="272"/>
        <v/>
      </c>
      <c r="M3517" s="23" t="str">
        <f t="shared" si="273"/>
        <v/>
      </c>
      <c r="N3517" s="23" t="str">
        <f t="shared" si="274"/>
        <v/>
      </c>
    </row>
    <row r="3518" spans="1:14">
      <c r="A3518" s="1" t="str">
        <f>B3518&amp;COUNTIF(B$8:B3518,B3518)</f>
        <v>3506</v>
      </c>
      <c r="B3518" s="1" t="str">
        <f>IF(MONTH(在职员工基本信息!G3515)=$L$4,MONTH(在职员工基本信息!G3515),"")</f>
        <v/>
      </c>
      <c r="D3518" s="1" t="str">
        <f>IFERROR(IF(在职员工基本信息!D3515="","",在职员工基本信息!D3515),"")</f>
        <v/>
      </c>
      <c r="E3518" s="1" t="str">
        <f>IF(在职员工基本信息!E3515="","",在职员工基本信息!E3515)</f>
        <v/>
      </c>
      <c r="F3518" s="23" t="str">
        <f>IF(在职员工基本信息!G3515="","",在职员工基本信息!G3515)</f>
        <v/>
      </c>
      <c r="G3518" s="1" t="str">
        <f>IF(在职员工基本信息!B3515="","",在职员工基本信息!B3515)</f>
        <v/>
      </c>
      <c r="H3518" s="1" t="str">
        <f>IF(在职员工基本信息!C3515="","",在职员工基本信息!C3515)</f>
        <v/>
      </c>
      <c r="J3518" s="23" t="str">
        <f t="shared" si="270"/>
        <v/>
      </c>
      <c r="K3518" s="23" t="str">
        <f t="shared" si="271"/>
        <v/>
      </c>
      <c r="L3518" s="23" t="str">
        <f t="shared" si="272"/>
        <v/>
      </c>
      <c r="M3518" s="23" t="str">
        <f t="shared" si="273"/>
        <v/>
      </c>
      <c r="N3518" s="23" t="str">
        <f t="shared" si="274"/>
        <v/>
      </c>
    </row>
    <row r="3519" spans="1:14">
      <c r="A3519" s="1" t="str">
        <f>B3519&amp;COUNTIF(B$8:B3519,B3519)</f>
        <v>3507</v>
      </c>
      <c r="B3519" s="1" t="str">
        <f>IF(MONTH(在职员工基本信息!G3516)=$L$4,MONTH(在职员工基本信息!G3516),"")</f>
        <v/>
      </c>
      <c r="D3519" s="1" t="str">
        <f>IFERROR(IF(在职员工基本信息!D3516="","",在职员工基本信息!D3516),"")</f>
        <v/>
      </c>
      <c r="E3519" s="1" t="str">
        <f>IF(在职员工基本信息!E3516="","",在职员工基本信息!E3516)</f>
        <v/>
      </c>
      <c r="F3519" s="23" t="str">
        <f>IF(在职员工基本信息!G3516="","",在职员工基本信息!G3516)</f>
        <v/>
      </c>
      <c r="G3519" s="1" t="str">
        <f>IF(在职员工基本信息!B3516="","",在职员工基本信息!B3516)</f>
        <v/>
      </c>
      <c r="H3519" s="1" t="str">
        <f>IF(在职员工基本信息!C3516="","",在职员工基本信息!C3516)</f>
        <v/>
      </c>
      <c r="J3519" s="23" t="str">
        <f t="shared" si="270"/>
        <v/>
      </c>
      <c r="K3519" s="23" t="str">
        <f t="shared" si="271"/>
        <v/>
      </c>
      <c r="L3519" s="23" t="str">
        <f t="shared" si="272"/>
        <v/>
      </c>
      <c r="M3519" s="23" t="str">
        <f t="shared" si="273"/>
        <v/>
      </c>
      <c r="N3519" s="23" t="str">
        <f t="shared" si="274"/>
        <v/>
      </c>
    </row>
    <row r="3520" spans="1:14">
      <c r="A3520" s="1" t="str">
        <f>B3520&amp;COUNTIF(B$8:B3520,B3520)</f>
        <v>3508</v>
      </c>
      <c r="B3520" s="1" t="str">
        <f>IF(MONTH(在职员工基本信息!G3517)=$L$4,MONTH(在职员工基本信息!G3517),"")</f>
        <v/>
      </c>
      <c r="D3520" s="1" t="str">
        <f>IFERROR(IF(在职员工基本信息!D3517="","",在职员工基本信息!D3517),"")</f>
        <v/>
      </c>
      <c r="E3520" s="1" t="str">
        <f>IF(在职员工基本信息!E3517="","",在职员工基本信息!E3517)</f>
        <v/>
      </c>
      <c r="F3520" s="23" t="str">
        <f>IF(在职员工基本信息!G3517="","",在职员工基本信息!G3517)</f>
        <v/>
      </c>
      <c r="G3520" s="1" t="str">
        <f>IF(在职员工基本信息!B3517="","",在职员工基本信息!B3517)</f>
        <v/>
      </c>
      <c r="H3520" s="1" t="str">
        <f>IF(在职员工基本信息!C3517="","",在职员工基本信息!C3517)</f>
        <v/>
      </c>
      <c r="J3520" s="23" t="str">
        <f t="shared" si="270"/>
        <v/>
      </c>
      <c r="K3520" s="23" t="str">
        <f t="shared" si="271"/>
        <v/>
      </c>
      <c r="L3520" s="23" t="str">
        <f t="shared" si="272"/>
        <v/>
      </c>
      <c r="M3520" s="23" t="str">
        <f t="shared" si="273"/>
        <v/>
      </c>
      <c r="N3520" s="23" t="str">
        <f t="shared" si="274"/>
        <v/>
      </c>
    </row>
    <row r="3521" spans="1:14">
      <c r="A3521" s="1" t="str">
        <f>B3521&amp;COUNTIF(B$8:B3521,B3521)</f>
        <v>3509</v>
      </c>
      <c r="B3521" s="1" t="str">
        <f>IF(MONTH(在职员工基本信息!G3518)=$L$4,MONTH(在职员工基本信息!G3518),"")</f>
        <v/>
      </c>
      <c r="D3521" s="1" t="str">
        <f>IFERROR(IF(在职员工基本信息!D3518="","",在职员工基本信息!D3518),"")</f>
        <v/>
      </c>
      <c r="E3521" s="1" t="str">
        <f>IF(在职员工基本信息!E3518="","",在职员工基本信息!E3518)</f>
        <v/>
      </c>
      <c r="F3521" s="23" t="str">
        <f>IF(在职员工基本信息!G3518="","",在职员工基本信息!G3518)</f>
        <v/>
      </c>
      <c r="G3521" s="1" t="str">
        <f>IF(在职员工基本信息!B3518="","",在职员工基本信息!B3518)</f>
        <v/>
      </c>
      <c r="H3521" s="1" t="str">
        <f>IF(在职员工基本信息!C3518="","",在职员工基本信息!C3518)</f>
        <v/>
      </c>
      <c r="J3521" s="23" t="str">
        <f t="shared" si="270"/>
        <v/>
      </c>
      <c r="K3521" s="23" t="str">
        <f t="shared" si="271"/>
        <v/>
      </c>
      <c r="L3521" s="23" t="str">
        <f t="shared" si="272"/>
        <v/>
      </c>
      <c r="M3521" s="23" t="str">
        <f t="shared" si="273"/>
        <v/>
      </c>
      <c r="N3521" s="23" t="str">
        <f t="shared" si="274"/>
        <v/>
      </c>
    </row>
    <row r="3522" spans="1:14">
      <c r="A3522" s="1" t="str">
        <f>B3522&amp;COUNTIF(B$8:B3522,B3522)</f>
        <v>3510</v>
      </c>
      <c r="B3522" s="1" t="str">
        <f>IF(MONTH(在职员工基本信息!G3519)=$L$4,MONTH(在职员工基本信息!G3519),"")</f>
        <v/>
      </c>
      <c r="D3522" s="1" t="str">
        <f>IFERROR(IF(在职员工基本信息!D3519="","",在职员工基本信息!D3519),"")</f>
        <v/>
      </c>
      <c r="E3522" s="1" t="str">
        <f>IF(在职员工基本信息!E3519="","",在职员工基本信息!E3519)</f>
        <v/>
      </c>
      <c r="F3522" s="23" t="str">
        <f>IF(在职员工基本信息!G3519="","",在职员工基本信息!G3519)</f>
        <v/>
      </c>
      <c r="G3522" s="1" t="str">
        <f>IF(在职员工基本信息!B3519="","",在职员工基本信息!B3519)</f>
        <v/>
      </c>
      <c r="H3522" s="1" t="str">
        <f>IF(在职员工基本信息!C3519="","",在职员工基本信息!C3519)</f>
        <v/>
      </c>
      <c r="J3522" s="23" t="str">
        <f t="shared" si="270"/>
        <v/>
      </c>
      <c r="K3522" s="23" t="str">
        <f t="shared" si="271"/>
        <v/>
      </c>
      <c r="L3522" s="23" t="str">
        <f t="shared" si="272"/>
        <v/>
      </c>
      <c r="M3522" s="23" t="str">
        <f t="shared" si="273"/>
        <v/>
      </c>
      <c r="N3522" s="23" t="str">
        <f t="shared" si="274"/>
        <v/>
      </c>
    </row>
    <row r="3523" spans="1:14">
      <c r="A3523" s="1" t="str">
        <f>B3523&amp;COUNTIF(B$8:B3523,B3523)</f>
        <v>3511</v>
      </c>
      <c r="B3523" s="1" t="str">
        <f>IF(MONTH(在职员工基本信息!G3520)=$L$4,MONTH(在职员工基本信息!G3520),"")</f>
        <v/>
      </c>
      <c r="D3523" s="1" t="str">
        <f>IFERROR(IF(在职员工基本信息!D3520="","",在职员工基本信息!D3520),"")</f>
        <v/>
      </c>
      <c r="E3523" s="1" t="str">
        <f>IF(在职员工基本信息!E3520="","",在职员工基本信息!E3520)</f>
        <v/>
      </c>
      <c r="F3523" s="23" t="str">
        <f>IF(在职员工基本信息!G3520="","",在职员工基本信息!G3520)</f>
        <v/>
      </c>
      <c r="G3523" s="1" t="str">
        <f>IF(在职员工基本信息!B3520="","",在职员工基本信息!B3520)</f>
        <v/>
      </c>
      <c r="H3523" s="1" t="str">
        <f>IF(在职员工基本信息!C3520="","",在职员工基本信息!C3520)</f>
        <v/>
      </c>
      <c r="J3523" s="23" t="str">
        <f t="shared" si="270"/>
        <v/>
      </c>
      <c r="K3523" s="23" t="str">
        <f t="shared" si="271"/>
        <v/>
      </c>
      <c r="L3523" s="23" t="str">
        <f t="shared" si="272"/>
        <v/>
      </c>
      <c r="M3523" s="23" t="str">
        <f t="shared" si="273"/>
        <v/>
      </c>
      <c r="N3523" s="23" t="str">
        <f t="shared" si="274"/>
        <v/>
      </c>
    </row>
    <row r="3524" spans="1:14">
      <c r="A3524" s="1" t="str">
        <f>B3524&amp;COUNTIF(B$8:B3524,B3524)</f>
        <v>3512</v>
      </c>
      <c r="B3524" s="1" t="str">
        <f>IF(MONTH(在职员工基本信息!G3521)=$L$4,MONTH(在职员工基本信息!G3521),"")</f>
        <v/>
      </c>
      <c r="D3524" s="1" t="str">
        <f>IFERROR(IF(在职员工基本信息!D3521="","",在职员工基本信息!D3521),"")</f>
        <v/>
      </c>
      <c r="E3524" s="1" t="str">
        <f>IF(在职员工基本信息!E3521="","",在职员工基本信息!E3521)</f>
        <v/>
      </c>
      <c r="F3524" s="23" t="str">
        <f>IF(在职员工基本信息!G3521="","",在职员工基本信息!G3521)</f>
        <v/>
      </c>
      <c r="G3524" s="1" t="str">
        <f>IF(在职员工基本信息!B3521="","",在职员工基本信息!B3521)</f>
        <v/>
      </c>
      <c r="H3524" s="1" t="str">
        <f>IF(在职员工基本信息!C3521="","",在职员工基本信息!C3521)</f>
        <v/>
      </c>
      <c r="J3524" s="23" t="str">
        <f t="shared" si="270"/>
        <v/>
      </c>
      <c r="K3524" s="23" t="str">
        <f t="shared" si="271"/>
        <v/>
      </c>
      <c r="L3524" s="23" t="str">
        <f t="shared" si="272"/>
        <v/>
      </c>
      <c r="M3524" s="23" t="str">
        <f t="shared" si="273"/>
        <v/>
      </c>
      <c r="N3524" s="23" t="str">
        <f t="shared" si="274"/>
        <v/>
      </c>
    </row>
    <row r="3525" spans="1:14">
      <c r="A3525" s="1" t="str">
        <f>B3525&amp;COUNTIF(B$8:B3525,B3525)</f>
        <v>3513</v>
      </c>
      <c r="B3525" s="1" t="str">
        <f>IF(MONTH(在职员工基本信息!G3522)=$L$4,MONTH(在职员工基本信息!G3522),"")</f>
        <v/>
      </c>
      <c r="D3525" s="1" t="str">
        <f>IFERROR(IF(在职员工基本信息!D3522="","",在职员工基本信息!D3522),"")</f>
        <v/>
      </c>
      <c r="E3525" s="1" t="str">
        <f>IF(在职员工基本信息!E3522="","",在职员工基本信息!E3522)</f>
        <v/>
      </c>
      <c r="F3525" s="23" t="str">
        <f>IF(在职员工基本信息!G3522="","",在职员工基本信息!G3522)</f>
        <v/>
      </c>
      <c r="G3525" s="1" t="str">
        <f>IF(在职员工基本信息!B3522="","",在职员工基本信息!B3522)</f>
        <v/>
      </c>
      <c r="H3525" s="1" t="str">
        <f>IF(在职员工基本信息!C3522="","",在职员工基本信息!C3522)</f>
        <v/>
      </c>
      <c r="J3525" s="23" t="str">
        <f t="shared" si="270"/>
        <v/>
      </c>
      <c r="K3525" s="23" t="str">
        <f t="shared" si="271"/>
        <v/>
      </c>
      <c r="L3525" s="23" t="str">
        <f t="shared" si="272"/>
        <v/>
      </c>
      <c r="M3525" s="23" t="str">
        <f t="shared" si="273"/>
        <v/>
      </c>
      <c r="N3525" s="23" t="str">
        <f t="shared" si="274"/>
        <v/>
      </c>
    </row>
    <row r="3526" spans="1:14">
      <c r="A3526" s="1" t="str">
        <f>B3526&amp;COUNTIF(B$8:B3526,B3526)</f>
        <v>3514</v>
      </c>
      <c r="B3526" s="1" t="str">
        <f>IF(MONTH(在职员工基本信息!G3523)=$L$4,MONTH(在职员工基本信息!G3523),"")</f>
        <v/>
      </c>
      <c r="D3526" s="1" t="str">
        <f>IFERROR(IF(在职员工基本信息!D3523="","",在职员工基本信息!D3523),"")</f>
        <v/>
      </c>
      <c r="E3526" s="1" t="str">
        <f>IF(在职员工基本信息!E3523="","",在职员工基本信息!E3523)</f>
        <v/>
      </c>
      <c r="F3526" s="23" t="str">
        <f>IF(在职员工基本信息!G3523="","",在职员工基本信息!G3523)</f>
        <v/>
      </c>
      <c r="G3526" s="1" t="str">
        <f>IF(在职员工基本信息!B3523="","",在职员工基本信息!B3523)</f>
        <v/>
      </c>
      <c r="H3526" s="1" t="str">
        <f>IF(在职员工基本信息!C3523="","",在职员工基本信息!C3523)</f>
        <v/>
      </c>
      <c r="J3526" s="23" t="str">
        <f t="shared" si="270"/>
        <v/>
      </c>
      <c r="K3526" s="23" t="str">
        <f t="shared" si="271"/>
        <v/>
      </c>
      <c r="L3526" s="23" t="str">
        <f t="shared" si="272"/>
        <v/>
      </c>
      <c r="M3526" s="23" t="str">
        <f t="shared" si="273"/>
        <v/>
      </c>
      <c r="N3526" s="23" t="str">
        <f t="shared" si="274"/>
        <v/>
      </c>
    </row>
    <row r="3527" spans="1:14">
      <c r="A3527" s="1" t="str">
        <f>B3527&amp;COUNTIF(B$8:B3527,B3527)</f>
        <v>3515</v>
      </c>
      <c r="B3527" s="1" t="str">
        <f>IF(MONTH(在职员工基本信息!G3524)=$L$4,MONTH(在职员工基本信息!G3524),"")</f>
        <v/>
      </c>
      <c r="D3527" s="1" t="str">
        <f>IFERROR(IF(在职员工基本信息!D3524="","",在职员工基本信息!D3524),"")</f>
        <v/>
      </c>
      <c r="E3527" s="1" t="str">
        <f>IF(在职员工基本信息!E3524="","",在职员工基本信息!E3524)</f>
        <v/>
      </c>
      <c r="F3527" s="23" t="str">
        <f>IF(在职员工基本信息!G3524="","",在职员工基本信息!G3524)</f>
        <v/>
      </c>
      <c r="G3527" s="1" t="str">
        <f>IF(在职员工基本信息!B3524="","",在职员工基本信息!B3524)</f>
        <v/>
      </c>
      <c r="H3527" s="1" t="str">
        <f>IF(在职员工基本信息!C3524="","",在职员工基本信息!C3524)</f>
        <v/>
      </c>
      <c r="J3527" s="23" t="str">
        <f t="shared" si="270"/>
        <v/>
      </c>
      <c r="K3527" s="23" t="str">
        <f t="shared" si="271"/>
        <v/>
      </c>
      <c r="L3527" s="23" t="str">
        <f t="shared" si="272"/>
        <v/>
      </c>
      <c r="M3527" s="23" t="str">
        <f t="shared" si="273"/>
        <v/>
      </c>
      <c r="N3527" s="23" t="str">
        <f t="shared" si="274"/>
        <v/>
      </c>
    </row>
    <row r="3528" spans="1:14">
      <c r="A3528" s="1" t="str">
        <f>B3528&amp;COUNTIF(B$8:B3528,B3528)</f>
        <v>3516</v>
      </c>
      <c r="B3528" s="1" t="str">
        <f>IF(MONTH(在职员工基本信息!G3525)=$L$4,MONTH(在职员工基本信息!G3525),"")</f>
        <v/>
      </c>
      <c r="D3528" s="1" t="str">
        <f>IFERROR(IF(在职员工基本信息!D3525="","",在职员工基本信息!D3525),"")</f>
        <v/>
      </c>
      <c r="E3528" s="1" t="str">
        <f>IF(在职员工基本信息!E3525="","",在职员工基本信息!E3525)</f>
        <v/>
      </c>
      <c r="F3528" s="23" t="str">
        <f>IF(在职员工基本信息!G3525="","",在职员工基本信息!G3525)</f>
        <v/>
      </c>
      <c r="G3528" s="1" t="str">
        <f>IF(在职员工基本信息!B3525="","",在职员工基本信息!B3525)</f>
        <v/>
      </c>
      <c r="H3528" s="1" t="str">
        <f>IF(在职员工基本信息!C3525="","",在职员工基本信息!C3525)</f>
        <v/>
      </c>
      <c r="J3528" s="23" t="str">
        <f t="shared" ref="J3528:J3591" si="275">IFERROR(VLOOKUP($L$4&amp;(ROW()-7),$A:$H,4,0),"")</f>
        <v/>
      </c>
      <c r="K3528" s="23" t="str">
        <f t="shared" ref="K3528:K3591" si="276">IFERROR(VLOOKUP($L$4&amp;(ROW()-7),$A:$H,5,0),"")</f>
        <v/>
      </c>
      <c r="L3528" s="23" t="str">
        <f t="shared" ref="L3528:L3591" si="277">IFERROR(VLOOKUP($L$4&amp;(ROW()-7),$A:$H,6,0),"")</f>
        <v/>
      </c>
      <c r="M3528" s="23" t="str">
        <f t="shared" ref="M3528:M3591" si="278">IFERROR(VLOOKUP($L$4&amp;(ROW()-7),$A:$H,7,0),"")</f>
        <v/>
      </c>
      <c r="N3528" s="23" t="str">
        <f t="shared" ref="N3528:N3591" si="279">IFERROR(VLOOKUP($L$4&amp;(ROW()-7),$A:$H,8,0),"")</f>
        <v/>
      </c>
    </row>
    <row r="3529" spans="1:14">
      <c r="A3529" s="1" t="str">
        <f>B3529&amp;COUNTIF(B$8:B3529,B3529)</f>
        <v>3517</v>
      </c>
      <c r="B3529" s="1" t="str">
        <f>IF(MONTH(在职员工基本信息!G3526)=$L$4,MONTH(在职员工基本信息!G3526),"")</f>
        <v/>
      </c>
      <c r="D3529" s="1" t="str">
        <f>IFERROR(IF(在职员工基本信息!D3526="","",在职员工基本信息!D3526),"")</f>
        <v/>
      </c>
      <c r="E3529" s="1" t="str">
        <f>IF(在职员工基本信息!E3526="","",在职员工基本信息!E3526)</f>
        <v/>
      </c>
      <c r="F3529" s="23" t="str">
        <f>IF(在职员工基本信息!G3526="","",在职员工基本信息!G3526)</f>
        <v/>
      </c>
      <c r="G3529" s="1" t="str">
        <f>IF(在职员工基本信息!B3526="","",在职员工基本信息!B3526)</f>
        <v/>
      </c>
      <c r="H3529" s="1" t="str">
        <f>IF(在职员工基本信息!C3526="","",在职员工基本信息!C3526)</f>
        <v/>
      </c>
      <c r="J3529" s="23" t="str">
        <f t="shared" si="275"/>
        <v/>
      </c>
      <c r="K3529" s="23" t="str">
        <f t="shared" si="276"/>
        <v/>
      </c>
      <c r="L3529" s="23" t="str">
        <f t="shared" si="277"/>
        <v/>
      </c>
      <c r="M3529" s="23" t="str">
        <f t="shared" si="278"/>
        <v/>
      </c>
      <c r="N3529" s="23" t="str">
        <f t="shared" si="279"/>
        <v/>
      </c>
    </row>
    <row r="3530" spans="1:14">
      <c r="A3530" s="1" t="str">
        <f>B3530&amp;COUNTIF(B$8:B3530,B3530)</f>
        <v>3518</v>
      </c>
      <c r="B3530" s="1" t="str">
        <f>IF(MONTH(在职员工基本信息!G3527)=$L$4,MONTH(在职员工基本信息!G3527),"")</f>
        <v/>
      </c>
      <c r="D3530" s="1" t="str">
        <f>IFERROR(IF(在职员工基本信息!D3527="","",在职员工基本信息!D3527),"")</f>
        <v/>
      </c>
      <c r="E3530" s="1" t="str">
        <f>IF(在职员工基本信息!E3527="","",在职员工基本信息!E3527)</f>
        <v/>
      </c>
      <c r="F3530" s="23" t="str">
        <f>IF(在职员工基本信息!G3527="","",在职员工基本信息!G3527)</f>
        <v/>
      </c>
      <c r="G3530" s="1" t="str">
        <f>IF(在职员工基本信息!B3527="","",在职员工基本信息!B3527)</f>
        <v/>
      </c>
      <c r="H3530" s="1" t="str">
        <f>IF(在职员工基本信息!C3527="","",在职员工基本信息!C3527)</f>
        <v/>
      </c>
      <c r="J3530" s="23" t="str">
        <f t="shared" si="275"/>
        <v/>
      </c>
      <c r="K3530" s="23" t="str">
        <f t="shared" si="276"/>
        <v/>
      </c>
      <c r="L3530" s="23" t="str">
        <f t="shared" si="277"/>
        <v/>
      </c>
      <c r="M3530" s="23" t="str">
        <f t="shared" si="278"/>
        <v/>
      </c>
      <c r="N3530" s="23" t="str">
        <f t="shared" si="279"/>
        <v/>
      </c>
    </row>
    <row r="3531" spans="1:14">
      <c r="A3531" s="1" t="str">
        <f>B3531&amp;COUNTIF(B$8:B3531,B3531)</f>
        <v>3519</v>
      </c>
      <c r="B3531" s="1" t="str">
        <f>IF(MONTH(在职员工基本信息!G3528)=$L$4,MONTH(在职员工基本信息!G3528),"")</f>
        <v/>
      </c>
      <c r="D3531" s="1" t="str">
        <f>IFERROR(IF(在职员工基本信息!D3528="","",在职员工基本信息!D3528),"")</f>
        <v/>
      </c>
      <c r="E3531" s="1" t="str">
        <f>IF(在职员工基本信息!E3528="","",在职员工基本信息!E3528)</f>
        <v/>
      </c>
      <c r="F3531" s="23" t="str">
        <f>IF(在职员工基本信息!G3528="","",在职员工基本信息!G3528)</f>
        <v/>
      </c>
      <c r="G3531" s="1" t="str">
        <f>IF(在职员工基本信息!B3528="","",在职员工基本信息!B3528)</f>
        <v/>
      </c>
      <c r="H3531" s="1" t="str">
        <f>IF(在职员工基本信息!C3528="","",在职员工基本信息!C3528)</f>
        <v/>
      </c>
      <c r="J3531" s="23" t="str">
        <f t="shared" si="275"/>
        <v/>
      </c>
      <c r="K3531" s="23" t="str">
        <f t="shared" si="276"/>
        <v/>
      </c>
      <c r="L3531" s="23" t="str">
        <f t="shared" si="277"/>
        <v/>
      </c>
      <c r="M3531" s="23" t="str">
        <f t="shared" si="278"/>
        <v/>
      </c>
      <c r="N3531" s="23" t="str">
        <f t="shared" si="279"/>
        <v/>
      </c>
    </row>
    <row r="3532" spans="1:14">
      <c r="A3532" s="1" t="str">
        <f>B3532&amp;COUNTIF(B$8:B3532,B3532)</f>
        <v>3520</v>
      </c>
      <c r="B3532" s="1" t="str">
        <f>IF(MONTH(在职员工基本信息!G3529)=$L$4,MONTH(在职员工基本信息!G3529),"")</f>
        <v/>
      </c>
      <c r="D3532" s="1" t="str">
        <f>IFERROR(IF(在职员工基本信息!D3529="","",在职员工基本信息!D3529),"")</f>
        <v/>
      </c>
      <c r="E3532" s="1" t="str">
        <f>IF(在职员工基本信息!E3529="","",在职员工基本信息!E3529)</f>
        <v/>
      </c>
      <c r="F3532" s="23" t="str">
        <f>IF(在职员工基本信息!G3529="","",在职员工基本信息!G3529)</f>
        <v/>
      </c>
      <c r="G3532" s="1" t="str">
        <f>IF(在职员工基本信息!B3529="","",在职员工基本信息!B3529)</f>
        <v/>
      </c>
      <c r="H3532" s="1" t="str">
        <f>IF(在职员工基本信息!C3529="","",在职员工基本信息!C3529)</f>
        <v/>
      </c>
      <c r="J3532" s="23" t="str">
        <f t="shared" si="275"/>
        <v/>
      </c>
      <c r="K3532" s="23" t="str">
        <f t="shared" si="276"/>
        <v/>
      </c>
      <c r="L3532" s="23" t="str">
        <f t="shared" si="277"/>
        <v/>
      </c>
      <c r="M3532" s="23" t="str">
        <f t="shared" si="278"/>
        <v/>
      </c>
      <c r="N3532" s="23" t="str">
        <f t="shared" si="279"/>
        <v/>
      </c>
    </row>
    <row r="3533" spans="1:14">
      <c r="A3533" s="1" t="str">
        <f>B3533&amp;COUNTIF(B$8:B3533,B3533)</f>
        <v>3521</v>
      </c>
      <c r="B3533" s="1" t="str">
        <f>IF(MONTH(在职员工基本信息!G3530)=$L$4,MONTH(在职员工基本信息!G3530),"")</f>
        <v/>
      </c>
      <c r="D3533" s="1" t="str">
        <f>IFERROR(IF(在职员工基本信息!D3530="","",在职员工基本信息!D3530),"")</f>
        <v/>
      </c>
      <c r="E3533" s="1" t="str">
        <f>IF(在职员工基本信息!E3530="","",在职员工基本信息!E3530)</f>
        <v/>
      </c>
      <c r="F3533" s="23" t="str">
        <f>IF(在职员工基本信息!G3530="","",在职员工基本信息!G3530)</f>
        <v/>
      </c>
      <c r="G3533" s="1" t="str">
        <f>IF(在职员工基本信息!B3530="","",在职员工基本信息!B3530)</f>
        <v/>
      </c>
      <c r="H3533" s="1" t="str">
        <f>IF(在职员工基本信息!C3530="","",在职员工基本信息!C3530)</f>
        <v/>
      </c>
      <c r="J3533" s="23" t="str">
        <f t="shared" si="275"/>
        <v/>
      </c>
      <c r="K3533" s="23" t="str">
        <f t="shared" si="276"/>
        <v/>
      </c>
      <c r="L3533" s="23" t="str">
        <f t="shared" si="277"/>
        <v/>
      </c>
      <c r="M3533" s="23" t="str">
        <f t="shared" si="278"/>
        <v/>
      </c>
      <c r="N3533" s="23" t="str">
        <f t="shared" si="279"/>
        <v/>
      </c>
    </row>
    <row r="3534" spans="1:14">
      <c r="A3534" s="1" t="str">
        <f>B3534&amp;COUNTIF(B$8:B3534,B3534)</f>
        <v>3522</v>
      </c>
      <c r="B3534" s="1" t="str">
        <f>IF(MONTH(在职员工基本信息!G3531)=$L$4,MONTH(在职员工基本信息!G3531),"")</f>
        <v/>
      </c>
      <c r="D3534" s="1" t="str">
        <f>IFERROR(IF(在职员工基本信息!D3531="","",在职员工基本信息!D3531),"")</f>
        <v/>
      </c>
      <c r="E3534" s="1" t="str">
        <f>IF(在职员工基本信息!E3531="","",在职员工基本信息!E3531)</f>
        <v/>
      </c>
      <c r="F3534" s="23" t="str">
        <f>IF(在职员工基本信息!G3531="","",在职员工基本信息!G3531)</f>
        <v/>
      </c>
      <c r="G3534" s="1" t="str">
        <f>IF(在职员工基本信息!B3531="","",在职员工基本信息!B3531)</f>
        <v/>
      </c>
      <c r="H3534" s="1" t="str">
        <f>IF(在职员工基本信息!C3531="","",在职员工基本信息!C3531)</f>
        <v/>
      </c>
      <c r="J3534" s="23" t="str">
        <f t="shared" si="275"/>
        <v/>
      </c>
      <c r="K3534" s="23" t="str">
        <f t="shared" si="276"/>
        <v/>
      </c>
      <c r="L3534" s="23" t="str">
        <f t="shared" si="277"/>
        <v/>
      </c>
      <c r="M3534" s="23" t="str">
        <f t="shared" si="278"/>
        <v/>
      </c>
      <c r="N3534" s="23" t="str">
        <f t="shared" si="279"/>
        <v/>
      </c>
    </row>
    <row r="3535" spans="1:14">
      <c r="A3535" s="1" t="str">
        <f>B3535&amp;COUNTIF(B$8:B3535,B3535)</f>
        <v>3523</v>
      </c>
      <c r="B3535" s="1" t="str">
        <f>IF(MONTH(在职员工基本信息!G3532)=$L$4,MONTH(在职员工基本信息!G3532),"")</f>
        <v/>
      </c>
      <c r="D3535" s="1" t="str">
        <f>IFERROR(IF(在职员工基本信息!D3532="","",在职员工基本信息!D3532),"")</f>
        <v/>
      </c>
      <c r="E3535" s="1" t="str">
        <f>IF(在职员工基本信息!E3532="","",在职员工基本信息!E3532)</f>
        <v/>
      </c>
      <c r="F3535" s="23" t="str">
        <f>IF(在职员工基本信息!G3532="","",在职员工基本信息!G3532)</f>
        <v/>
      </c>
      <c r="G3535" s="1" t="str">
        <f>IF(在职员工基本信息!B3532="","",在职员工基本信息!B3532)</f>
        <v/>
      </c>
      <c r="H3535" s="1" t="str">
        <f>IF(在职员工基本信息!C3532="","",在职员工基本信息!C3532)</f>
        <v/>
      </c>
      <c r="J3535" s="23" t="str">
        <f t="shared" si="275"/>
        <v/>
      </c>
      <c r="K3535" s="23" t="str">
        <f t="shared" si="276"/>
        <v/>
      </c>
      <c r="L3535" s="23" t="str">
        <f t="shared" si="277"/>
        <v/>
      </c>
      <c r="M3535" s="23" t="str">
        <f t="shared" si="278"/>
        <v/>
      </c>
      <c r="N3535" s="23" t="str">
        <f t="shared" si="279"/>
        <v/>
      </c>
    </row>
    <row r="3536" spans="1:14">
      <c r="A3536" s="1" t="str">
        <f>B3536&amp;COUNTIF(B$8:B3536,B3536)</f>
        <v>3524</v>
      </c>
      <c r="B3536" s="1" t="str">
        <f>IF(MONTH(在职员工基本信息!G3533)=$L$4,MONTH(在职员工基本信息!G3533),"")</f>
        <v/>
      </c>
      <c r="D3536" s="1" t="str">
        <f>IFERROR(IF(在职员工基本信息!D3533="","",在职员工基本信息!D3533),"")</f>
        <v/>
      </c>
      <c r="E3536" s="1" t="str">
        <f>IF(在职员工基本信息!E3533="","",在职员工基本信息!E3533)</f>
        <v/>
      </c>
      <c r="F3536" s="23" t="str">
        <f>IF(在职员工基本信息!G3533="","",在职员工基本信息!G3533)</f>
        <v/>
      </c>
      <c r="G3536" s="1" t="str">
        <f>IF(在职员工基本信息!B3533="","",在职员工基本信息!B3533)</f>
        <v/>
      </c>
      <c r="H3536" s="1" t="str">
        <f>IF(在职员工基本信息!C3533="","",在职员工基本信息!C3533)</f>
        <v/>
      </c>
      <c r="J3536" s="23" t="str">
        <f t="shared" si="275"/>
        <v/>
      </c>
      <c r="K3536" s="23" t="str">
        <f t="shared" si="276"/>
        <v/>
      </c>
      <c r="L3536" s="23" t="str">
        <f t="shared" si="277"/>
        <v/>
      </c>
      <c r="M3536" s="23" t="str">
        <f t="shared" si="278"/>
        <v/>
      </c>
      <c r="N3536" s="23" t="str">
        <f t="shared" si="279"/>
        <v/>
      </c>
    </row>
    <row r="3537" spans="1:14">
      <c r="A3537" s="1" t="str">
        <f>B3537&amp;COUNTIF(B$8:B3537,B3537)</f>
        <v>3525</v>
      </c>
      <c r="B3537" s="1" t="str">
        <f>IF(MONTH(在职员工基本信息!G3534)=$L$4,MONTH(在职员工基本信息!G3534),"")</f>
        <v/>
      </c>
      <c r="D3537" s="1" t="str">
        <f>IFERROR(IF(在职员工基本信息!D3534="","",在职员工基本信息!D3534),"")</f>
        <v/>
      </c>
      <c r="E3537" s="1" t="str">
        <f>IF(在职员工基本信息!E3534="","",在职员工基本信息!E3534)</f>
        <v/>
      </c>
      <c r="F3537" s="23" t="str">
        <f>IF(在职员工基本信息!G3534="","",在职员工基本信息!G3534)</f>
        <v/>
      </c>
      <c r="G3537" s="1" t="str">
        <f>IF(在职员工基本信息!B3534="","",在职员工基本信息!B3534)</f>
        <v/>
      </c>
      <c r="H3537" s="1" t="str">
        <f>IF(在职员工基本信息!C3534="","",在职员工基本信息!C3534)</f>
        <v/>
      </c>
      <c r="J3537" s="23" t="str">
        <f t="shared" si="275"/>
        <v/>
      </c>
      <c r="K3537" s="23" t="str">
        <f t="shared" si="276"/>
        <v/>
      </c>
      <c r="L3537" s="23" t="str">
        <f t="shared" si="277"/>
        <v/>
      </c>
      <c r="M3537" s="23" t="str">
        <f t="shared" si="278"/>
        <v/>
      </c>
      <c r="N3537" s="23" t="str">
        <f t="shared" si="279"/>
        <v/>
      </c>
    </row>
    <row r="3538" spans="1:14">
      <c r="A3538" s="1" t="str">
        <f>B3538&amp;COUNTIF(B$8:B3538,B3538)</f>
        <v>3526</v>
      </c>
      <c r="B3538" s="1" t="str">
        <f>IF(MONTH(在职员工基本信息!G3535)=$L$4,MONTH(在职员工基本信息!G3535),"")</f>
        <v/>
      </c>
      <c r="D3538" s="1" t="str">
        <f>IFERROR(IF(在职员工基本信息!D3535="","",在职员工基本信息!D3535),"")</f>
        <v/>
      </c>
      <c r="E3538" s="1" t="str">
        <f>IF(在职员工基本信息!E3535="","",在职员工基本信息!E3535)</f>
        <v/>
      </c>
      <c r="F3538" s="23" t="str">
        <f>IF(在职员工基本信息!G3535="","",在职员工基本信息!G3535)</f>
        <v/>
      </c>
      <c r="G3538" s="1" t="str">
        <f>IF(在职员工基本信息!B3535="","",在职员工基本信息!B3535)</f>
        <v/>
      </c>
      <c r="H3538" s="1" t="str">
        <f>IF(在职员工基本信息!C3535="","",在职员工基本信息!C3535)</f>
        <v/>
      </c>
      <c r="J3538" s="23" t="str">
        <f t="shared" si="275"/>
        <v/>
      </c>
      <c r="K3538" s="23" t="str">
        <f t="shared" si="276"/>
        <v/>
      </c>
      <c r="L3538" s="23" t="str">
        <f t="shared" si="277"/>
        <v/>
      </c>
      <c r="M3538" s="23" t="str">
        <f t="shared" si="278"/>
        <v/>
      </c>
      <c r="N3538" s="23" t="str">
        <f t="shared" si="279"/>
        <v/>
      </c>
    </row>
    <row r="3539" spans="1:14">
      <c r="A3539" s="1" t="str">
        <f>B3539&amp;COUNTIF(B$8:B3539,B3539)</f>
        <v>3527</v>
      </c>
      <c r="B3539" s="1" t="str">
        <f>IF(MONTH(在职员工基本信息!G3536)=$L$4,MONTH(在职员工基本信息!G3536),"")</f>
        <v/>
      </c>
      <c r="D3539" s="1" t="str">
        <f>IFERROR(IF(在职员工基本信息!D3536="","",在职员工基本信息!D3536),"")</f>
        <v/>
      </c>
      <c r="E3539" s="1" t="str">
        <f>IF(在职员工基本信息!E3536="","",在职员工基本信息!E3536)</f>
        <v/>
      </c>
      <c r="F3539" s="23" t="str">
        <f>IF(在职员工基本信息!G3536="","",在职员工基本信息!G3536)</f>
        <v/>
      </c>
      <c r="G3539" s="1" t="str">
        <f>IF(在职员工基本信息!B3536="","",在职员工基本信息!B3536)</f>
        <v/>
      </c>
      <c r="H3539" s="1" t="str">
        <f>IF(在职员工基本信息!C3536="","",在职员工基本信息!C3536)</f>
        <v/>
      </c>
      <c r="J3539" s="23" t="str">
        <f t="shared" si="275"/>
        <v/>
      </c>
      <c r="K3539" s="23" t="str">
        <f t="shared" si="276"/>
        <v/>
      </c>
      <c r="L3539" s="23" t="str">
        <f t="shared" si="277"/>
        <v/>
      </c>
      <c r="M3539" s="23" t="str">
        <f t="shared" si="278"/>
        <v/>
      </c>
      <c r="N3539" s="23" t="str">
        <f t="shared" si="279"/>
        <v/>
      </c>
    </row>
    <row r="3540" spans="1:14">
      <c r="A3540" s="1" t="str">
        <f>B3540&amp;COUNTIF(B$8:B3540,B3540)</f>
        <v>3528</v>
      </c>
      <c r="B3540" s="1" t="str">
        <f>IF(MONTH(在职员工基本信息!G3537)=$L$4,MONTH(在职员工基本信息!G3537),"")</f>
        <v/>
      </c>
      <c r="D3540" s="1" t="str">
        <f>IFERROR(IF(在职员工基本信息!D3537="","",在职员工基本信息!D3537),"")</f>
        <v/>
      </c>
      <c r="E3540" s="1" t="str">
        <f>IF(在职员工基本信息!E3537="","",在职员工基本信息!E3537)</f>
        <v/>
      </c>
      <c r="F3540" s="23" t="str">
        <f>IF(在职员工基本信息!G3537="","",在职员工基本信息!G3537)</f>
        <v/>
      </c>
      <c r="G3540" s="1" t="str">
        <f>IF(在职员工基本信息!B3537="","",在职员工基本信息!B3537)</f>
        <v/>
      </c>
      <c r="H3540" s="1" t="str">
        <f>IF(在职员工基本信息!C3537="","",在职员工基本信息!C3537)</f>
        <v/>
      </c>
      <c r="J3540" s="23" t="str">
        <f t="shared" si="275"/>
        <v/>
      </c>
      <c r="K3540" s="23" t="str">
        <f t="shared" si="276"/>
        <v/>
      </c>
      <c r="L3540" s="23" t="str">
        <f t="shared" si="277"/>
        <v/>
      </c>
      <c r="M3540" s="23" t="str">
        <f t="shared" si="278"/>
        <v/>
      </c>
      <c r="N3540" s="23" t="str">
        <f t="shared" si="279"/>
        <v/>
      </c>
    </row>
    <row r="3541" spans="1:14">
      <c r="A3541" s="1" t="str">
        <f>B3541&amp;COUNTIF(B$8:B3541,B3541)</f>
        <v>3529</v>
      </c>
      <c r="B3541" s="1" t="str">
        <f>IF(MONTH(在职员工基本信息!G3538)=$L$4,MONTH(在职员工基本信息!G3538),"")</f>
        <v/>
      </c>
      <c r="D3541" s="1" t="str">
        <f>IFERROR(IF(在职员工基本信息!D3538="","",在职员工基本信息!D3538),"")</f>
        <v/>
      </c>
      <c r="E3541" s="1" t="str">
        <f>IF(在职员工基本信息!E3538="","",在职员工基本信息!E3538)</f>
        <v/>
      </c>
      <c r="F3541" s="23" t="str">
        <f>IF(在职员工基本信息!G3538="","",在职员工基本信息!G3538)</f>
        <v/>
      </c>
      <c r="G3541" s="1" t="str">
        <f>IF(在职员工基本信息!B3538="","",在职员工基本信息!B3538)</f>
        <v/>
      </c>
      <c r="H3541" s="1" t="str">
        <f>IF(在职员工基本信息!C3538="","",在职员工基本信息!C3538)</f>
        <v/>
      </c>
      <c r="J3541" s="23" t="str">
        <f t="shared" si="275"/>
        <v/>
      </c>
      <c r="K3541" s="23" t="str">
        <f t="shared" si="276"/>
        <v/>
      </c>
      <c r="L3541" s="23" t="str">
        <f t="shared" si="277"/>
        <v/>
      </c>
      <c r="M3541" s="23" t="str">
        <f t="shared" si="278"/>
        <v/>
      </c>
      <c r="N3541" s="23" t="str">
        <f t="shared" si="279"/>
        <v/>
      </c>
    </row>
    <row r="3542" spans="1:14">
      <c r="A3542" s="1" t="str">
        <f>B3542&amp;COUNTIF(B$8:B3542,B3542)</f>
        <v>3530</v>
      </c>
      <c r="B3542" s="1" t="str">
        <f>IF(MONTH(在职员工基本信息!G3539)=$L$4,MONTH(在职员工基本信息!G3539),"")</f>
        <v/>
      </c>
      <c r="D3542" s="1" t="str">
        <f>IFERROR(IF(在职员工基本信息!D3539="","",在职员工基本信息!D3539),"")</f>
        <v/>
      </c>
      <c r="E3542" s="1" t="str">
        <f>IF(在职员工基本信息!E3539="","",在职员工基本信息!E3539)</f>
        <v/>
      </c>
      <c r="F3542" s="23" t="str">
        <f>IF(在职员工基本信息!G3539="","",在职员工基本信息!G3539)</f>
        <v/>
      </c>
      <c r="G3542" s="1" t="str">
        <f>IF(在职员工基本信息!B3539="","",在职员工基本信息!B3539)</f>
        <v/>
      </c>
      <c r="H3542" s="1" t="str">
        <f>IF(在职员工基本信息!C3539="","",在职员工基本信息!C3539)</f>
        <v/>
      </c>
      <c r="J3542" s="23" t="str">
        <f t="shared" si="275"/>
        <v/>
      </c>
      <c r="K3542" s="23" t="str">
        <f t="shared" si="276"/>
        <v/>
      </c>
      <c r="L3542" s="23" t="str">
        <f t="shared" si="277"/>
        <v/>
      </c>
      <c r="M3542" s="23" t="str">
        <f t="shared" si="278"/>
        <v/>
      </c>
      <c r="N3542" s="23" t="str">
        <f t="shared" si="279"/>
        <v/>
      </c>
    </row>
    <row r="3543" spans="1:14">
      <c r="A3543" s="1" t="str">
        <f>B3543&amp;COUNTIF(B$8:B3543,B3543)</f>
        <v>3531</v>
      </c>
      <c r="B3543" s="1" t="str">
        <f>IF(MONTH(在职员工基本信息!G3540)=$L$4,MONTH(在职员工基本信息!G3540),"")</f>
        <v/>
      </c>
      <c r="D3543" s="1" t="str">
        <f>IFERROR(IF(在职员工基本信息!D3540="","",在职员工基本信息!D3540),"")</f>
        <v/>
      </c>
      <c r="E3543" s="1" t="str">
        <f>IF(在职员工基本信息!E3540="","",在职员工基本信息!E3540)</f>
        <v/>
      </c>
      <c r="F3543" s="23" t="str">
        <f>IF(在职员工基本信息!G3540="","",在职员工基本信息!G3540)</f>
        <v/>
      </c>
      <c r="G3543" s="1" t="str">
        <f>IF(在职员工基本信息!B3540="","",在职员工基本信息!B3540)</f>
        <v/>
      </c>
      <c r="H3543" s="1" t="str">
        <f>IF(在职员工基本信息!C3540="","",在职员工基本信息!C3540)</f>
        <v/>
      </c>
      <c r="J3543" s="23" t="str">
        <f t="shared" si="275"/>
        <v/>
      </c>
      <c r="K3543" s="23" t="str">
        <f t="shared" si="276"/>
        <v/>
      </c>
      <c r="L3543" s="23" t="str">
        <f t="shared" si="277"/>
        <v/>
      </c>
      <c r="M3543" s="23" t="str">
        <f t="shared" si="278"/>
        <v/>
      </c>
      <c r="N3543" s="23" t="str">
        <f t="shared" si="279"/>
        <v/>
      </c>
    </row>
    <row r="3544" spans="1:14">
      <c r="A3544" s="1" t="str">
        <f>B3544&amp;COUNTIF(B$8:B3544,B3544)</f>
        <v>3532</v>
      </c>
      <c r="B3544" s="1" t="str">
        <f>IF(MONTH(在职员工基本信息!G3541)=$L$4,MONTH(在职员工基本信息!G3541),"")</f>
        <v/>
      </c>
      <c r="D3544" s="1" t="str">
        <f>IFERROR(IF(在职员工基本信息!D3541="","",在职员工基本信息!D3541),"")</f>
        <v/>
      </c>
      <c r="E3544" s="1" t="str">
        <f>IF(在职员工基本信息!E3541="","",在职员工基本信息!E3541)</f>
        <v/>
      </c>
      <c r="F3544" s="23" t="str">
        <f>IF(在职员工基本信息!G3541="","",在职员工基本信息!G3541)</f>
        <v/>
      </c>
      <c r="G3544" s="1" t="str">
        <f>IF(在职员工基本信息!B3541="","",在职员工基本信息!B3541)</f>
        <v/>
      </c>
      <c r="H3544" s="1" t="str">
        <f>IF(在职员工基本信息!C3541="","",在职员工基本信息!C3541)</f>
        <v/>
      </c>
      <c r="J3544" s="23" t="str">
        <f t="shared" si="275"/>
        <v/>
      </c>
      <c r="K3544" s="23" t="str">
        <f t="shared" si="276"/>
        <v/>
      </c>
      <c r="L3544" s="23" t="str">
        <f t="shared" si="277"/>
        <v/>
      </c>
      <c r="M3544" s="23" t="str">
        <f t="shared" si="278"/>
        <v/>
      </c>
      <c r="N3544" s="23" t="str">
        <f t="shared" si="279"/>
        <v/>
      </c>
    </row>
    <row r="3545" spans="1:14">
      <c r="A3545" s="1" t="str">
        <f>B3545&amp;COUNTIF(B$8:B3545,B3545)</f>
        <v>3533</v>
      </c>
      <c r="B3545" s="1" t="str">
        <f>IF(MONTH(在职员工基本信息!G3542)=$L$4,MONTH(在职员工基本信息!G3542),"")</f>
        <v/>
      </c>
      <c r="D3545" s="1" t="str">
        <f>IFERROR(IF(在职员工基本信息!D3542="","",在职员工基本信息!D3542),"")</f>
        <v/>
      </c>
      <c r="E3545" s="1" t="str">
        <f>IF(在职员工基本信息!E3542="","",在职员工基本信息!E3542)</f>
        <v/>
      </c>
      <c r="F3545" s="23" t="str">
        <f>IF(在职员工基本信息!G3542="","",在职员工基本信息!G3542)</f>
        <v/>
      </c>
      <c r="G3545" s="1" t="str">
        <f>IF(在职员工基本信息!B3542="","",在职员工基本信息!B3542)</f>
        <v/>
      </c>
      <c r="H3545" s="1" t="str">
        <f>IF(在职员工基本信息!C3542="","",在职员工基本信息!C3542)</f>
        <v/>
      </c>
      <c r="J3545" s="23" t="str">
        <f t="shared" si="275"/>
        <v/>
      </c>
      <c r="K3545" s="23" t="str">
        <f t="shared" si="276"/>
        <v/>
      </c>
      <c r="L3545" s="23" t="str">
        <f t="shared" si="277"/>
        <v/>
      </c>
      <c r="M3545" s="23" t="str">
        <f t="shared" si="278"/>
        <v/>
      </c>
      <c r="N3545" s="23" t="str">
        <f t="shared" si="279"/>
        <v/>
      </c>
    </row>
    <row r="3546" spans="1:14">
      <c r="A3546" s="1" t="str">
        <f>B3546&amp;COUNTIF(B$8:B3546,B3546)</f>
        <v>3534</v>
      </c>
      <c r="B3546" s="1" t="str">
        <f>IF(MONTH(在职员工基本信息!G3543)=$L$4,MONTH(在职员工基本信息!G3543),"")</f>
        <v/>
      </c>
      <c r="D3546" s="1" t="str">
        <f>IFERROR(IF(在职员工基本信息!D3543="","",在职员工基本信息!D3543),"")</f>
        <v/>
      </c>
      <c r="E3546" s="1" t="str">
        <f>IF(在职员工基本信息!E3543="","",在职员工基本信息!E3543)</f>
        <v/>
      </c>
      <c r="F3546" s="23" t="str">
        <f>IF(在职员工基本信息!G3543="","",在职员工基本信息!G3543)</f>
        <v/>
      </c>
      <c r="G3546" s="1" t="str">
        <f>IF(在职员工基本信息!B3543="","",在职员工基本信息!B3543)</f>
        <v/>
      </c>
      <c r="H3546" s="1" t="str">
        <f>IF(在职员工基本信息!C3543="","",在职员工基本信息!C3543)</f>
        <v/>
      </c>
      <c r="J3546" s="23" t="str">
        <f t="shared" si="275"/>
        <v/>
      </c>
      <c r="K3546" s="23" t="str">
        <f t="shared" si="276"/>
        <v/>
      </c>
      <c r="L3546" s="23" t="str">
        <f t="shared" si="277"/>
        <v/>
      </c>
      <c r="M3546" s="23" t="str">
        <f t="shared" si="278"/>
        <v/>
      </c>
      <c r="N3546" s="23" t="str">
        <f t="shared" si="279"/>
        <v/>
      </c>
    </row>
    <row r="3547" spans="1:14">
      <c r="A3547" s="1" t="str">
        <f>B3547&amp;COUNTIF(B$8:B3547,B3547)</f>
        <v>3535</v>
      </c>
      <c r="B3547" s="1" t="str">
        <f>IF(MONTH(在职员工基本信息!G3544)=$L$4,MONTH(在职员工基本信息!G3544),"")</f>
        <v/>
      </c>
      <c r="D3547" s="1" t="str">
        <f>IFERROR(IF(在职员工基本信息!D3544="","",在职员工基本信息!D3544),"")</f>
        <v/>
      </c>
      <c r="E3547" s="1" t="str">
        <f>IF(在职员工基本信息!E3544="","",在职员工基本信息!E3544)</f>
        <v/>
      </c>
      <c r="F3547" s="23" t="str">
        <f>IF(在职员工基本信息!G3544="","",在职员工基本信息!G3544)</f>
        <v/>
      </c>
      <c r="G3547" s="1" t="str">
        <f>IF(在职员工基本信息!B3544="","",在职员工基本信息!B3544)</f>
        <v/>
      </c>
      <c r="H3547" s="1" t="str">
        <f>IF(在职员工基本信息!C3544="","",在职员工基本信息!C3544)</f>
        <v/>
      </c>
      <c r="J3547" s="23" t="str">
        <f t="shared" si="275"/>
        <v/>
      </c>
      <c r="K3547" s="23" t="str">
        <f t="shared" si="276"/>
        <v/>
      </c>
      <c r="L3547" s="23" t="str">
        <f t="shared" si="277"/>
        <v/>
      </c>
      <c r="M3547" s="23" t="str">
        <f t="shared" si="278"/>
        <v/>
      </c>
      <c r="N3547" s="23" t="str">
        <f t="shared" si="279"/>
        <v/>
      </c>
    </row>
    <row r="3548" spans="1:14">
      <c r="A3548" s="1" t="str">
        <f>B3548&amp;COUNTIF(B$8:B3548,B3548)</f>
        <v>3536</v>
      </c>
      <c r="B3548" s="1" t="str">
        <f>IF(MONTH(在职员工基本信息!G3545)=$L$4,MONTH(在职员工基本信息!G3545),"")</f>
        <v/>
      </c>
      <c r="D3548" s="1" t="str">
        <f>IFERROR(IF(在职员工基本信息!D3545="","",在职员工基本信息!D3545),"")</f>
        <v/>
      </c>
      <c r="E3548" s="1" t="str">
        <f>IF(在职员工基本信息!E3545="","",在职员工基本信息!E3545)</f>
        <v/>
      </c>
      <c r="F3548" s="23" t="str">
        <f>IF(在职员工基本信息!G3545="","",在职员工基本信息!G3545)</f>
        <v/>
      </c>
      <c r="G3548" s="1" t="str">
        <f>IF(在职员工基本信息!B3545="","",在职员工基本信息!B3545)</f>
        <v/>
      </c>
      <c r="H3548" s="1" t="str">
        <f>IF(在职员工基本信息!C3545="","",在职员工基本信息!C3545)</f>
        <v/>
      </c>
      <c r="J3548" s="23" t="str">
        <f t="shared" si="275"/>
        <v/>
      </c>
      <c r="K3548" s="23" t="str">
        <f t="shared" si="276"/>
        <v/>
      </c>
      <c r="L3548" s="23" t="str">
        <f t="shared" si="277"/>
        <v/>
      </c>
      <c r="M3548" s="23" t="str">
        <f t="shared" si="278"/>
        <v/>
      </c>
      <c r="N3548" s="23" t="str">
        <f t="shared" si="279"/>
        <v/>
      </c>
    </row>
    <row r="3549" spans="1:14">
      <c r="A3549" s="1" t="str">
        <f>B3549&amp;COUNTIF(B$8:B3549,B3549)</f>
        <v>3537</v>
      </c>
      <c r="B3549" s="1" t="str">
        <f>IF(MONTH(在职员工基本信息!G3546)=$L$4,MONTH(在职员工基本信息!G3546),"")</f>
        <v/>
      </c>
      <c r="D3549" s="1" t="str">
        <f>IFERROR(IF(在职员工基本信息!D3546="","",在职员工基本信息!D3546),"")</f>
        <v/>
      </c>
      <c r="E3549" s="1" t="str">
        <f>IF(在职员工基本信息!E3546="","",在职员工基本信息!E3546)</f>
        <v/>
      </c>
      <c r="F3549" s="23" t="str">
        <f>IF(在职员工基本信息!G3546="","",在职员工基本信息!G3546)</f>
        <v/>
      </c>
      <c r="G3549" s="1" t="str">
        <f>IF(在职员工基本信息!B3546="","",在职员工基本信息!B3546)</f>
        <v/>
      </c>
      <c r="H3549" s="1" t="str">
        <f>IF(在职员工基本信息!C3546="","",在职员工基本信息!C3546)</f>
        <v/>
      </c>
      <c r="J3549" s="23" t="str">
        <f t="shared" si="275"/>
        <v/>
      </c>
      <c r="K3549" s="23" t="str">
        <f t="shared" si="276"/>
        <v/>
      </c>
      <c r="L3549" s="23" t="str">
        <f t="shared" si="277"/>
        <v/>
      </c>
      <c r="M3549" s="23" t="str">
        <f t="shared" si="278"/>
        <v/>
      </c>
      <c r="N3549" s="23" t="str">
        <f t="shared" si="279"/>
        <v/>
      </c>
    </row>
    <row r="3550" spans="1:14">
      <c r="A3550" s="1" t="str">
        <f>B3550&amp;COUNTIF(B$8:B3550,B3550)</f>
        <v>3538</v>
      </c>
      <c r="B3550" s="1" t="str">
        <f>IF(MONTH(在职员工基本信息!G3547)=$L$4,MONTH(在职员工基本信息!G3547),"")</f>
        <v/>
      </c>
      <c r="D3550" s="1" t="str">
        <f>IFERROR(IF(在职员工基本信息!D3547="","",在职员工基本信息!D3547),"")</f>
        <v/>
      </c>
      <c r="E3550" s="1" t="str">
        <f>IF(在职员工基本信息!E3547="","",在职员工基本信息!E3547)</f>
        <v/>
      </c>
      <c r="F3550" s="23" t="str">
        <f>IF(在职员工基本信息!G3547="","",在职员工基本信息!G3547)</f>
        <v/>
      </c>
      <c r="G3550" s="1" t="str">
        <f>IF(在职员工基本信息!B3547="","",在职员工基本信息!B3547)</f>
        <v/>
      </c>
      <c r="H3550" s="1" t="str">
        <f>IF(在职员工基本信息!C3547="","",在职员工基本信息!C3547)</f>
        <v/>
      </c>
      <c r="J3550" s="23" t="str">
        <f t="shared" si="275"/>
        <v/>
      </c>
      <c r="K3550" s="23" t="str">
        <f t="shared" si="276"/>
        <v/>
      </c>
      <c r="L3550" s="23" t="str">
        <f t="shared" si="277"/>
        <v/>
      </c>
      <c r="M3550" s="23" t="str">
        <f t="shared" si="278"/>
        <v/>
      </c>
      <c r="N3550" s="23" t="str">
        <f t="shared" si="279"/>
        <v/>
      </c>
    </row>
    <row r="3551" spans="1:14">
      <c r="A3551" s="1" t="str">
        <f>B3551&amp;COUNTIF(B$8:B3551,B3551)</f>
        <v>3539</v>
      </c>
      <c r="B3551" s="1" t="str">
        <f>IF(MONTH(在职员工基本信息!G3548)=$L$4,MONTH(在职员工基本信息!G3548),"")</f>
        <v/>
      </c>
      <c r="D3551" s="1" t="str">
        <f>IFERROR(IF(在职员工基本信息!D3548="","",在职员工基本信息!D3548),"")</f>
        <v/>
      </c>
      <c r="E3551" s="1" t="str">
        <f>IF(在职员工基本信息!E3548="","",在职员工基本信息!E3548)</f>
        <v/>
      </c>
      <c r="F3551" s="23" t="str">
        <f>IF(在职员工基本信息!G3548="","",在职员工基本信息!G3548)</f>
        <v/>
      </c>
      <c r="G3551" s="1" t="str">
        <f>IF(在职员工基本信息!B3548="","",在职员工基本信息!B3548)</f>
        <v/>
      </c>
      <c r="H3551" s="1" t="str">
        <f>IF(在职员工基本信息!C3548="","",在职员工基本信息!C3548)</f>
        <v/>
      </c>
      <c r="J3551" s="23" t="str">
        <f t="shared" si="275"/>
        <v/>
      </c>
      <c r="K3551" s="23" t="str">
        <f t="shared" si="276"/>
        <v/>
      </c>
      <c r="L3551" s="23" t="str">
        <f t="shared" si="277"/>
        <v/>
      </c>
      <c r="M3551" s="23" t="str">
        <f t="shared" si="278"/>
        <v/>
      </c>
      <c r="N3551" s="23" t="str">
        <f t="shared" si="279"/>
        <v/>
      </c>
    </row>
    <row r="3552" spans="1:14">
      <c r="A3552" s="1" t="str">
        <f>B3552&amp;COUNTIF(B$8:B3552,B3552)</f>
        <v>3540</v>
      </c>
      <c r="B3552" s="1" t="str">
        <f>IF(MONTH(在职员工基本信息!G3549)=$L$4,MONTH(在职员工基本信息!G3549),"")</f>
        <v/>
      </c>
      <c r="D3552" s="1" t="str">
        <f>IFERROR(IF(在职员工基本信息!D3549="","",在职员工基本信息!D3549),"")</f>
        <v/>
      </c>
      <c r="E3552" s="1" t="str">
        <f>IF(在职员工基本信息!E3549="","",在职员工基本信息!E3549)</f>
        <v/>
      </c>
      <c r="F3552" s="23" t="str">
        <f>IF(在职员工基本信息!G3549="","",在职员工基本信息!G3549)</f>
        <v/>
      </c>
      <c r="G3552" s="1" t="str">
        <f>IF(在职员工基本信息!B3549="","",在职员工基本信息!B3549)</f>
        <v/>
      </c>
      <c r="H3552" s="1" t="str">
        <f>IF(在职员工基本信息!C3549="","",在职员工基本信息!C3549)</f>
        <v/>
      </c>
      <c r="J3552" s="23" t="str">
        <f t="shared" si="275"/>
        <v/>
      </c>
      <c r="K3552" s="23" t="str">
        <f t="shared" si="276"/>
        <v/>
      </c>
      <c r="L3552" s="23" t="str">
        <f t="shared" si="277"/>
        <v/>
      </c>
      <c r="M3552" s="23" t="str">
        <f t="shared" si="278"/>
        <v/>
      </c>
      <c r="N3552" s="23" t="str">
        <f t="shared" si="279"/>
        <v/>
      </c>
    </row>
    <row r="3553" spans="1:14">
      <c r="A3553" s="1" t="str">
        <f>B3553&amp;COUNTIF(B$8:B3553,B3553)</f>
        <v>3541</v>
      </c>
      <c r="B3553" s="1" t="str">
        <f>IF(MONTH(在职员工基本信息!G3550)=$L$4,MONTH(在职员工基本信息!G3550),"")</f>
        <v/>
      </c>
      <c r="D3553" s="1" t="str">
        <f>IFERROR(IF(在职员工基本信息!D3550="","",在职员工基本信息!D3550),"")</f>
        <v/>
      </c>
      <c r="E3553" s="1" t="str">
        <f>IF(在职员工基本信息!E3550="","",在职员工基本信息!E3550)</f>
        <v/>
      </c>
      <c r="F3553" s="23" t="str">
        <f>IF(在职员工基本信息!G3550="","",在职员工基本信息!G3550)</f>
        <v/>
      </c>
      <c r="G3553" s="1" t="str">
        <f>IF(在职员工基本信息!B3550="","",在职员工基本信息!B3550)</f>
        <v/>
      </c>
      <c r="H3553" s="1" t="str">
        <f>IF(在职员工基本信息!C3550="","",在职员工基本信息!C3550)</f>
        <v/>
      </c>
      <c r="J3553" s="23" t="str">
        <f t="shared" si="275"/>
        <v/>
      </c>
      <c r="K3553" s="23" t="str">
        <f t="shared" si="276"/>
        <v/>
      </c>
      <c r="L3553" s="23" t="str">
        <f t="shared" si="277"/>
        <v/>
      </c>
      <c r="M3553" s="23" t="str">
        <f t="shared" si="278"/>
        <v/>
      </c>
      <c r="N3553" s="23" t="str">
        <f t="shared" si="279"/>
        <v/>
      </c>
    </row>
    <row r="3554" spans="1:14">
      <c r="A3554" s="1" t="str">
        <f>B3554&amp;COUNTIF(B$8:B3554,B3554)</f>
        <v>3542</v>
      </c>
      <c r="B3554" s="1" t="str">
        <f>IF(MONTH(在职员工基本信息!G3551)=$L$4,MONTH(在职员工基本信息!G3551),"")</f>
        <v/>
      </c>
      <c r="D3554" s="1" t="str">
        <f>IFERROR(IF(在职员工基本信息!D3551="","",在职员工基本信息!D3551),"")</f>
        <v/>
      </c>
      <c r="E3554" s="1" t="str">
        <f>IF(在职员工基本信息!E3551="","",在职员工基本信息!E3551)</f>
        <v/>
      </c>
      <c r="F3554" s="23" t="str">
        <f>IF(在职员工基本信息!G3551="","",在职员工基本信息!G3551)</f>
        <v/>
      </c>
      <c r="G3554" s="1" t="str">
        <f>IF(在职员工基本信息!B3551="","",在职员工基本信息!B3551)</f>
        <v/>
      </c>
      <c r="H3554" s="1" t="str">
        <f>IF(在职员工基本信息!C3551="","",在职员工基本信息!C3551)</f>
        <v/>
      </c>
      <c r="J3554" s="23" t="str">
        <f t="shared" si="275"/>
        <v/>
      </c>
      <c r="K3554" s="23" t="str">
        <f t="shared" si="276"/>
        <v/>
      </c>
      <c r="L3554" s="23" t="str">
        <f t="shared" si="277"/>
        <v/>
      </c>
      <c r="M3554" s="23" t="str">
        <f t="shared" si="278"/>
        <v/>
      </c>
      <c r="N3554" s="23" t="str">
        <f t="shared" si="279"/>
        <v/>
      </c>
    </row>
    <row r="3555" spans="1:14">
      <c r="A3555" s="1" t="str">
        <f>B3555&amp;COUNTIF(B$8:B3555,B3555)</f>
        <v>3543</v>
      </c>
      <c r="B3555" s="1" t="str">
        <f>IF(MONTH(在职员工基本信息!G3552)=$L$4,MONTH(在职员工基本信息!G3552),"")</f>
        <v/>
      </c>
      <c r="D3555" s="1" t="str">
        <f>IFERROR(IF(在职员工基本信息!D3552="","",在职员工基本信息!D3552),"")</f>
        <v/>
      </c>
      <c r="E3555" s="1" t="str">
        <f>IF(在职员工基本信息!E3552="","",在职员工基本信息!E3552)</f>
        <v/>
      </c>
      <c r="F3555" s="23" t="str">
        <f>IF(在职员工基本信息!G3552="","",在职员工基本信息!G3552)</f>
        <v/>
      </c>
      <c r="G3555" s="1" t="str">
        <f>IF(在职员工基本信息!B3552="","",在职员工基本信息!B3552)</f>
        <v/>
      </c>
      <c r="H3555" s="1" t="str">
        <f>IF(在职员工基本信息!C3552="","",在职员工基本信息!C3552)</f>
        <v/>
      </c>
      <c r="J3555" s="23" t="str">
        <f t="shared" si="275"/>
        <v/>
      </c>
      <c r="K3555" s="23" t="str">
        <f t="shared" si="276"/>
        <v/>
      </c>
      <c r="L3555" s="23" t="str">
        <f t="shared" si="277"/>
        <v/>
      </c>
      <c r="M3555" s="23" t="str">
        <f t="shared" si="278"/>
        <v/>
      </c>
      <c r="N3555" s="23" t="str">
        <f t="shared" si="279"/>
        <v/>
      </c>
    </row>
    <row r="3556" spans="1:14">
      <c r="A3556" s="1" t="str">
        <f>B3556&amp;COUNTIF(B$8:B3556,B3556)</f>
        <v>3544</v>
      </c>
      <c r="B3556" s="1" t="str">
        <f>IF(MONTH(在职员工基本信息!G3553)=$L$4,MONTH(在职员工基本信息!G3553),"")</f>
        <v/>
      </c>
      <c r="D3556" s="1" t="str">
        <f>IFERROR(IF(在职员工基本信息!D3553="","",在职员工基本信息!D3553),"")</f>
        <v/>
      </c>
      <c r="E3556" s="1" t="str">
        <f>IF(在职员工基本信息!E3553="","",在职员工基本信息!E3553)</f>
        <v/>
      </c>
      <c r="F3556" s="23" t="str">
        <f>IF(在职员工基本信息!G3553="","",在职员工基本信息!G3553)</f>
        <v/>
      </c>
      <c r="G3556" s="1" t="str">
        <f>IF(在职员工基本信息!B3553="","",在职员工基本信息!B3553)</f>
        <v/>
      </c>
      <c r="H3556" s="1" t="str">
        <f>IF(在职员工基本信息!C3553="","",在职员工基本信息!C3553)</f>
        <v/>
      </c>
      <c r="J3556" s="23" t="str">
        <f t="shared" si="275"/>
        <v/>
      </c>
      <c r="K3556" s="23" t="str">
        <f t="shared" si="276"/>
        <v/>
      </c>
      <c r="L3556" s="23" t="str">
        <f t="shared" si="277"/>
        <v/>
      </c>
      <c r="M3556" s="23" t="str">
        <f t="shared" si="278"/>
        <v/>
      </c>
      <c r="N3556" s="23" t="str">
        <f t="shared" si="279"/>
        <v/>
      </c>
    </row>
    <row r="3557" spans="1:14">
      <c r="A3557" s="1" t="str">
        <f>B3557&amp;COUNTIF(B$8:B3557,B3557)</f>
        <v>3545</v>
      </c>
      <c r="B3557" s="1" t="str">
        <f>IF(MONTH(在职员工基本信息!G3554)=$L$4,MONTH(在职员工基本信息!G3554),"")</f>
        <v/>
      </c>
      <c r="D3557" s="1" t="str">
        <f>IFERROR(IF(在职员工基本信息!D3554="","",在职员工基本信息!D3554),"")</f>
        <v/>
      </c>
      <c r="E3557" s="1" t="str">
        <f>IF(在职员工基本信息!E3554="","",在职员工基本信息!E3554)</f>
        <v/>
      </c>
      <c r="F3557" s="23" t="str">
        <f>IF(在职员工基本信息!G3554="","",在职员工基本信息!G3554)</f>
        <v/>
      </c>
      <c r="G3557" s="1" t="str">
        <f>IF(在职员工基本信息!B3554="","",在职员工基本信息!B3554)</f>
        <v/>
      </c>
      <c r="H3557" s="1" t="str">
        <f>IF(在职员工基本信息!C3554="","",在职员工基本信息!C3554)</f>
        <v/>
      </c>
      <c r="J3557" s="23" t="str">
        <f t="shared" si="275"/>
        <v/>
      </c>
      <c r="K3557" s="23" t="str">
        <f t="shared" si="276"/>
        <v/>
      </c>
      <c r="L3557" s="23" t="str">
        <f t="shared" si="277"/>
        <v/>
      </c>
      <c r="M3557" s="23" t="str">
        <f t="shared" si="278"/>
        <v/>
      </c>
      <c r="N3557" s="23" t="str">
        <f t="shared" si="279"/>
        <v/>
      </c>
    </row>
    <row r="3558" spans="1:14">
      <c r="A3558" s="1" t="str">
        <f>B3558&amp;COUNTIF(B$8:B3558,B3558)</f>
        <v>3546</v>
      </c>
      <c r="B3558" s="1" t="str">
        <f>IF(MONTH(在职员工基本信息!G3555)=$L$4,MONTH(在职员工基本信息!G3555),"")</f>
        <v/>
      </c>
      <c r="D3558" s="1" t="str">
        <f>IFERROR(IF(在职员工基本信息!D3555="","",在职员工基本信息!D3555),"")</f>
        <v/>
      </c>
      <c r="E3558" s="1" t="str">
        <f>IF(在职员工基本信息!E3555="","",在职员工基本信息!E3555)</f>
        <v/>
      </c>
      <c r="F3558" s="23" t="str">
        <f>IF(在职员工基本信息!G3555="","",在职员工基本信息!G3555)</f>
        <v/>
      </c>
      <c r="G3558" s="1" t="str">
        <f>IF(在职员工基本信息!B3555="","",在职员工基本信息!B3555)</f>
        <v/>
      </c>
      <c r="H3558" s="1" t="str">
        <f>IF(在职员工基本信息!C3555="","",在职员工基本信息!C3555)</f>
        <v/>
      </c>
      <c r="J3558" s="23" t="str">
        <f t="shared" si="275"/>
        <v/>
      </c>
      <c r="K3558" s="23" t="str">
        <f t="shared" si="276"/>
        <v/>
      </c>
      <c r="L3558" s="23" t="str">
        <f t="shared" si="277"/>
        <v/>
      </c>
      <c r="M3558" s="23" t="str">
        <f t="shared" si="278"/>
        <v/>
      </c>
      <c r="N3558" s="23" t="str">
        <f t="shared" si="279"/>
        <v/>
      </c>
    </row>
    <row r="3559" spans="1:14">
      <c r="A3559" s="1" t="str">
        <f>B3559&amp;COUNTIF(B$8:B3559,B3559)</f>
        <v>3547</v>
      </c>
      <c r="B3559" s="1" t="str">
        <f>IF(MONTH(在职员工基本信息!G3556)=$L$4,MONTH(在职员工基本信息!G3556),"")</f>
        <v/>
      </c>
      <c r="D3559" s="1" t="str">
        <f>IFERROR(IF(在职员工基本信息!D3556="","",在职员工基本信息!D3556),"")</f>
        <v/>
      </c>
      <c r="E3559" s="1" t="str">
        <f>IF(在职员工基本信息!E3556="","",在职员工基本信息!E3556)</f>
        <v/>
      </c>
      <c r="F3559" s="23" t="str">
        <f>IF(在职员工基本信息!G3556="","",在职员工基本信息!G3556)</f>
        <v/>
      </c>
      <c r="G3559" s="1" t="str">
        <f>IF(在职员工基本信息!B3556="","",在职员工基本信息!B3556)</f>
        <v/>
      </c>
      <c r="H3559" s="1" t="str">
        <f>IF(在职员工基本信息!C3556="","",在职员工基本信息!C3556)</f>
        <v/>
      </c>
      <c r="J3559" s="23" t="str">
        <f t="shared" si="275"/>
        <v/>
      </c>
      <c r="K3559" s="23" t="str">
        <f t="shared" si="276"/>
        <v/>
      </c>
      <c r="L3559" s="23" t="str">
        <f t="shared" si="277"/>
        <v/>
      </c>
      <c r="M3559" s="23" t="str">
        <f t="shared" si="278"/>
        <v/>
      </c>
      <c r="N3559" s="23" t="str">
        <f t="shared" si="279"/>
        <v/>
      </c>
    </row>
    <row r="3560" spans="1:14">
      <c r="A3560" s="1" t="str">
        <f>B3560&amp;COUNTIF(B$8:B3560,B3560)</f>
        <v>3548</v>
      </c>
      <c r="B3560" s="1" t="str">
        <f>IF(MONTH(在职员工基本信息!G3557)=$L$4,MONTH(在职员工基本信息!G3557),"")</f>
        <v/>
      </c>
      <c r="D3560" s="1" t="str">
        <f>IFERROR(IF(在职员工基本信息!D3557="","",在职员工基本信息!D3557),"")</f>
        <v/>
      </c>
      <c r="E3560" s="1" t="str">
        <f>IF(在职员工基本信息!E3557="","",在职员工基本信息!E3557)</f>
        <v/>
      </c>
      <c r="F3560" s="23" t="str">
        <f>IF(在职员工基本信息!G3557="","",在职员工基本信息!G3557)</f>
        <v/>
      </c>
      <c r="G3560" s="1" t="str">
        <f>IF(在职员工基本信息!B3557="","",在职员工基本信息!B3557)</f>
        <v/>
      </c>
      <c r="H3560" s="1" t="str">
        <f>IF(在职员工基本信息!C3557="","",在职员工基本信息!C3557)</f>
        <v/>
      </c>
      <c r="J3560" s="23" t="str">
        <f t="shared" si="275"/>
        <v/>
      </c>
      <c r="K3560" s="23" t="str">
        <f t="shared" si="276"/>
        <v/>
      </c>
      <c r="L3560" s="23" t="str">
        <f t="shared" si="277"/>
        <v/>
      </c>
      <c r="M3560" s="23" t="str">
        <f t="shared" si="278"/>
        <v/>
      </c>
      <c r="N3560" s="23" t="str">
        <f t="shared" si="279"/>
        <v/>
      </c>
    </row>
    <row r="3561" spans="1:14">
      <c r="A3561" s="1" t="str">
        <f>B3561&amp;COUNTIF(B$8:B3561,B3561)</f>
        <v>3549</v>
      </c>
      <c r="B3561" s="1" t="str">
        <f>IF(MONTH(在职员工基本信息!G3558)=$L$4,MONTH(在职员工基本信息!G3558),"")</f>
        <v/>
      </c>
      <c r="D3561" s="1" t="str">
        <f>IFERROR(IF(在职员工基本信息!D3558="","",在职员工基本信息!D3558),"")</f>
        <v/>
      </c>
      <c r="E3561" s="1" t="str">
        <f>IF(在职员工基本信息!E3558="","",在职员工基本信息!E3558)</f>
        <v/>
      </c>
      <c r="F3561" s="23" t="str">
        <f>IF(在职员工基本信息!G3558="","",在职员工基本信息!G3558)</f>
        <v/>
      </c>
      <c r="G3561" s="1" t="str">
        <f>IF(在职员工基本信息!B3558="","",在职员工基本信息!B3558)</f>
        <v/>
      </c>
      <c r="H3561" s="1" t="str">
        <f>IF(在职员工基本信息!C3558="","",在职员工基本信息!C3558)</f>
        <v/>
      </c>
      <c r="J3561" s="23" t="str">
        <f t="shared" si="275"/>
        <v/>
      </c>
      <c r="K3561" s="23" t="str">
        <f t="shared" si="276"/>
        <v/>
      </c>
      <c r="L3561" s="23" t="str">
        <f t="shared" si="277"/>
        <v/>
      </c>
      <c r="M3561" s="23" t="str">
        <f t="shared" si="278"/>
        <v/>
      </c>
      <c r="N3561" s="23" t="str">
        <f t="shared" si="279"/>
        <v/>
      </c>
    </row>
    <row r="3562" spans="1:14">
      <c r="A3562" s="1" t="str">
        <f>B3562&amp;COUNTIF(B$8:B3562,B3562)</f>
        <v>3550</v>
      </c>
      <c r="B3562" s="1" t="str">
        <f>IF(MONTH(在职员工基本信息!G3559)=$L$4,MONTH(在职员工基本信息!G3559),"")</f>
        <v/>
      </c>
      <c r="D3562" s="1" t="str">
        <f>IFERROR(IF(在职员工基本信息!D3559="","",在职员工基本信息!D3559),"")</f>
        <v/>
      </c>
      <c r="E3562" s="1" t="str">
        <f>IF(在职员工基本信息!E3559="","",在职员工基本信息!E3559)</f>
        <v/>
      </c>
      <c r="F3562" s="23" t="str">
        <f>IF(在职员工基本信息!G3559="","",在职员工基本信息!G3559)</f>
        <v/>
      </c>
      <c r="G3562" s="1" t="str">
        <f>IF(在职员工基本信息!B3559="","",在职员工基本信息!B3559)</f>
        <v/>
      </c>
      <c r="H3562" s="1" t="str">
        <f>IF(在职员工基本信息!C3559="","",在职员工基本信息!C3559)</f>
        <v/>
      </c>
      <c r="J3562" s="23" t="str">
        <f t="shared" si="275"/>
        <v/>
      </c>
      <c r="K3562" s="23" t="str">
        <f t="shared" si="276"/>
        <v/>
      </c>
      <c r="L3562" s="23" t="str">
        <f t="shared" si="277"/>
        <v/>
      </c>
      <c r="M3562" s="23" t="str">
        <f t="shared" si="278"/>
        <v/>
      </c>
      <c r="N3562" s="23" t="str">
        <f t="shared" si="279"/>
        <v/>
      </c>
    </row>
    <row r="3563" spans="1:14">
      <c r="A3563" s="1" t="str">
        <f>B3563&amp;COUNTIF(B$8:B3563,B3563)</f>
        <v>3551</v>
      </c>
      <c r="B3563" s="1" t="str">
        <f>IF(MONTH(在职员工基本信息!G3560)=$L$4,MONTH(在职员工基本信息!G3560),"")</f>
        <v/>
      </c>
      <c r="D3563" s="1" t="str">
        <f>IFERROR(IF(在职员工基本信息!D3560="","",在职员工基本信息!D3560),"")</f>
        <v/>
      </c>
      <c r="E3563" s="1" t="str">
        <f>IF(在职员工基本信息!E3560="","",在职员工基本信息!E3560)</f>
        <v/>
      </c>
      <c r="F3563" s="23" t="str">
        <f>IF(在职员工基本信息!G3560="","",在职员工基本信息!G3560)</f>
        <v/>
      </c>
      <c r="G3563" s="1" t="str">
        <f>IF(在职员工基本信息!B3560="","",在职员工基本信息!B3560)</f>
        <v/>
      </c>
      <c r="H3563" s="1" t="str">
        <f>IF(在职员工基本信息!C3560="","",在职员工基本信息!C3560)</f>
        <v/>
      </c>
      <c r="J3563" s="23" t="str">
        <f t="shared" si="275"/>
        <v/>
      </c>
      <c r="K3563" s="23" t="str">
        <f t="shared" si="276"/>
        <v/>
      </c>
      <c r="L3563" s="23" t="str">
        <f t="shared" si="277"/>
        <v/>
      </c>
      <c r="M3563" s="23" t="str">
        <f t="shared" si="278"/>
        <v/>
      </c>
      <c r="N3563" s="23" t="str">
        <f t="shared" si="279"/>
        <v/>
      </c>
    </row>
    <row r="3564" spans="1:14">
      <c r="A3564" s="1" t="str">
        <f>B3564&amp;COUNTIF(B$8:B3564,B3564)</f>
        <v>3552</v>
      </c>
      <c r="B3564" s="1" t="str">
        <f>IF(MONTH(在职员工基本信息!G3561)=$L$4,MONTH(在职员工基本信息!G3561),"")</f>
        <v/>
      </c>
      <c r="D3564" s="1" t="str">
        <f>IFERROR(IF(在职员工基本信息!D3561="","",在职员工基本信息!D3561),"")</f>
        <v/>
      </c>
      <c r="E3564" s="1" t="str">
        <f>IF(在职员工基本信息!E3561="","",在职员工基本信息!E3561)</f>
        <v/>
      </c>
      <c r="F3564" s="23" t="str">
        <f>IF(在职员工基本信息!G3561="","",在职员工基本信息!G3561)</f>
        <v/>
      </c>
      <c r="G3564" s="1" t="str">
        <f>IF(在职员工基本信息!B3561="","",在职员工基本信息!B3561)</f>
        <v/>
      </c>
      <c r="H3564" s="1" t="str">
        <f>IF(在职员工基本信息!C3561="","",在职员工基本信息!C3561)</f>
        <v/>
      </c>
      <c r="J3564" s="23" t="str">
        <f t="shared" si="275"/>
        <v/>
      </c>
      <c r="K3564" s="23" t="str">
        <f t="shared" si="276"/>
        <v/>
      </c>
      <c r="L3564" s="23" t="str">
        <f t="shared" si="277"/>
        <v/>
      </c>
      <c r="M3564" s="23" t="str">
        <f t="shared" si="278"/>
        <v/>
      </c>
      <c r="N3564" s="23" t="str">
        <f t="shared" si="279"/>
        <v/>
      </c>
    </row>
    <row r="3565" spans="1:14">
      <c r="A3565" s="1" t="str">
        <f>B3565&amp;COUNTIF(B$8:B3565,B3565)</f>
        <v>3553</v>
      </c>
      <c r="B3565" s="1" t="str">
        <f>IF(MONTH(在职员工基本信息!G3562)=$L$4,MONTH(在职员工基本信息!G3562),"")</f>
        <v/>
      </c>
      <c r="D3565" s="1" t="str">
        <f>IFERROR(IF(在职员工基本信息!D3562="","",在职员工基本信息!D3562),"")</f>
        <v/>
      </c>
      <c r="E3565" s="1" t="str">
        <f>IF(在职员工基本信息!E3562="","",在职员工基本信息!E3562)</f>
        <v/>
      </c>
      <c r="F3565" s="23" t="str">
        <f>IF(在职员工基本信息!G3562="","",在职员工基本信息!G3562)</f>
        <v/>
      </c>
      <c r="G3565" s="1" t="str">
        <f>IF(在职员工基本信息!B3562="","",在职员工基本信息!B3562)</f>
        <v/>
      </c>
      <c r="H3565" s="1" t="str">
        <f>IF(在职员工基本信息!C3562="","",在职员工基本信息!C3562)</f>
        <v/>
      </c>
      <c r="J3565" s="23" t="str">
        <f t="shared" si="275"/>
        <v/>
      </c>
      <c r="K3565" s="23" t="str">
        <f t="shared" si="276"/>
        <v/>
      </c>
      <c r="L3565" s="23" t="str">
        <f t="shared" si="277"/>
        <v/>
      </c>
      <c r="M3565" s="23" t="str">
        <f t="shared" si="278"/>
        <v/>
      </c>
      <c r="N3565" s="23" t="str">
        <f t="shared" si="279"/>
        <v/>
      </c>
    </row>
    <row r="3566" spans="1:14">
      <c r="A3566" s="1" t="str">
        <f>B3566&amp;COUNTIF(B$8:B3566,B3566)</f>
        <v>3554</v>
      </c>
      <c r="B3566" s="1" t="str">
        <f>IF(MONTH(在职员工基本信息!G3563)=$L$4,MONTH(在职员工基本信息!G3563),"")</f>
        <v/>
      </c>
      <c r="D3566" s="1" t="str">
        <f>IFERROR(IF(在职员工基本信息!D3563="","",在职员工基本信息!D3563),"")</f>
        <v/>
      </c>
      <c r="E3566" s="1" t="str">
        <f>IF(在职员工基本信息!E3563="","",在职员工基本信息!E3563)</f>
        <v/>
      </c>
      <c r="F3566" s="23" t="str">
        <f>IF(在职员工基本信息!G3563="","",在职员工基本信息!G3563)</f>
        <v/>
      </c>
      <c r="G3566" s="1" t="str">
        <f>IF(在职员工基本信息!B3563="","",在职员工基本信息!B3563)</f>
        <v/>
      </c>
      <c r="H3566" s="1" t="str">
        <f>IF(在职员工基本信息!C3563="","",在职员工基本信息!C3563)</f>
        <v/>
      </c>
      <c r="J3566" s="23" t="str">
        <f t="shared" si="275"/>
        <v/>
      </c>
      <c r="K3566" s="23" t="str">
        <f t="shared" si="276"/>
        <v/>
      </c>
      <c r="L3566" s="23" t="str">
        <f t="shared" si="277"/>
        <v/>
      </c>
      <c r="M3566" s="23" t="str">
        <f t="shared" si="278"/>
        <v/>
      </c>
      <c r="N3566" s="23" t="str">
        <f t="shared" si="279"/>
        <v/>
      </c>
    </row>
    <row r="3567" spans="1:14">
      <c r="A3567" s="1" t="str">
        <f>B3567&amp;COUNTIF(B$8:B3567,B3567)</f>
        <v>3555</v>
      </c>
      <c r="B3567" s="1" t="str">
        <f>IF(MONTH(在职员工基本信息!G3564)=$L$4,MONTH(在职员工基本信息!G3564),"")</f>
        <v/>
      </c>
      <c r="D3567" s="1" t="str">
        <f>IFERROR(IF(在职员工基本信息!D3564="","",在职员工基本信息!D3564),"")</f>
        <v/>
      </c>
      <c r="E3567" s="1" t="str">
        <f>IF(在职员工基本信息!E3564="","",在职员工基本信息!E3564)</f>
        <v/>
      </c>
      <c r="F3567" s="23" t="str">
        <f>IF(在职员工基本信息!G3564="","",在职员工基本信息!G3564)</f>
        <v/>
      </c>
      <c r="G3567" s="1" t="str">
        <f>IF(在职员工基本信息!B3564="","",在职员工基本信息!B3564)</f>
        <v/>
      </c>
      <c r="H3567" s="1" t="str">
        <f>IF(在职员工基本信息!C3564="","",在职员工基本信息!C3564)</f>
        <v/>
      </c>
      <c r="J3567" s="23" t="str">
        <f t="shared" si="275"/>
        <v/>
      </c>
      <c r="K3567" s="23" t="str">
        <f t="shared" si="276"/>
        <v/>
      </c>
      <c r="L3567" s="23" t="str">
        <f t="shared" si="277"/>
        <v/>
      </c>
      <c r="M3567" s="23" t="str">
        <f t="shared" si="278"/>
        <v/>
      </c>
      <c r="N3567" s="23" t="str">
        <f t="shared" si="279"/>
        <v/>
      </c>
    </row>
    <row r="3568" spans="1:14">
      <c r="A3568" s="1" t="str">
        <f>B3568&amp;COUNTIF(B$8:B3568,B3568)</f>
        <v>3556</v>
      </c>
      <c r="B3568" s="1" t="str">
        <f>IF(MONTH(在职员工基本信息!G3565)=$L$4,MONTH(在职员工基本信息!G3565),"")</f>
        <v/>
      </c>
      <c r="D3568" s="1" t="str">
        <f>IFERROR(IF(在职员工基本信息!D3565="","",在职员工基本信息!D3565),"")</f>
        <v/>
      </c>
      <c r="E3568" s="1" t="str">
        <f>IF(在职员工基本信息!E3565="","",在职员工基本信息!E3565)</f>
        <v/>
      </c>
      <c r="F3568" s="23" t="str">
        <f>IF(在职员工基本信息!G3565="","",在职员工基本信息!G3565)</f>
        <v/>
      </c>
      <c r="G3568" s="1" t="str">
        <f>IF(在职员工基本信息!B3565="","",在职员工基本信息!B3565)</f>
        <v/>
      </c>
      <c r="H3568" s="1" t="str">
        <f>IF(在职员工基本信息!C3565="","",在职员工基本信息!C3565)</f>
        <v/>
      </c>
      <c r="J3568" s="23" t="str">
        <f t="shared" si="275"/>
        <v/>
      </c>
      <c r="K3568" s="23" t="str">
        <f t="shared" si="276"/>
        <v/>
      </c>
      <c r="L3568" s="23" t="str">
        <f t="shared" si="277"/>
        <v/>
      </c>
      <c r="M3568" s="23" t="str">
        <f t="shared" si="278"/>
        <v/>
      </c>
      <c r="N3568" s="23" t="str">
        <f t="shared" si="279"/>
        <v/>
      </c>
    </row>
    <row r="3569" spans="1:14">
      <c r="A3569" s="1" t="str">
        <f>B3569&amp;COUNTIF(B$8:B3569,B3569)</f>
        <v>3557</v>
      </c>
      <c r="B3569" s="1" t="str">
        <f>IF(MONTH(在职员工基本信息!G3566)=$L$4,MONTH(在职员工基本信息!G3566),"")</f>
        <v/>
      </c>
      <c r="D3569" s="1" t="str">
        <f>IFERROR(IF(在职员工基本信息!D3566="","",在职员工基本信息!D3566),"")</f>
        <v/>
      </c>
      <c r="E3569" s="1" t="str">
        <f>IF(在职员工基本信息!E3566="","",在职员工基本信息!E3566)</f>
        <v/>
      </c>
      <c r="F3569" s="23" t="str">
        <f>IF(在职员工基本信息!G3566="","",在职员工基本信息!G3566)</f>
        <v/>
      </c>
      <c r="G3569" s="1" t="str">
        <f>IF(在职员工基本信息!B3566="","",在职员工基本信息!B3566)</f>
        <v/>
      </c>
      <c r="H3569" s="1" t="str">
        <f>IF(在职员工基本信息!C3566="","",在职员工基本信息!C3566)</f>
        <v/>
      </c>
      <c r="J3569" s="23" t="str">
        <f t="shared" si="275"/>
        <v/>
      </c>
      <c r="K3569" s="23" t="str">
        <f t="shared" si="276"/>
        <v/>
      </c>
      <c r="L3569" s="23" t="str">
        <f t="shared" si="277"/>
        <v/>
      </c>
      <c r="M3569" s="23" t="str">
        <f t="shared" si="278"/>
        <v/>
      </c>
      <c r="N3569" s="23" t="str">
        <f t="shared" si="279"/>
        <v/>
      </c>
    </row>
    <row r="3570" spans="1:14">
      <c r="A3570" s="1" t="str">
        <f>B3570&amp;COUNTIF(B$8:B3570,B3570)</f>
        <v>3558</v>
      </c>
      <c r="B3570" s="1" t="str">
        <f>IF(MONTH(在职员工基本信息!G3567)=$L$4,MONTH(在职员工基本信息!G3567),"")</f>
        <v/>
      </c>
      <c r="D3570" s="1" t="str">
        <f>IFERROR(IF(在职员工基本信息!D3567="","",在职员工基本信息!D3567),"")</f>
        <v/>
      </c>
      <c r="E3570" s="1" t="str">
        <f>IF(在职员工基本信息!E3567="","",在职员工基本信息!E3567)</f>
        <v/>
      </c>
      <c r="F3570" s="23" t="str">
        <f>IF(在职员工基本信息!G3567="","",在职员工基本信息!G3567)</f>
        <v/>
      </c>
      <c r="G3570" s="1" t="str">
        <f>IF(在职员工基本信息!B3567="","",在职员工基本信息!B3567)</f>
        <v/>
      </c>
      <c r="H3570" s="1" t="str">
        <f>IF(在职员工基本信息!C3567="","",在职员工基本信息!C3567)</f>
        <v/>
      </c>
      <c r="J3570" s="23" t="str">
        <f t="shared" si="275"/>
        <v/>
      </c>
      <c r="K3570" s="23" t="str">
        <f t="shared" si="276"/>
        <v/>
      </c>
      <c r="L3570" s="23" t="str">
        <f t="shared" si="277"/>
        <v/>
      </c>
      <c r="M3570" s="23" t="str">
        <f t="shared" si="278"/>
        <v/>
      </c>
      <c r="N3570" s="23" t="str">
        <f t="shared" si="279"/>
        <v/>
      </c>
    </row>
    <row r="3571" spans="1:14">
      <c r="A3571" s="1" t="str">
        <f>B3571&amp;COUNTIF(B$8:B3571,B3571)</f>
        <v>3559</v>
      </c>
      <c r="B3571" s="1" t="str">
        <f>IF(MONTH(在职员工基本信息!G3568)=$L$4,MONTH(在职员工基本信息!G3568),"")</f>
        <v/>
      </c>
      <c r="D3571" s="1" t="str">
        <f>IFERROR(IF(在职员工基本信息!D3568="","",在职员工基本信息!D3568),"")</f>
        <v/>
      </c>
      <c r="E3571" s="1" t="str">
        <f>IF(在职员工基本信息!E3568="","",在职员工基本信息!E3568)</f>
        <v/>
      </c>
      <c r="F3571" s="23" t="str">
        <f>IF(在职员工基本信息!G3568="","",在职员工基本信息!G3568)</f>
        <v/>
      </c>
      <c r="G3571" s="1" t="str">
        <f>IF(在职员工基本信息!B3568="","",在职员工基本信息!B3568)</f>
        <v/>
      </c>
      <c r="H3571" s="1" t="str">
        <f>IF(在职员工基本信息!C3568="","",在职员工基本信息!C3568)</f>
        <v/>
      </c>
      <c r="J3571" s="23" t="str">
        <f t="shared" si="275"/>
        <v/>
      </c>
      <c r="K3571" s="23" t="str">
        <f t="shared" si="276"/>
        <v/>
      </c>
      <c r="L3571" s="23" t="str">
        <f t="shared" si="277"/>
        <v/>
      </c>
      <c r="M3571" s="23" t="str">
        <f t="shared" si="278"/>
        <v/>
      </c>
      <c r="N3571" s="23" t="str">
        <f t="shared" si="279"/>
        <v/>
      </c>
    </row>
    <row r="3572" spans="1:14">
      <c r="A3572" s="1" t="str">
        <f>B3572&amp;COUNTIF(B$8:B3572,B3572)</f>
        <v>3560</v>
      </c>
      <c r="B3572" s="1" t="str">
        <f>IF(MONTH(在职员工基本信息!G3569)=$L$4,MONTH(在职员工基本信息!G3569),"")</f>
        <v/>
      </c>
      <c r="D3572" s="1" t="str">
        <f>IFERROR(IF(在职员工基本信息!D3569="","",在职员工基本信息!D3569),"")</f>
        <v/>
      </c>
      <c r="E3572" s="1" t="str">
        <f>IF(在职员工基本信息!E3569="","",在职员工基本信息!E3569)</f>
        <v/>
      </c>
      <c r="F3572" s="23" t="str">
        <f>IF(在职员工基本信息!G3569="","",在职员工基本信息!G3569)</f>
        <v/>
      </c>
      <c r="G3572" s="1" t="str">
        <f>IF(在职员工基本信息!B3569="","",在职员工基本信息!B3569)</f>
        <v/>
      </c>
      <c r="H3572" s="1" t="str">
        <f>IF(在职员工基本信息!C3569="","",在职员工基本信息!C3569)</f>
        <v/>
      </c>
      <c r="J3572" s="23" t="str">
        <f t="shared" si="275"/>
        <v/>
      </c>
      <c r="K3572" s="23" t="str">
        <f t="shared" si="276"/>
        <v/>
      </c>
      <c r="L3572" s="23" t="str">
        <f t="shared" si="277"/>
        <v/>
      </c>
      <c r="M3572" s="23" t="str">
        <f t="shared" si="278"/>
        <v/>
      </c>
      <c r="N3572" s="23" t="str">
        <f t="shared" si="279"/>
        <v/>
      </c>
    </row>
    <row r="3573" spans="1:14">
      <c r="A3573" s="1" t="str">
        <f>B3573&amp;COUNTIF(B$8:B3573,B3573)</f>
        <v>3561</v>
      </c>
      <c r="B3573" s="1" t="str">
        <f>IF(MONTH(在职员工基本信息!G3570)=$L$4,MONTH(在职员工基本信息!G3570),"")</f>
        <v/>
      </c>
      <c r="D3573" s="1" t="str">
        <f>IFERROR(IF(在职员工基本信息!D3570="","",在职员工基本信息!D3570),"")</f>
        <v/>
      </c>
      <c r="E3573" s="1" t="str">
        <f>IF(在职员工基本信息!E3570="","",在职员工基本信息!E3570)</f>
        <v/>
      </c>
      <c r="F3573" s="23" t="str">
        <f>IF(在职员工基本信息!G3570="","",在职员工基本信息!G3570)</f>
        <v/>
      </c>
      <c r="G3573" s="1" t="str">
        <f>IF(在职员工基本信息!B3570="","",在职员工基本信息!B3570)</f>
        <v/>
      </c>
      <c r="H3573" s="1" t="str">
        <f>IF(在职员工基本信息!C3570="","",在职员工基本信息!C3570)</f>
        <v/>
      </c>
      <c r="J3573" s="23" t="str">
        <f t="shared" si="275"/>
        <v/>
      </c>
      <c r="K3573" s="23" t="str">
        <f t="shared" si="276"/>
        <v/>
      </c>
      <c r="L3573" s="23" t="str">
        <f t="shared" si="277"/>
        <v/>
      </c>
      <c r="M3573" s="23" t="str">
        <f t="shared" si="278"/>
        <v/>
      </c>
      <c r="N3573" s="23" t="str">
        <f t="shared" si="279"/>
        <v/>
      </c>
    </row>
    <row r="3574" spans="1:14">
      <c r="A3574" s="1" t="str">
        <f>B3574&amp;COUNTIF(B$8:B3574,B3574)</f>
        <v>3562</v>
      </c>
      <c r="B3574" s="1" t="str">
        <f>IF(MONTH(在职员工基本信息!G3571)=$L$4,MONTH(在职员工基本信息!G3571),"")</f>
        <v/>
      </c>
      <c r="D3574" s="1" t="str">
        <f>IFERROR(IF(在职员工基本信息!D3571="","",在职员工基本信息!D3571),"")</f>
        <v/>
      </c>
      <c r="E3574" s="1" t="str">
        <f>IF(在职员工基本信息!E3571="","",在职员工基本信息!E3571)</f>
        <v/>
      </c>
      <c r="F3574" s="23" t="str">
        <f>IF(在职员工基本信息!G3571="","",在职员工基本信息!G3571)</f>
        <v/>
      </c>
      <c r="G3574" s="1" t="str">
        <f>IF(在职员工基本信息!B3571="","",在职员工基本信息!B3571)</f>
        <v/>
      </c>
      <c r="H3574" s="1" t="str">
        <f>IF(在职员工基本信息!C3571="","",在职员工基本信息!C3571)</f>
        <v/>
      </c>
      <c r="J3574" s="23" t="str">
        <f t="shared" si="275"/>
        <v/>
      </c>
      <c r="K3574" s="23" t="str">
        <f t="shared" si="276"/>
        <v/>
      </c>
      <c r="L3574" s="23" t="str">
        <f t="shared" si="277"/>
        <v/>
      </c>
      <c r="M3574" s="23" t="str">
        <f t="shared" si="278"/>
        <v/>
      </c>
      <c r="N3574" s="23" t="str">
        <f t="shared" si="279"/>
        <v/>
      </c>
    </row>
    <row r="3575" spans="1:14">
      <c r="A3575" s="1" t="str">
        <f>B3575&amp;COUNTIF(B$8:B3575,B3575)</f>
        <v>3563</v>
      </c>
      <c r="B3575" s="1" t="str">
        <f>IF(MONTH(在职员工基本信息!G3572)=$L$4,MONTH(在职员工基本信息!G3572),"")</f>
        <v/>
      </c>
      <c r="D3575" s="1" t="str">
        <f>IFERROR(IF(在职员工基本信息!D3572="","",在职员工基本信息!D3572),"")</f>
        <v/>
      </c>
      <c r="E3575" s="1" t="str">
        <f>IF(在职员工基本信息!E3572="","",在职员工基本信息!E3572)</f>
        <v/>
      </c>
      <c r="F3575" s="23" t="str">
        <f>IF(在职员工基本信息!G3572="","",在职员工基本信息!G3572)</f>
        <v/>
      </c>
      <c r="G3575" s="1" t="str">
        <f>IF(在职员工基本信息!B3572="","",在职员工基本信息!B3572)</f>
        <v/>
      </c>
      <c r="H3575" s="1" t="str">
        <f>IF(在职员工基本信息!C3572="","",在职员工基本信息!C3572)</f>
        <v/>
      </c>
      <c r="J3575" s="23" t="str">
        <f t="shared" si="275"/>
        <v/>
      </c>
      <c r="K3575" s="23" t="str">
        <f t="shared" si="276"/>
        <v/>
      </c>
      <c r="L3575" s="23" t="str">
        <f t="shared" si="277"/>
        <v/>
      </c>
      <c r="M3575" s="23" t="str">
        <f t="shared" si="278"/>
        <v/>
      </c>
      <c r="N3575" s="23" t="str">
        <f t="shared" si="279"/>
        <v/>
      </c>
    </row>
    <row r="3576" spans="1:14">
      <c r="A3576" s="1" t="str">
        <f>B3576&amp;COUNTIF(B$8:B3576,B3576)</f>
        <v>3564</v>
      </c>
      <c r="B3576" s="1" t="str">
        <f>IF(MONTH(在职员工基本信息!G3573)=$L$4,MONTH(在职员工基本信息!G3573),"")</f>
        <v/>
      </c>
      <c r="D3576" s="1" t="str">
        <f>IFERROR(IF(在职员工基本信息!D3573="","",在职员工基本信息!D3573),"")</f>
        <v/>
      </c>
      <c r="E3576" s="1" t="str">
        <f>IF(在职员工基本信息!E3573="","",在职员工基本信息!E3573)</f>
        <v/>
      </c>
      <c r="F3576" s="23" t="str">
        <f>IF(在职员工基本信息!G3573="","",在职员工基本信息!G3573)</f>
        <v/>
      </c>
      <c r="G3576" s="1" t="str">
        <f>IF(在职员工基本信息!B3573="","",在职员工基本信息!B3573)</f>
        <v/>
      </c>
      <c r="H3576" s="1" t="str">
        <f>IF(在职员工基本信息!C3573="","",在职员工基本信息!C3573)</f>
        <v/>
      </c>
      <c r="J3576" s="23" t="str">
        <f t="shared" si="275"/>
        <v/>
      </c>
      <c r="K3576" s="23" t="str">
        <f t="shared" si="276"/>
        <v/>
      </c>
      <c r="L3576" s="23" t="str">
        <f t="shared" si="277"/>
        <v/>
      </c>
      <c r="M3576" s="23" t="str">
        <f t="shared" si="278"/>
        <v/>
      </c>
      <c r="N3576" s="23" t="str">
        <f t="shared" si="279"/>
        <v/>
      </c>
    </row>
    <row r="3577" spans="1:14">
      <c r="A3577" s="1" t="str">
        <f>B3577&amp;COUNTIF(B$8:B3577,B3577)</f>
        <v>3565</v>
      </c>
      <c r="B3577" s="1" t="str">
        <f>IF(MONTH(在职员工基本信息!G3574)=$L$4,MONTH(在职员工基本信息!G3574),"")</f>
        <v/>
      </c>
      <c r="D3577" s="1" t="str">
        <f>IFERROR(IF(在职员工基本信息!D3574="","",在职员工基本信息!D3574),"")</f>
        <v/>
      </c>
      <c r="E3577" s="1" t="str">
        <f>IF(在职员工基本信息!E3574="","",在职员工基本信息!E3574)</f>
        <v/>
      </c>
      <c r="F3577" s="23" t="str">
        <f>IF(在职员工基本信息!G3574="","",在职员工基本信息!G3574)</f>
        <v/>
      </c>
      <c r="G3577" s="1" t="str">
        <f>IF(在职员工基本信息!B3574="","",在职员工基本信息!B3574)</f>
        <v/>
      </c>
      <c r="H3577" s="1" t="str">
        <f>IF(在职员工基本信息!C3574="","",在职员工基本信息!C3574)</f>
        <v/>
      </c>
      <c r="J3577" s="23" t="str">
        <f t="shared" si="275"/>
        <v/>
      </c>
      <c r="K3577" s="23" t="str">
        <f t="shared" si="276"/>
        <v/>
      </c>
      <c r="L3577" s="23" t="str">
        <f t="shared" si="277"/>
        <v/>
      </c>
      <c r="M3577" s="23" t="str">
        <f t="shared" si="278"/>
        <v/>
      </c>
      <c r="N3577" s="23" t="str">
        <f t="shared" si="279"/>
        <v/>
      </c>
    </row>
    <row r="3578" spans="1:14">
      <c r="A3578" s="1" t="str">
        <f>B3578&amp;COUNTIF(B$8:B3578,B3578)</f>
        <v>3566</v>
      </c>
      <c r="B3578" s="1" t="str">
        <f>IF(MONTH(在职员工基本信息!G3575)=$L$4,MONTH(在职员工基本信息!G3575),"")</f>
        <v/>
      </c>
      <c r="D3578" s="1" t="str">
        <f>IFERROR(IF(在职员工基本信息!D3575="","",在职员工基本信息!D3575),"")</f>
        <v/>
      </c>
      <c r="E3578" s="1" t="str">
        <f>IF(在职员工基本信息!E3575="","",在职员工基本信息!E3575)</f>
        <v/>
      </c>
      <c r="F3578" s="23" t="str">
        <f>IF(在职员工基本信息!G3575="","",在职员工基本信息!G3575)</f>
        <v/>
      </c>
      <c r="G3578" s="1" t="str">
        <f>IF(在职员工基本信息!B3575="","",在职员工基本信息!B3575)</f>
        <v/>
      </c>
      <c r="H3578" s="1" t="str">
        <f>IF(在职员工基本信息!C3575="","",在职员工基本信息!C3575)</f>
        <v/>
      </c>
      <c r="J3578" s="23" t="str">
        <f t="shared" si="275"/>
        <v/>
      </c>
      <c r="K3578" s="23" t="str">
        <f t="shared" si="276"/>
        <v/>
      </c>
      <c r="L3578" s="23" t="str">
        <f t="shared" si="277"/>
        <v/>
      </c>
      <c r="M3578" s="23" t="str">
        <f t="shared" si="278"/>
        <v/>
      </c>
      <c r="N3578" s="23" t="str">
        <f t="shared" si="279"/>
        <v/>
      </c>
    </row>
    <row r="3579" spans="1:14">
      <c r="A3579" s="1" t="str">
        <f>B3579&amp;COUNTIF(B$8:B3579,B3579)</f>
        <v>3567</v>
      </c>
      <c r="B3579" s="1" t="str">
        <f>IF(MONTH(在职员工基本信息!G3576)=$L$4,MONTH(在职员工基本信息!G3576),"")</f>
        <v/>
      </c>
      <c r="D3579" s="1" t="str">
        <f>IFERROR(IF(在职员工基本信息!D3576="","",在职员工基本信息!D3576),"")</f>
        <v/>
      </c>
      <c r="E3579" s="1" t="str">
        <f>IF(在职员工基本信息!E3576="","",在职员工基本信息!E3576)</f>
        <v/>
      </c>
      <c r="F3579" s="23" t="str">
        <f>IF(在职员工基本信息!G3576="","",在职员工基本信息!G3576)</f>
        <v/>
      </c>
      <c r="G3579" s="1" t="str">
        <f>IF(在职员工基本信息!B3576="","",在职员工基本信息!B3576)</f>
        <v/>
      </c>
      <c r="H3579" s="1" t="str">
        <f>IF(在职员工基本信息!C3576="","",在职员工基本信息!C3576)</f>
        <v/>
      </c>
      <c r="J3579" s="23" t="str">
        <f t="shared" si="275"/>
        <v/>
      </c>
      <c r="K3579" s="23" t="str">
        <f t="shared" si="276"/>
        <v/>
      </c>
      <c r="L3579" s="23" t="str">
        <f t="shared" si="277"/>
        <v/>
      </c>
      <c r="M3579" s="23" t="str">
        <f t="shared" si="278"/>
        <v/>
      </c>
      <c r="N3579" s="23" t="str">
        <f t="shared" si="279"/>
        <v/>
      </c>
    </row>
    <row r="3580" spans="1:14">
      <c r="A3580" s="1" t="str">
        <f>B3580&amp;COUNTIF(B$8:B3580,B3580)</f>
        <v>3568</v>
      </c>
      <c r="B3580" s="1" t="str">
        <f>IF(MONTH(在职员工基本信息!G3577)=$L$4,MONTH(在职员工基本信息!G3577),"")</f>
        <v/>
      </c>
      <c r="D3580" s="1" t="str">
        <f>IFERROR(IF(在职员工基本信息!D3577="","",在职员工基本信息!D3577),"")</f>
        <v/>
      </c>
      <c r="E3580" s="1" t="str">
        <f>IF(在职员工基本信息!E3577="","",在职员工基本信息!E3577)</f>
        <v/>
      </c>
      <c r="F3580" s="23" t="str">
        <f>IF(在职员工基本信息!G3577="","",在职员工基本信息!G3577)</f>
        <v/>
      </c>
      <c r="G3580" s="1" t="str">
        <f>IF(在职员工基本信息!B3577="","",在职员工基本信息!B3577)</f>
        <v/>
      </c>
      <c r="H3580" s="1" t="str">
        <f>IF(在职员工基本信息!C3577="","",在职员工基本信息!C3577)</f>
        <v/>
      </c>
      <c r="J3580" s="23" t="str">
        <f t="shared" si="275"/>
        <v/>
      </c>
      <c r="K3580" s="23" t="str">
        <f t="shared" si="276"/>
        <v/>
      </c>
      <c r="L3580" s="23" t="str">
        <f t="shared" si="277"/>
        <v/>
      </c>
      <c r="M3580" s="23" t="str">
        <f t="shared" si="278"/>
        <v/>
      </c>
      <c r="N3580" s="23" t="str">
        <f t="shared" si="279"/>
        <v/>
      </c>
    </row>
    <row r="3581" spans="1:14">
      <c r="A3581" s="1" t="str">
        <f>B3581&amp;COUNTIF(B$8:B3581,B3581)</f>
        <v>3569</v>
      </c>
      <c r="B3581" s="1" t="str">
        <f>IF(MONTH(在职员工基本信息!G3578)=$L$4,MONTH(在职员工基本信息!G3578),"")</f>
        <v/>
      </c>
      <c r="D3581" s="1" t="str">
        <f>IFERROR(IF(在职员工基本信息!D3578="","",在职员工基本信息!D3578),"")</f>
        <v/>
      </c>
      <c r="E3581" s="1" t="str">
        <f>IF(在职员工基本信息!E3578="","",在职员工基本信息!E3578)</f>
        <v/>
      </c>
      <c r="F3581" s="23" t="str">
        <f>IF(在职员工基本信息!G3578="","",在职员工基本信息!G3578)</f>
        <v/>
      </c>
      <c r="G3581" s="1" t="str">
        <f>IF(在职员工基本信息!B3578="","",在职员工基本信息!B3578)</f>
        <v/>
      </c>
      <c r="H3581" s="1" t="str">
        <f>IF(在职员工基本信息!C3578="","",在职员工基本信息!C3578)</f>
        <v/>
      </c>
      <c r="J3581" s="23" t="str">
        <f t="shared" si="275"/>
        <v/>
      </c>
      <c r="K3581" s="23" t="str">
        <f t="shared" si="276"/>
        <v/>
      </c>
      <c r="L3581" s="23" t="str">
        <f t="shared" si="277"/>
        <v/>
      </c>
      <c r="M3581" s="23" t="str">
        <f t="shared" si="278"/>
        <v/>
      </c>
      <c r="N3581" s="23" t="str">
        <f t="shared" si="279"/>
        <v/>
      </c>
    </row>
    <row r="3582" spans="1:14">
      <c r="A3582" s="1" t="str">
        <f>B3582&amp;COUNTIF(B$8:B3582,B3582)</f>
        <v>3570</v>
      </c>
      <c r="B3582" s="1" t="str">
        <f>IF(MONTH(在职员工基本信息!G3579)=$L$4,MONTH(在职员工基本信息!G3579),"")</f>
        <v/>
      </c>
      <c r="D3582" s="1" t="str">
        <f>IFERROR(IF(在职员工基本信息!D3579="","",在职员工基本信息!D3579),"")</f>
        <v/>
      </c>
      <c r="E3582" s="1" t="str">
        <f>IF(在职员工基本信息!E3579="","",在职员工基本信息!E3579)</f>
        <v/>
      </c>
      <c r="F3582" s="23" t="str">
        <f>IF(在职员工基本信息!G3579="","",在职员工基本信息!G3579)</f>
        <v/>
      </c>
      <c r="G3582" s="1" t="str">
        <f>IF(在职员工基本信息!B3579="","",在职员工基本信息!B3579)</f>
        <v/>
      </c>
      <c r="H3582" s="1" t="str">
        <f>IF(在职员工基本信息!C3579="","",在职员工基本信息!C3579)</f>
        <v/>
      </c>
      <c r="J3582" s="23" t="str">
        <f t="shared" si="275"/>
        <v/>
      </c>
      <c r="K3582" s="23" t="str">
        <f t="shared" si="276"/>
        <v/>
      </c>
      <c r="L3582" s="23" t="str">
        <f t="shared" si="277"/>
        <v/>
      </c>
      <c r="M3582" s="23" t="str">
        <f t="shared" si="278"/>
        <v/>
      </c>
      <c r="N3582" s="23" t="str">
        <f t="shared" si="279"/>
        <v/>
      </c>
    </row>
    <row r="3583" spans="1:14">
      <c r="A3583" s="1" t="str">
        <f>B3583&amp;COUNTIF(B$8:B3583,B3583)</f>
        <v>3571</v>
      </c>
      <c r="B3583" s="1" t="str">
        <f>IF(MONTH(在职员工基本信息!G3580)=$L$4,MONTH(在职员工基本信息!G3580),"")</f>
        <v/>
      </c>
      <c r="D3583" s="1" t="str">
        <f>IFERROR(IF(在职员工基本信息!D3580="","",在职员工基本信息!D3580),"")</f>
        <v/>
      </c>
      <c r="E3583" s="1" t="str">
        <f>IF(在职员工基本信息!E3580="","",在职员工基本信息!E3580)</f>
        <v/>
      </c>
      <c r="F3583" s="23" t="str">
        <f>IF(在职员工基本信息!G3580="","",在职员工基本信息!G3580)</f>
        <v/>
      </c>
      <c r="G3583" s="1" t="str">
        <f>IF(在职员工基本信息!B3580="","",在职员工基本信息!B3580)</f>
        <v/>
      </c>
      <c r="H3583" s="1" t="str">
        <f>IF(在职员工基本信息!C3580="","",在职员工基本信息!C3580)</f>
        <v/>
      </c>
      <c r="J3583" s="23" t="str">
        <f t="shared" si="275"/>
        <v/>
      </c>
      <c r="K3583" s="23" t="str">
        <f t="shared" si="276"/>
        <v/>
      </c>
      <c r="L3583" s="23" t="str">
        <f t="shared" si="277"/>
        <v/>
      </c>
      <c r="M3583" s="23" t="str">
        <f t="shared" si="278"/>
        <v/>
      </c>
      <c r="N3583" s="23" t="str">
        <f t="shared" si="279"/>
        <v/>
      </c>
    </row>
    <row r="3584" spans="1:14">
      <c r="A3584" s="1" t="str">
        <f>B3584&amp;COUNTIF(B$8:B3584,B3584)</f>
        <v>3572</v>
      </c>
      <c r="B3584" s="1" t="str">
        <f>IF(MONTH(在职员工基本信息!G3581)=$L$4,MONTH(在职员工基本信息!G3581),"")</f>
        <v/>
      </c>
      <c r="D3584" s="1" t="str">
        <f>IFERROR(IF(在职员工基本信息!D3581="","",在职员工基本信息!D3581),"")</f>
        <v/>
      </c>
      <c r="E3584" s="1" t="str">
        <f>IF(在职员工基本信息!E3581="","",在职员工基本信息!E3581)</f>
        <v/>
      </c>
      <c r="F3584" s="23" t="str">
        <f>IF(在职员工基本信息!G3581="","",在职员工基本信息!G3581)</f>
        <v/>
      </c>
      <c r="G3584" s="1" t="str">
        <f>IF(在职员工基本信息!B3581="","",在职员工基本信息!B3581)</f>
        <v/>
      </c>
      <c r="H3584" s="1" t="str">
        <f>IF(在职员工基本信息!C3581="","",在职员工基本信息!C3581)</f>
        <v/>
      </c>
      <c r="J3584" s="23" t="str">
        <f t="shared" si="275"/>
        <v/>
      </c>
      <c r="K3584" s="23" t="str">
        <f t="shared" si="276"/>
        <v/>
      </c>
      <c r="L3584" s="23" t="str">
        <f t="shared" si="277"/>
        <v/>
      </c>
      <c r="M3584" s="23" t="str">
        <f t="shared" si="278"/>
        <v/>
      </c>
      <c r="N3584" s="23" t="str">
        <f t="shared" si="279"/>
        <v/>
      </c>
    </row>
    <row r="3585" spans="1:14">
      <c r="A3585" s="1" t="str">
        <f>B3585&amp;COUNTIF(B$8:B3585,B3585)</f>
        <v>3573</v>
      </c>
      <c r="B3585" s="1" t="str">
        <f>IF(MONTH(在职员工基本信息!G3582)=$L$4,MONTH(在职员工基本信息!G3582),"")</f>
        <v/>
      </c>
      <c r="D3585" s="1" t="str">
        <f>IFERROR(IF(在职员工基本信息!D3582="","",在职员工基本信息!D3582),"")</f>
        <v/>
      </c>
      <c r="E3585" s="1" t="str">
        <f>IF(在职员工基本信息!E3582="","",在职员工基本信息!E3582)</f>
        <v/>
      </c>
      <c r="F3585" s="23" t="str">
        <f>IF(在职员工基本信息!G3582="","",在职员工基本信息!G3582)</f>
        <v/>
      </c>
      <c r="G3585" s="1" t="str">
        <f>IF(在职员工基本信息!B3582="","",在职员工基本信息!B3582)</f>
        <v/>
      </c>
      <c r="H3585" s="1" t="str">
        <f>IF(在职员工基本信息!C3582="","",在职员工基本信息!C3582)</f>
        <v/>
      </c>
      <c r="J3585" s="23" t="str">
        <f t="shared" si="275"/>
        <v/>
      </c>
      <c r="K3585" s="23" t="str">
        <f t="shared" si="276"/>
        <v/>
      </c>
      <c r="L3585" s="23" t="str">
        <f t="shared" si="277"/>
        <v/>
      </c>
      <c r="M3585" s="23" t="str">
        <f t="shared" si="278"/>
        <v/>
      </c>
      <c r="N3585" s="23" t="str">
        <f t="shared" si="279"/>
        <v/>
      </c>
    </row>
    <row r="3586" spans="1:14">
      <c r="A3586" s="1" t="str">
        <f>B3586&amp;COUNTIF(B$8:B3586,B3586)</f>
        <v>3574</v>
      </c>
      <c r="B3586" s="1" t="str">
        <f>IF(MONTH(在职员工基本信息!G3583)=$L$4,MONTH(在职员工基本信息!G3583),"")</f>
        <v/>
      </c>
      <c r="D3586" s="1" t="str">
        <f>IFERROR(IF(在职员工基本信息!D3583="","",在职员工基本信息!D3583),"")</f>
        <v/>
      </c>
      <c r="E3586" s="1" t="str">
        <f>IF(在职员工基本信息!E3583="","",在职员工基本信息!E3583)</f>
        <v/>
      </c>
      <c r="F3586" s="23" t="str">
        <f>IF(在职员工基本信息!G3583="","",在职员工基本信息!G3583)</f>
        <v/>
      </c>
      <c r="G3586" s="1" t="str">
        <f>IF(在职员工基本信息!B3583="","",在职员工基本信息!B3583)</f>
        <v/>
      </c>
      <c r="H3586" s="1" t="str">
        <f>IF(在职员工基本信息!C3583="","",在职员工基本信息!C3583)</f>
        <v/>
      </c>
      <c r="J3586" s="23" t="str">
        <f t="shared" si="275"/>
        <v/>
      </c>
      <c r="K3586" s="23" t="str">
        <f t="shared" si="276"/>
        <v/>
      </c>
      <c r="L3586" s="23" t="str">
        <f t="shared" si="277"/>
        <v/>
      </c>
      <c r="M3586" s="23" t="str">
        <f t="shared" si="278"/>
        <v/>
      </c>
      <c r="N3586" s="23" t="str">
        <f t="shared" si="279"/>
        <v/>
      </c>
    </row>
    <row r="3587" spans="1:14">
      <c r="A3587" s="1" t="str">
        <f>B3587&amp;COUNTIF(B$8:B3587,B3587)</f>
        <v>3575</v>
      </c>
      <c r="B3587" s="1" t="str">
        <f>IF(MONTH(在职员工基本信息!G3584)=$L$4,MONTH(在职员工基本信息!G3584),"")</f>
        <v/>
      </c>
      <c r="D3587" s="1" t="str">
        <f>IFERROR(IF(在职员工基本信息!D3584="","",在职员工基本信息!D3584),"")</f>
        <v/>
      </c>
      <c r="E3587" s="1" t="str">
        <f>IF(在职员工基本信息!E3584="","",在职员工基本信息!E3584)</f>
        <v/>
      </c>
      <c r="F3587" s="23" t="str">
        <f>IF(在职员工基本信息!G3584="","",在职员工基本信息!G3584)</f>
        <v/>
      </c>
      <c r="G3587" s="1" t="str">
        <f>IF(在职员工基本信息!B3584="","",在职员工基本信息!B3584)</f>
        <v/>
      </c>
      <c r="H3587" s="1" t="str">
        <f>IF(在职员工基本信息!C3584="","",在职员工基本信息!C3584)</f>
        <v/>
      </c>
      <c r="J3587" s="23" t="str">
        <f t="shared" si="275"/>
        <v/>
      </c>
      <c r="K3587" s="23" t="str">
        <f t="shared" si="276"/>
        <v/>
      </c>
      <c r="L3587" s="23" t="str">
        <f t="shared" si="277"/>
        <v/>
      </c>
      <c r="M3587" s="23" t="str">
        <f t="shared" si="278"/>
        <v/>
      </c>
      <c r="N3587" s="23" t="str">
        <f t="shared" si="279"/>
        <v/>
      </c>
    </row>
    <row r="3588" spans="1:14">
      <c r="A3588" s="1" t="str">
        <f>B3588&amp;COUNTIF(B$8:B3588,B3588)</f>
        <v>3576</v>
      </c>
      <c r="B3588" s="1" t="str">
        <f>IF(MONTH(在职员工基本信息!G3585)=$L$4,MONTH(在职员工基本信息!G3585),"")</f>
        <v/>
      </c>
      <c r="D3588" s="1" t="str">
        <f>IFERROR(IF(在职员工基本信息!D3585="","",在职员工基本信息!D3585),"")</f>
        <v/>
      </c>
      <c r="E3588" s="1" t="str">
        <f>IF(在职员工基本信息!E3585="","",在职员工基本信息!E3585)</f>
        <v/>
      </c>
      <c r="F3588" s="23" t="str">
        <f>IF(在职员工基本信息!G3585="","",在职员工基本信息!G3585)</f>
        <v/>
      </c>
      <c r="G3588" s="1" t="str">
        <f>IF(在职员工基本信息!B3585="","",在职员工基本信息!B3585)</f>
        <v/>
      </c>
      <c r="H3588" s="1" t="str">
        <f>IF(在职员工基本信息!C3585="","",在职员工基本信息!C3585)</f>
        <v/>
      </c>
      <c r="J3588" s="23" t="str">
        <f t="shared" si="275"/>
        <v/>
      </c>
      <c r="K3588" s="23" t="str">
        <f t="shared" si="276"/>
        <v/>
      </c>
      <c r="L3588" s="23" t="str">
        <f t="shared" si="277"/>
        <v/>
      </c>
      <c r="M3588" s="23" t="str">
        <f t="shared" si="278"/>
        <v/>
      </c>
      <c r="N3588" s="23" t="str">
        <f t="shared" si="279"/>
        <v/>
      </c>
    </row>
    <row r="3589" spans="1:14">
      <c r="A3589" s="1" t="str">
        <f>B3589&amp;COUNTIF(B$8:B3589,B3589)</f>
        <v>3577</v>
      </c>
      <c r="B3589" s="1" t="str">
        <f>IF(MONTH(在职员工基本信息!G3586)=$L$4,MONTH(在职员工基本信息!G3586),"")</f>
        <v/>
      </c>
      <c r="D3589" s="1" t="str">
        <f>IFERROR(IF(在职员工基本信息!D3586="","",在职员工基本信息!D3586),"")</f>
        <v/>
      </c>
      <c r="E3589" s="1" t="str">
        <f>IF(在职员工基本信息!E3586="","",在职员工基本信息!E3586)</f>
        <v/>
      </c>
      <c r="F3589" s="23" t="str">
        <f>IF(在职员工基本信息!G3586="","",在职员工基本信息!G3586)</f>
        <v/>
      </c>
      <c r="G3589" s="1" t="str">
        <f>IF(在职员工基本信息!B3586="","",在职员工基本信息!B3586)</f>
        <v/>
      </c>
      <c r="H3589" s="1" t="str">
        <f>IF(在职员工基本信息!C3586="","",在职员工基本信息!C3586)</f>
        <v/>
      </c>
      <c r="J3589" s="23" t="str">
        <f t="shared" si="275"/>
        <v/>
      </c>
      <c r="K3589" s="23" t="str">
        <f t="shared" si="276"/>
        <v/>
      </c>
      <c r="L3589" s="23" t="str">
        <f t="shared" si="277"/>
        <v/>
      </c>
      <c r="M3589" s="23" t="str">
        <f t="shared" si="278"/>
        <v/>
      </c>
      <c r="N3589" s="23" t="str">
        <f t="shared" si="279"/>
        <v/>
      </c>
    </row>
    <row r="3590" spans="1:14">
      <c r="A3590" s="1" t="str">
        <f>B3590&amp;COUNTIF(B$8:B3590,B3590)</f>
        <v>3578</v>
      </c>
      <c r="B3590" s="1" t="str">
        <f>IF(MONTH(在职员工基本信息!G3587)=$L$4,MONTH(在职员工基本信息!G3587),"")</f>
        <v/>
      </c>
      <c r="D3590" s="1" t="str">
        <f>IFERROR(IF(在职员工基本信息!D3587="","",在职员工基本信息!D3587),"")</f>
        <v/>
      </c>
      <c r="E3590" s="1" t="str">
        <f>IF(在职员工基本信息!E3587="","",在职员工基本信息!E3587)</f>
        <v/>
      </c>
      <c r="F3590" s="23" t="str">
        <f>IF(在职员工基本信息!G3587="","",在职员工基本信息!G3587)</f>
        <v/>
      </c>
      <c r="G3590" s="1" t="str">
        <f>IF(在职员工基本信息!B3587="","",在职员工基本信息!B3587)</f>
        <v/>
      </c>
      <c r="H3590" s="1" t="str">
        <f>IF(在职员工基本信息!C3587="","",在职员工基本信息!C3587)</f>
        <v/>
      </c>
      <c r="J3590" s="23" t="str">
        <f t="shared" si="275"/>
        <v/>
      </c>
      <c r="K3590" s="23" t="str">
        <f t="shared" si="276"/>
        <v/>
      </c>
      <c r="L3590" s="23" t="str">
        <f t="shared" si="277"/>
        <v/>
      </c>
      <c r="M3590" s="23" t="str">
        <f t="shared" si="278"/>
        <v/>
      </c>
      <c r="N3590" s="23" t="str">
        <f t="shared" si="279"/>
        <v/>
      </c>
    </row>
    <row r="3591" spans="1:14">
      <c r="A3591" s="1" t="str">
        <f>B3591&amp;COUNTIF(B$8:B3591,B3591)</f>
        <v>3579</v>
      </c>
      <c r="B3591" s="1" t="str">
        <f>IF(MONTH(在职员工基本信息!G3588)=$L$4,MONTH(在职员工基本信息!G3588),"")</f>
        <v/>
      </c>
      <c r="D3591" s="1" t="str">
        <f>IFERROR(IF(在职员工基本信息!D3588="","",在职员工基本信息!D3588),"")</f>
        <v/>
      </c>
      <c r="E3591" s="1" t="str">
        <f>IF(在职员工基本信息!E3588="","",在职员工基本信息!E3588)</f>
        <v/>
      </c>
      <c r="F3591" s="23" t="str">
        <f>IF(在职员工基本信息!G3588="","",在职员工基本信息!G3588)</f>
        <v/>
      </c>
      <c r="G3591" s="1" t="str">
        <f>IF(在职员工基本信息!B3588="","",在职员工基本信息!B3588)</f>
        <v/>
      </c>
      <c r="H3591" s="1" t="str">
        <f>IF(在职员工基本信息!C3588="","",在职员工基本信息!C3588)</f>
        <v/>
      </c>
      <c r="J3591" s="23" t="str">
        <f t="shared" si="275"/>
        <v/>
      </c>
      <c r="K3591" s="23" t="str">
        <f t="shared" si="276"/>
        <v/>
      </c>
      <c r="L3591" s="23" t="str">
        <f t="shared" si="277"/>
        <v/>
      </c>
      <c r="M3591" s="23" t="str">
        <f t="shared" si="278"/>
        <v/>
      </c>
      <c r="N3591" s="23" t="str">
        <f t="shared" si="279"/>
        <v/>
      </c>
    </row>
    <row r="3592" spans="1:14">
      <c r="A3592" s="1" t="str">
        <f>B3592&amp;COUNTIF(B$8:B3592,B3592)</f>
        <v>3580</v>
      </c>
      <c r="B3592" s="1" t="str">
        <f>IF(MONTH(在职员工基本信息!G3589)=$L$4,MONTH(在职员工基本信息!G3589),"")</f>
        <v/>
      </c>
      <c r="D3592" s="1" t="str">
        <f>IFERROR(IF(在职员工基本信息!D3589="","",在职员工基本信息!D3589),"")</f>
        <v/>
      </c>
      <c r="E3592" s="1" t="str">
        <f>IF(在职员工基本信息!E3589="","",在职员工基本信息!E3589)</f>
        <v/>
      </c>
      <c r="F3592" s="23" t="str">
        <f>IF(在职员工基本信息!G3589="","",在职员工基本信息!G3589)</f>
        <v/>
      </c>
      <c r="G3592" s="1" t="str">
        <f>IF(在职员工基本信息!B3589="","",在职员工基本信息!B3589)</f>
        <v/>
      </c>
      <c r="H3592" s="1" t="str">
        <f>IF(在职员工基本信息!C3589="","",在职员工基本信息!C3589)</f>
        <v/>
      </c>
      <c r="J3592" s="23" t="str">
        <f t="shared" ref="J3592:J3613" si="280">IFERROR(VLOOKUP($L$4&amp;(ROW()-7),$A:$H,4,0),"")</f>
        <v/>
      </c>
      <c r="K3592" s="23" t="str">
        <f t="shared" ref="K3592:K3613" si="281">IFERROR(VLOOKUP($L$4&amp;(ROW()-7),$A:$H,5,0),"")</f>
        <v/>
      </c>
      <c r="L3592" s="23" t="str">
        <f t="shared" ref="L3592:L3613" si="282">IFERROR(VLOOKUP($L$4&amp;(ROW()-7),$A:$H,6,0),"")</f>
        <v/>
      </c>
      <c r="M3592" s="23" t="str">
        <f t="shared" ref="M3592:M3613" si="283">IFERROR(VLOOKUP($L$4&amp;(ROW()-7),$A:$H,7,0),"")</f>
        <v/>
      </c>
      <c r="N3592" s="23" t="str">
        <f t="shared" ref="N3592:N3613" si="284">IFERROR(VLOOKUP($L$4&amp;(ROW()-7),$A:$H,8,0),"")</f>
        <v/>
      </c>
    </row>
    <row r="3593" spans="1:14">
      <c r="A3593" s="1" t="str">
        <f>B3593&amp;COUNTIF(B$8:B3593,B3593)</f>
        <v>3581</v>
      </c>
      <c r="B3593" s="1" t="str">
        <f>IF(MONTH(在职员工基本信息!G3590)=$L$4,MONTH(在职员工基本信息!G3590),"")</f>
        <v/>
      </c>
      <c r="D3593" s="1" t="str">
        <f>IFERROR(IF(在职员工基本信息!D3590="","",在职员工基本信息!D3590),"")</f>
        <v/>
      </c>
      <c r="E3593" s="1" t="str">
        <f>IF(在职员工基本信息!E3590="","",在职员工基本信息!E3590)</f>
        <v/>
      </c>
      <c r="F3593" s="23" t="str">
        <f>IF(在职员工基本信息!G3590="","",在职员工基本信息!G3590)</f>
        <v/>
      </c>
      <c r="G3593" s="1" t="str">
        <f>IF(在职员工基本信息!B3590="","",在职员工基本信息!B3590)</f>
        <v/>
      </c>
      <c r="H3593" s="1" t="str">
        <f>IF(在职员工基本信息!C3590="","",在职员工基本信息!C3590)</f>
        <v/>
      </c>
      <c r="J3593" s="23" t="str">
        <f t="shared" si="280"/>
        <v/>
      </c>
      <c r="K3593" s="23" t="str">
        <f t="shared" si="281"/>
        <v/>
      </c>
      <c r="L3593" s="23" t="str">
        <f t="shared" si="282"/>
        <v/>
      </c>
      <c r="M3593" s="23" t="str">
        <f t="shared" si="283"/>
        <v/>
      </c>
      <c r="N3593" s="23" t="str">
        <f t="shared" si="284"/>
        <v/>
      </c>
    </row>
    <row r="3594" spans="1:14">
      <c r="A3594" s="1" t="str">
        <f>B3594&amp;COUNTIF(B$8:B3594,B3594)</f>
        <v>3582</v>
      </c>
      <c r="B3594" s="1" t="str">
        <f>IF(MONTH(在职员工基本信息!G3591)=$L$4,MONTH(在职员工基本信息!G3591),"")</f>
        <v/>
      </c>
      <c r="D3594" s="1" t="str">
        <f>IFERROR(IF(在职员工基本信息!D3591="","",在职员工基本信息!D3591),"")</f>
        <v/>
      </c>
      <c r="E3594" s="1" t="str">
        <f>IF(在职员工基本信息!E3591="","",在职员工基本信息!E3591)</f>
        <v/>
      </c>
      <c r="F3594" s="23" t="str">
        <f>IF(在职员工基本信息!G3591="","",在职员工基本信息!G3591)</f>
        <v/>
      </c>
      <c r="G3594" s="1" t="str">
        <f>IF(在职员工基本信息!B3591="","",在职员工基本信息!B3591)</f>
        <v/>
      </c>
      <c r="H3594" s="1" t="str">
        <f>IF(在职员工基本信息!C3591="","",在职员工基本信息!C3591)</f>
        <v/>
      </c>
      <c r="J3594" s="23" t="str">
        <f t="shared" si="280"/>
        <v/>
      </c>
      <c r="K3594" s="23" t="str">
        <f t="shared" si="281"/>
        <v/>
      </c>
      <c r="L3594" s="23" t="str">
        <f t="shared" si="282"/>
        <v/>
      </c>
      <c r="M3594" s="23" t="str">
        <f t="shared" si="283"/>
        <v/>
      </c>
      <c r="N3594" s="23" t="str">
        <f t="shared" si="284"/>
        <v/>
      </c>
    </row>
    <row r="3595" spans="1:14">
      <c r="A3595" s="1" t="str">
        <f>B3595&amp;COUNTIF(B$8:B3595,B3595)</f>
        <v>3583</v>
      </c>
      <c r="B3595" s="1" t="str">
        <f>IF(MONTH(在职员工基本信息!G3592)=$L$4,MONTH(在职员工基本信息!G3592),"")</f>
        <v/>
      </c>
      <c r="D3595" s="1" t="str">
        <f>IFERROR(IF(在职员工基本信息!D3592="","",在职员工基本信息!D3592),"")</f>
        <v/>
      </c>
      <c r="E3595" s="1" t="str">
        <f>IF(在职员工基本信息!E3592="","",在职员工基本信息!E3592)</f>
        <v/>
      </c>
      <c r="F3595" s="23" t="str">
        <f>IF(在职员工基本信息!G3592="","",在职员工基本信息!G3592)</f>
        <v/>
      </c>
      <c r="G3595" s="1" t="str">
        <f>IF(在职员工基本信息!B3592="","",在职员工基本信息!B3592)</f>
        <v/>
      </c>
      <c r="H3595" s="1" t="str">
        <f>IF(在职员工基本信息!C3592="","",在职员工基本信息!C3592)</f>
        <v/>
      </c>
      <c r="J3595" s="23" t="str">
        <f t="shared" si="280"/>
        <v/>
      </c>
      <c r="K3595" s="23" t="str">
        <f t="shared" si="281"/>
        <v/>
      </c>
      <c r="L3595" s="23" t="str">
        <f t="shared" si="282"/>
        <v/>
      </c>
      <c r="M3595" s="23" t="str">
        <f t="shared" si="283"/>
        <v/>
      </c>
      <c r="N3595" s="23" t="str">
        <f t="shared" si="284"/>
        <v/>
      </c>
    </row>
    <row r="3596" spans="1:14">
      <c r="A3596" s="1" t="str">
        <f>B3596&amp;COUNTIF(B$8:B3596,B3596)</f>
        <v>3584</v>
      </c>
      <c r="B3596" s="1" t="str">
        <f>IF(MONTH(在职员工基本信息!G3593)=$L$4,MONTH(在职员工基本信息!G3593),"")</f>
        <v/>
      </c>
      <c r="D3596" s="1" t="str">
        <f>IFERROR(IF(在职员工基本信息!D3593="","",在职员工基本信息!D3593),"")</f>
        <v/>
      </c>
      <c r="E3596" s="1" t="str">
        <f>IF(在职员工基本信息!E3593="","",在职员工基本信息!E3593)</f>
        <v/>
      </c>
      <c r="F3596" s="23" t="str">
        <f>IF(在职员工基本信息!G3593="","",在职员工基本信息!G3593)</f>
        <v/>
      </c>
      <c r="G3596" s="1" t="str">
        <f>IF(在职员工基本信息!B3593="","",在职员工基本信息!B3593)</f>
        <v/>
      </c>
      <c r="H3596" s="1" t="str">
        <f>IF(在职员工基本信息!C3593="","",在职员工基本信息!C3593)</f>
        <v/>
      </c>
      <c r="J3596" s="23" t="str">
        <f t="shared" si="280"/>
        <v/>
      </c>
      <c r="K3596" s="23" t="str">
        <f t="shared" si="281"/>
        <v/>
      </c>
      <c r="L3596" s="23" t="str">
        <f t="shared" si="282"/>
        <v/>
      </c>
      <c r="M3596" s="23" t="str">
        <f t="shared" si="283"/>
        <v/>
      </c>
      <c r="N3596" s="23" t="str">
        <f t="shared" si="284"/>
        <v/>
      </c>
    </row>
    <row r="3597" spans="1:14">
      <c r="A3597" s="1" t="str">
        <f>B3597&amp;COUNTIF(B$8:B3597,B3597)</f>
        <v>3585</v>
      </c>
      <c r="B3597" s="1" t="str">
        <f>IF(MONTH(在职员工基本信息!G3594)=$L$4,MONTH(在职员工基本信息!G3594),"")</f>
        <v/>
      </c>
      <c r="D3597" s="1" t="str">
        <f>IFERROR(IF(在职员工基本信息!D3594="","",在职员工基本信息!D3594),"")</f>
        <v/>
      </c>
      <c r="E3597" s="1" t="str">
        <f>IF(在职员工基本信息!E3594="","",在职员工基本信息!E3594)</f>
        <v/>
      </c>
      <c r="F3597" s="23" t="str">
        <f>IF(在职员工基本信息!G3594="","",在职员工基本信息!G3594)</f>
        <v/>
      </c>
      <c r="G3597" s="1" t="str">
        <f>IF(在职员工基本信息!B3594="","",在职员工基本信息!B3594)</f>
        <v/>
      </c>
      <c r="H3597" s="1" t="str">
        <f>IF(在职员工基本信息!C3594="","",在职员工基本信息!C3594)</f>
        <v/>
      </c>
      <c r="J3597" s="23" t="str">
        <f t="shared" si="280"/>
        <v/>
      </c>
      <c r="K3597" s="23" t="str">
        <f t="shared" si="281"/>
        <v/>
      </c>
      <c r="L3597" s="23" t="str">
        <f t="shared" si="282"/>
        <v/>
      </c>
      <c r="M3597" s="23" t="str">
        <f t="shared" si="283"/>
        <v/>
      </c>
      <c r="N3597" s="23" t="str">
        <f t="shared" si="284"/>
        <v/>
      </c>
    </row>
    <row r="3598" spans="1:14">
      <c r="A3598" s="1" t="str">
        <f>B3598&amp;COUNTIF(B$8:B3598,B3598)</f>
        <v>3586</v>
      </c>
      <c r="B3598" s="1" t="str">
        <f>IF(MONTH(在职员工基本信息!G3595)=$L$4,MONTH(在职员工基本信息!G3595),"")</f>
        <v/>
      </c>
      <c r="D3598" s="1" t="str">
        <f>IFERROR(IF(在职员工基本信息!D3595="","",在职员工基本信息!D3595),"")</f>
        <v/>
      </c>
      <c r="E3598" s="1" t="str">
        <f>IF(在职员工基本信息!E3595="","",在职员工基本信息!E3595)</f>
        <v/>
      </c>
      <c r="F3598" s="23" t="str">
        <f>IF(在职员工基本信息!G3595="","",在职员工基本信息!G3595)</f>
        <v/>
      </c>
      <c r="G3598" s="1" t="str">
        <f>IF(在职员工基本信息!B3595="","",在职员工基本信息!B3595)</f>
        <v/>
      </c>
      <c r="H3598" s="1" t="str">
        <f>IF(在职员工基本信息!C3595="","",在职员工基本信息!C3595)</f>
        <v/>
      </c>
      <c r="J3598" s="23" t="str">
        <f t="shared" si="280"/>
        <v/>
      </c>
      <c r="K3598" s="23" t="str">
        <f t="shared" si="281"/>
        <v/>
      </c>
      <c r="L3598" s="23" t="str">
        <f t="shared" si="282"/>
        <v/>
      </c>
      <c r="M3598" s="23" t="str">
        <f t="shared" si="283"/>
        <v/>
      </c>
      <c r="N3598" s="23" t="str">
        <f t="shared" si="284"/>
        <v/>
      </c>
    </row>
    <row r="3599" spans="2:14">
      <c r="B3599" s="1" t="str">
        <f>IF(MONTH(在职员工基本信息!G3596)=$L$4,MONTH(在职员工基本信息!G3596),"")</f>
        <v/>
      </c>
      <c r="D3599" s="1" t="str">
        <f>IFERROR(IF(在职员工基本信息!D3596="","",在职员工基本信息!D3596),"")</f>
        <v/>
      </c>
      <c r="E3599" s="1" t="str">
        <f>IF(在职员工基本信息!E3596="","",在职员工基本信息!E3596)</f>
        <v/>
      </c>
      <c r="F3599" s="23" t="str">
        <f>IF(在职员工基本信息!G3596="","",在职员工基本信息!G3596)</f>
        <v/>
      </c>
      <c r="G3599" s="1" t="str">
        <f>IF(在职员工基本信息!B3596="","",在职员工基本信息!B3596)</f>
        <v/>
      </c>
      <c r="H3599" s="1" t="str">
        <f>IF(在职员工基本信息!C3596="","",在职员工基本信息!C3596)</f>
        <v/>
      </c>
      <c r="J3599" s="23" t="str">
        <f t="shared" si="280"/>
        <v/>
      </c>
      <c r="K3599" s="23" t="str">
        <f t="shared" si="281"/>
        <v/>
      </c>
      <c r="L3599" s="23" t="str">
        <f t="shared" si="282"/>
        <v/>
      </c>
      <c r="M3599" s="23" t="str">
        <f t="shared" si="283"/>
        <v/>
      </c>
      <c r="N3599" s="23" t="str">
        <f t="shared" si="284"/>
        <v/>
      </c>
    </row>
    <row r="3600" spans="2:14">
      <c r="B3600" s="1" t="str">
        <f>IF(MONTH(在职员工基本信息!G3597)=$L$4,MONTH(在职员工基本信息!G3597),"")</f>
        <v/>
      </c>
      <c r="D3600" s="1" t="str">
        <f>IFERROR(IF(在职员工基本信息!D3597="","",在职员工基本信息!D3597),"")</f>
        <v/>
      </c>
      <c r="E3600" s="1" t="str">
        <f>IF(在职员工基本信息!E3597="","",在职员工基本信息!E3597)</f>
        <v/>
      </c>
      <c r="F3600" s="23" t="str">
        <f>IF(在职员工基本信息!G3597="","",在职员工基本信息!G3597)</f>
        <v/>
      </c>
      <c r="G3600" s="1" t="str">
        <f>IF(在职员工基本信息!B3597="","",在职员工基本信息!B3597)</f>
        <v/>
      </c>
      <c r="H3600" s="1" t="str">
        <f>IF(在职员工基本信息!C3597="","",在职员工基本信息!C3597)</f>
        <v/>
      </c>
      <c r="J3600" s="23" t="str">
        <f t="shared" si="280"/>
        <v/>
      </c>
      <c r="K3600" s="23" t="str">
        <f t="shared" si="281"/>
        <v/>
      </c>
      <c r="L3600" s="23" t="str">
        <f t="shared" si="282"/>
        <v/>
      </c>
      <c r="M3600" s="23" t="str">
        <f t="shared" si="283"/>
        <v/>
      </c>
      <c r="N3600" s="23" t="str">
        <f t="shared" si="284"/>
        <v/>
      </c>
    </row>
    <row r="3601" spans="2:14">
      <c r="B3601" s="1" t="str">
        <f>IF(MONTH(在职员工基本信息!G3598)=$L$4,MONTH(在职员工基本信息!G3598),"")</f>
        <v/>
      </c>
      <c r="D3601" s="1" t="str">
        <f>IFERROR(IF(在职员工基本信息!D3598="","",在职员工基本信息!D3598),"")</f>
        <v/>
      </c>
      <c r="E3601" s="1" t="str">
        <f>IF(在职员工基本信息!E3598="","",在职员工基本信息!E3598)</f>
        <v/>
      </c>
      <c r="F3601" s="23" t="str">
        <f>IF(在职员工基本信息!G3598="","",在职员工基本信息!G3598)</f>
        <v/>
      </c>
      <c r="G3601" s="1" t="str">
        <f>IF(在职员工基本信息!B3598="","",在职员工基本信息!B3598)</f>
        <v/>
      </c>
      <c r="H3601" s="1" t="str">
        <f>IF(在职员工基本信息!C3598="","",在职员工基本信息!C3598)</f>
        <v/>
      </c>
      <c r="J3601" s="23" t="str">
        <f t="shared" si="280"/>
        <v/>
      </c>
      <c r="K3601" s="23" t="str">
        <f t="shared" si="281"/>
        <v/>
      </c>
      <c r="L3601" s="23" t="str">
        <f t="shared" si="282"/>
        <v/>
      </c>
      <c r="M3601" s="23" t="str">
        <f t="shared" si="283"/>
        <v/>
      </c>
      <c r="N3601" s="23" t="str">
        <f t="shared" si="284"/>
        <v/>
      </c>
    </row>
    <row r="3602" spans="2:14">
      <c r="B3602" s="1" t="str">
        <f>IF(MONTH(在职员工基本信息!G3599)=$L$4,MONTH(在职员工基本信息!G3599),"")</f>
        <v/>
      </c>
      <c r="D3602" s="1" t="str">
        <f>IFERROR(IF(在职员工基本信息!D3599="","",在职员工基本信息!D3599),"")</f>
        <v/>
      </c>
      <c r="E3602" s="1" t="str">
        <f>IF(在职员工基本信息!E3599="","",在职员工基本信息!E3599)</f>
        <v/>
      </c>
      <c r="F3602" s="23" t="str">
        <f>IF(在职员工基本信息!G3599="","",在职员工基本信息!G3599)</f>
        <v/>
      </c>
      <c r="G3602" s="1" t="str">
        <f>IF(在职员工基本信息!B3599="","",在职员工基本信息!B3599)</f>
        <v/>
      </c>
      <c r="H3602" s="1" t="str">
        <f>IF(在职员工基本信息!C3599="","",在职员工基本信息!C3599)</f>
        <v/>
      </c>
      <c r="J3602" s="23" t="str">
        <f t="shared" si="280"/>
        <v/>
      </c>
      <c r="K3602" s="23" t="str">
        <f t="shared" si="281"/>
        <v/>
      </c>
      <c r="L3602" s="23" t="str">
        <f t="shared" si="282"/>
        <v/>
      </c>
      <c r="M3602" s="23" t="str">
        <f t="shared" si="283"/>
        <v/>
      </c>
      <c r="N3602" s="23" t="str">
        <f t="shared" si="284"/>
        <v/>
      </c>
    </row>
    <row r="3603" spans="2:14">
      <c r="B3603" s="1" t="str">
        <f>IF(MONTH(在职员工基本信息!G3600)=$L$4,MONTH(在职员工基本信息!G3600),"")</f>
        <v/>
      </c>
      <c r="D3603" s="1" t="str">
        <f>IFERROR(IF(在职员工基本信息!D3600="","",在职员工基本信息!D3600),"")</f>
        <v/>
      </c>
      <c r="E3603" s="1" t="str">
        <f>IF(在职员工基本信息!E3600="","",在职员工基本信息!E3600)</f>
        <v/>
      </c>
      <c r="F3603" s="23" t="str">
        <f>IF(在职员工基本信息!G3600="","",在职员工基本信息!G3600)</f>
        <v/>
      </c>
      <c r="G3603" s="1" t="str">
        <f>IF(在职员工基本信息!B3600="","",在职员工基本信息!B3600)</f>
        <v/>
      </c>
      <c r="H3603" s="1" t="str">
        <f>IF(在职员工基本信息!C3600="","",在职员工基本信息!C3600)</f>
        <v/>
      </c>
      <c r="J3603" s="23" t="str">
        <f t="shared" si="280"/>
        <v/>
      </c>
      <c r="K3603" s="23" t="str">
        <f t="shared" si="281"/>
        <v/>
      </c>
      <c r="L3603" s="23" t="str">
        <f t="shared" si="282"/>
        <v/>
      </c>
      <c r="M3603" s="23" t="str">
        <f t="shared" si="283"/>
        <v/>
      </c>
      <c r="N3603" s="23" t="str">
        <f t="shared" si="284"/>
        <v/>
      </c>
    </row>
    <row r="3604" spans="2:14">
      <c r="B3604" s="1" t="str">
        <f>IF(MONTH(在职员工基本信息!G3601)=$L$4,MONTH(在职员工基本信息!G3601),"")</f>
        <v/>
      </c>
      <c r="D3604" s="1" t="str">
        <f>IFERROR(IF(在职员工基本信息!D3601="","",在职员工基本信息!D3601),"")</f>
        <v/>
      </c>
      <c r="E3604" s="1" t="str">
        <f>IF(在职员工基本信息!E3601="","",在职员工基本信息!E3601)</f>
        <v/>
      </c>
      <c r="F3604" s="23" t="str">
        <f>IF(在职员工基本信息!G3601="","",在职员工基本信息!G3601)</f>
        <v/>
      </c>
      <c r="G3604" s="1" t="str">
        <f>IF(在职员工基本信息!B3601="","",在职员工基本信息!B3601)</f>
        <v/>
      </c>
      <c r="H3604" s="1" t="str">
        <f>IF(在职员工基本信息!C3601="","",在职员工基本信息!C3601)</f>
        <v/>
      </c>
      <c r="J3604" s="23" t="str">
        <f t="shared" si="280"/>
        <v/>
      </c>
      <c r="K3604" s="23" t="str">
        <f t="shared" si="281"/>
        <v/>
      </c>
      <c r="L3604" s="23" t="str">
        <f t="shared" si="282"/>
        <v/>
      </c>
      <c r="M3604" s="23" t="str">
        <f t="shared" si="283"/>
        <v/>
      </c>
      <c r="N3604" s="23" t="str">
        <f t="shared" si="284"/>
        <v/>
      </c>
    </row>
    <row r="3605" spans="2:14">
      <c r="B3605" s="1" t="str">
        <f>IF(MONTH(在职员工基本信息!G3602)=$L$4,MONTH(在职员工基本信息!G3602),"")</f>
        <v/>
      </c>
      <c r="D3605" s="1" t="str">
        <f>IFERROR(IF(在职员工基本信息!D3602="","",在职员工基本信息!D3602),"")</f>
        <v/>
      </c>
      <c r="E3605" s="1" t="str">
        <f>IF(在职员工基本信息!E3602="","",在职员工基本信息!E3602)</f>
        <v/>
      </c>
      <c r="F3605" s="23" t="str">
        <f>IF(在职员工基本信息!G3602="","",在职员工基本信息!G3602)</f>
        <v/>
      </c>
      <c r="G3605" s="1" t="str">
        <f>IF(在职员工基本信息!B3602="","",在职员工基本信息!B3602)</f>
        <v/>
      </c>
      <c r="H3605" s="1" t="str">
        <f>IF(在职员工基本信息!C3602="","",在职员工基本信息!C3602)</f>
        <v/>
      </c>
      <c r="J3605" s="23" t="str">
        <f t="shared" si="280"/>
        <v/>
      </c>
      <c r="K3605" s="23" t="str">
        <f t="shared" si="281"/>
        <v/>
      </c>
      <c r="L3605" s="23" t="str">
        <f t="shared" si="282"/>
        <v/>
      </c>
      <c r="M3605" s="23" t="str">
        <f t="shared" si="283"/>
        <v/>
      </c>
      <c r="N3605" s="23" t="str">
        <f t="shared" si="284"/>
        <v/>
      </c>
    </row>
    <row r="3606" spans="2:14">
      <c r="B3606" s="1" t="str">
        <f>IF(MONTH(在职员工基本信息!G3603)=$L$4,MONTH(在职员工基本信息!G3603),"")</f>
        <v/>
      </c>
      <c r="D3606" s="1" t="str">
        <f>IFERROR(IF(在职员工基本信息!D3603="","",在职员工基本信息!D3603),"")</f>
        <v/>
      </c>
      <c r="E3606" s="1" t="str">
        <f>IF(在职员工基本信息!E3603="","",在职员工基本信息!E3603)</f>
        <v/>
      </c>
      <c r="F3606" s="23" t="str">
        <f>IF(在职员工基本信息!G3603="","",在职员工基本信息!G3603)</f>
        <v/>
      </c>
      <c r="G3606" s="1" t="str">
        <f>IF(在职员工基本信息!B3603="","",在职员工基本信息!B3603)</f>
        <v/>
      </c>
      <c r="H3606" s="1" t="str">
        <f>IF(在职员工基本信息!C3603="","",在职员工基本信息!C3603)</f>
        <v/>
      </c>
      <c r="J3606" s="23" t="str">
        <f t="shared" si="280"/>
        <v/>
      </c>
      <c r="K3606" s="23" t="str">
        <f t="shared" si="281"/>
        <v/>
      </c>
      <c r="L3606" s="23" t="str">
        <f t="shared" si="282"/>
        <v/>
      </c>
      <c r="M3606" s="23" t="str">
        <f t="shared" si="283"/>
        <v/>
      </c>
      <c r="N3606" s="23" t="str">
        <f t="shared" si="284"/>
        <v/>
      </c>
    </row>
    <row r="3607" spans="2:14">
      <c r="B3607" s="1" t="str">
        <f>IF(MONTH(在职员工基本信息!G3604)=$L$4,MONTH(在职员工基本信息!G3604),"")</f>
        <v/>
      </c>
      <c r="D3607" s="1" t="str">
        <f>IFERROR(IF(在职员工基本信息!D3604="","",在职员工基本信息!D3604),"")</f>
        <v/>
      </c>
      <c r="E3607" s="1" t="str">
        <f>IF(在职员工基本信息!E3604="","",在职员工基本信息!E3604)</f>
        <v/>
      </c>
      <c r="F3607" s="23" t="str">
        <f>IF(在职员工基本信息!G3604="","",在职员工基本信息!G3604)</f>
        <v/>
      </c>
      <c r="G3607" s="1" t="str">
        <f>IF(在职员工基本信息!B3604="","",在职员工基本信息!B3604)</f>
        <v/>
      </c>
      <c r="H3607" s="1" t="str">
        <f>IF(在职员工基本信息!C3604="","",在职员工基本信息!C3604)</f>
        <v/>
      </c>
      <c r="J3607" s="23" t="str">
        <f t="shared" si="280"/>
        <v/>
      </c>
      <c r="K3607" s="23" t="str">
        <f t="shared" si="281"/>
        <v/>
      </c>
      <c r="L3607" s="23" t="str">
        <f t="shared" si="282"/>
        <v/>
      </c>
      <c r="M3607" s="23" t="str">
        <f t="shared" si="283"/>
        <v/>
      </c>
      <c r="N3607" s="23" t="str">
        <f t="shared" si="284"/>
        <v/>
      </c>
    </row>
    <row r="3608" spans="2:14">
      <c r="B3608" s="1" t="str">
        <f>IF(MONTH(在职员工基本信息!G3605)=$L$4,MONTH(在职员工基本信息!G3605),"")</f>
        <v/>
      </c>
      <c r="D3608" s="1" t="str">
        <f>IFERROR(IF(在职员工基本信息!D3605="","",在职员工基本信息!D3605),"")</f>
        <v/>
      </c>
      <c r="E3608" s="1" t="str">
        <f>IF(在职员工基本信息!E3605="","",在职员工基本信息!E3605)</f>
        <v/>
      </c>
      <c r="F3608" s="23" t="str">
        <f>IF(在职员工基本信息!G3605="","",在职员工基本信息!G3605)</f>
        <v/>
      </c>
      <c r="G3608" s="1" t="str">
        <f>IF(在职员工基本信息!B3605="","",在职员工基本信息!B3605)</f>
        <v/>
      </c>
      <c r="H3608" s="1" t="str">
        <f>IF(在职员工基本信息!C3605="","",在职员工基本信息!C3605)</f>
        <v/>
      </c>
      <c r="J3608" s="23" t="str">
        <f t="shared" si="280"/>
        <v/>
      </c>
      <c r="K3608" s="23" t="str">
        <f t="shared" si="281"/>
        <v/>
      </c>
      <c r="L3608" s="23" t="str">
        <f t="shared" si="282"/>
        <v/>
      </c>
      <c r="M3608" s="23" t="str">
        <f t="shared" si="283"/>
        <v/>
      </c>
      <c r="N3608" s="23" t="str">
        <f t="shared" si="284"/>
        <v/>
      </c>
    </row>
    <row r="3609" spans="2:14">
      <c r="B3609" s="1" t="str">
        <f>IF(MONTH(在职员工基本信息!G3606)=$L$4,MONTH(在职员工基本信息!G3606),"")</f>
        <v/>
      </c>
      <c r="D3609" s="1" t="str">
        <f>IFERROR(IF(在职员工基本信息!D3606="","",在职员工基本信息!D3606),"")</f>
        <v/>
      </c>
      <c r="E3609" s="1" t="str">
        <f>IF(在职员工基本信息!E3606="","",在职员工基本信息!E3606)</f>
        <v/>
      </c>
      <c r="F3609" s="23" t="str">
        <f>IF(在职员工基本信息!G3606="","",在职员工基本信息!G3606)</f>
        <v/>
      </c>
      <c r="G3609" s="1" t="str">
        <f>IF(在职员工基本信息!B3606="","",在职员工基本信息!B3606)</f>
        <v/>
      </c>
      <c r="H3609" s="1" t="str">
        <f>IF(在职员工基本信息!C3606="","",在职员工基本信息!C3606)</f>
        <v/>
      </c>
      <c r="J3609" s="23" t="str">
        <f t="shared" si="280"/>
        <v/>
      </c>
      <c r="K3609" s="23" t="str">
        <f t="shared" si="281"/>
        <v/>
      </c>
      <c r="L3609" s="23" t="str">
        <f t="shared" si="282"/>
        <v/>
      </c>
      <c r="M3609" s="23" t="str">
        <f t="shared" si="283"/>
        <v/>
      </c>
      <c r="N3609" s="23" t="str">
        <f t="shared" si="284"/>
        <v/>
      </c>
    </row>
    <row r="3610" spans="2:14">
      <c r="B3610" s="1" t="str">
        <f>IF(MONTH(在职员工基本信息!G3607)=$L$4,MONTH(在职员工基本信息!G3607),"")</f>
        <v/>
      </c>
      <c r="D3610" s="1" t="str">
        <f>IFERROR(IF(在职员工基本信息!D3607="","",在职员工基本信息!D3607),"")</f>
        <v/>
      </c>
      <c r="E3610" s="1" t="str">
        <f>IF(在职员工基本信息!E3607="","",在职员工基本信息!E3607)</f>
        <v/>
      </c>
      <c r="F3610" s="23" t="str">
        <f>IF(在职员工基本信息!G3607="","",在职员工基本信息!G3607)</f>
        <v/>
      </c>
      <c r="G3610" s="1" t="str">
        <f>IF(在职员工基本信息!B3607="","",在职员工基本信息!B3607)</f>
        <v/>
      </c>
      <c r="H3610" s="1" t="str">
        <f>IF(在职员工基本信息!C3607="","",在职员工基本信息!C3607)</f>
        <v/>
      </c>
      <c r="J3610" s="23" t="str">
        <f t="shared" si="280"/>
        <v/>
      </c>
      <c r="K3610" s="23" t="str">
        <f t="shared" si="281"/>
        <v/>
      </c>
      <c r="L3610" s="23" t="str">
        <f t="shared" si="282"/>
        <v/>
      </c>
      <c r="M3610" s="23" t="str">
        <f t="shared" si="283"/>
        <v/>
      </c>
      <c r="N3610" s="23" t="str">
        <f t="shared" si="284"/>
        <v/>
      </c>
    </row>
    <row r="3611" spans="2:14">
      <c r="B3611" s="1" t="str">
        <f>IF(MONTH(在职员工基本信息!G3608)=$L$4,MONTH(在职员工基本信息!G3608),"")</f>
        <v/>
      </c>
      <c r="D3611" s="1" t="str">
        <f>IFERROR(IF(在职员工基本信息!D3608="","",在职员工基本信息!D3608),"")</f>
        <v/>
      </c>
      <c r="E3611" s="1" t="str">
        <f>IF(在职员工基本信息!E3608="","",在职员工基本信息!E3608)</f>
        <v/>
      </c>
      <c r="F3611" s="23" t="str">
        <f>IF(在职员工基本信息!G3608="","",在职员工基本信息!G3608)</f>
        <v/>
      </c>
      <c r="G3611" s="1" t="str">
        <f>IF(在职员工基本信息!B3608="","",在职员工基本信息!B3608)</f>
        <v/>
      </c>
      <c r="H3611" s="1" t="str">
        <f>IF(在职员工基本信息!C3608="","",在职员工基本信息!C3608)</f>
        <v/>
      </c>
      <c r="J3611" s="23" t="str">
        <f t="shared" si="280"/>
        <v/>
      </c>
      <c r="K3611" s="23" t="str">
        <f t="shared" si="281"/>
        <v/>
      </c>
      <c r="L3611" s="23" t="str">
        <f t="shared" si="282"/>
        <v/>
      </c>
      <c r="M3611" s="23" t="str">
        <f t="shared" si="283"/>
        <v/>
      </c>
      <c r="N3611" s="23" t="str">
        <f t="shared" si="284"/>
        <v/>
      </c>
    </row>
    <row r="3612" spans="2:14">
      <c r="B3612" s="1" t="str">
        <f>IF(MONTH(在职员工基本信息!G3609)=$L$4,MONTH(在职员工基本信息!G3609),"")</f>
        <v/>
      </c>
      <c r="D3612" s="1" t="str">
        <f>IFERROR(IF(在职员工基本信息!D3609="","",在职员工基本信息!D3609),"")</f>
        <v/>
      </c>
      <c r="E3612" s="1" t="str">
        <f>IF(在职员工基本信息!E3609="","",在职员工基本信息!E3609)</f>
        <v/>
      </c>
      <c r="F3612" s="23" t="str">
        <f>IF(在职员工基本信息!G3609="","",在职员工基本信息!G3609)</f>
        <v/>
      </c>
      <c r="G3612" s="1" t="str">
        <f>IF(在职员工基本信息!B3609="","",在职员工基本信息!B3609)</f>
        <v/>
      </c>
      <c r="H3612" s="1" t="str">
        <f>IF(在职员工基本信息!C3609="","",在职员工基本信息!C3609)</f>
        <v/>
      </c>
      <c r="J3612" s="23" t="str">
        <f t="shared" si="280"/>
        <v/>
      </c>
      <c r="K3612" s="23" t="str">
        <f t="shared" si="281"/>
        <v/>
      </c>
      <c r="L3612" s="23" t="str">
        <f t="shared" si="282"/>
        <v/>
      </c>
      <c r="M3612" s="23" t="str">
        <f t="shared" si="283"/>
        <v/>
      </c>
      <c r="N3612" s="23" t="str">
        <f t="shared" si="284"/>
        <v/>
      </c>
    </row>
    <row r="3613" spans="2:14">
      <c r="B3613" s="1" t="str">
        <f>IF(MONTH(在职员工基本信息!G3610)=$L$4,MONTH(在职员工基本信息!G3610),"")</f>
        <v/>
      </c>
      <c r="D3613" s="1" t="str">
        <f>IFERROR(IF(在职员工基本信息!D3610="","",在职员工基本信息!D3610),"")</f>
        <v/>
      </c>
      <c r="E3613" s="1" t="str">
        <f>IF(在职员工基本信息!E3610="","",在职员工基本信息!E3610)</f>
        <v/>
      </c>
      <c r="F3613" s="23" t="str">
        <f>IF(在职员工基本信息!G3610="","",在职员工基本信息!G3610)</f>
        <v/>
      </c>
      <c r="G3613" s="1" t="str">
        <f>IF(在职员工基本信息!B3610="","",在职员工基本信息!B3610)</f>
        <v/>
      </c>
      <c r="H3613" s="1" t="str">
        <f>IF(在职员工基本信息!C3610="","",在职员工基本信息!C3610)</f>
        <v/>
      </c>
      <c r="J3613" s="23" t="str">
        <f t="shared" si="280"/>
        <v/>
      </c>
      <c r="K3613" s="23" t="str">
        <f t="shared" si="281"/>
        <v/>
      </c>
      <c r="L3613" s="23" t="str">
        <f t="shared" si="282"/>
        <v/>
      </c>
      <c r="M3613" s="23" t="str">
        <f t="shared" si="283"/>
        <v/>
      </c>
      <c r="N3613" s="23" t="str">
        <f t="shared" si="284"/>
        <v/>
      </c>
    </row>
    <row r="3614" spans="2:8">
      <c r="B3614" s="1" t="str">
        <f>IF(MONTH(在职员工基本信息!G3611)=$L$4,MONTH(在职员工基本信息!G3611),"")</f>
        <v/>
      </c>
      <c r="D3614" s="1" t="str">
        <f>IFERROR(IF(在职员工基本信息!D3611="","",在职员工基本信息!D3611),"")</f>
        <v/>
      </c>
      <c r="E3614" s="1" t="str">
        <f>IF(在职员工基本信息!E3611="","",在职员工基本信息!E3611)</f>
        <v/>
      </c>
      <c r="F3614" s="23" t="str">
        <f>IF(在职员工基本信息!G3611="","",在职员工基本信息!G3611)</f>
        <v/>
      </c>
      <c r="G3614" s="1" t="str">
        <f>IF(在职员工基本信息!B3611="","",在职员工基本信息!B3611)</f>
        <v/>
      </c>
      <c r="H3614" s="1" t="str">
        <f>IF(在职员工基本信息!C3611="","",在职员工基本信息!C3611)</f>
        <v/>
      </c>
    </row>
    <row r="3615" spans="2:8">
      <c r="B3615" s="1" t="str">
        <f>IF(MONTH(在职员工基本信息!G3612)=$L$4,MONTH(在职员工基本信息!G3612),"")</f>
        <v/>
      </c>
      <c r="D3615" s="1" t="str">
        <f>IFERROR(IF(在职员工基本信息!D3612="","",在职员工基本信息!D3612),"")</f>
        <v/>
      </c>
      <c r="E3615" s="1" t="str">
        <f>IF(在职员工基本信息!E3612="","",在职员工基本信息!E3612)</f>
        <v/>
      </c>
      <c r="F3615" s="23" t="str">
        <f>IF(在职员工基本信息!G3612="","",在职员工基本信息!G3612)</f>
        <v/>
      </c>
      <c r="G3615" s="1" t="str">
        <f>IF(在职员工基本信息!B3612="","",在职员工基本信息!B3612)</f>
        <v/>
      </c>
      <c r="H3615" s="1" t="str">
        <f>IF(在职员工基本信息!C3612="","",在职员工基本信息!C3612)</f>
        <v/>
      </c>
    </row>
    <row r="3616" spans="2:8">
      <c r="B3616" s="1" t="str">
        <f>IF(MONTH(在职员工基本信息!G3613)=$L$4,MONTH(在职员工基本信息!G3613),"")</f>
        <v/>
      </c>
      <c r="D3616" s="1" t="str">
        <f>IFERROR(IF(在职员工基本信息!D3613="","",在职员工基本信息!D3613),"")</f>
        <v/>
      </c>
      <c r="E3616" s="1" t="str">
        <f>IF(在职员工基本信息!E3613="","",在职员工基本信息!E3613)</f>
        <v/>
      </c>
      <c r="F3616" s="23" t="str">
        <f>IF(在职员工基本信息!G3613="","",在职员工基本信息!G3613)</f>
        <v/>
      </c>
      <c r="G3616" s="1" t="str">
        <f>IF(在职员工基本信息!B3613="","",在职员工基本信息!B3613)</f>
        <v/>
      </c>
      <c r="H3616" s="1" t="str">
        <f>IF(在职员工基本信息!C3613="","",在职员工基本信息!C3613)</f>
        <v/>
      </c>
    </row>
    <row r="3617" spans="2:8">
      <c r="B3617" s="1" t="str">
        <f>IF(MONTH(在职员工基本信息!G3614)=$L$4,MONTH(在职员工基本信息!G3614),"")</f>
        <v/>
      </c>
      <c r="D3617" s="1" t="str">
        <f>IFERROR(IF(在职员工基本信息!D3614="","",在职员工基本信息!D3614),"")</f>
        <v/>
      </c>
      <c r="E3617" s="1" t="str">
        <f>IF(在职员工基本信息!E3614="","",在职员工基本信息!E3614)</f>
        <v/>
      </c>
      <c r="F3617" s="23" t="str">
        <f>IF(在职员工基本信息!G3614="","",在职员工基本信息!G3614)</f>
        <v/>
      </c>
      <c r="G3617" s="1" t="str">
        <f>IF(在职员工基本信息!B3614="","",在职员工基本信息!B3614)</f>
        <v/>
      </c>
      <c r="H3617" s="1" t="str">
        <f>IF(在职员工基本信息!C3614="","",在职员工基本信息!C3614)</f>
        <v/>
      </c>
    </row>
    <row r="3618" spans="2:8">
      <c r="B3618" s="1" t="str">
        <f>IF(MONTH(在职员工基本信息!G3615)=$L$4,MONTH(在职员工基本信息!G3615),"")</f>
        <v/>
      </c>
      <c r="D3618" s="1" t="str">
        <f>IFERROR(IF(在职员工基本信息!D3615="","",在职员工基本信息!D3615),"")</f>
        <v/>
      </c>
      <c r="E3618" s="1" t="str">
        <f>IF(在职员工基本信息!E3615="","",在职员工基本信息!E3615)</f>
        <v/>
      </c>
      <c r="F3618" s="23" t="str">
        <f>IF(在职员工基本信息!G3615="","",在职员工基本信息!G3615)</f>
        <v/>
      </c>
      <c r="G3618" s="1" t="str">
        <f>IF(在职员工基本信息!B3615="","",在职员工基本信息!B3615)</f>
        <v/>
      </c>
      <c r="H3618" s="1" t="str">
        <f>IF(在职员工基本信息!C3615="","",在职员工基本信息!C3615)</f>
        <v/>
      </c>
    </row>
    <row r="3619" spans="2:8">
      <c r="B3619" s="1" t="str">
        <f>IF(MONTH(在职员工基本信息!G3616)=$L$4,MONTH(在职员工基本信息!G3616),"")</f>
        <v/>
      </c>
      <c r="D3619" s="1" t="str">
        <f>IFERROR(IF(在职员工基本信息!D3616="","",在职员工基本信息!D3616),"")</f>
        <v/>
      </c>
      <c r="E3619" s="1" t="str">
        <f>IF(在职员工基本信息!E3616="","",在职员工基本信息!E3616)</f>
        <v/>
      </c>
      <c r="F3619" s="23" t="str">
        <f>IF(在职员工基本信息!G3616="","",在职员工基本信息!G3616)</f>
        <v/>
      </c>
      <c r="G3619" s="1" t="str">
        <f>IF(在职员工基本信息!B3616="","",在职员工基本信息!B3616)</f>
        <v/>
      </c>
      <c r="H3619" s="1" t="str">
        <f>IF(在职员工基本信息!C3616="","",在职员工基本信息!C3616)</f>
        <v/>
      </c>
    </row>
    <row r="3620" spans="2:8">
      <c r="B3620" s="1" t="str">
        <f>IF(MONTH(在职员工基本信息!G3617)=$L$4,MONTH(在职员工基本信息!G3617),"")</f>
        <v/>
      </c>
      <c r="D3620" s="1" t="str">
        <f>IFERROR(IF(在职员工基本信息!D3617="","",在职员工基本信息!D3617),"")</f>
        <v/>
      </c>
      <c r="E3620" s="1" t="str">
        <f>IF(在职员工基本信息!E3617="","",在职员工基本信息!E3617)</f>
        <v/>
      </c>
      <c r="F3620" s="23" t="str">
        <f>IF(在职员工基本信息!G3617="","",在职员工基本信息!G3617)</f>
        <v/>
      </c>
      <c r="G3620" s="1" t="str">
        <f>IF(在职员工基本信息!B3617="","",在职员工基本信息!B3617)</f>
        <v/>
      </c>
      <c r="H3620" s="1" t="str">
        <f>IF(在职员工基本信息!C3617="","",在职员工基本信息!C3617)</f>
        <v/>
      </c>
    </row>
    <row r="3621" spans="2:8">
      <c r="B3621" s="1" t="str">
        <f>IF(MONTH(在职员工基本信息!G3618)=$L$4,MONTH(在职员工基本信息!G3618),"")</f>
        <v/>
      </c>
      <c r="D3621" s="1" t="str">
        <f>IFERROR(IF(在职员工基本信息!D3618="","",在职员工基本信息!D3618),"")</f>
        <v/>
      </c>
      <c r="E3621" s="1" t="str">
        <f>IF(在职员工基本信息!E3618="","",在职员工基本信息!E3618)</f>
        <v/>
      </c>
      <c r="F3621" s="23" t="str">
        <f>IF(在职员工基本信息!G3618="","",在职员工基本信息!G3618)</f>
        <v/>
      </c>
      <c r="G3621" s="1" t="str">
        <f>IF(在职员工基本信息!B3618="","",在职员工基本信息!B3618)</f>
        <v/>
      </c>
      <c r="H3621" s="1" t="str">
        <f>IF(在职员工基本信息!C3618="","",在职员工基本信息!C3618)</f>
        <v/>
      </c>
    </row>
    <row r="3622" spans="2:8">
      <c r="B3622" s="1" t="str">
        <f>IF(MONTH(在职员工基本信息!G3619)=$L$4,MONTH(在职员工基本信息!G3619),"")</f>
        <v/>
      </c>
      <c r="D3622" s="1" t="str">
        <f>IFERROR(IF(在职员工基本信息!D3619="","",在职员工基本信息!D3619),"")</f>
        <v/>
      </c>
      <c r="E3622" s="1" t="str">
        <f>IF(在职员工基本信息!E3619="","",在职员工基本信息!E3619)</f>
        <v/>
      </c>
      <c r="F3622" s="23" t="str">
        <f>IF(在职员工基本信息!G3619="","",在职员工基本信息!G3619)</f>
        <v/>
      </c>
      <c r="G3622" s="1" t="str">
        <f>IF(在职员工基本信息!B3619="","",在职员工基本信息!B3619)</f>
        <v/>
      </c>
      <c r="H3622" s="1" t="str">
        <f>IF(在职员工基本信息!C3619="","",在职员工基本信息!C3619)</f>
        <v/>
      </c>
    </row>
    <row r="3623" spans="2:8">
      <c r="B3623" s="1" t="str">
        <f>IF(MONTH(在职员工基本信息!G3620)=$L$4,MONTH(在职员工基本信息!G3620),"")</f>
        <v/>
      </c>
      <c r="D3623" s="1" t="str">
        <f>IFERROR(IF(在职员工基本信息!D3620="","",在职员工基本信息!D3620),"")</f>
        <v/>
      </c>
      <c r="E3623" s="1" t="str">
        <f>IF(在职员工基本信息!E3620="","",在职员工基本信息!E3620)</f>
        <v/>
      </c>
      <c r="F3623" s="23" t="str">
        <f>IF(在职员工基本信息!G3620="","",在职员工基本信息!G3620)</f>
        <v/>
      </c>
      <c r="G3623" s="1" t="str">
        <f>IF(在职员工基本信息!B3620="","",在职员工基本信息!B3620)</f>
        <v/>
      </c>
      <c r="H3623" s="1" t="str">
        <f>IF(在职员工基本信息!C3620="","",在职员工基本信息!C3620)</f>
        <v/>
      </c>
    </row>
    <row r="3624" spans="2:8">
      <c r="B3624" s="1" t="str">
        <f>IF(MONTH(在职员工基本信息!G3621)=$L$4,MONTH(在职员工基本信息!G3621),"")</f>
        <v/>
      </c>
      <c r="D3624" s="1" t="str">
        <f>IFERROR(IF(在职员工基本信息!D3621="","",在职员工基本信息!D3621),"")</f>
        <v/>
      </c>
      <c r="E3624" s="1" t="str">
        <f>IF(在职员工基本信息!E3621="","",在职员工基本信息!E3621)</f>
        <v/>
      </c>
      <c r="F3624" s="23" t="str">
        <f>IF(在职员工基本信息!G3621="","",在职员工基本信息!G3621)</f>
        <v/>
      </c>
      <c r="G3624" s="1" t="str">
        <f>IF(在职员工基本信息!B3621="","",在职员工基本信息!B3621)</f>
        <v/>
      </c>
      <c r="H3624" s="1" t="str">
        <f>IF(在职员工基本信息!C3621="","",在职员工基本信息!C3621)</f>
        <v/>
      </c>
    </row>
    <row r="3625" spans="2:8">
      <c r="B3625" s="1" t="str">
        <f>IF(MONTH(在职员工基本信息!G3622)=$L$4,MONTH(在职员工基本信息!G3622),"")</f>
        <v/>
      </c>
      <c r="D3625" s="1" t="str">
        <f>IFERROR(IF(在职员工基本信息!D3622="","",在职员工基本信息!D3622),"")</f>
        <v/>
      </c>
      <c r="E3625" s="1" t="str">
        <f>IF(在职员工基本信息!E3622="","",在职员工基本信息!E3622)</f>
        <v/>
      </c>
      <c r="F3625" s="23" t="str">
        <f>IF(在职员工基本信息!G3622="","",在职员工基本信息!G3622)</f>
        <v/>
      </c>
      <c r="G3625" s="1" t="str">
        <f>IF(在职员工基本信息!B3622="","",在职员工基本信息!B3622)</f>
        <v/>
      </c>
      <c r="H3625" s="1" t="str">
        <f>IF(在职员工基本信息!C3622="","",在职员工基本信息!C3622)</f>
        <v/>
      </c>
    </row>
    <row r="3626" spans="2:8">
      <c r="B3626" s="1" t="str">
        <f>IF(MONTH(在职员工基本信息!G3623)=$L$4,MONTH(在职员工基本信息!G3623),"")</f>
        <v/>
      </c>
      <c r="D3626" s="1" t="str">
        <f>IFERROR(IF(在职员工基本信息!D3623="","",在职员工基本信息!D3623),"")</f>
        <v/>
      </c>
      <c r="E3626" s="1" t="str">
        <f>IF(在职员工基本信息!E3623="","",在职员工基本信息!E3623)</f>
        <v/>
      </c>
      <c r="F3626" s="23" t="str">
        <f>IF(在职员工基本信息!G3623="","",在职员工基本信息!G3623)</f>
        <v/>
      </c>
      <c r="G3626" s="1" t="str">
        <f>IF(在职员工基本信息!B3623="","",在职员工基本信息!B3623)</f>
        <v/>
      </c>
      <c r="H3626" s="1" t="str">
        <f>IF(在职员工基本信息!C3623="","",在职员工基本信息!C3623)</f>
        <v/>
      </c>
    </row>
    <row r="3627" spans="2:8">
      <c r="B3627" s="1" t="str">
        <f>IF(MONTH(在职员工基本信息!G3624)=$L$4,MONTH(在职员工基本信息!G3624),"")</f>
        <v/>
      </c>
      <c r="D3627" s="1" t="str">
        <f>IFERROR(IF(在职员工基本信息!D3624="","",在职员工基本信息!D3624),"")</f>
        <v/>
      </c>
      <c r="E3627" s="1" t="str">
        <f>IF(在职员工基本信息!E3624="","",在职员工基本信息!E3624)</f>
        <v/>
      </c>
      <c r="F3627" s="23" t="str">
        <f>IF(在职员工基本信息!G3624="","",在职员工基本信息!G3624)</f>
        <v/>
      </c>
      <c r="G3627" s="1" t="str">
        <f>IF(在职员工基本信息!B3624="","",在职员工基本信息!B3624)</f>
        <v/>
      </c>
      <c r="H3627" s="1" t="str">
        <f>IF(在职员工基本信息!C3624="","",在职员工基本信息!C3624)</f>
        <v/>
      </c>
    </row>
    <row r="3628" spans="2:8">
      <c r="B3628" s="1" t="str">
        <f>IF(MONTH(在职员工基本信息!G3625)=$L$4,MONTH(在职员工基本信息!G3625),"")</f>
        <v/>
      </c>
      <c r="D3628" s="1" t="str">
        <f>IFERROR(IF(在职员工基本信息!D3625="","",在职员工基本信息!D3625),"")</f>
        <v/>
      </c>
      <c r="E3628" s="1" t="str">
        <f>IF(在职员工基本信息!E3625="","",在职员工基本信息!E3625)</f>
        <v/>
      </c>
      <c r="F3628" s="23" t="str">
        <f>IF(在职员工基本信息!G3625="","",在职员工基本信息!G3625)</f>
        <v/>
      </c>
      <c r="G3628" s="1" t="str">
        <f>IF(在职员工基本信息!B3625="","",在职员工基本信息!B3625)</f>
        <v/>
      </c>
      <c r="H3628" s="1" t="str">
        <f>IF(在职员工基本信息!C3625="","",在职员工基本信息!C3625)</f>
        <v/>
      </c>
    </row>
    <row r="3629" spans="2:8">
      <c r="B3629" s="1" t="str">
        <f>IF(MONTH(在职员工基本信息!G3626)=$L$4,MONTH(在职员工基本信息!G3626),"")</f>
        <v/>
      </c>
      <c r="D3629" s="1" t="str">
        <f>IFERROR(IF(在职员工基本信息!D3626="","",在职员工基本信息!D3626),"")</f>
        <v/>
      </c>
      <c r="E3629" s="1" t="str">
        <f>IF(在职员工基本信息!E3626="","",在职员工基本信息!E3626)</f>
        <v/>
      </c>
      <c r="F3629" s="23" t="str">
        <f>IF(在职员工基本信息!G3626="","",在职员工基本信息!G3626)</f>
        <v/>
      </c>
      <c r="G3629" s="1" t="str">
        <f>IF(在职员工基本信息!B3626="","",在职员工基本信息!B3626)</f>
        <v/>
      </c>
      <c r="H3629" s="1" t="str">
        <f>IF(在职员工基本信息!C3626="","",在职员工基本信息!C3626)</f>
        <v/>
      </c>
    </row>
    <row r="3630" spans="2:8">
      <c r="B3630" s="1" t="str">
        <f>IF(MONTH(在职员工基本信息!G3627)=$L$4,MONTH(在职员工基本信息!G3627),"")</f>
        <v/>
      </c>
      <c r="D3630" s="1" t="str">
        <f>IFERROR(IF(在职员工基本信息!D3627="","",在职员工基本信息!D3627),"")</f>
        <v/>
      </c>
      <c r="E3630" s="1" t="str">
        <f>IF(在职员工基本信息!E3627="","",在职员工基本信息!E3627)</f>
        <v/>
      </c>
      <c r="F3630" s="23" t="str">
        <f>IF(在职员工基本信息!G3627="","",在职员工基本信息!G3627)</f>
        <v/>
      </c>
      <c r="G3630" s="1" t="str">
        <f>IF(在职员工基本信息!B3627="","",在职员工基本信息!B3627)</f>
        <v/>
      </c>
      <c r="H3630" s="1" t="str">
        <f>IF(在职员工基本信息!C3627="","",在职员工基本信息!C3627)</f>
        <v/>
      </c>
    </row>
    <row r="3631" spans="2:8">
      <c r="B3631" s="1" t="str">
        <f>IF(MONTH(在职员工基本信息!G3628)=$L$4,MONTH(在职员工基本信息!G3628),"")</f>
        <v/>
      </c>
      <c r="D3631" s="1" t="str">
        <f>IFERROR(IF(在职员工基本信息!D3628="","",在职员工基本信息!D3628),"")</f>
        <v/>
      </c>
      <c r="E3631" s="1" t="str">
        <f>IF(在职员工基本信息!E3628="","",在职员工基本信息!E3628)</f>
        <v/>
      </c>
      <c r="F3631" s="23" t="str">
        <f>IF(在职员工基本信息!G3628="","",在职员工基本信息!G3628)</f>
        <v/>
      </c>
      <c r="G3631" s="1" t="str">
        <f>IF(在职员工基本信息!B3628="","",在职员工基本信息!B3628)</f>
        <v/>
      </c>
      <c r="H3631" s="1" t="str">
        <f>IF(在职员工基本信息!C3628="","",在职员工基本信息!C3628)</f>
        <v/>
      </c>
    </row>
    <row r="3632" spans="2:8">
      <c r="B3632" s="1" t="str">
        <f>IF(MONTH(在职员工基本信息!G3629)=$L$4,MONTH(在职员工基本信息!G3629),"")</f>
        <v/>
      </c>
      <c r="D3632" s="1" t="str">
        <f>IFERROR(IF(在职员工基本信息!D3629="","",在职员工基本信息!D3629),"")</f>
        <v/>
      </c>
      <c r="E3632" s="1" t="str">
        <f>IF(在职员工基本信息!E3629="","",在职员工基本信息!E3629)</f>
        <v/>
      </c>
      <c r="F3632" s="23" t="str">
        <f>IF(在职员工基本信息!G3629="","",在职员工基本信息!G3629)</f>
        <v/>
      </c>
      <c r="G3632" s="1" t="str">
        <f>IF(在职员工基本信息!B3629="","",在职员工基本信息!B3629)</f>
        <v/>
      </c>
      <c r="H3632" s="1" t="str">
        <f>IF(在职员工基本信息!C3629="","",在职员工基本信息!C3629)</f>
        <v/>
      </c>
    </row>
    <row r="3633" spans="2:2">
      <c r="B3633" s="1" t="str">
        <f>IF(MONTH(在职员工基本信息!G3630)=$L$4,MONTH(在职员工基本信息!G3630),"")</f>
        <v/>
      </c>
    </row>
    <row r="3634" spans="2:2">
      <c r="B3634" s="1" t="str">
        <f>IF(MONTH(在职员工基本信息!G3631)=$L$4,MONTH(在职员工基本信息!G3631),"")</f>
        <v/>
      </c>
    </row>
    <row r="3635" spans="2:2">
      <c r="B3635" s="1" t="str">
        <f>IF(MONTH(在职员工基本信息!G3632)=$L$4,MONTH(在职员工基本信息!G3632),"")</f>
        <v/>
      </c>
    </row>
    <row r="3636" spans="2:2">
      <c r="B3636" s="1" t="str">
        <f>IF(MONTH(在职员工基本信息!G3633)=$L$4,MONTH(在职员工基本信息!G3633),"")</f>
        <v/>
      </c>
    </row>
    <row r="3637" spans="2:2">
      <c r="B3637" s="1" t="str">
        <f>IF(MONTH(在职员工基本信息!G3634)=$L$4,MONTH(在职员工基本信息!G3634),"")</f>
        <v/>
      </c>
    </row>
    <row r="3638" spans="2:2">
      <c r="B3638" s="1" t="str">
        <f>IF(MONTH(在职员工基本信息!G3635)=$L$4,MONTH(在职员工基本信息!G3635),"")</f>
        <v/>
      </c>
    </row>
    <row r="3639" spans="2:2">
      <c r="B3639" s="1" t="str">
        <f>IF(MONTH(在职员工基本信息!G3636)=$L$4,MONTH(在职员工基本信息!G3636),"")</f>
        <v/>
      </c>
    </row>
    <row r="3640" spans="2:2">
      <c r="B3640" s="1" t="str">
        <f>IF(MONTH(在职员工基本信息!G3637)=$L$4,MONTH(在职员工基本信息!G3637),"")</f>
        <v/>
      </c>
    </row>
    <row r="3641" spans="2:2">
      <c r="B3641" s="1" t="str">
        <f>IF(MONTH(在职员工基本信息!G3638)=$L$4,MONTH(在职员工基本信息!G3638),"")</f>
        <v/>
      </c>
    </row>
    <row r="3642" spans="2:2">
      <c r="B3642" s="1" t="str">
        <f>IF(MONTH(在职员工基本信息!G3639)=$L$4,MONTH(在职员工基本信息!G3639),"")</f>
        <v/>
      </c>
    </row>
    <row r="3643" spans="2:2">
      <c r="B3643" s="1" t="str">
        <f>IF(MONTH(在职员工基本信息!G3640)=$L$4,MONTH(在职员工基本信息!G3640),"")</f>
        <v/>
      </c>
    </row>
    <row r="3644" spans="2:2">
      <c r="B3644" s="1" t="str">
        <f>IF(MONTH(在职员工基本信息!G3641)=$L$4,MONTH(在职员工基本信息!G3641),"")</f>
        <v/>
      </c>
    </row>
    <row r="3645" spans="2:2">
      <c r="B3645" s="1" t="str">
        <f>IF(MONTH(在职员工基本信息!G3642)=$L$4,MONTH(在职员工基本信息!G3642),"")</f>
        <v/>
      </c>
    </row>
    <row r="3646" spans="2:2">
      <c r="B3646" s="1" t="str">
        <f>IF(MONTH(在职员工基本信息!G3643)=$L$4,MONTH(在职员工基本信息!G3643),"")</f>
        <v/>
      </c>
    </row>
    <row r="3647" spans="2:2">
      <c r="B3647" s="1" t="str">
        <f>IF(MONTH(在职员工基本信息!G3644)=$L$4,MONTH(在职员工基本信息!G3644),"")</f>
        <v/>
      </c>
    </row>
    <row r="3648" spans="2:2">
      <c r="B3648" s="1" t="str">
        <f>IF(MONTH(在职员工基本信息!G3645)=$L$4,MONTH(在职员工基本信息!G3645),"")</f>
        <v/>
      </c>
    </row>
    <row r="3649" spans="2:2">
      <c r="B3649" s="1" t="str">
        <f>IF(MONTH(在职员工基本信息!G3646)=$L$4,MONTH(在职员工基本信息!G3646),"")</f>
        <v/>
      </c>
    </row>
    <row r="3650" spans="2:2">
      <c r="B3650" s="1" t="str">
        <f>IF(MONTH(在职员工基本信息!G3647)=$L$4,MONTH(在职员工基本信息!G3647),"")</f>
        <v/>
      </c>
    </row>
    <row r="3651" spans="2:2">
      <c r="B3651" s="1" t="str">
        <f>IF(MONTH(在职员工基本信息!G3648)=$L$4,MONTH(在职员工基本信息!G3648),"")</f>
        <v/>
      </c>
    </row>
    <row r="3652" spans="2:2">
      <c r="B3652" s="1" t="str">
        <f>IF(MONTH(在职员工基本信息!G3649)=$L$4,MONTH(在职员工基本信息!G3649),"")</f>
        <v/>
      </c>
    </row>
    <row r="3653" spans="2:2">
      <c r="B3653" s="1" t="str">
        <f>IF(MONTH(在职员工基本信息!G3650)=$L$4,MONTH(在职员工基本信息!G3650),"")</f>
        <v/>
      </c>
    </row>
    <row r="3654" spans="2:2">
      <c r="B3654" s="1" t="str">
        <f>IF(MONTH(在职员工基本信息!G3651)=$L$4,MONTH(在职员工基本信息!G3651),"")</f>
        <v/>
      </c>
    </row>
    <row r="3655" spans="2:2">
      <c r="B3655" s="1" t="str">
        <f>IF(MONTH(在职员工基本信息!G3652)=$L$4,MONTH(在职员工基本信息!G3652),"")</f>
        <v/>
      </c>
    </row>
    <row r="3656" spans="2:2">
      <c r="B3656" s="1" t="str">
        <f>IF(MONTH(在职员工基本信息!G3653)=$L$4,MONTH(在职员工基本信息!G3653),"")</f>
        <v/>
      </c>
    </row>
    <row r="3657" spans="2:2">
      <c r="B3657" s="1" t="str">
        <f>IF(MONTH(在职员工基本信息!G3654)=$L$4,MONTH(在职员工基本信息!G3654),"")</f>
        <v/>
      </c>
    </row>
    <row r="3658" spans="2:2">
      <c r="B3658" s="1" t="str">
        <f>IF(MONTH(在职员工基本信息!G3655)=$L$4,MONTH(在职员工基本信息!G3655),"")</f>
        <v/>
      </c>
    </row>
    <row r="3659" spans="2:2">
      <c r="B3659" s="1" t="str">
        <f>IF(MONTH(在职员工基本信息!G3656)=$L$4,MONTH(在职员工基本信息!G3656),"")</f>
        <v/>
      </c>
    </row>
    <row r="3660" spans="2:2">
      <c r="B3660" s="1" t="str">
        <f>IF(MONTH(在职员工基本信息!G3657)=$L$4,MONTH(在职员工基本信息!G3657),"")</f>
        <v/>
      </c>
    </row>
    <row r="3661" spans="2:2">
      <c r="B3661" s="1" t="str">
        <f>IF(MONTH(在职员工基本信息!G3658)=$L$4,MONTH(在职员工基本信息!G3658),"")</f>
        <v/>
      </c>
    </row>
    <row r="3662" spans="2:2">
      <c r="B3662" s="1" t="str">
        <f>IF(MONTH(在职员工基本信息!G3659)=$L$4,MONTH(在职员工基本信息!G3659),"")</f>
        <v/>
      </c>
    </row>
    <row r="3663" spans="2:2">
      <c r="B3663" s="1" t="str">
        <f>IF(MONTH(在职员工基本信息!G3660)=$L$4,MONTH(在职员工基本信息!G3660),"")</f>
        <v/>
      </c>
    </row>
    <row r="3664" spans="2:2">
      <c r="B3664" s="1" t="str">
        <f>IF(MONTH(在职员工基本信息!G3661)=$L$4,MONTH(在职员工基本信息!G3661),"")</f>
        <v/>
      </c>
    </row>
    <row r="3665" spans="2:2">
      <c r="B3665" s="1" t="str">
        <f>IF(MONTH(在职员工基本信息!G3662)=$L$4,MONTH(在职员工基本信息!G3662),"")</f>
        <v/>
      </c>
    </row>
    <row r="3666" spans="2:2">
      <c r="B3666" s="1" t="str">
        <f>IF(MONTH(在职员工基本信息!G3663)=$L$4,MONTH(在职员工基本信息!G3663),"")</f>
        <v/>
      </c>
    </row>
    <row r="3667" spans="2:2">
      <c r="B3667" s="1" t="str">
        <f>IF(MONTH(在职员工基本信息!G3664)=$L$4,MONTH(在职员工基本信息!G3664),"")</f>
        <v/>
      </c>
    </row>
    <row r="3668" spans="2:2">
      <c r="B3668" s="1" t="str">
        <f>IF(MONTH(在职员工基本信息!G3665)=$L$4,MONTH(在职员工基本信息!G3665),"")</f>
        <v/>
      </c>
    </row>
    <row r="3669" spans="2:2">
      <c r="B3669" s="1" t="str">
        <f>IF(MONTH(在职员工基本信息!G3666)=$L$4,MONTH(在职员工基本信息!G3666),"")</f>
        <v/>
      </c>
    </row>
    <row r="3670" spans="2:2">
      <c r="B3670" s="1" t="str">
        <f>IF(MONTH(在职员工基本信息!G3667)=$L$4,MONTH(在职员工基本信息!G3667),"")</f>
        <v/>
      </c>
    </row>
    <row r="3671" spans="2:2">
      <c r="B3671" s="1" t="str">
        <f>IF(MONTH(在职员工基本信息!G3668)=$L$4,MONTH(在职员工基本信息!G3668),"")</f>
        <v/>
      </c>
    </row>
    <row r="3672" spans="2:2">
      <c r="B3672" s="1" t="str">
        <f>IF(MONTH(在职员工基本信息!G3669)=$L$4,MONTH(在职员工基本信息!G3669),"")</f>
        <v/>
      </c>
    </row>
    <row r="3673" spans="2:2">
      <c r="B3673" s="1" t="str">
        <f>IF(MONTH(在职员工基本信息!G3670)=$L$4,MONTH(在职员工基本信息!G3670),"")</f>
        <v/>
      </c>
    </row>
    <row r="3674" spans="2:2">
      <c r="B3674" s="1" t="str">
        <f>IF(MONTH(在职员工基本信息!G3671)=$L$4,MONTH(在职员工基本信息!G3671),"")</f>
        <v/>
      </c>
    </row>
    <row r="3675" spans="2:2">
      <c r="B3675" s="1" t="str">
        <f>IF(MONTH(在职员工基本信息!G3672)=$L$4,MONTH(在职员工基本信息!G3672),"")</f>
        <v/>
      </c>
    </row>
    <row r="3676" spans="2:2">
      <c r="B3676" s="1" t="str">
        <f>IF(MONTH(在职员工基本信息!G3673)=$L$4,MONTH(在职员工基本信息!G3673),"")</f>
        <v/>
      </c>
    </row>
    <row r="3677" spans="2:2">
      <c r="B3677" s="1" t="str">
        <f>IF(MONTH(在职员工基本信息!G3674)=$L$4,MONTH(在职员工基本信息!G3674),"")</f>
        <v/>
      </c>
    </row>
    <row r="3678" spans="2:2">
      <c r="B3678" s="1" t="str">
        <f>IF(MONTH(在职员工基本信息!G3675)=$L$4,MONTH(在职员工基本信息!G3675),"")</f>
        <v/>
      </c>
    </row>
    <row r="3679" spans="2:2">
      <c r="B3679" s="1" t="str">
        <f>IF(MONTH(在职员工基本信息!G3676)=$L$4,MONTH(在职员工基本信息!G3676),"")</f>
        <v/>
      </c>
    </row>
    <row r="3680" spans="2:2">
      <c r="B3680" s="1" t="str">
        <f>IF(MONTH(在职员工基本信息!G3677)=$L$4,MONTH(在职员工基本信息!G3677),"")</f>
        <v/>
      </c>
    </row>
    <row r="3681" spans="2:2">
      <c r="B3681" s="1" t="str">
        <f>IF(MONTH(在职员工基本信息!G3678)=$L$4,MONTH(在职员工基本信息!G3678),"")</f>
        <v/>
      </c>
    </row>
    <row r="3682" spans="2:2">
      <c r="B3682" s="1" t="str">
        <f>IF(MONTH(在职员工基本信息!G3679)=$L$4,MONTH(在职员工基本信息!G3679),"")</f>
        <v/>
      </c>
    </row>
    <row r="3683" spans="2:2">
      <c r="B3683" s="1" t="str">
        <f>IF(MONTH(在职员工基本信息!G3680)=$L$4,MONTH(在职员工基本信息!G3680),"")</f>
        <v/>
      </c>
    </row>
    <row r="3684" spans="2:2">
      <c r="B3684" s="1" t="str">
        <f>IF(MONTH(在职员工基本信息!G3681)=$L$4,MONTH(在职员工基本信息!G3681),"")</f>
        <v/>
      </c>
    </row>
    <row r="3685" spans="2:2">
      <c r="B3685" s="1" t="str">
        <f>IF(MONTH(在职员工基本信息!G3682)=$L$4,MONTH(在职员工基本信息!G3682),"")</f>
        <v/>
      </c>
    </row>
    <row r="3686" spans="2:2">
      <c r="B3686" s="1" t="str">
        <f>IF(MONTH(在职员工基本信息!G3683)=$L$4,MONTH(在职员工基本信息!G3683),"")</f>
        <v/>
      </c>
    </row>
    <row r="3687" spans="2:2">
      <c r="B3687" s="1" t="str">
        <f>IF(MONTH(在职员工基本信息!G3684)=$L$4,MONTH(在职员工基本信息!G3684),"")</f>
        <v/>
      </c>
    </row>
    <row r="3688" spans="2:2">
      <c r="B3688" s="1" t="str">
        <f>IF(MONTH(在职员工基本信息!G3685)=$L$4,MONTH(在职员工基本信息!G3685),"")</f>
        <v/>
      </c>
    </row>
    <row r="3689" spans="2:2">
      <c r="B3689" s="1" t="str">
        <f>IF(MONTH(在职员工基本信息!G3686)=$L$4,MONTH(在职员工基本信息!G3686),"")</f>
        <v/>
      </c>
    </row>
    <row r="3690" spans="2:2">
      <c r="B3690" s="1" t="str">
        <f>IF(MONTH(在职员工基本信息!G3687)=$L$4,MONTH(在职员工基本信息!G3687),"")</f>
        <v/>
      </c>
    </row>
    <row r="3691" spans="2:2">
      <c r="B3691" s="1" t="str">
        <f>IF(MONTH(在职员工基本信息!G3688)=$L$4,MONTH(在职员工基本信息!G3688),"")</f>
        <v/>
      </c>
    </row>
    <row r="3692" spans="2:2">
      <c r="B3692" s="1" t="str">
        <f>IF(MONTH(在职员工基本信息!G3689)=$L$4,MONTH(在职员工基本信息!G3689),"")</f>
        <v/>
      </c>
    </row>
    <row r="3693" spans="2:2">
      <c r="B3693" s="1" t="str">
        <f>IF(MONTH(在职员工基本信息!G3690)=$L$4,MONTH(在职员工基本信息!G3690),"")</f>
        <v/>
      </c>
    </row>
    <row r="3694" spans="2:2">
      <c r="B3694" s="1" t="str">
        <f>IF(MONTH(在职员工基本信息!G3691)=$L$4,MONTH(在职员工基本信息!G3691),"")</f>
        <v/>
      </c>
    </row>
    <row r="3695" spans="2:2">
      <c r="B3695" s="1" t="str">
        <f>IF(MONTH(在职员工基本信息!G3692)=$L$4,MONTH(在职员工基本信息!G3692),"")</f>
        <v/>
      </c>
    </row>
    <row r="3696" spans="2:2">
      <c r="B3696" s="1" t="str">
        <f>IF(MONTH(在职员工基本信息!G3693)=$L$4,MONTH(在职员工基本信息!G3693),"")</f>
        <v/>
      </c>
    </row>
    <row r="3697" spans="2:2">
      <c r="B3697" s="1" t="str">
        <f>IF(MONTH(在职员工基本信息!G3694)=$L$4,MONTH(在职员工基本信息!G3694),"")</f>
        <v/>
      </c>
    </row>
    <row r="3698" spans="2:2">
      <c r="B3698" s="1" t="str">
        <f>IF(MONTH(在职员工基本信息!G3695)=$L$4,MONTH(在职员工基本信息!G3695),"")</f>
        <v/>
      </c>
    </row>
    <row r="3699" spans="2:2">
      <c r="B3699" s="1" t="str">
        <f>IF(MONTH(在职员工基本信息!G3696)=$L$4,MONTH(在职员工基本信息!G3696),"")</f>
        <v/>
      </c>
    </row>
    <row r="3700" spans="2:2">
      <c r="B3700" s="1" t="str">
        <f>IF(MONTH(在职员工基本信息!G3697)=$L$4,MONTH(在职员工基本信息!G3697),"")</f>
        <v/>
      </c>
    </row>
    <row r="3701" spans="2:2">
      <c r="B3701" s="1" t="str">
        <f>IF(MONTH(在职员工基本信息!G3698)=$L$4,MONTH(在职员工基本信息!G3698),"")</f>
        <v/>
      </c>
    </row>
    <row r="3702" spans="2:2">
      <c r="B3702" s="1" t="str">
        <f>IF(MONTH(在职员工基本信息!G3699)=$L$4,MONTH(在职员工基本信息!G3699),"")</f>
        <v/>
      </c>
    </row>
    <row r="3703" spans="2:2">
      <c r="B3703" s="1" t="str">
        <f>IF(MONTH(在职员工基本信息!G3700)=$L$4,MONTH(在职员工基本信息!G3700),"")</f>
        <v/>
      </c>
    </row>
    <row r="3704" spans="2:2">
      <c r="B3704" s="1" t="str">
        <f>IF(MONTH(在职员工基本信息!G3701)=$L$4,MONTH(在职员工基本信息!G3701),"")</f>
        <v/>
      </c>
    </row>
    <row r="3705" spans="2:2">
      <c r="B3705" s="1" t="str">
        <f>IF(MONTH(在职员工基本信息!G3702)=$L$4,MONTH(在职员工基本信息!G3702),"")</f>
        <v/>
      </c>
    </row>
    <row r="3706" spans="2:2">
      <c r="B3706" s="1" t="str">
        <f>IF(MONTH(在职员工基本信息!G3703)=$L$4,MONTH(在职员工基本信息!G3703),"")</f>
        <v/>
      </c>
    </row>
    <row r="3707" spans="2:2">
      <c r="B3707" s="1" t="str">
        <f>IF(MONTH(在职员工基本信息!G3704)=$L$4,MONTH(在职员工基本信息!G3704),"")</f>
        <v/>
      </c>
    </row>
    <row r="3708" spans="2:2">
      <c r="B3708" s="1" t="str">
        <f>IF(MONTH(在职员工基本信息!G3705)=$L$4,MONTH(在职员工基本信息!G3705),"")</f>
        <v/>
      </c>
    </row>
    <row r="3709" spans="2:2">
      <c r="B3709" s="1" t="str">
        <f>IF(MONTH(在职员工基本信息!G3706)=$L$4,MONTH(在职员工基本信息!G3706),"")</f>
        <v/>
      </c>
    </row>
    <row r="3710" spans="2:2">
      <c r="B3710" s="1" t="str">
        <f>IF(MONTH(在职员工基本信息!G3707)=$L$4,MONTH(在职员工基本信息!G3707),"")</f>
        <v/>
      </c>
    </row>
    <row r="3711" spans="2:2">
      <c r="B3711" s="1" t="str">
        <f>IF(MONTH(在职员工基本信息!G3708)=$L$4,MONTH(在职员工基本信息!G3708),"")</f>
        <v/>
      </c>
    </row>
    <row r="3712" spans="2:2">
      <c r="B3712" s="1" t="str">
        <f>IF(MONTH(在职员工基本信息!G3709)=$L$4,MONTH(在职员工基本信息!G3709),"")</f>
        <v/>
      </c>
    </row>
    <row r="3713" spans="2:2">
      <c r="B3713" s="1" t="str">
        <f>IF(MONTH(在职员工基本信息!G3710)=$L$4,MONTH(在职员工基本信息!G3710),"")</f>
        <v/>
      </c>
    </row>
    <row r="3714" spans="2:2">
      <c r="B3714" s="1" t="str">
        <f>IF(MONTH(在职员工基本信息!G3711)=$L$4,MONTH(在职员工基本信息!G3711),"")</f>
        <v/>
      </c>
    </row>
    <row r="3715" spans="2:2">
      <c r="B3715" s="1" t="str">
        <f>IF(MONTH(在职员工基本信息!G3712)=$L$4,MONTH(在职员工基本信息!G3712),"")</f>
        <v/>
      </c>
    </row>
    <row r="3716" spans="2:2">
      <c r="B3716" s="1" t="str">
        <f>IF(MONTH(在职员工基本信息!G3713)=$L$4,MONTH(在职员工基本信息!G3713),"")</f>
        <v/>
      </c>
    </row>
    <row r="3717" spans="2:2">
      <c r="B3717" s="1" t="str">
        <f>IF(MONTH(在职员工基本信息!G3714)=$L$4,MONTH(在职员工基本信息!G3714),"")</f>
        <v/>
      </c>
    </row>
    <row r="3718" spans="2:2">
      <c r="B3718" s="1" t="str">
        <f>IF(MONTH(在职员工基本信息!G3715)=$L$4,MONTH(在职员工基本信息!G3715),"")</f>
        <v/>
      </c>
    </row>
    <row r="3719" spans="2:2">
      <c r="B3719" s="1" t="str">
        <f>IF(MONTH(在职员工基本信息!G3716)=$L$4,MONTH(在职员工基本信息!G3716),"")</f>
        <v/>
      </c>
    </row>
    <row r="3720" spans="2:2">
      <c r="B3720" s="1" t="str">
        <f>IF(MONTH(在职员工基本信息!G3717)=$L$4,MONTH(在职员工基本信息!G3717),"")</f>
        <v/>
      </c>
    </row>
    <row r="3721" spans="2:2">
      <c r="B3721" s="1" t="str">
        <f>IF(MONTH(在职员工基本信息!G3718)=$L$4,MONTH(在职员工基本信息!G3718),"")</f>
        <v/>
      </c>
    </row>
    <row r="3722" spans="2:2">
      <c r="B3722" s="1" t="str">
        <f>IF(MONTH(在职员工基本信息!G3719)=$L$4,MONTH(在职员工基本信息!G3719),"")</f>
        <v/>
      </c>
    </row>
    <row r="3723" spans="2:2">
      <c r="B3723" s="1" t="str">
        <f>IF(MONTH(在职员工基本信息!G3720)=$L$4,MONTH(在职员工基本信息!G3720),"")</f>
        <v/>
      </c>
    </row>
    <row r="3724" spans="2:2">
      <c r="B3724" s="1" t="str">
        <f>IF(MONTH(在职员工基本信息!G3721)=$L$4,MONTH(在职员工基本信息!G3721),"")</f>
        <v/>
      </c>
    </row>
    <row r="3725" spans="2:2">
      <c r="B3725" s="1" t="str">
        <f>IF(MONTH(在职员工基本信息!G3722)=$L$4,MONTH(在职员工基本信息!G3722),"")</f>
        <v/>
      </c>
    </row>
    <row r="3726" spans="2:2">
      <c r="B3726" s="1" t="str">
        <f>IF(MONTH(在职员工基本信息!G3723)=$L$4,MONTH(在职员工基本信息!G3723),"")</f>
        <v/>
      </c>
    </row>
    <row r="3727" spans="2:2">
      <c r="B3727" s="1" t="str">
        <f>IF(MONTH(在职员工基本信息!G3724)=$L$4,MONTH(在职员工基本信息!G3724),"")</f>
        <v/>
      </c>
    </row>
    <row r="3728" spans="2:2">
      <c r="B3728" s="1" t="str">
        <f>IF(MONTH(在职员工基本信息!G3725)=$L$4,MONTH(在职员工基本信息!G3725),"")</f>
        <v/>
      </c>
    </row>
    <row r="3729" spans="2:2">
      <c r="B3729" s="1" t="str">
        <f>IF(MONTH(在职员工基本信息!G3726)=$L$4,MONTH(在职员工基本信息!G3726),"")</f>
        <v/>
      </c>
    </row>
    <row r="3730" spans="2:2">
      <c r="B3730" s="1" t="str">
        <f>IF(MONTH(在职员工基本信息!G3727)=$L$4,MONTH(在职员工基本信息!G3727),"")</f>
        <v/>
      </c>
    </row>
    <row r="3731" spans="2:2">
      <c r="B3731" s="1" t="str">
        <f>IF(MONTH(在职员工基本信息!G3728)=$L$4,MONTH(在职员工基本信息!G3728),"")</f>
        <v/>
      </c>
    </row>
    <row r="3732" spans="2:2">
      <c r="B3732" s="1" t="str">
        <f>IF(MONTH(在职员工基本信息!G3729)=$L$4,MONTH(在职员工基本信息!G3729),"")</f>
        <v/>
      </c>
    </row>
    <row r="3733" spans="2:2">
      <c r="B3733" s="1" t="str">
        <f>IF(MONTH(在职员工基本信息!G3730)=$L$4,MONTH(在职员工基本信息!G3730),"")</f>
        <v/>
      </c>
    </row>
    <row r="3734" spans="2:2">
      <c r="B3734" s="1" t="str">
        <f>IF(MONTH(在职员工基本信息!G3731)=$L$4,MONTH(在职员工基本信息!G3731),"")</f>
        <v/>
      </c>
    </row>
    <row r="3735" spans="2:2">
      <c r="B3735" s="1" t="str">
        <f>IF(MONTH(在职员工基本信息!G3732)=$L$4,MONTH(在职员工基本信息!G3732),"")</f>
        <v/>
      </c>
    </row>
    <row r="3736" spans="2:2">
      <c r="B3736" s="1" t="str">
        <f>IF(MONTH(在职员工基本信息!G3733)=$L$4,MONTH(在职员工基本信息!G3733),"")</f>
        <v/>
      </c>
    </row>
    <row r="3737" spans="2:2">
      <c r="B3737" s="1" t="str">
        <f>IF(MONTH(在职员工基本信息!G3734)=$L$4,MONTH(在职员工基本信息!G3734),"")</f>
        <v/>
      </c>
    </row>
    <row r="3738" spans="2:2">
      <c r="B3738" s="1" t="str">
        <f>IF(MONTH(在职员工基本信息!G3735)=$L$4,MONTH(在职员工基本信息!G3735),"")</f>
        <v/>
      </c>
    </row>
    <row r="3739" spans="2:2">
      <c r="B3739" s="1" t="str">
        <f>IF(MONTH(在职员工基本信息!G3736)=$L$4,MONTH(在职员工基本信息!G3736),"")</f>
        <v/>
      </c>
    </row>
    <row r="3740" spans="2:2">
      <c r="B3740" s="1" t="str">
        <f>IF(MONTH(在职员工基本信息!G3737)=$L$4,MONTH(在职员工基本信息!G3737),"")</f>
        <v/>
      </c>
    </row>
    <row r="3741" spans="2:2">
      <c r="B3741" s="1" t="str">
        <f>IF(MONTH(在职员工基本信息!G3738)=$L$4,MONTH(在职员工基本信息!G3738),"")</f>
        <v/>
      </c>
    </row>
    <row r="3742" spans="2:2">
      <c r="B3742" s="1" t="str">
        <f>IF(MONTH(在职员工基本信息!G3739)=$L$4,MONTH(在职员工基本信息!G3739),"")</f>
        <v/>
      </c>
    </row>
    <row r="3743" spans="2:2">
      <c r="B3743" s="1" t="str">
        <f>IF(MONTH(在职员工基本信息!G3740)=$L$4,MONTH(在职员工基本信息!G3740),"")</f>
        <v/>
      </c>
    </row>
    <row r="3744" spans="2:2">
      <c r="B3744" s="1" t="str">
        <f>IF(MONTH(在职员工基本信息!G3741)=$L$4,MONTH(在职员工基本信息!G3741),"")</f>
        <v/>
      </c>
    </row>
    <row r="3745" spans="2:2">
      <c r="B3745" s="1" t="str">
        <f>IF(MONTH(在职员工基本信息!G3742)=$L$4,MONTH(在职员工基本信息!G3742),"")</f>
        <v/>
      </c>
    </row>
    <row r="3746" spans="2:2">
      <c r="B3746" s="1" t="str">
        <f>IF(MONTH(在职员工基本信息!G3743)=$L$4,MONTH(在职员工基本信息!G3743),"")</f>
        <v/>
      </c>
    </row>
    <row r="3747" spans="2:2">
      <c r="B3747" s="1" t="str">
        <f>IF(MONTH(在职员工基本信息!G3744)=$L$4,MONTH(在职员工基本信息!G3744),"")</f>
        <v/>
      </c>
    </row>
    <row r="3748" spans="2:2">
      <c r="B3748" s="1" t="str">
        <f>IF(MONTH(在职员工基本信息!G3745)=$L$4,MONTH(在职员工基本信息!G3745),"")</f>
        <v/>
      </c>
    </row>
    <row r="3749" spans="2:2">
      <c r="B3749" s="1" t="str">
        <f>IF(MONTH(在职员工基本信息!G3746)=$L$4,MONTH(在职员工基本信息!G3746),"")</f>
        <v/>
      </c>
    </row>
    <row r="3750" spans="2:2">
      <c r="B3750" s="1" t="str">
        <f>IF(MONTH(在职员工基本信息!G3747)=$L$4,MONTH(在职员工基本信息!G3747),"")</f>
        <v/>
      </c>
    </row>
    <row r="3751" spans="2:2">
      <c r="B3751" s="1" t="str">
        <f>IF(MONTH(在职员工基本信息!G3748)=$L$4,MONTH(在职员工基本信息!G3748),"")</f>
        <v/>
      </c>
    </row>
    <row r="3752" spans="2:2">
      <c r="B3752" s="1" t="str">
        <f>IF(MONTH(在职员工基本信息!G3749)=$L$4,MONTH(在职员工基本信息!G3749),"")</f>
        <v/>
      </c>
    </row>
    <row r="3753" spans="2:2">
      <c r="B3753" s="1" t="str">
        <f>IF(MONTH(在职员工基本信息!G3750)=$L$4,MONTH(在职员工基本信息!G3750),"")</f>
        <v/>
      </c>
    </row>
    <row r="3754" spans="2:2">
      <c r="B3754" s="1" t="str">
        <f>IF(MONTH(在职员工基本信息!G3751)=$L$4,MONTH(在职员工基本信息!G3751),"")</f>
        <v/>
      </c>
    </row>
    <row r="3755" spans="2:2">
      <c r="B3755" s="1" t="str">
        <f>IF(MONTH(在职员工基本信息!G3752)=$L$4,MONTH(在职员工基本信息!G3752),"")</f>
        <v/>
      </c>
    </row>
    <row r="3756" spans="2:2">
      <c r="B3756" s="1" t="str">
        <f>IF(MONTH(在职员工基本信息!G3753)=$L$4,MONTH(在职员工基本信息!G3753),"")</f>
        <v/>
      </c>
    </row>
    <row r="3757" spans="2:2">
      <c r="B3757" s="1" t="str">
        <f>IF(MONTH(在职员工基本信息!G3754)=$L$4,MONTH(在职员工基本信息!G3754),"")</f>
        <v/>
      </c>
    </row>
    <row r="3758" spans="2:2">
      <c r="B3758" s="1" t="str">
        <f>IF(MONTH(在职员工基本信息!G3755)=$L$4,MONTH(在职员工基本信息!G3755),"")</f>
        <v/>
      </c>
    </row>
    <row r="3759" spans="2:2">
      <c r="B3759" s="1" t="str">
        <f>IF(MONTH(在职员工基本信息!G3756)=$L$4,MONTH(在职员工基本信息!G3756),"")</f>
        <v/>
      </c>
    </row>
    <row r="3760" spans="2:2">
      <c r="B3760" s="1" t="str">
        <f>IF(MONTH(在职员工基本信息!G3757)=$L$4,MONTH(在职员工基本信息!G3757),"")</f>
        <v/>
      </c>
    </row>
    <row r="3761" spans="2:2">
      <c r="B3761" s="1" t="str">
        <f>IF(MONTH(在职员工基本信息!G3758)=$L$4,MONTH(在职员工基本信息!G3758),"")</f>
        <v/>
      </c>
    </row>
    <row r="3762" spans="2:2">
      <c r="B3762" s="1" t="str">
        <f>IF(MONTH(在职员工基本信息!G3759)=$L$4,MONTH(在职员工基本信息!G3759),"")</f>
        <v/>
      </c>
    </row>
    <row r="3763" spans="2:2">
      <c r="B3763" s="1" t="str">
        <f>IF(MONTH(在职员工基本信息!G3760)=$L$4,MONTH(在职员工基本信息!G3760),"")</f>
        <v/>
      </c>
    </row>
    <row r="3764" spans="2:2">
      <c r="B3764" s="1" t="str">
        <f>IF(MONTH(在职员工基本信息!G3761)=$L$4,MONTH(在职员工基本信息!G3761),"")</f>
        <v/>
      </c>
    </row>
    <row r="3765" spans="2:2">
      <c r="B3765" s="1" t="str">
        <f>IF(MONTH(在职员工基本信息!G3762)=$L$4,MONTH(在职员工基本信息!G3762),"")</f>
        <v/>
      </c>
    </row>
    <row r="3766" spans="2:2">
      <c r="B3766" s="1" t="str">
        <f>IF(MONTH(在职员工基本信息!G3763)=$L$4,MONTH(在职员工基本信息!G3763),"")</f>
        <v/>
      </c>
    </row>
    <row r="3767" spans="2:2">
      <c r="B3767" s="1" t="str">
        <f>IF(MONTH(在职员工基本信息!G3764)=$L$4,MONTH(在职员工基本信息!G3764),"")</f>
        <v/>
      </c>
    </row>
    <row r="3768" spans="2:2">
      <c r="B3768" s="1" t="str">
        <f>IF(MONTH(在职员工基本信息!G3765)=$L$4,MONTH(在职员工基本信息!G3765),"")</f>
        <v/>
      </c>
    </row>
    <row r="3769" spans="2:2">
      <c r="B3769" s="1" t="str">
        <f>IF(MONTH(在职员工基本信息!G3766)=$L$4,MONTH(在职员工基本信息!G3766),"")</f>
        <v/>
      </c>
    </row>
    <row r="3770" spans="2:2">
      <c r="B3770" s="1" t="str">
        <f>IF(MONTH(在职员工基本信息!G3767)=$L$4,MONTH(在职员工基本信息!G3767),"")</f>
        <v/>
      </c>
    </row>
    <row r="3771" spans="2:2">
      <c r="B3771" s="1" t="str">
        <f>IF(MONTH(在职员工基本信息!G3768)=$L$4,MONTH(在职员工基本信息!G3768),"")</f>
        <v/>
      </c>
    </row>
    <row r="3772" spans="2:2">
      <c r="B3772" s="1" t="str">
        <f>IF(MONTH(在职员工基本信息!G3769)=$L$4,MONTH(在职员工基本信息!G3769),"")</f>
        <v/>
      </c>
    </row>
    <row r="3773" spans="2:2">
      <c r="B3773" s="1" t="str">
        <f>IF(MONTH(在职员工基本信息!G3770)=$L$4,MONTH(在职员工基本信息!G3770),"")</f>
        <v/>
      </c>
    </row>
    <row r="3774" spans="2:2">
      <c r="B3774" s="1" t="str">
        <f>IF(MONTH(在职员工基本信息!G3771)=$L$4,MONTH(在职员工基本信息!G3771),"")</f>
        <v/>
      </c>
    </row>
    <row r="3775" spans="2:2">
      <c r="B3775" s="1" t="str">
        <f>IF(MONTH(在职员工基本信息!G3772)=$L$4,MONTH(在职员工基本信息!G3772),"")</f>
        <v/>
      </c>
    </row>
    <row r="3776" spans="2:2">
      <c r="B3776" s="1" t="str">
        <f>IF(MONTH(在职员工基本信息!G3773)=$L$4,MONTH(在职员工基本信息!G3773),"")</f>
        <v/>
      </c>
    </row>
    <row r="3777" spans="2:2">
      <c r="B3777" s="1" t="str">
        <f>IF(MONTH(在职员工基本信息!G3774)=$L$4,MONTH(在职员工基本信息!G3774),"")</f>
        <v/>
      </c>
    </row>
    <row r="3778" spans="2:2">
      <c r="B3778" s="1" t="str">
        <f>IF(MONTH(在职员工基本信息!G3775)=$L$4,MONTH(在职员工基本信息!G3775),"")</f>
        <v/>
      </c>
    </row>
    <row r="3779" spans="2:2">
      <c r="B3779" s="1" t="str">
        <f>IF(MONTH(在职员工基本信息!G3776)=$L$4,MONTH(在职员工基本信息!G3776),"")</f>
        <v/>
      </c>
    </row>
    <row r="3780" spans="2:2">
      <c r="B3780" s="1" t="str">
        <f>IF(MONTH(在职员工基本信息!G3777)=$L$4,MONTH(在职员工基本信息!G3777),"")</f>
        <v/>
      </c>
    </row>
    <row r="3781" spans="2:2">
      <c r="B3781" s="1" t="str">
        <f>IF(MONTH(在职员工基本信息!G3778)=$L$4,MONTH(在职员工基本信息!G3778),"")</f>
        <v/>
      </c>
    </row>
    <row r="3782" spans="2:2">
      <c r="B3782" s="1" t="str">
        <f>IF(MONTH(在职员工基本信息!G3779)=$L$4,MONTH(在职员工基本信息!G3779),"")</f>
        <v/>
      </c>
    </row>
    <row r="3783" spans="2:2">
      <c r="B3783" s="1" t="str">
        <f>IF(MONTH(在职员工基本信息!G3780)=$L$4,MONTH(在职员工基本信息!G3780),"")</f>
        <v/>
      </c>
    </row>
    <row r="3784" spans="2:2">
      <c r="B3784" s="1" t="str">
        <f>IF(MONTH(在职员工基本信息!G3781)=$L$4,MONTH(在职员工基本信息!G3781),"")</f>
        <v/>
      </c>
    </row>
    <row r="3785" spans="2:2">
      <c r="B3785" s="1" t="str">
        <f>IF(MONTH(在职员工基本信息!G3782)=$L$4,MONTH(在职员工基本信息!G3782),"")</f>
        <v/>
      </c>
    </row>
    <row r="3786" spans="2:2">
      <c r="B3786" s="1" t="str">
        <f>IF(MONTH(在职员工基本信息!G3783)=$L$4,MONTH(在职员工基本信息!G3783),"")</f>
        <v/>
      </c>
    </row>
    <row r="3787" spans="2:2">
      <c r="B3787" s="1" t="str">
        <f>IF(MONTH(在职员工基本信息!G3784)=$L$4,MONTH(在职员工基本信息!G3784),"")</f>
        <v/>
      </c>
    </row>
    <row r="3788" spans="2:2">
      <c r="B3788" s="1" t="str">
        <f>IF(MONTH(在职员工基本信息!G3785)=$L$4,MONTH(在职员工基本信息!G3785),"")</f>
        <v/>
      </c>
    </row>
    <row r="3789" spans="2:2">
      <c r="B3789" s="1" t="str">
        <f>IF(MONTH(在职员工基本信息!G3786)=$L$4,MONTH(在职员工基本信息!G3786),"")</f>
        <v/>
      </c>
    </row>
    <row r="3790" spans="2:2">
      <c r="B3790" s="1" t="str">
        <f>IF(MONTH(在职员工基本信息!G3787)=$L$4,MONTH(在职员工基本信息!G3787),"")</f>
        <v/>
      </c>
    </row>
    <row r="3791" spans="2:2">
      <c r="B3791" s="1" t="str">
        <f>IF(MONTH(在职员工基本信息!G3788)=$L$4,MONTH(在职员工基本信息!G3788),"")</f>
        <v/>
      </c>
    </row>
    <row r="3792" spans="2:2">
      <c r="B3792" s="1" t="str">
        <f>IF(MONTH(在职员工基本信息!G3789)=$L$4,MONTH(在职员工基本信息!G3789),"")</f>
        <v/>
      </c>
    </row>
    <row r="3793" spans="2:2">
      <c r="B3793" s="1" t="str">
        <f>IF(MONTH(在职员工基本信息!G3790)=$L$4,MONTH(在职员工基本信息!G3790),"")</f>
        <v/>
      </c>
    </row>
    <row r="3794" spans="2:2">
      <c r="B3794" s="1" t="str">
        <f>IF(MONTH(在职员工基本信息!G3791)=$L$4,MONTH(在职员工基本信息!G3791),"")</f>
        <v/>
      </c>
    </row>
    <row r="3795" spans="2:2">
      <c r="B3795" s="1" t="str">
        <f>IF(MONTH(在职员工基本信息!G3792)=$L$4,MONTH(在职员工基本信息!G3792),"")</f>
        <v/>
      </c>
    </row>
    <row r="3796" spans="2:2">
      <c r="B3796" s="1" t="str">
        <f>IF(MONTH(在职员工基本信息!G3793)=$L$4,MONTH(在职员工基本信息!G3793),"")</f>
        <v/>
      </c>
    </row>
    <row r="3797" spans="2:2">
      <c r="B3797" s="1" t="str">
        <f>IF(MONTH(在职员工基本信息!G3794)=$L$4,MONTH(在职员工基本信息!G3794),"")</f>
        <v/>
      </c>
    </row>
    <row r="3798" spans="2:2">
      <c r="B3798" s="1" t="str">
        <f>IF(MONTH(在职员工基本信息!G3795)=$L$4,MONTH(在职员工基本信息!G3795),"")</f>
        <v/>
      </c>
    </row>
    <row r="3799" spans="2:2">
      <c r="B3799" s="1" t="str">
        <f>IF(MONTH(在职员工基本信息!G3796)=$L$4,MONTH(在职员工基本信息!G3796),"")</f>
        <v/>
      </c>
    </row>
    <row r="3800" spans="2:2">
      <c r="B3800" s="1" t="str">
        <f>IF(MONTH(在职员工基本信息!G3797)=$L$4,MONTH(在职员工基本信息!G3797),"")</f>
        <v/>
      </c>
    </row>
    <row r="3801" spans="2:2">
      <c r="B3801" s="1" t="str">
        <f>IF(MONTH(在职员工基本信息!G3798)=$L$4,MONTH(在职员工基本信息!G3798),"")</f>
        <v/>
      </c>
    </row>
    <row r="3802" spans="2:2">
      <c r="B3802" s="1" t="str">
        <f>IF(MONTH(在职员工基本信息!G3799)=$L$4,MONTH(在职员工基本信息!G3799),"")</f>
        <v/>
      </c>
    </row>
    <row r="3803" spans="2:2">
      <c r="B3803" s="1" t="str">
        <f>IF(MONTH(在职员工基本信息!G3800)=$L$4,MONTH(在职员工基本信息!G3800),"")</f>
        <v/>
      </c>
    </row>
    <row r="3804" spans="2:2">
      <c r="B3804" s="1" t="str">
        <f>IF(MONTH(在职员工基本信息!G3801)=$L$4,MONTH(在职员工基本信息!G3801),"")</f>
        <v/>
      </c>
    </row>
    <row r="3805" spans="2:2">
      <c r="B3805" s="1" t="str">
        <f>IF(MONTH(在职员工基本信息!G3802)=$L$4,MONTH(在职员工基本信息!G3802),"")</f>
        <v/>
      </c>
    </row>
    <row r="3806" spans="2:2">
      <c r="B3806" s="1" t="str">
        <f>IF(MONTH(在职员工基本信息!G3803)=$L$4,MONTH(在职员工基本信息!G3803),"")</f>
        <v/>
      </c>
    </row>
    <row r="3807" spans="2:2">
      <c r="B3807" s="1" t="str">
        <f>IF(MONTH(在职员工基本信息!G3804)=$L$4,MONTH(在职员工基本信息!G3804),"")</f>
        <v/>
      </c>
    </row>
    <row r="3808" spans="2:2">
      <c r="B3808" s="1" t="str">
        <f>IF(MONTH(在职员工基本信息!G3805)=$L$4,MONTH(在职员工基本信息!G3805),"")</f>
        <v/>
      </c>
    </row>
    <row r="3809" spans="2:2">
      <c r="B3809" s="1" t="str">
        <f>IF(MONTH(在职员工基本信息!G3806)=$L$4,MONTH(在职员工基本信息!G3806),"")</f>
        <v/>
      </c>
    </row>
    <row r="3810" spans="2:2">
      <c r="B3810" s="1" t="str">
        <f>IF(MONTH(在职员工基本信息!G3807)=$L$4,MONTH(在职员工基本信息!G3807),"")</f>
        <v/>
      </c>
    </row>
    <row r="3811" spans="2:2">
      <c r="B3811" s="1" t="str">
        <f>IF(MONTH(在职员工基本信息!G3808)=$L$4,MONTH(在职员工基本信息!G3808),"")</f>
        <v/>
      </c>
    </row>
    <row r="3812" spans="2:2">
      <c r="B3812" s="1" t="str">
        <f>IF(MONTH(在职员工基本信息!G3809)=$L$4,MONTH(在职员工基本信息!G3809),"")</f>
        <v/>
      </c>
    </row>
    <row r="3813" spans="2:2">
      <c r="B3813" s="1" t="str">
        <f>IF(MONTH(在职员工基本信息!G3810)=$L$4,MONTH(在职员工基本信息!G3810),"")</f>
        <v/>
      </c>
    </row>
    <row r="3814" spans="2:2">
      <c r="B3814" s="1" t="str">
        <f>IF(MONTH(在职员工基本信息!G3811)=$L$4,MONTH(在职员工基本信息!G3811),"")</f>
        <v/>
      </c>
    </row>
    <row r="3815" spans="2:2">
      <c r="B3815" s="1" t="str">
        <f>IF(MONTH(在职员工基本信息!G3812)=$L$4,MONTH(在职员工基本信息!G3812),"")</f>
        <v/>
      </c>
    </row>
    <row r="3816" spans="2:2">
      <c r="B3816" s="1" t="str">
        <f>IF(MONTH(在职员工基本信息!G3813)=$L$4,MONTH(在职员工基本信息!G3813),"")</f>
        <v/>
      </c>
    </row>
    <row r="3817" spans="2:2">
      <c r="B3817" s="1" t="str">
        <f>IF(MONTH(在职员工基本信息!G3814)=$L$4,MONTH(在职员工基本信息!G3814),"")</f>
        <v/>
      </c>
    </row>
    <row r="3818" spans="2:2">
      <c r="B3818" s="1" t="str">
        <f>IF(MONTH(在职员工基本信息!G3815)=$L$4,MONTH(在职员工基本信息!G3815),"")</f>
        <v/>
      </c>
    </row>
    <row r="3819" spans="2:2">
      <c r="B3819" s="1" t="str">
        <f>IF(MONTH(在职员工基本信息!G3816)=$L$4,MONTH(在职员工基本信息!G3816),"")</f>
        <v/>
      </c>
    </row>
    <row r="3820" spans="2:2">
      <c r="B3820" s="1" t="str">
        <f>IF(MONTH(在职员工基本信息!G3817)=$L$4,MONTH(在职员工基本信息!G3817),"")</f>
        <v/>
      </c>
    </row>
    <row r="3821" spans="2:2">
      <c r="B3821" s="1" t="str">
        <f>IF(MONTH(在职员工基本信息!G3818)=$L$4,MONTH(在职员工基本信息!G3818),"")</f>
        <v/>
      </c>
    </row>
    <row r="3822" spans="2:2">
      <c r="B3822" s="1" t="str">
        <f>IF(MONTH(在职员工基本信息!G3819)=$L$4,MONTH(在职员工基本信息!G3819),"")</f>
        <v/>
      </c>
    </row>
    <row r="3823" spans="2:2">
      <c r="B3823" s="1" t="str">
        <f>IF(MONTH(在职员工基本信息!G3820)=$L$4,MONTH(在职员工基本信息!G3820),"")</f>
        <v/>
      </c>
    </row>
    <row r="3824" spans="2:2">
      <c r="B3824" s="1" t="str">
        <f>IF(MONTH(在职员工基本信息!G3821)=$L$4,MONTH(在职员工基本信息!G3821),"")</f>
        <v/>
      </c>
    </row>
    <row r="3825" spans="2:2">
      <c r="B3825" s="1" t="str">
        <f>IF(MONTH(在职员工基本信息!G3822)=$L$4,MONTH(在职员工基本信息!G3822),"")</f>
        <v/>
      </c>
    </row>
    <row r="3826" spans="2:2">
      <c r="B3826" s="1" t="str">
        <f>IF(MONTH(在职员工基本信息!G3823)=$L$4,MONTH(在职员工基本信息!G3823),"")</f>
        <v/>
      </c>
    </row>
    <row r="3827" spans="2:2">
      <c r="B3827" s="1" t="str">
        <f>IF(MONTH(在职员工基本信息!G3824)=$L$4,MONTH(在职员工基本信息!G3824),"")</f>
        <v/>
      </c>
    </row>
    <row r="3828" spans="2:2">
      <c r="B3828" s="1" t="str">
        <f>IF(MONTH(在职员工基本信息!G3825)=$L$4,MONTH(在职员工基本信息!G3825),"")</f>
        <v/>
      </c>
    </row>
    <row r="3829" spans="2:2">
      <c r="B3829" s="1" t="str">
        <f>IF(MONTH(在职员工基本信息!G3826)=$L$4,MONTH(在职员工基本信息!G3826),"")</f>
        <v/>
      </c>
    </row>
    <row r="3830" spans="2:2">
      <c r="B3830" s="1" t="str">
        <f>IF(MONTH(在职员工基本信息!G3827)=$L$4,MONTH(在职员工基本信息!G3827),"")</f>
        <v/>
      </c>
    </row>
    <row r="3831" spans="2:2">
      <c r="B3831" s="1" t="str">
        <f>IF(MONTH(在职员工基本信息!G3828)=$L$4,MONTH(在职员工基本信息!G3828),"")</f>
        <v/>
      </c>
    </row>
    <row r="3832" spans="2:2">
      <c r="B3832" s="1" t="str">
        <f>IF(MONTH(在职员工基本信息!G3829)=$L$4,MONTH(在职员工基本信息!G3829),"")</f>
        <v/>
      </c>
    </row>
    <row r="3833" spans="2:2">
      <c r="B3833" s="1" t="str">
        <f>IF(MONTH(在职员工基本信息!G3830)=$L$4,MONTH(在职员工基本信息!G3830),"")</f>
        <v/>
      </c>
    </row>
    <row r="3834" spans="2:2">
      <c r="B3834" s="1" t="str">
        <f>IF(MONTH(在职员工基本信息!G3831)=$L$4,MONTH(在职员工基本信息!G3831),"")</f>
        <v/>
      </c>
    </row>
    <row r="3835" spans="2:2">
      <c r="B3835" s="1" t="str">
        <f>IF(MONTH(在职员工基本信息!G3832)=$L$4,MONTH(在职员工基本信息!G3832),"")</f>
        <v/>
      </c>
    </row>
    <row r="3836" spans="2:2">
      <c r="B3836" s="1" t="str">
        <f>IF(MONTH(在职员工基本信息!G3833)=$L$4,MONTH(在职员工基本信息!G3833),"")</f>
        <v/>
      </c>
    </row>
    <row r="3837" spans="2:2">
      <c r="B3837" s="1" t="str">
        <f>IF(MONTH(在职员工基本信息!G3834)=$L$4,MONTH(在职员工基本信息!G3834),"")</f>
        <v/>
      </c>
    </row>
    <row r="3838" spans="2:2">
      <c r="B3838" s="1" t="str">
        <f>IF(MONTH(在职员工基本信息!G3835)=$L$4,MONTH(在职员工基本信息!G3835),"")</f>
        <v/>
      </c>
    </row>
    <row r="3839" spans="2:2">
      <c r="B3839" s="1" t="str">
        <f>IF(MONTH(在职员工基本信息!G3836)=$L$4,MONTH(在职员工基本信息!G3836),"")</f>
        <v/>
      </c>
    </row>
    <row r="3840" spans="2:2">
      <c r="B3840" s="1" t="str">
        <f>IF(MONTH(在职员工基本信息!G3837)=$L$4,MONTH(在职员工基本信息!G3837),"")</f>
        <v/>
      </c>
    </row>
    <row r="3841" spans="2:2">
      <c r="B3841" s="1" t="str">
        <f>IF(MONTH(在职员工基本信息!G3838)=$L$4,MONTH(在职员工基本信息!G3838),"")</f>
        <v/>
      </c>
    </row>
    <row r="3842" spans="2:2">
      <c r="B3842" s="1" t="str">
        <f>IF(MONTH(在职员工基本信息!G3839)=$L$4,MONTH(在职员工基本信息!G3839),"")</f>
        <v/>
      </c>
    </row>
    <row r="3843" spans="2:2">
      <c r="B3843" s="1" t="str">
        <f>IF(MONTH(在职员工基本信息!G3840)=$L$4,MONTH(在职员工基本信息!G3840),"")</f>
        <v/>
      </c>
    </row>
    <row r="3844" spans="2:2">
      <c r="B3844" s="1" t="str">
        <f>IF(MONTH(在职员工基本信息!G3841)=$L$4,MONTH(在职员工基本信息!G3841),"")</f>
        <v/>
      </c>
    </row>
    <row r="3845" spans="2:2">
      <c r="B3845" s="1" t="str">
        <f>IF(MONTH(在职员工基本信息!G3842)=$L$4,MONTH(在职员工基本信息!G3842),"")</f>
        <v/>
      </c>
    </row>
    <row r="3846" spans="2:2">
      <c r="B3846" s="1" t="str">
        <f>IF(MONTH(在职员工基本信息!G3843)=$L$4,MONTH(在职员工基本信息!G3843),"")</f>
        <v/>
      </c>
    </row>
    <row r="3847" spans="2:2">
      <c r="B3847" s="1" t="str">
        <f>IF(MONTH(在职员工基本信息!G3844)=$L$4,MONTH(在职员工基本信息!G3844),"")</f>
        <v/>
      </c>
    </row>
    <row r="3848" spans="2:2">
      <c r="B3848" s="1" t="str">
        <f>IF(MONTH(在职员工基本信息!G3845)=$L$4,MONTH(在职员工基本信息!G3845),"")</f>
        <v/>
      </c>
    </row>
    <row r="3849" spans="2:2">
      <c r="B3849" s="1" t="str">
        <f>IF(MONTH(在职员工基本信息!G3846)=$L$4,MONTH(在职员工基本信息!G3846),"")</f>
        <v/>
      </c>
    </row>
    <row r="3850" spans="2:2">
      <c r="B3850" s="1" t="str">
        <f>IF(MONTH(在职员工基本信息!G3847)=$L$4,MONTH(在职员工基本信息!G3847),"")</f>
        <v/>
      </c>
    </row>
    <row r="3851" spans="2:2">
      <c r="B3851" s="1" t="str">
        <f>IF(MONTH(在职员工基本信息!G3848)=$L$4,MONTH(在职员工基本信息!G3848),"")</f>
        <v/>
      </c>
    </row>
    <row r="3852" spans="2:2">
      <c r="B3852" s="1" t="str">
        <f>IF(MONTH(在职员工基本信息!G3849)=$L$4,MONTH(在职员工基本信息!G3849),"")</f>
        <v/>
      </c>
    </row>
    <row r="3853" spans="2:2">
      <c r="B3853" s="1" t="str">
        <f>IF(MONTH(在职员工基本信息!G3850)=$L$4,MONTH(在职员工基本信息!G3850),"")</f>
        <v/>
      </c>
    </row>
    <row r="3854" spans="2:2">
      <c r="B3854" s="1" t="str">
        <f>IF(MONTH(在职员工基本信息!G3851)=$L$4,MONTH(在职员工基本信息!G3851),"")</f>
        <v/>
      </c>
    </row>
    <row r="3855" spans="2:2">
      <c r="B3855" s="1" t="str">
        <f>IF(MONTH(在职员工基本信息!G3852)=$L$4,MONTH(在职员工基本信息!G3852),"")</f>
        <v/>
      </c>
    </row>
    <row r="3856" spans="2:2">
      <c r="B3856" s="1" t="str">
        <f>IF(MONTH(在职员工基本信息!G3853)=$L$4,MONTH(在职员工基本信息!G3853),"")</f>
        <v/>
      </c>
    </row>
    <row r="3857" spans="2:2">
      <c r="B3857" s="1" t="str">
        <f>IF(MONTH(在职员工基本信息!G3854)=$L$4,MONTH(在职员工基本信息!G3854),"")</f>
        <v/>
      </c>
    </row>
    <row r="3858" spans="2:2">
      <c r="B3858" s="1" t="str">
        <f>IF(MONTH(在职员工基本信息!G3855)=$L$4,MONTH(在职员工基本信息!G3855),"")</f>
        <v/>
      </c>
    </row>
    <row r="3859" spans="2:2">
      <c r="B3859" s="1" t="str">
        <f>IF(MONTH(在职员工基本信息!G3856)=$L$4,MONTH(在职员工基本信息!G3856),"")</f>
        <v/>
      </c>
    </row>
    <row r="3860" spans="2:2">
      <c r="B3860" s="1" t="str">
        <f>IF(MONTH(在职员工基本信息!G3857)=$L$4,MONTH(在职员工基本信息!G3857),"")</f>
        <v/>
      </c>
    </row>
    <row r="3861" spans="2:2">
      <c r="B3861" s="1" t="str">
        <f>IF(MONTH(在职员工基本信息!G3858)=$L$4,MONTH(在职员工基本信息!G3858),"")</f>
        <v/>
      </c>
    </row>
    <row r="3862" spans="2:2">
      <c r="B3862" s="1" t="str">
        <f>IF(MONTH(在职员工基本信息!G3859)=$L$4,MONTH(在职员工基本信息!G3859),"")</f>
        <v/>
      </c>
    </row>
    <row r="3863" spans="2:2">
      <c r="B3863" s="1" t="str">
        <f>IF(MONTH(在职员工基本信息!G3860)=$L$4,MONTH(在职员工基本信息!G3860),"")</f>
        <v/>
      </c>
    </row>
    <row r="3864" spans="2:2">
      <c r="B3864" s="1" t="str">
        <f>IF(MONTH(在职员工基本信息!G3861)=$L$4,MONTH(在职员工基本信息!G3861),"")</f>
        <v/>
      </c>
    </row>
    <row r="3865" spans="2:2">
      <c r="B3865" s="1" t="str">
        <f>IF(MONTH(在职员工基本信息!G3862)=$L$4,MONTH(在职员工基本信息!G3862),"")</f>
        <v/>
      </c>
    </row>
    <row r="3866" spans="2:2">
      <c r="B3866" s="1" t="str">
        <f>IF(MONTH(在职员工基本信息!G3863)=$L$4,MONTH(在职员工基本信息!G3863),"")</f>
        <v/>
      </c>
    </row>
    <row r="3867" spans="2:2">
      <c r="B3867" s="1" t="str">
        <f>IF(MONTH(在职员工基本信息!G3864)=$L$4,MONTH(在职员工基本信息!G3864),"")</f>
        <v/>
      </c>
    </row>
    <row r="3868" spans="2:2">
      <c r="B3868" s="1" t="str">
        <f>IF(MONTH(在职员工基本信息!G3865)=$L$4,MONTH(在职员工基本信息!G3865),"")</f>
        <v/>
      </c>
    </row>
    <row r="3869" spans="2:2">
      <c r="B3869" s="1" t="str">
        <f>IF(MONTH(在职员工基本信息!G3866)=$L$4,MONTH(在职员工基本信息!G3866),"")</f>
        <v/>
      </c>
    </row>
    <row r="3870" spans="2:2">
      <c r="B3870" s="1" t="str">
        <f>IF(MONTH(在职员工基本信息!G3867)=$L$4,MONTH(在职员工基本信息!G3867),"")</f>
        <v/>
      </c>
    </row>
    <row r="3871" spans="2:2">
      <c r="B3871" s="1" t="str">
        <f>IF(MONTH(在职员工基本信息!G3868)=$L$4,MONTH(在职员工基本信息!G3868),"")</f>
        <v/>
      </c>
    </row>
    <row r="3872" spans="2:2">
      <c r="B3872" s="1" t="str">
        <f>IF(MONTH(在职员工基本信息!G3869)=$L$4,MONTH(在职员工基本信息!G3869),"")</f>
        <v/>
      </c>
    </row>
    <row r="3873" spans="2:2">
      <c r="B3873" s="1" t="str">
        <f>IF(MONTH(在职员工基本信息!G3870)=$L$4,MONTH(在职员工基本信息!G3870),"")</f>
        <v/>
      </c>
    </row>
    <row r="3874" spans="2:2">
      <c r="B3874" s="1" t="str">
        <f>IF(MONTH(在职员工基本信息!G3871)=$L$4,MONTH(在职员工基本信息!G3871),"")</f>
        <v/>
      </c>
    </row>
    <row r="3875" spans="2:2">
      <c r="B3875" s="1" t="str">
        <f>IF(MONTH(在职员工基本信息!G3872)=$L$4,MONTH(在职员工基本信息!G3872),"")</f>
        <v/>
      </c>
    </row>
    <row r="3876" spans="2:2">
      <c r="B3876" s="1" t="str">
        <f>IF(MONTH(在职员工基本信息!G3873)=$L$4,MONTH(在职员工基本信息!G3873),"")</f>
        <v/>
      </c>
    </row>
    <row r="3877" spans="2:2">
      <c r="B3877" s="1" t="str">
        <f>IF(MONTH(在职员工基本信息!G3874)=$L$4,MONTH(在职员工基本信息!G3874),"")</f>
        <v/>
      </c>
    </row>
    <row r="3878" spans="2:2">
      <c r="B3878" s="1" t="str">
        <f>IF(MONTH(在职员工基本信息!G3875)=$L$4,MONTH(在职员工基本信息!G3875),"")</f>
        <v/>
      </c>
    </row>
    <row r="3879" spans="2:2">
      <c r="B3879" s="1" t="str">
        <f>IF(MONTH(在职员工基本信息!G3876)=$L$4,MONTH(在职员工基本信息!G3876),"")</f>
        <v/>
      </c>
    </row>
    <row r="3880" spans="2:2">
      <c r="B3880" s="1" t="str">
        <f>IF(MONTH(在职员工基本信息!G3877)=$L$4,MONTH(在职员工基本信息!G3877),"")</f>
        <v/>
      </c>
    </row>
    <row r="3881" spans="2:2">
      <c r="B3881" s="1" t="str">
        <f>IF(MONTH(在职员工基本信息!G3878)=$L$4,MONTH(在职员工基本信息!G3878),"")</f>
        <v/>
      </c>
    </row>
    <row r="3882" spans="2:2">
      <c r="B3882" s="1" t="str">
        <f>IF(MONTH(在职员工基本信息!G3879)=$L$4,MONTH(在职员工基本信息!G3879),"")</f>
        <v/>
      </c>
    </row>
    <row r="3883" spans="2:2">
      <c r="B3883" s="1" t="str">
        <f>IF(MONTH(在职员工基本信息!G3880)=$L$4,MONTH(在职员工基本信息!G3880),"")</f>
        <v/>
      </c>
    </row>
    <row r="3884" spans="2:2">
      <c r="B3884" s="1" t="str">
        <f>IF(MONTH(在职员工基本信息!G3881)=$L$4,MONTH(在职员工基本信息!G3881),"")</f>
        <v/>
      </c>
    </row>
    <row r="3885" spans="2:2">
      <c r="B3885" s="1" t="str">
        <f>IF(MONTH(在职员工基本信息!G3882)=$L$4,MONTH(在职员工基本信息!G3882),"")</f>
        <v/>
      </c>
    </row>
    <row r="3886" spans="2:2">
      <c r="B3886" s="1" t="str">
        <f>IF(MONTH(在职员工基本信息!G3883)=$L$4,MONTH(在职员工基本信息!G3883),"")</f>
        <v/>
      </c>
    </row>
    <row r="3887" spans="2:2">
      <c r="B3887" s="1" t="str">
        <f>IF(MONTH(在职员工基本信息!G3884)=$L$4,MONTH(在职员工基本信息!G3884),"")</f>
        <v/>
      </c>
    </row>
    <row r="3888" spans="2:2">
      <c r="B3888" s="1" t="str">
        <f>IF(MONTH(在职员工基本信息!G3885)=$L$4,MONTH(在职员工基本信息!G3885),"")</f>
        <v/>
      </c>
    </row>
    <row r="3889" spans="2:2">
      <c r="B3889" s="1" t="str">
        <f>IF(MONTH(在职员工基本信息!G3886)=$L$4,MONTH(在职员工基本信息!G3886),"")</f>
        <v/>
      </c>
    </row>
    <row r="3890" spans="2:2">
      <c r="B3890" s="1" t="str">
        <f>IF(MONTH(在职员工基本信息!G3887)=$L$4,MONTH(在职员工基本信息!G3887),"")</f>
        <v/>
      </c>
    </row>
    <row r="3891" spans="2:2">
      <c r="B3891" s="1" t="str">
        <f>IF(MONTH(在职员工基本信息!G3888)=$L$4,MONTH(在职员工基本信息!G3888),"")</f>
        <v/>
      </c>
    </row>
    <row r="3892" spans="2:2">
      <c r="B3892" s="1" t="str">
        <f>IF(MONTH(在职员工基本信息!G3889)=$L$4,MONTH(在职员工基本信息!G3889),"")</f>
        <v/>
      </c>
    </row>
    <row r="3893" spans="2:2">
      <c r="B3893" s="1" t="str">
        <f>IF(MONTH(在职员工基本信息!G3890)=$L$4,MONTH(在职员工基本信息!G3890),"")</f>
        <v/>
      </c>
    </row>
    <row r="3894" spans="2:2">
      <c r="B3894" s="1" t="str">
        <f>IF(MONTH(在职员工基本信息!G3891)=$L$4,MONTH(在职员工基本信息!G3891),"")</f>
        <v/>
      </c>
    </row>
    <row r="3895" spans="2:2">
      <c r="B3895" s="1" t="str">
        <f>IF(MONTH(在职员工基本信息!G3892)=$L$4,MONTH(在职员工基本信息!G3892),"")</f>
        <v/>
      </c>
    </row>
    <row r="3896" spans="2:2">
      <c r="B3896" s="1" t="str">
        <f>IF(MONTH(在职员工基本信息!G3893)=$L$4,MONTH(在职员工基本信息!G3893),"")</f>
        <v/>
      </c>
    </row>
    <row r="3897" spans="2:2">
      <c r="B3897" s="1" t="str">
        <f>IF(MONTH(在职员工基本信息!G3894)=$L$4,MONTH(在职员工基本信息!G3894),"")</f>
        <v/>
      </c>
    </row>
    <row r="3898" spans="2:2">
      <c r="B3898" s="1" t="str">
        <f>IF(MONTH(在职员工基本信息!G3895)=$L$4,MONTH(在职员工基本信息!G3895),"")</f>
        <v/>
      </c>
    </row>
    <row r="3899" spans="2:2">
      <c r="B3899" s="1" t="str">
        <f>IF(MONTH(在职员工基本信息!G3896)=$L$4,MONTH(在职员工基本信息!G3896),"")</f>
        <v/>
      </c>
    </row>
    <row r="3900" spans="2:2">
      <c r="B3900" s="1" t="str">
        <f>IF(MONTH(在职员工基本信息!G3897)=$L$4,MONTH(在职员工基本信息!G3897),"")</f>
        <v/>
      </c>
    </row>
    <row r="3901" spans="2:2">
      <c r="B3901" s="1" t="str">
        <f>IF(MONTH(在职员工基本信息!G3898)=$L$4,MONTH(在职员工基本信息!G3898),"")</f>
        <v/>
      </c>
    </row>
    <row r="3902" spans="2:2">
      <c r="B3902" s="1" t="str">
        <f>IF(MONTH(在职员工基本信息!G3899)=$L$4,MONTH(在职员工基本信息!G3899),"")</f>
        <v/>
      </c>
    </row>
    <row r="3903" spans="2:2">
      <c r="B3903" s="1" t="str">
        <f>IF(MONTH(在职员工基本信息!G3900)=$L$4,MONTH(在职员工基本信息!G3900),"")</f>
        <v/>
      </c>
    </row>
    <row r="3904" spans="2:2">
      <c r="B3904" s="1" t="str">
        <f>IF(MONTH(在职员工基本信息!G3901)=$L$4,MONTH(在职员工基本信息!G3901),"")</f>
        <v/>
      </c>
    </row>
    <row r="3905" spans="2:2">
      <c r="B3905" s="1" t="str">
        <f>IF(MONTH(在职员工基本信息!G3902)=$L$4,MONTH(在职员工基本信息!G3902),"")</f>
        <v/>
      </c>
    </row>
    <row r="3906" spans="2:2">
      <c r="B3906" s="1" t="str">
        <f>IF(MONTH(在职员工基本信息!G3903)=$L$4,MONTH(在职员工基本信息!G3903),"")</f>
        <v/>
      </c>
    </row>
    <row r="3907" spans="2:2">
      <c r="B3907" s="1" t="str">
        <f>IF(MONTH(在职员工基本信息!G3904)=$L$4,MONTH(在职员工基本信息!G3904),"")</f>
        <v/>
      </c>
    </row>
    <row r="3908" spans="2:2">
      <c r="B3908" s="1" t="str">
        <f>IF(MONTH(在职员工基本信息!G3905)=$L$4,MONTH(在职员工基本信息!G3905),"")</f>
        <v/>
      </c>
    </row>
    <row r="3909" spans="2:2">
      <c r="B3909" s="1" t="str">
        <f>IF(MONTH(在职员工基本信息!G3906)=$L$4,MONTH(在职员工基本信息!G3906),"")</f>
        <v/>
      </c>
    </row>
    <row r="3910" spans="2:2">
      <c r="B3910" s="1" t="str">
        <f>IF(MONTH(在职员工基本信息!G3907)=$L$4,MONTH(在职员工基本信息!G3907),"")</f>
        <v/>
      </c>
    </row>
    <row r="3911" spans="2:2">
      <c r="B3911" s="1" t="str">
        <f>IF(MONTH(在职员工基本信息!G3908)=$L$4,MONTH(在职员工基本信息!G3908),"")</f>
        <v/>
      </c>
    </row>
    <row r="3912" spans="2:2">
      <c r="B3912" s="1" t="str">
        <f>IF(MONTH(在职员工基本信息!G3909)=$L$4,MONTH(在职员工基本信息!G3909),"")</f>
        <v/>
      </c>
    </row>
    <row r="3913" spans="2:2">
      <c r="B3913" s="1" t="str">
        <f>IF(MONTH(在职员工基本信息!G3910)=$L$4,MONTH(在职员工基本信息!G3910),"")</f>
        <v/>
      </c>
    </row>
    <row r="3914" spans="2:2">
      <c r="B3914" s="1" t="str">
        <f>IF(MONTH(在职员工基本信息!G3911)=$L$4,MONTH(在职员工基本信息!G3911),"")</f>
        <v/>
      </c>
    </row>
    <row r="3915" spans="2:2">
      <c r="B3915" s="1" t="str">
        <f>IF(MONTH(在职员工基本信息!G3912)=$L$4,MONTH(在职员工基本信息!G3912),"")</f>
        <v/>
      </c>
    </row>
    <row r="3916" spans="2:2">
      <c r="B3916" s="1" t="str">
        <f>IF(MONTH(在职员工基本信息!G3913)=$L$4,MONTH(在职员工基本信息!G3913),"")</f>
        <v/>
      </c>
    </row>
    <row r="3917" spans="2:2">
      <c r="B3917" s="1" t="str">
        <f>IF(MONTH(在职员工基本信息!G3914)=$L$4,MONTH(在职员工基本信息!G3914),"")</f>
        <v/>
      </c>
    </row>
    <row r="3918" spans="2:2">
      <c r="B3918" s="1" t="str">
        <f>IF(MONTH(在职员工基本信息!G3915)=$L$4,MONTH(在职员工基本信息!G3915),"")</f>
        <v/>
      </c>
    </row>
    <row r="3919" spans="2:2">
      <c r="B3919" s="1" t="str">
        <f>IF(MONTH(在职员工基本信息!G3916)=$L$4,MONTH(在职员工基本信息!G3916),"")</f>
        <v/>
      </c>
    </row>
    <row r="3920" spans="2:2">
      <c r="B3920" s="1" t="str">
        <f>IF(MONTH(在职员工基本信息!G3917)=$L$4,MONTH(在职员工基本信息!G3917),"")</f>
        <v/>
      </c>
    </row>
    <row r="3921" spans="2:2">
      <c r="B3921" s="1" t="str">
        <f>IF(MONTH(在职员工基本信息!G3918)=$L$4,MONTH(在职员工基本信息!G3918),"")</f>
        <v/>
      </c>
    </row>
    <row r="3922" spans="2:2">
      <c r="B3922" s="1" t="str">
        <f>IF(MONTH(在职员工基本信息!G3919)=$L$4,MONTH(在职员工基本信息!G3919),"")</f>
        <v/>
      </c>
    </row>
    <row r="3923" spans="2:2">
      <c r="B3923" s="1" t="str">
        <f>IF(MONTH(在职员工基本信息!G3920)=$L$4,MONTH(在职员工基本信息!G3920),"")</f>
        <v/>
      </c>
    </row>
    <row r="3924" spans="2:2">
      <c r="B3924" s="1" t="str">
        <f>IF(MONTH(在职员工基本信息!G3921)=$L$4,MONTH(在职员工基本信息!G3921),"")</f>
        <v/>
      </c>
    </row>
    <row r="3925" spans="2:2">
      <c r="B3925" s="1" t="str">
        <f>IF(MONTH(在职员工基本信息!G3922)=$L$4,MONTH(在职员工基本信息!G3922),"")</f>
        <v/>
      </c>
    </row>
    <row r="3926" spans="2:2">
      <c r="B3926" s="1" t="str">
        <f>IF(MONTH(在职员工基本信息!G3923)=$L$4,MONTH(在职员工基本信息!G3923),"")</f>
        <v/>
      </c>
    </row>
    <row r="3927" spans="2:2">
      <c r="B3927" s="1" t="str">
        <f>IF(MONTH(在职员工基本信息!G3924)=$L$4,MONTH(在职员工基本信息!G3924),"")</f>
        <v/>
      </c>
    </row>
    <row r="3928" spans="2:2">
      <c r="B3928" s="1" t="str">
        <f>IF(MONTH(在职员工基本信息!G3925)=$L$4,MONTH(在职员工基本信息!G3925),"")</f>
        <v/>
      </c>
    </row>
    <row r="3929" spans="2:2">
      <c r="B3929" s="1" t="str">
        <f>IF(MONTH(在职员工基本信息!G3926)=$L$4,MONTH(在职员工基本信息!G3926),"")</f>
        <v/>
      </c>
    </row>
    <row r="3930" spans="2:2">
      <c r="B3930" s="1" t="str">
        <f>IF(MONTH(在职员工基本信息!G3927)=$L$4,MONTH(在职员工基本信息!G3927),"")</f>
        <v/>
      </c>
    </row>
    <row r="3931" spans="2:2">
      <c r="B3931" s="1" t="str">
        <f>IF(MONTH(在职员工基本信息!G3928)=$L$4,MONTH(在职员工基本信息!G3928),"")</f>
        <v/>
      </c>
    </row>
    <row r="3932" spans="2:2">
      <c r="B3932" s="1" t="str">
        <f>IF(MONTH(在职员工基本信息!G3929)=$L$4,MONTH(在职员工基本信息!G3929),"")</f>
        <v/>
      </c>
    </row>
    <row r="3933" spans="2:2">
      <c r="B3933" s="1" t="str">
        <f>IF(MONTH(在职员工基本信息!G3930)=$L$4,MONTH(在职员工基本信息!G3930),"")</f>
        <v/>
      </c>
    </row>
    <row r="3934" spans="2:2">
      <c r="B3934" s="1" t="str">
        <f>IF(MONTH(在职员工基本信息!G3931)=$L$4,MONTH(在职员工基本信息!G3931),"")</f>
        <v/>
      </c>
    </row>
    <row r="3935" spans="2:2">
      <c r="B3935" s="1" t="str">
        <f>IF(MONTH(在职员工基本信息!G3932)=$L$4,MONTH(在职员工基本信息!G3932),"")</f>
        <v/>
      </c>
    </row>
    <row r="3936" spans="2:2">
      <c r="B3936" s="1" t="str">
        <f>IF(MONTH(在职员工基本信息!G3933)=$L$4,MONTH(在职员工基本信息!G3933),"")</f>
        <v/>
      </c>
    </row>
    <row r="3937" spans="2:2">
      <c r="B3937" s="1" t="str">
        <f>IF(MONTH(在职员工基本信息!G3934)=$L$4,MONTH(在职员工基本信息!G3934),"")</f>
        <v/>
      </c>
    </row>
    <row r="3938" spans="2:2">
      <c r="B3938" s="1" t="str">
        <f>IF(MONTH(在职员工基本信息!G3935)=$L$4,MONTH(在职员工基本信息!G3935),"")</f>
        <v/>
      </c>
    </row>
    <row r="3939" spans="2:2">
      <c r="B3939" s="1" t="str">
        <f>IF(MONTH(在职员工基本信息!G3936)=$L$4,MONTH(在职员工基本信息!G3936),"")</f>
        <v/>
      </c>
    </row>
    <row r="3940" spans="2:2">
      <c r="B3940" s="1" t="str">
        <f>IF(MONTH(在职员工基本信息!G3937)=$L$4,MONTH(在职员工基本信息!G3937),"")</f>
        <v/>
      </c>
    </row>
    <row r="3941" spans="2:2">
      <c r="B3941" s="1" t="str">
        <f>IF(MONTH(在职员工基本信息!G3938)=$L$4,MONTH(在职员工基本信息!G3938),"")</f>
        <v/>
      </c>
    </row>
    <row r="3942" spans="2:2">
      <c r="B3942" s="1" t="str">
        <f>IF(MONTH(在职员工基本信息!G3939)=$L$4,MONTH(在职员工基本信息!G3939),"")</f>
        <v/>
      </c>
    </row>
    <row r="3943" spans="2:2">
      <c r="B3943" s="1" t="str">
        <f>IF(MONTH(在职员工基本信息!G3940)=$L$4,MONTH(在职员工基本信息!G3940),"")</f>
        <v/>
      </c>
    </row>
    <row r="3944" spans="2:2">
      <c r="B3944" s="1" t="str">
        <f>IF(MONTH(在职员工基本信息!G3941)=$L$4,MONTH(在职员工基本信息!G3941),"")</f>
        <v/>
      </c>
    </row>
    <row r="3945" spans="2:2">
      <c r="B3945" s="1" t="str">
        <f>IF(MONTH(在职员工基本信息!G3942)=$L$4,MONTH(在职员工基本信息!G3942),"")</f>
        <v/>
      </c>
    </row>
    <row r="3946" spans="2:2">
      <c r="B3946" s="1" t="str">
        <f>IF(MONTH(在职员工基本信息!G3943)=$L$4,MONTH(在职员工基本信息!G3943),"")</f>
        <v/>
      </c>
    </row>
    <row r="3947" spans="2:2">
      <c r="B3947" s="1" t="str">
        <f>IF(MONTH(在职员工基本信息!G3944)=$L$4,MONTH(在职员工基本信息!G3944),"")</f>
        <v/>
      </c>
    </row>
    <row r="3948" spans="2:2">
      <c r="B3948" s="1" t="str">
        <f>IF(MONTH(在职员工基本信息!G3945)=$L$4,MONTH(在职员工基本信息!G3945),"")</f>
        <v/>
      </c>
    </row>
    <row r="3949" spans="2:2">
      <c r="B3949" s="1" t="str">
        <f>IF(MONTH(在职员工基本信息!G3946)=$L$4,MONTH(在职员工基本信息!G3946),"")</f>
        <v/>
      </c>
    </row>
    <row r="3950" spans="2:2">
      <c r="B3950" s="1" t="str">
        <f>IF(MONTH(在职员工基本信息!G3947)=$L$4,MONTH(在职员工基本信息!G3947),"")</f>
        <v/>
      </c>
    </row>
    <row r="3951" spans="2:2">
      <c r="B3951" s="1" t="str">
        <f>IF(MONTH(在职员工基本信息!G3948)=$L$4,MONTH(在职员工基本信息!G3948),"")</f>
        <v/>
      </c>
    </row>
    <row r="3952" spans="2:2">
      <c r="B3952" s="1" t="str">
        <f>IF(MONTH(在职员工基本信息!G3949)=$L$4,MONTH(在职员工基本信息!G3949),"")</f>
        <v/>
      </c>
    </row>
    <row r="3953" spans="2:2">
      <c r="B3953" s="1" t="str">
        <f>IF(MONTH(在职员工基本信息!G3950)=$L$4,MONTH(在职员工基本信息!G3950),"")</f>
        <v/>
      </c>
    </row>
    <row r="3954" spans="2:2">
      <c r="B3954" s="1" t="str">
        <f>IF(MONTH(在职员工基本信息!G3951)=$L$4,MONTH(在职员工基本信息!G3951),"")</f>
        <v/>
      </c>
    </row>
    <row r="3955" spans="2:2">
      <c r="B3955" s="1" t="str">
        <f>IF(MONTH(在职员工基本信息!G3952)=$L$4,MONTH(在职员工基本信息!G3952),"")</f>
        <v/>
      </c>
    </row>
    <row r="3956" spans="2:2">
      <c r="B3956" s="1" t="str">
        <f>IF(MONTH(在职员工基本信息!G3953)=$L$4,MONTH(在职员工基本信息!G3953),"")</f>
        <v/>
      </c>
    </row>
    <row r="3957" spans="2:2">
      <c r="B3957" s="1" t="str">
        <f>IF(MONTH(在职员工基本信息!G3954)=$L$4,MONTH(在职员工基本信息!G3954),"")</f>
        <v/>
      </c>
    </row>
    <row r="3958" spans="2:2">
      <c r="B3958" s="1" t="str">
        <f>IF(MONTH(在职员工基本信息!G3955)=$L$4,MONTH(在职员工基本信息!G3955),"")</f>
        <v/>
      </c>
    </row>
    <row r="3959" spans="2:2">
      <c r="B3959" s="1" t="str">
        <f>IF(MONTH(在职员工基本信息!G3956)=$L$4,MONTH(在职员工基本信息!G3956),"")</f>
        <v/>
      </c>
    </row>
    <row r="3960" spans="2:2">
      <c r="B3960" s="1" t="str">
        <f>IF(MONTH(在职员工基本信息!G3957)=$L$4,MONTH(在职员工基本信息!G3957),"")</f>
        <v/>
      </c>
    </row>
    <row r="3961" spans="2:2">
      <c r="B3961" s="1" t="str">
        <f>IF(MONTH(在职员工基本信息!G3958)=$L$4,MONTH(在职员工基本信息!G3958),"")</f>
        <v/>
      </c>
    </row>
    <row r="3962" spans="2:2">
      <c r="B3962" s="1" t="str">
        <f>IF(MONTH(在职员工基本信息!G3959)=$L$4,MONTH(在职员工基本信息!G3959),"")</f>
        <v/>
      </c>
    </row>
    <row r="3963" spans="2:2">
      <c r="B3963" s="1" t="str">
        <f>IF(MONTH(在职员工基本信息!G3960)=$L$4,MONTH(在职员工基本信息!G3960),"")</f>
        <v/>
      </c>
    </row>
    <row r="3964" spans="2:2">
      <c r="B3964" s="1" t="str">
        <f>IF(MONTH(在职员工基本信息!G3961)=$L$4,MONTH(在职员工基本信息!G3961),"")</f>
        <v/>
      </c>
    </row>
    <row r="3965" spans="2:2">
      <c r="B3965" s="1" t="str">
        <f>IF(MONTH(在职员工基本信息!G3962)=$L$4,MONTH(在职员工基本信息!G3962),"")</f>
        <v/>
      </c>
    </row>
    <row r="3966" spans="2:2">
      <c r="B3966" s="1" t="str">
        <f>IF(MONTH(在职员工基本信息!G3963)=$L$4,MONTH(在职员工基本信息!G3963),"")</f>
        <v/>
      </c>
    </row>
    <row r="3967" spans="2:2">
      <c r="B3967" s="1" t="str">
        <f>IF(MONTH(在职员工基本信息!G3964)=$L$4,MONTH(在职员工基本信息!G3964),"")</f>
        <v/>
      </c>
    </row>
    <row r="3968" spans="2:2">
      <c r="B3968" s="1" t="str">
        <f>IF(MONTH(在职员工基本信息!G3965)=$L$4,MONTH(在职员工基本信息!G3965),"")</f>
        <v/>
      </c>
    </row>
    <row r="3969" spans="2:2">
      <c r="B3969" s="1" t="str">
        <f>IF(MONTH(在职员工基本信息!G3966)=$L$4,MONTH(在职员工基本信息!G3966),"")</f>
        <v/>
      </c>
    </row>
    <row r="3970" spans="2:2">
      <c r="B3970" s="1" t="str">
        <f>IF(MONTH(在职员工基本信息!G3967)=$L$4,MONTH(在职员工基本信息!G3967),"")</f>
        <v/>
      </c>
    </row>
    <row r="3971" spans="2:2">
      <c r="B3971" s="1" t="str">
        <f>IF(MONTH(在职员工基本信息!G3968)=$L$4,MONTH(在职员工基本信息!G3968),"")</f>
        <v/>
      </c>
    </row>
    <row r="3972" spans="2:2">
      <c r="B3972" s="1" t="str">
        <f>IF(MONTH(在职员工基本信息!G3969)=$L$4,MONTH(在职员工基本信息!G3969),"")</f>
        <v/>
      </c>
    </row>
    <row r="3973" spans="2:2">
      <c r="B3973" s="1" t="str">
        <f>IF(MONTH(在职员工基本信息!G3970)=$L$4,MONTH(在职员工基本信息!G3970),"")</f>
        <v/>
      </c>
    </row>
    <row r="3974" spans="2:2">
      <c r="B3974" s="1" t="str">
        <f>IF(MONTH(在职员工基本信息!G3971)=$L$4,MONTH(在职员工基本信息!G3971),"")</f>
        <v/>
      </c>
    </row>
    <row r="3975" spans="2:2">
      <c r="B3975" s="1" t="str">
        <f>IF(MONTH(在职员工基本信息!G3972)=$L$4,MONTH(在职员工基本信息!G3972),"")</f>
        <v/>
      </c>
    </row>
    <row r="3976" spans="2:2">
      <c r="B3976" s="1" t="str">
        <f>IF(MONTH(在职员工基本信息!G3973)=$L$4,MONTH(在职员工基本信息!G3973),"")</f>
        <v/>
      </c>
    </row>
    <row r="3977" spans="2:2">
      <c r="B3977" s="1" t="str">
        <f>IF(MONTH(在职员工基本信息!G3974)=$L$4,MONTH(在职员工基本信息!G3974),"")</f>
        <v/>
      </c>
    </row>
    <row r="3978" spans="2:2">
      <c r="B3978" s="1" t="str">
        <f>IF(MONTH(在职员工基本信息!G3975)=$L$4,MONTH(在职员工基本信息!G3975),"")</f>
        <v/>
      </c>
    </row>
    <row r="3979" spans="2:2">
      <c r="B3979" s="1" t="str">
        <f>IF(MONTH(在职员工基本信息!G3976)=$L$4,MONTH(在职员工基本信息!G3976),"")</f>
        <v/>
      </c>
    </row>
    <row r="3980" spans="2:2">
      <c r="B3980" s="1" t="str">
        <f>IF(MONTH(在职员工基本信息!G3977)=$L$4,MONTH(在职员工基本信息!G3977),"")</f>
        <v/>
      </c>
    </row>
    <row r="3981" spans="2:2">
      <c r="B3981" s="1" t="str">
        <f>IF(MONTH(在职员工基本信息!G3978)=$L$4,MONTH(在职员工基本信息!G3978),"")</f>
        <v/>
      </c>
    </row>
    <row r="3982" spans="2:2">
      <c r="B3982" s="1" t="str">
        <f>IF(MONTH(在职员工基本信息!G3979)=$L$4,MONTH(在职员工基本信息!G3979),"")</f>
        <v/>
      </c>
    </row>
    <row r="3983" spans="2:2">
      <c r="B3983" s="1" t="str">
        <f>IF(MONTH(在职员工基本信息!G3980)=$L$4,MONTH(在职员工基本信息!G3980),"")</f>
        <v/>
      </c>
    </row>
    <row r="3984" spans="2:2">
      <c r="B3984" s="1" t="str">
        <f>IF(MONTH(在职员工基本信息!G3981)=$L$4,MONTH(在职员工基本信息!G3981),"")</f>
        <v/>
      </c>
    </row>
    <row r="3985" spans="2:2">
      <c r="B3985" s="1" t="str">
        <f>IF(MONTH(在职员工基本信息!G3982)=$L$4,MONTH(在职员工基本信息!G3982),"")</f>
        <v/>
      </c>
    </row>
    <row r="3986" spans="2:2">
      <c r="B3986" s="1" t="str">
        <f>IF(MONTH(在职员工基本信息!G3983)=$L$4,MONTH(在职员工基本信息!G3983),"")</f>
        <v/>
      </c>
    </row>
    <row r="3987" spans="2:2">
      <c r="B3987" s="1" t="str">
        <f>IF(MONTH(在职员工基本信息!G3984)=$L$4,MONTH(在职员工基本信息!G3984),"")</f>
        <v/>
      </c>
    </row>
    <row r="3988" spans="2:2">
      <c r="B3988" s="1" t="str">
        <f>IF(MONTH(在职员工基本信息!G3985)=$L$4,MONTH(在职员工基本信息!G3985),"")</f>
        <v/>
      </c>
    </row>
    <row r="3989" spans="2:2">
      <c r="B3989" s="1" t="str">
        <f>IF(MONTH(在职员工基本信息!G3986)=$L$4,MONTH(在职员工基本信息!G3986),"")</f>
        <v/>
      </c>
    </row>
    <row r="3990" spans="2:2">
      <c r="B3990" s="1" t="str">
        <f>IF(MONTH(在职员工基本信息!G3987)=$L$4,MONTH(在职员工基本信息!G3987),"")</f>
        <v/>
      </c>
    </row>
    <row r="3991" spans="2:2">
      <c r="B3991" s="1" t="str">
        <f>IF(MONTH(在职员工基本信息!G3988)=$L$4,MONTH(在职员工基本信息!G3988),"")</f>
        <v/>
      </c>
    </row>
    <row r="3992" spans="2:2">
      <c r="B3992" s="1" t="str">
        <f>IF(MONTH(在职员工基本信息!G3989)=$L$4,MONTH(在职员工基本信息!G3989),"")</f>
        <v/>
      </c>
    </row>
    <row r="3993" spans="2:2">
      <c r="B3993" s="1" t="str">
        <f>IF(MONTH(在职员工基本信息!G3990)=$L$4,MONTH(在职员工基本信息!G3990),"")</f>
        <v/>
      </c>
    </row>
    <row r="3994" spans="2:2">
      <c r="B3994" s="1" t="str">
        <f>IF(MONTH(在职员工基本信息!G3991)=$L$4,MONTH(在职员工基本信息!G3991),"")</f>
        <v/>
      </c>
    </row>
    <row r="3995" spans="2:2">
      <c r="B3995" s="1" t="str">
        <f>IF(MONTH(在职员工基本信息!G3992)=$L$4,MONTH(在职员工基本信息!G3992),"")</f>
        <v/>
      </c>
    </row>
    <row r="3996" spans="2:2">
      <c r="B3996" s="1" t="str">
        <f>IF(MONTH(在职员工基本信息!G3993)=$L$4,MONTH(在职员工基本信息!G3993),"")</f>
        <v/>
      </c>
    </row>
    <row r="3997" spans="2:2">
      <c r="B3997" s="1" t="str">
        <f>IF(MONTH(在职员工基本信息!G3994)=$L$4,MONTH(在职员工基本信息!G3994),"")</f>
        <v/>
      </c>
    </row>
    <row r="3998" spans="2:2">
      <c r="B3998" s="1" t="str">
        <f>IF(MONTH(在职员工基本信息!G3995)=$L$4,MONTH(在职员工基本信息!G3995),"")</f>
        <v/>
      </c>
    </row>
    <row r="3999" spans="2:2">
      <c r="B3999" s="1" t="str">
        <f>IF(MONTH(在职员工基本信息!G3996)=$L$4,MONTH(在职员工基本信息!G3996),"")</f>
        <v/>
      </c>
    </row>
    <row r="4000" spans="2:2">
      <c r="B4000" s="1" t="str">
        <f>IF(MONTH(在职员工基本信息!G3997)=$L$4,MONTH(在职员工基本信息!G3997),"")</f>
        <v/>
      </c>
    </row>
    <row r="4001" spans="2:2">
      <c r="B4001" s="1" t="str">
        <f>IF(MONTH(在职员工基本信息!G3998)=$L$4,MONTH(在职员工基本信息!G3998),"")</f>
        <v/>
      </c>
    </row>
    <row r="4002" spans="2:2">
      <c r="B4002" s="1" t="str">
        <f>IF(MONTH(在职员工基本信息!G3999)=$L$4,MONTH(在职员工基本信息!G3999),"")</f>
        <v/>
      </c>
    </row>
    <row r="4003" spans="2:2">
      <c r="B4003" s="1" t="str">
        <f>IF(MONTH(在职员工基本信息!G4000)=$L$4,MONTH(在职员工基本信息!G4000),"")</f>
        <v/>
      </c>
    </row>
    <row r="4004" spans="2:2">
      <c r="B4004" s="1" t="str">
        <f>IF(MONTH(在职员工基本信息!G4001)=$L$4,MONTH(在职员工基本信息!G4001),"")</f>
        <v/>
      </c>
    </row>
    <row r="4005" spans="2:2">
      <c r="B4005" s="1" t="str">
        <f>IF(MONTH(在职员工基本信息!G4002)=$L$4,MONTH(在职员工基本信息!G4002),"")</f>
        <v/>
      </c>
    </row>
    <row r="4006" spans="2:2">
      <c r="B4006" s="1" t="str">
        <f>IF(MONTH(在职员工基本信息!G4003)=$L$4,MONTH(在职员工基本信息!G4003),"")</f>
        <v/>
      </c>
    </row>
    <row r="4007" spans="2:2">
      <c r="B4007" s="1" t="str">
        <f>IF(MONTH(在职员工基本信息!G4004)=$L$4,MONTH(在职员工基本信息!G4004),"")</f>
        <v/>
      </c>
    </row>
    <row r="4008" spans="2:2">
      <c r="B4008" s="1" t="str">
        <f>IF(MONTH(在职员工基本信息!G4005)=$L$4,MONTH(在职员工基本信息!G4005),"")</f>
        <v/>
      </c>
    </row>
    <row r="4009" spans="2:2">
      <c r="B4009" s="1" t="str">
        <f>IF(MONTH(在职员工基本信息!G4006)=$L$4,MONTH(在职员工基本信息!G4006),"")</f>
        <v/>
      </c>
    </row>
    <row r="4010" spans="2:2">
      <c r="B4010" s="1" t="str">
        <f>IF(MONTH(在职员工基本信息!G4007)=$L$4,MONTH(在职员工基本信息!G4007),"")</f>
        <v/>
      </c>
    </row>
    <row r="4011" spans="2:2">
      <c r="B4011" s="1" t="str">
        <f>IF(MONTH(在职员工基本信息!G4008)=$L$4,MONTH(在职员工基本信息!G4008),"")</f>
        <v/>
      </c>
    </row>
    <row r="4012" spans="2:2">
      <c r="B4012" s="1" t="str">
        <f>IF(MONTH(在职员工基本信息!G4009)=$L$4,MONTH(在职员工基本信息!G4009),"")</f>
        <v/>
      </c>
    </row>
    <row r="4013" spans="2:2">
      <c r="B4013" s="1" t="str">
        <f>IF(MONTH(在职员工基本信息!G4010)=$L$4,MONTH(在职员工基本信息!G4010),"")</f>
        <v/>
      </c>
    </row>
    <row r="4014" spans="2:2">
      <c r="B4014" s="1" t="str">
        <f>IF(MONTH(在职员工基本信息!G4011)=$L$4,MONTH(在职员工基本信息!G4011),"")</f>
        <v/>
      </c>
    </row>
    <row r="4015" spans="2:2">
      <c r="B4015" s="1" t="str">
        <f>IF(MONTH(在职员工基本信息!G4012)=$L$4,MONTH(在职员工基本信息!G4012),"")</f>
        <v/>
      </c>
    </row>
    <row r="4016" spans="2:2">
      <c r="B4016" s="1" t="str">
        <f>IF(MONTH(在职员工基本信息!G4013)=$L$4,MONTH(在职员工基本信息!G4013),"")</f>
        <v/>
      </c>
    </row>
    <row r="4017" spans="2:2">
      <c r="B4017" s="1" t="str">
        <f>IF(MONTH(在职员工基本信息!G4014)=$L$4,MONTH(在职员工基本信息!G4014),"")</f>
        <v/>
      </c>
    </row>
    <row r="4018" spans="2:2">
      <c r="B4018" s="1" t="str">
        <f>IF(MONTH(在职员工基本信息!G4015)=$L$4,MONTH(在职员工基本信息!G4015),"")</f>
        <v/>
      </c>
    </row>
    <row r="4019" spans="2:2">
      <c r="B4019" s="1" t="str">
        <f>IF(MONTH(在职员工基本信息!G4016)=$L$4,MONTH(在职员工基本信息!G4016),"")</f>
        <v/>
      </c>
    </row>
    <row r="4020" spans="2:2">
      <c r="B4020" s="1" t="str">
        <f>IF(MONTH(在职员工基本信息!G4017)=$L$4,MONTH(在职员工基本信息!G4017),"")</f>
        <v/>
      </c>
    </row>
    <row r="4021" spans="2:2">
      <c r="B4021" s="1" t="str">
        <f>IF(MONTH(在职员工基本信息!G4018)=$L$4,MONTH(在职员工基本信息!G4018),"")</f>
        <v/>
      </c>
    </row>
    <row r="4022" spans="2:2">
      <c r="B4022" s="1" t="str">
        <f>IF(MONTH(在职员工基本信息!G4019)=$L$4,MONTH(在职员工基本信息!G4019),"")</f>
        <v/>
      </c>
    </row>
    <row r="4023" spans="2:2">
      <c r="B4023" s="1" t="str">
        <f>IF(MONTH(在职员工基本信息!G4020)=$L$4,MONTH(在职员工基本信息!G4020),"")</f>
        <v/>
      </c>
    </row>
    <row r="4024" spans="2:2">
      <c r="B4024" s="1" t="str">
        <f>IF(MONTH(在职员工基本信息!G4021)=$L$4,MONTH(在职员工基本信息!G4021),"")</f>
        <v/>
      </c>
    </row>
    <row r="4025" spans="2:2">
      <c r="B4025" s="1" t="str">
        <f>IF(MONTH(在职员工基本信息!G4022)=$L$4,MONTH(在职员工基本信息!G4022),"")</f>
        <v/>
      </c>
    </row>
    <row r="4026" spans="2:2">
      <c r="B4026" s="1" t="str">
        <f>IF(MONTH(在职员工基本信息!G4023)=$L$4,MONTH(在职员工基本信息!G4023),"")</f>
        <v/>
      </c>
    </row>
    <row r="4027" spans="2:2">
      <c r="B4027" s="1" t="str">
        <f>IF(MONTH(在职员工基本信息!G4024)=$L$4,MONTH(在职员工基本信息!G4024),"")</f>
        <v/>
      </c>
    </row>
    <row r="4028" spans="2:2">
      <c r="B4028" s="1" t="str">
        <f>IF(MONTH(在职员工基本信息!G4025)=$L$4,MONTH(在职员工基本信息!G4025),"")</f>
        <v/>
      </c>
    </row>
    <row r="4029" spans="2:2">
      <c r="B4029" s="1" t="str">
        <f>IF(MONTH(在职员工基本信息!G4026)=$L$4,MONTH(在职员工基本信息!G4026),"")</f>
        <v/>
      </c>
    </row>
    <row r="4030" spans="2:2">
      <c r="B4030" s="1" t="str">
        <f>IF(MONTH(在职员工基本信息!G4027)=$L$4,MONTH(在职员工基本信息!G4027),"")</f>
        <v/>
      </c>
    </row>
    <row r="4031" spans="2:2">
      <c r="B4031" s="1" t="str">
        <f>IF(MONTH(在职员工基本信息!G4028)=$L$4,MONTH(在职员工基本信息!G4028),"")</f>
        <v/>
      </c>
    </row>
    <row r="4032" spans="2:2">
      <c r="B4032" s="1" t="str">
        <f>IF(MONTH(在职员工基本信息!G4029)=$L$4,MONTH(在职员工基本信息!G4029),"")</f>
        <v/>
      </c>
    </row>
    <row r="4033" spans="2:2">
      <c r="B4033" s="1" t="str">
        <f>IF(MONTH(在职员工基本信息!G4030)=$L$4,MONTH(在职员工基本信息!G4030),"")</f>
        <v/>
      </c>
    </row>
    <row r="4034" spans="2:2">
      <c r="B4034" s="1" t="str">
        <f>IF(MONTH(在职员工基本信息!G4031)=$L$4,MONTH(在职员工基本信息!G4031),"")</f>
        <v/>
      </c>
    </row>
    <row r="4035" spans="2:2">
      <c r="B4035" s="1" t="str">
        <f>IF(MONTH(在职员工基本信息!G4032)=$L$4,MONTH(在职员工基本信息!G4032),"")</f>
        <v/>
      </c>
    </row>
    <row r="4036" spans="2:2">
      <c r="B4036" s="1" t="str">
        <f>IF(MONTH(在职员工基本信息!G4033)=$L$4,MONTH(在职员工基本信息!G4033),"")</f>
        <v/>
      </c>
    </row>
    <row r="4037" spans="2:2">
      <c r="B4037" s="1" t="str">
        <f>IF(MONTH(在职员工基本信息!G4034)=$L$4,MONTH(在职员工基本信息!G4034),"")</f>
        <v/>
      </c>
    </row>
    <row r="4038" spans="2:2">
      <c r="B4038" s="1" t="str">
        <f>IF(MONTH(在职员工基本信息!G4035)=$L$4,MONTH(在职员工基本信息!G4035),"")</f>
        <v/>
      </c>
    </row>
    <row r="4039" spans="2:2">
      <c r="B4039" s="1" t="str">
        <f>IF(MONTH(在职员工基本信息!G4036)=$L$4,MONTH(在职员工基本信息!G4036),"")</f>
        <v/>
      </c>
    </row>
    <row r="4040" spans="2:2">
      <c r="B4040" s="1" t="str">
        <f>IF(MONTH(在职员工基本信息!G4037)=$L$4,MONTH(在职员工基本信息!G4037),"")</f>
        <v/>
      </c>
    </row>
    <row r="4041" spans="2:2">
      <c r="B4041" s="1" t="str">
        <f>IF(MONTH(在职员工基本信息!G4038)=$L$4,MONTH(在职员工基本信息!G4038),"")</f>
        <v/>
      </c>
    </row>
    <row r="4042" spans="2:2">
      <c r="B4042" s="1" t="str">
        <f>IF(MONTH(在职员工基本信息!G4039)=$L$4,MONTH(在职员工基本信息!G4039),"")</f>
        <v/>
      </c>
    </row>
    <row r="4043" spans="2:2">
      <c r="B4043" s="1" t="str">
        <f>IF(MONTH(在职员工基本信息!G4040)=$L$4,MONTH(在职员工基本信息!G4040),"")</f>
        <v/>
      </c>
    </row>
    <row r="4044" spans="2:2">
      <c r="B4044" s="1" t="str">
        <f>IF(MONTH(在职员工基本信息!G4041)=$L$4,MONTH(在职员工基本信息!G4041),"")</f>
        <v/>
      </c>
    </row>
    <row r="4045" spans="2:2">
      <c r="B4045" s="1" t="str">
        <f>IF(MONTH(在职员工基本信息!G4042)=$L$4,MONTH(在职员工基本信息!G4042),"")</f>
        <v/>
      </c>
    </row>
    <row r="4046" spans="2:2">
      <c r="B4046" s="1" t="str">
        <f>IF(MONTH(在职员工基本信息!G4043)=$L$4,MONTH(在职员工基本信息!G4043),"")</f>
        <v/>
      </c>
    </row>
    <row r="4047" spans="2:2">
      <c r="B4047" s="1" t="str">
        <f>IF(MONTH(在职员工基本信息!G4044)=$L$4,MONTH(在职员工基本信息!G4044),"")</f>
        <v/>
      </c>
    </row>
    <row r="4048" spans="2:2">
      <c r="B4048" s="1" t="str">
        <f>IF(MONTH(在职员工基本信息!G4045)=$L$4,MONTH(在职员工基本信息!G4045),"")</f>
        <v/>
      </c>
    </row>
    <row r="4049" spans="2:2">
      <c r="B4049" s="1" t="str">
        <f>IF(MONTH(在职员工基本信息!G4046)=$L$4,MONTH(在职员工基本信息!G4046),"")</f>
        <v/>
      </c>
    </row>
    <row r="4050" spans="2:2">
      <c r="B4050" s="1" t="str">
        <f>IF(MONTH(在职员工基本信息!G4047)=$L$4,MONTH(在职员工基本信息!G4047),"")</f>
        <v/>
      </c>
    </row>
    <row r="4051" spans="2:2">
      <c r="B4051" s="1" t="str">
        <f>IF(MONTH(在职员工基本信息!G4048)=$L$4,MONTH(在职员工基本信息!G4048),"")</f>
        <v/>
      </c>
    </row>
    <row r="4052" spans="2:2">
      <c r="B4052" s="1" t="str">
        <f>IF(MONTH(在职员工基本信息!G4049)=$L$4,MONTH(在职员工基本信息!G4049),"")</f>
        <v/>
      </c>
    </row>
    <row r="4053" spans="2:2">
      <c r="B4053" s="1" t="str">
        <f>IF(MONTH(在职员工基本信息!G4050)=$L$4,MONTH(在职员工基本信息!G4050),"")</f>
        <v/>
      </c>
    </row>
    <row r="4054" spans="2:2">
      <c r="B4054" s="1" t="str">
        <f>IF(MONTH(在职员工基本信息!G4051)=$L$4,MONTH(在职员工基本信息!G4051),"")</f>
        <v/>
      </c>
    </row>
    <row r="4055" spans="2:2">
      <c r="B4055" s="1" t="str">
        <f>IF(MONTH(在职员工基本信息!G4052)=$L$4,MONTH(在职员工基本信息!G4052),"")</f>
        <v/>
      </c>
    </row>
    <row r="4056" spans="2:2">
      <c r="B4056" s="1" t="str">
        <f>IF(MONTH(在职员工基本信息!G4053)=$L$4,MONTH(在职员工基本信息!G4053),"")</f>
        <v/>
      </c>
    </row>
    <row r="4057" spans="2:2">
      <c r="B4057" s="1" t="str">
        <f>IF(MONTH(在职员工基本信息!G4054)=$L$4,MONTH(在职员工基本信息!G4054),"")</f>
        <v/>
      </c>
    </row>
    <row r="4058" spans="2:2">
      <c r="B4058" s="1" t="str">
        <f>IF(MONTH(在职员工基本信息!G4055)=$L$4,MONTH(在职员工基本信息!G4055),"")</f>
        <v/>
      </c>
    </row>
    <row r="4059" spans="2:2">
      <c r="B4059" s="1" t="str">
        <f>IF(MONTH(在职员工基本信息!G4056)=$L$4,MONTH(在职员工基本信息!G4056),"")</f>
        <v/>
      </c>
    </row>
    <row r="4060" spans="2:2">
      <c r="B4060" s="1" t="str">
        <f>IF(MONTH(在职员工基本信息!G4057)=$L$4,MONTH(在职员工基本信息!G4057),"")</f>
        <v/>
      </c>
    </row>
    <row r="4061" spans="2:2">
      <c r="B4061" s="1" t="str">
        <f>IF(MONTH(在职员工基本信息!G4058)=$L$4,MONTH(在职员工基本信息!G4058),"")</f>
        <v/>
      </c>
    </row>
    <row r="4062" spans="2:2">
      <c r="B4062" s="1" t="str">
        <f>IF(MONTH(在职员工基本信息!G4059)=$L$4,MONTH(在职员工基本信息!G4059),"")</f>
        <v/>
      </c>
    </row>
    <row r="4063" spans="2:2">
      <c r="B4063" s="1" t="str">
        <f>IF(MONTH(在职员工基本信息!G4060)=$L$4,MONTH(在职员工基本信息!G4060),"")</f>
        <v/>
      </c>
    </row>
    <row r="4064" spans="2:2">
      <c r="B4064" s="1" t="str">
        <f>IF(MONTH(在职员工基本信息!G4061)=$L$4,MONTH(在职员工基本信息!G4061),"")</f>
        <v/>
      </c>
    </row>
    <row r="4065" spans="2:2">
      <c r="B4065" s="1" t="str">
        <f>IF(MONTH(在职员工基本信息!G4062)=$L$4,MONTH(在职员工基本信息!G4062),"")</f>
        <v/>
      </c>
    </row>
    <row r="4066" spans="2:2">
      <c r="B4066" s="1" t="str">
        <f>IF(MONTH(在职员工基本信息!G4063)=$L$4,MONTH(在职员工基本信息!G4063),"")</f>
        <v/>
      </c>
    </row>
    <row r="4067" spans="2:2">
      <c r="B4067" s="1" t="str">
        <f>IF(MONTH(在职员工基本信息!G4064)=$L$4,MONTH(在职员工基本信息!G4064),"")</f>
        <v/>
      </c>
    </row>
    <row r="4068" spans="2:2">
      <c r="B4068" s="1" t="str">
        <f>IF(MONTH(在职员工基本信息!G4065)=$L$4,MONTH(在职员工基本信息!G4065),"")</f>
        <v/>
      </c>
    </row>
    <row r="4069" spans="2:2">
      <c r="B4069" s="1" t="str">
        <f>IF(MONTH(在职员工基本信息!G4066)=$L$4,MONTH(在职员工基本信息!G4066),"")</f>
        <v/>
      </c>
    </row>
    <row r="4070" spans="2:2">
      <c r="B4070" s="1" t="str">
        <f>IF(MONTH(在职员工基本信息!G4067)=$L$4,MONTH(在职员工基本信息!G4067),"")</f>
        <v/>
      </c>
    </row>
    <row r="4071" spans="2:2">
      <c r="B4071" s="1" t="str">
        <f>IF(MONTH(在职员工基本信息!G4068)=$L$4,MONTH(在职员工基本信息!G4068),"")</f>
        <v/>
      </c>
    </row>
    <row r="4072" spans="2:2">
      <c r="B4072" s="1" t="str">
        <f>IF(MONTH(在职员工基本信息!G4069)=$L$4,MONTH(在职员工基本信息!G4069),"")</f>
        <v/>
      </c>
    </row>
    <row r="4073" spans="2:2">
      <c r="B4073" s="1" t="str">
        <f>IF(MONTH(在职员工基本信息!G4070)=$L$4,MONTH(在职员工基本信息!G4070),"")</f>
        <v/>
      </c>
    </row>
    <row r="4074" spans="2:2">
      <c r="B4074" s="1" t="str">
        <f>IF(MONTH(在职员工基本信息!G4071)=$L$4,MONTH(在职员工基本信息!G4071),"")</f>
        <v/>
      </c>
    </row>
    <row r="4075" spans="2:2">
      <c r="B4075" s="1" t="str">
        <f>IF(MONTH(在职员工基本信息!G4072)=$L$4,MONTH(在职员工基本信息!G4072),"")</f>
        <v/>
      </c>
    </row>
    <row r="4076" spans="2:2">
      <c r="B4076" s="1" t="str">
        <f>IF(MONTH(在职员工基本信息!G4073)=$L$4,MONTH(在职员工基本信息!G4073),"")</f>
        <v/>
      </c>
    </row>
    <row r="4077" spans="2:2">
      <c r="B4077" s="1" t="str">
        <f>IF(MONTH(在职员工基本信息!G4074)=$L$4,MONTH(在职员工基本信息!G4074),"")</f>
        <v/>
      </c>
    </row>
    <row r="4078" spans="2:2">
      <c r="B4078" s="1" t="str">
        <f>IF(MONTH(在职员工基本信息!G4075)=$L$4,MONTH(在职员工基本信息!G4075),"")</f>
        <v/>
      </c>
    </row>
    <row r="4079" spans="2:2">
      <c r="B4079" s="1" t="str">
        <f>IF(MONTH(在职员工基本信息!G4076)=$L$4,MONTH(在职员工基本信息!G4076),"")</f>
        <v/>
      </c>
    </row>
    <row r="4080" spans="2:2">
      <c r="B4080" s="1" t="str">
        <f>IF(MONTH(在职员工基本信息!G4077)=$L$4,MONTH(在职员工基本信息!G4077),"")</f>
        <v/>
      </c>
    </row>
    <row r="4081" spans="2:2">
      <c r="B4081" s="1" t="str">
        <f>IF(MONTH(在职员工基本信息!G4078)=$L$4,MONTH(在职员工基本信息!G4078),"")</f>
        <v/>
      </c>
    </row>
    <row r="4082" spans="2:2">
      <c r="B4082" s="1" t="str">
        <f>IF(MONTH(在职员工基本信息!G4079)=$L$4,MONTH(在职员工基本信息!G4079),"")</f>
        <v/>
      </c>
    </row>
    <row r="4083" spans="2:2">
      <c r="B4083" s="1" t="str">
        <f>IF(MONTH(在职员工基本信息!G4080)=$L$4,MONTH(在职员工基本信息!G4080),"")</f>
        <v/>
      </c>
    </row>
    <row r="4084" spans="2:2">
      <c r="B4084" s="1" t="str">
        <f>IF(MONTH(在职员工基本信息!G4081)=$L$4,MONTH(在职员工基本信息!G4081),"")</f>
        <v/>
      </c>
    </row>
    <row r="4085" spans="2:2">
      <c r="B4085" s="1" t="str">
        <f>IF(MONTH(在职员工基本信息!G4082)=$L$4,MONTH(在职员工基本信息!G4082),"")</f>
        <v/>
      </c>
    </row>
    <row r="4086" spans="2:2">
      <c r="B4086" s="1" t="str">
        <f>IF(MONTH(在职员工基本信息!G4083)=$L$4,MONTH(在职员工基本信息!G4083),"")</f>
        <v/>
      </c>
    </row>
    <row r="4087" spans="2:2">
      <c r="B4087" s="1" t="str">
        <f>IF(MONTH(在职员工基本信息!G4084)=$L$4,MONTH(在职员工基本信息!G4084),"")</f>
        <v/>
      </c>
    </row>
    <row r="4088" spans="2:2">
      <c r="B4088" s="1" t="str">
        <f>IF(MONTH(在职员工基本信息!G4085)=$L$4,MONTH(在职员工基本信息!G4085),"")</f>
        <v/>
      </c>
    </row>
    <row r="4089" spans="2:2">
      <c r="B4089" s="1" t="str">
        <f>IF(MONTH(在职员工基本信息!G4086)=$L$4,MONTH(在职员工基本信息!G4086),"")</f>
        <v/>
      </c>
    </row>
    <row r="4090" spans="2:2">
      <c r="B4090" s="1" t="str">
        <f>IF(MONTH(在职员工基本信息!G4087)=$L$4,MONTH(在职员工基本信息!G4087),"")</f>
        <v/>
      </c>
    </row>
    <row r="4091" spans="2:2">
      <c r="B4091" s="1" t="str">
        <f>IF(MONTH(在职员工基本信息!G4088)=$L$4,MONTH(在职员工基本信息!G4088),"")</f>
        <v/>
      </c>
    </row>
    <row r="4092" spans="2:2">
      <c r="B4092" s="1" t="str">
        <f>IF(MONTH(在职员工基本信息!G4089)=$L$4,MONTH(在职员工基本信息!G4089),"")</f>
        <v/>
      </c>
    </row>
    <row r="4093" spans="2:2">
      <c r="B4093" s="1" t="str">
        <f>IF(MONTH(在职员工基本信息!G4090)=$L$4,MONTH(在职员工基本信息!G4090),"")</f>
        <v/>
      </c>
    </row>
    <row r="4094" spans="2:2">
      <c r="B4094" s="1" t="str">
        <f>IF(MONTH(在职员工基本信息!G4091)=$L$4,MONTH(在职员工基本信息!G4091),"")</f>
        <v/>
      </c>
    </row>
    <row r="4095" spans="2:2">
      <c r="B4095" s="1" t="str">
        <f>IF(MONTH(在职员工基本信息!G4092)=$L$4,MONTH(在职员工基本信息!G4092),"")</f>
        <v/>
      </c>
    </row>
    <row r="4096" spans="2:2">
      <c r="B4096" s="1" t="str">
        <f>IF(MONTH(在职员工基本信息!G4093)=$L$4,MONTH(在职员工基本信息!G4093),"")</f>
        <v/>
      </c>
    </row>
    <row r="4097" spans="2:2">
      <c r="B4097" s="1" t="str">
        <f>IF(MONTH(在职员工基本信息!G4094)=$L$4,MONTH(在职员工基本信息!G4094),"")</f>
        <v/>
      </c>
    </row>
    <row r="4098" spans="2:2">
      <c r="B4098" s="1" t="str">
        <f>IF(MONTH(在职员工基本信息!G4095)=$L$4,MONTH(在职员工基本信息!G4095),"")</f>
        <v/>
      </c>
    </row>
    <row r="4099" spans="2:2">
      <c r="B4099" s="1" t="str">
        <f>IF(MONTH(在职员工基本信息!G4096)=$L$4,MONTH(在职员工基本信息!G4096),"")</f>
        <v/>
      </c>
    </row>
    <row r="4100" spans="2:2">
      <c r="B4100" s="1" t="str">
        <f>IF(MONTH(在职员工基本信息!G4097)=$L$4,MONTH(在职员工基本信息!G4097),"")</f>
        <v/>
      </c>
    </row>
    <row r="4101" spans="2:2">
      <c r="B4101" s="1" t="str">
        <f>IF(MONTH(在职员工基本信息!G4098)=$L$4,MONTH(在职员工基本信息!G4098),"")</f>
        <v/>
      </c>
    </row>
    <row r="4102" spans="2:2">
      <c r="B4102" s="1" t="str">
        <f>IF(MONTH(在职员工基本信息!G4099)=$L$4,MONTH(在职员工基本信息!G4099),"")</f>
        <v/>
      </c>
    </row>
    <row r="4103" spans="2:2">
      <c r="B4103" s="1" t="str">
        <f>IF(MONTH(在职员工基本信息!G4100)=$L$4,MONTH(在职员工基本信息!G4100),"")</f>
        <v/>
      </c>
    </row>
    <row r="4104" spans="2:2">
      <c r="B4104" s="1" t="str">
        <f>IF(MONTH(在职员工基本信息!G4101)=$L$4,MONTH(在职员工基本信息!G4101),"")</f>
        <v/>
      </c>
    </row>
    <row r="4105" spans="2:2">
      <c r="B4105" s="1" t="str">
        <f>IF(MONTH(在职员工基本信息!G4102)=$L$4,MONTH(在职员工基本信息!G4102),"")</f>
        <v/>
      </c>
    </row>
    <row r="4106" spans="2:2">
      <c r="B4106" s="1" t="str">
        <f>IF(MONTH(在职员工基本信息!G4103)=$L$4,MONTH(在职员工基本信息!G4103),"")</f>
        <v/>
      </c>
    </row>
    <row r="4107" spans="2:2">
      <c r="B4107" s="1" t="str">
        <f>IF(MONTH(在职员工基本信息!G4104)=$L$4,MONTH(在职员工基本信息!G4104),"")</f>
        <v/>
      </c>
    </row>
    <row r="4108" spans="2:2">
      <c r="B4108" s="1" t="str">
        <f>IF(MONTH(在职员工基本信息!G4105)=$L$4,MONTH(在职员工基本信息!G4105),"")</f>
        <v/>
      </c>
    </row>
    <row r="4109" spans="2:2">
      <c r="B4109" s="1" t="str">
        <f>IF(MONTH(在职员工基本信息!G4106)=$L$4,MONTH(在职员工基本信息!G4106),"")</f>
        <v/>
      </c>
    </row>
    <row r="4110" spans="2:2">
      <c r="B4110" s="1" t="str">
        <f>IF(MONTH(在职员工基本信息!G4107)=$L$4,MONTH(在职员工基本信息!G4107),"")</f>
        <v/>
      </c>
    </row>
    <row r="4111" spans="2:2">
      <c r="B4111" s="1" t="str">
        <f>IF(MONTH(在职员工基本信息!G4108)=$L$4,MONTH(在职员工基本信息!G4108),"")</f>
        <v/>
      </c>
    </row>
    <row r="4112" spans="2:2">
      <c r="B4112" s="1" t="str">
        <f>IF(MONTH(在职员工基本信息!G4109)=$L$4,MONTH(在职员工基本信息!G4109),"")</f>
        <v/>
      </c>
    </row>
    <row r="4113" spans="2:2">
      <c r="B4113" s="1" t="str">
        <f>IF(MONTH(在职员工基本信息!G4110)=$L$4,MONTH(在职员工基本信息!G4110),"")</f>
        <v/>
      </c>
    </row>
    <row r="4114" spans="2:2">
      <c r="B4114" s="1" t="str">
        <f>IF(MONTH(在职员工基本信息!G4111)=$L$4,MONTH(在职员工基本信息!G4111),"")</f>
        <v/>
      </c>
    </row>
    <row r="4115" spans="2:2">
      <c r="B4115" s="1" t="str">
        <f>IF(MONTH(在职员工基本信息!G4112)=$L$4,MONTH(在职员工基本信息!G4112),"")</f>
        <v/>
      </c>
    </row>
    <row r="4116" spans="2:2">
      <c r="B4116" s="1" t="str">
        <f>IF(MONTH(在职员工基本信息!G4113)=$L$4,MONTH(在职员工基本信息!G4113),"")</f>
        <v/>
      </c>
    </row>
    <row r="4117" spans="2:2">
      <c r="B4117" s="1" t="str">
        <f>IF(MONTH(在职员工基本信息!G4114)=$L$4,MONTH(在职员工基本信息!G4114),"")</f>
        <v/>
      </c>
    </row>
    <row r="4118" spans="2:2">
      <c r="B4118" s="1" t="str">
        <f>IF(MONTH(在职员工基本信息!G4115)=$L$4,MONTH(在职员工基本信息!G4115),"")</f>
        <v/>
      </c>
    </row>
    <row r="4119" spans="2:2">
      <c r="B4119" s="1" t="str">
        <f>IF(MONTH(在职员工基本信息!G4116)=$L$4,MONTH(在职员工基本信息!G4116),"")</f>
        <v/>
      </c>
    </row>
    <row r="4120" spans="2:2">
      <c r="B4120" s="1" t="str">
        <f>IF(MONTH(在职员工基本信息!G4117)=$L$4,MONTH(在职员工基本信息!G4117),"")</f>
        <v/>
      </c>
    </row>
    <row r="4121" spans="2:2">
      <c r="B4121" s="1" t="str">
        <f>IF(MONTH(在职员工基本信息!G4118)=$L$4,MONTH(在职员工基本信息!G4118),"")</f>
        <v/>
      </c>
    </row>
    <row r="4122" spans="2:2">
      <c r="B4122" s="1" t="str">
        <f>IF(MONTH(在职员工基本信息!G4119)=$L$4,MONTH(在职员工基本信息!G4119),"")</f>
        <v/>
      </c>
    </row>
    <row r="4123" spans="2:2">
      <c r="B4123" s="1" t="str">
        <f>IF(MONTH(在职员工基本信息!G4120)=$L$4,MONTH(在职员工基本信息!G4120),"")</f>
        <v/>
      </c>
    </row>
    <row r="4124" spans="2:2">
      <c r="B4124" s="1" t="str">
        <f>IF(MONTH(在职员工基本信息!G4121)=$L$4,MONTH(在职员工基本信息!G4121),"")</f>
        <v/>
      </c>
    </row>
    <row r="4125" spans="2:2">
      <c r="B4125" s="1" t="str">
        <f>IF(MONTH(在职员工基本信息!G4122)=$L$4,MONTH(在职员工基本信息!G4122),"")</f>
        <v/>
      </c>
    </row>
    <row r="4126" spans="2:2">
      <c r="B4126" s="1" t="str">
        <f>IF(MONTH(在职员工基本信息!G4123)=$L$4,MONTH(在职员工基本信息!G4123),"")</f>
        <v/>
      </c>
    </row>
    <row r="4127" spans="2:2">
      <c r="B4127" s="1" t="str">
        <f>IF(MONTH(在职员工基本信息!G4124)=$L$4,MONTH(在职员工基本信息!G4124),"")</f>
        <v/>
      </c>
    </row>
    <row r="4128" spans="2:2">
      <c r="B4128" s="1" t="str">
        <f>IF(MONTH(在职员工基本信息!G4125)=$L$4,MONTH(在职员工基本信息!G4125),"")</f>
        <v/>
      </c>
    </row>
    <row r="4129" spans="2:2">
      <c r="B4129" s="1" t="str">
        <f>IF(MONTH(在职员工基本信息!G4126)=$L$4,MONTH(在职员工基本信息!G4126),"")</f>
        <v/>
      </c>
    </row>
    <row r="4130" spans="2:2">
      <c r="B4130" s="1" t="str">
        <f>IF(MONTH(在职员工基本信息!G4127)=$L$4,MONTH(在职员工基本信息!G4127),"")</f>
        <v/>
      </c>
    </row>
    <row r="4131" spans="2:2">
      <c r="B4131" s="1" t="str">
        <f>IF(MONTH(在职员工基本信息!G4128)=$L$4,MONTH(在职员工基本信息!G4128),"")</f>
        <v/>
      </c>
    </row>
    <row r="4132" spans="2:2">
      <c r="B4132" s="1" t="str">
        <f>IF(MONTH(在职员工基本信息!G4129)=$L$4,MONTH(在职员工基本信息!G4129),"")</f>
        <v/>
      </c>
    </row>
    <row r="4133" spans="2:2">
      <c r="B4133" s="1" t="str">
        <f>IF(MONTH(在职员工基本信息!G4130)=$L$4,MONTH(在职员工基本信息!G4130),"")</f>
        <v/>
      </c>
    </row>
    <row r="4134" spans="2:2">
      <c r="B4134" s="1" t="str">
        <f>IF(MONTH(在职员工基本信息!G4131)=$L$4,MONTH(在职员工基本信息!G4131),"")</f>
        <v/>
      </c>
    </row>
    <row r="4135" spans="2:2">
      <c r="B4135" s="1" t="str">
        <f>IF(MONTH(在职员工基本信息!G4132)=$L$4,MONTH(在职员工基本信息!G4132),"")</f>
        <v/>
      </c>
    </row>
    <row r="4136" spans="2:2">
      <c r="B4136" s="1" t="str">
        <f>IF(MONTH(在职员工基本信息!G4133)=$L$4,MONTH(在职员工基本信息!G4133),"")</f>
        <v/>
      </c>
    </row>
    <row r="4137" spans="2:2">
      <c r="B4137" s="1" t="str">
        <f>IF(MONTH(在职员工基本信息!G4134)=$L$4,MONTH(在职员工基本信息!G4134),"")</f>
        <v/>
      </c>
    </row>
    <row r="4138" spans="2:2">
      <c r="B4138" s="1" t="str">
        <f>IF(MONTH(在职员工基本信息!G4135)=$L$4,MONTH(在职员工基本信息!G4135),"")</f>
        <v/>
      </c>
    </row>
    <row r="4139" spans="2:2">
      <c r="B4139" s="1" t="str">
        <f>IF(MONTH(在职员工基本信息!G4136)=$L$4,MONTH(在职员工基本信息!G4136),"")</f>
        <v/>
      </c>
    </row>
    <row r="4140" spans="2:2">
      <c r="B4140" s="1" t="str">
        <f>IF(MONTH(在职员工基本信息!G4137)=$L$4,MONTH(在职员工基本信息!G4137),"")</f>
        <v/>
      </c>
    </row>
    <row r="4141" spans="2:2">
      <c r="B4141" s="1" t="str">
        <f>IF(MONTH(在职员工基本信息!G4138)=$L$4,MONTH(在职员工基本信息!G4138),"")</f>
        <v/>
      </c>
    </row>
    <row r="4142" spans="2:2">
      <c r="B4142" s="1" t="str">
        <f>IF(MONTH(在职员工基本信息!G4139)=$L$4,MONTH(在职员工基本信息!G4139),"")</f>
        <v/>
      </c>
    </row>
    <row r="4143" spans="2:2">
      <c r="B4143" s="1" t="str">
        <f>IF(MONTH(在职员工基本信息!G4140)=$L$4,MONTH(在职员工基本信息!G4140),"")</f>
        <v/>
      </c>
    </row>
    <row r="4144" spans="2:2">
      <c r="B4144" s="1" t="str">
        <f>IF(MONTH(在职员工基本信息!G4141)=$L$4,MONTH(在职员工基本信息!G4141),"")</f>
        <v/>
      </c>
    </row>
    <row r="4145" spans="2:2">
      <c r="B4145" s="1" t="str">
        <f>IF(MONTH(在职员工基本信息!G4142)=$L$4,MONTH(在职员工基本信息!G4142),"")</f>
        <v/>
      </c>
    </row>
    <row r="4146" spans="2:2">
      <c r="B4146" s="1" t="str">
        <f>IF(MONTH(在职员工基本信息!G4143)=$L$4,MONTH(在职员工基本信息!G4143),"")</f>
        <v/>
      </c>
    </row>
    <row r="4147" spans="2:2">
      <c r="B4147" s="1" t="str">
        <f>IF(MONTH(在职员工基本信息!G4144)=$L$4,MONTH(在职员工基本信息!G4144),"")</f>
        <v/>
      </c>
    </row>
    <row r="4148" spans="2:2">
      <c r="B4148" s="1" t="str">
        <f>IF(MONTH(在职员工基本信息!G4145)=$L$4,MONTH(在职员工基本信息!G4145),"")</f>
        <v/>
      </c>
    </row>
    <row r="4149" spans="2:2">
      <c r="B4149" s="1" t="str">
        <f>IF(MONTH(在职员工基本信息!G4146)=$L$4,MONTH(在职员工基本信息!G4146),"")</f>
        <v/>
      </c>
    </row>
    <row r="4150" spans="2:2">
      <c r="B4150" s="1" t="str">
        <f>IF(MONTH(在职员工基本信息!G4147)=$L$4,MONTH(在职员工基本信息!G4147),"")</f>
        <v/>
      </c>
    </row>
    <row r="4151" spans="2:2">
      <c r="B4151" s="1" t="str">
        <f>IF(MONTH(在职员工基本信息!G4148)=$L$4,MONTH(在职员工基本信息!G4148),"")</f>
        <v/>
      </c>
    </row>
    <row r="4152" spans="2:2">
      <c r="B4152" s="1" t="str">
        <f>IF(MONTH(在职员工基本信息!G4149)=$L$4,MONTH(在职员工基本信息!G4149),"")</f>
        <v/>
      </c>
    </row>
    <row r="4153" spans="2:2">
      <c r="B4153" s="1" t="str">
        <f>IF(MONTH(在职员工基本信息!G4150)=$L$4,MONTH(在职员工基本信息!G4150),"")</f>
        <v/>
      </c>
    </row>
    <row r="4154" spans="2:2">
      <c r="B4154" s="1" t="str">
        <f>IF(MONTH(在职员工基本信息!G4151)=$L$4,MONTH(在职员工基本信息!G4151),"")</f>
        <v/>
      </c>
    </row>
    <row r="4155" spans="2:2">
      <c r="B4155" s="1" t="str">
        <f>IF(MONTH(在职员工基本信息!G4152)=$L$4,MONTH(在职员工基本信息!G4152),"")</f>
        <v/>
      </c>
    </row>
    <row r="4156" spans="2:2">
      <c r="B4156" s="1" t="str">
        <f>IF(MONTH(在职员工基本信息!G4153)=$L$4,MONTH(在职员工基本信息!G4153),"")</f>
        <v/>
      </c>
    </row>
    <row r="4157" spans="2:2">
      <c r="B4157" s="1" t="str">
        <f>IF(MONTH(在职员工基本信息!G4154)=$L$4,MONTH(在职员工基本信息!G4154),"")</f>
        <v/>
      </c>
    </row>
    <row r="4158" spans="2:2">
      <c r="B4158" s="1" t="str">
        <f>IF(MONTH(在职员工基本信息!G4155)=$L$4,MONTH(在职员工基本信息!G4155),"")</f>
        <v/>
      </c>
    </row>
    <row r="4159" spans="2:2">
      <c r="B4159" s="1" t="str">
        <f>IF(MONTH(在职员工基本信息!G4156)=$L$4,MONTH(在职员工基本信息!G4156),"")</f>
        <v/>
      </c>
    </row>
    <row r="4160" spans="2:2">
      <c r="B4160" s="1" t="str">
        <f>IF(MONTH(在职员工基本信息!G4157)=$L$4,MONTH(在职员工基本信息!G4157),"")</f>
        <v/>
      </c>
    </row>
    <row r="4161" spans="2:2">
      <c r="B4161" s="1" t="str">
        <f>IF(MONTH(在职员工基本信息!G4158)=$L$4,MONTH(在职员工基本信息!G4158),"")</f>
        <v/>
      </c>
    </row>
    <row r="4162" spans="2:2">
      <c r="B4162" s="1" t="str">
        <f>IF(MONTH(在职员工基本信息!G4159)=$L$4,MONTH(在职员工基本信息!G4159),"")</f>
        <v/>
      </c>
    </row>
    <row r="4163" spans="2:2">
      <c r="B4163" s="1" t="str">
        <f>IF(MONTH(在职员工基本信息!G4160)=$L$4,MONTH(在职员工基本信息!G4160),"")</f>
        <v/>
      </c>
    </row>
    <row r="4164" spans="2:2">
      <c r="B4164" s="1" t="str">
        <f>IF(MONTH(在职员工基本信息!G4161)=$L$4,MONTH(在职员工基本信息!G4161),"")</f>
        <v/>
      </c>
    </row>
    <row r="4165" spans="2:2">
      <c r="B4165" s="1" t="str">
        <f>IF(MONTH(在职员工基本信息!G4162)=$L$4,MONTH(在职员工基本信息!G4162),"")</f>
        <v/>
      </c>
    </row>
    <row r="4166" spans="2:2">
      <c r="B4166" s="1" t="str">
        <f>IF(MONTH(在职员工基本信息!G4163)=$L$4,MONTH(在职员工基本信息!G4163),"")</f>
        <v/>
      </c>
    </row>
    <row r="4167" spans="2:2">
      <c r="B4167" s="1" t="str">
        <f>IF(MONTH(在职员工基本信息!G4164)=$L$4,MONTH(在职员工基本信息!G4164),"")</f>
        <v/>
      </c>
    </row>
    <row r="4168" spans="2:2">
      <c r="B4168" s="1" t="str">
        <f>IF(MONTH(在职员工基本信息!G4165)=$L$4,MONTH(在职员工基本信息!G4165),"")</f>
        <v/>
      </c>
    </row>
    <row r="4169" spans="2:2">
      <c r="B4169" s="1" t="str">
        <f>IF(MONTH(在职员工基本信息!G4166)=$L$4,MONTH(在职员工基本信息!G4166),"")</f>
        <v/>
      </c>
    </row>
    <row r="4170" spans="2:2">
      <c r="B4170" s="1" t="str">
        <f>IF(MONTH(在职员工基本信息!G4167)=$L$4,MONTH(在职员工基本信息!G4167),"")</f>
        <v/>
      </c>
    </row>
    <row r="4171" spans="2:2">
      <c r="B4171" s="1" t="str">
        <f>IF(MONTH(在职员工基本信息!G4168)=$L$4,MONTH(在职员工基本信息!G4168),"")</f>
        <v/>
      </c>
    </row>
    <row r="4172" spans="2:2">
      <c r="B4172" s="1" t="str">
        <f>IF(MONTH(在职员工基本信息!G4169)=$L$4,MONTH(在职员工基本信息!G4169),"")</f>
        <v/>
      </c>
    </row>
    <row r="4173" spans="2:2">
      <c r="B4173" s="1" t="str">
        <f>IF(MONTH(在职员工基本信息!G4170)=$L$4,MONTH(在职员工基本信息!G4170),"")</f>
        <v/>
      </c>
    </row>
    <row r="4174" spans="2:2">
      <c r="B4174" s="1" t="str">
        <f>IF(MONTH(在职员工基本信息!G4171)=$L$4,MONTH(在职员工基本信息!G4171),"")</f>
        <v/>
      </c>
    </row>
    <row r="4175" spans="2:2">
      <c r="B4175" s="1" t="str">
        <f>IF(MONTH(在职员工基本信息!G4172)=$L$4,MONTH(在职员工基本信息!G4172),"")</f>
        <v/>
      </c>
    </row>
    <row r="4176" spans="2:2">
      <c r="B4176" s="1" t="str">
        <f>IF(MONTH(在职员工基本信息!G4173)=$L$4,MONTH(在职员工基本信息!G4173),"")</f>
        <v/>
      </c>
    </row>
    <row r="4177" spans="2:2">
      <c r="B4177" s="1" t="str">
        <f>IF(MONTH(在职员工基本信息!G4174)=$L$4,MONTH(在职员工基本信息!G4174),"")</f>
        <v/>
      </c>
    </row>
    <row r="4178" spans="2:2">
      <c r="B4178" s="1" t="str">
        <f>IF(MONTH(在职员工基本信息!G4175)=$L$4,MONTH(在职员工基本信息!G4175),"")</f>
        <v/>
      </c>
    </row>
    <row r="4179" spans="2:2">
      <c r="B4179" s="1" t="str">
        <f>IF(MONTH(在职员工基本信息!G4176)=$L$4,MONTH(在职员工基本信息!G4176),"")</f>
        <v/>
      </c>
    </row>
    <row r="4180" spans="2:2">
      <c r="B4180" s="1" t="str">
        <f>IF(MONTH(在职员工基本信息!G4177)=$L$4,MONTH(在职员工基本信息!G4177),"")</f>
        <v/>
      </c>
    </row>
    <row r="4181" spans="2:2">
      <c r="B4181" s="1" t="str">
        <f>IF(MONTH(在职员工基本信息!G4178)=$L$4,MONTH(在职员工基本信息!G4178),"")</f>
        <v/>
      </c>
    </row>
    <row r="4182" spans="2:2">
      <c r="B4182" s="1" t="str">
        <f>IF(MONTH(在职员工基本信息!G4179)=$L$4,MONTH(在职员工基本信息!G4179),"")</f>
        <v/>
      </c>
    </row>
    <row r="4183" spans="2:2">
      <c r="B4183" s="1" t="str">
        <f>IF(MONTH(在职员工基本信息!G4180)=$L$4,MONTH(在职员工基本信息!G4180),"")</f>
        <v/>
      </c>
    </row>
    <row r="4184" spans="2:2">
      <c r="B4184" s="1" t="str">
        <f>IF(MONTH(在职员工基本信息!G4181)=$L$4,MONTH(在职员工基本信息!G4181),"")</f>
        <v/>
      </c>
    </row>
    <row r="4185" spans="2:2">
      <c r="B4185" s="1" t="str">
        <f>IF(MONTH(在职员工基本信息!G4182)=$L$4,MONTH(在职员工基本信息!G4182),"")</f>
        <v/>
      </c>
    </row>
    <row r="4186" spans="2:2">
      <c r="B4186" s="1" t="str">
        <f>IF(MONTH(在职员工基本信息!G4183)=$L$4,MONTH(在职员工基本信息!G4183),"")</f>
        <v/>
      </c>
    </row>
    <row r="4187" spans="2:2">
      <c r="B4187" s="1" t="str">
        <f>IF(MONTH(在职员工基本信息!G4184)=$L$4,MONTH(在职员工基本信息!G4184),"")</f>
        <v/>
      </c>
    </row>
    <row r="4188" spans="2:2">
      <c r="B4188" s="1" t="str">
        <f>IF(MONTH(在职员工基本信息!G4185)=$L$4,MONTH(在职员工基本信息!G4185),"")</f>
        <v/>
      </c>
    </row>
    <row r="4189" spans="2:2">
      <c r="B4189" s="1" t="str">
        <f>IF(MONTH(在职员工基本信息!G4186)=$L$4,MONTH(在职员工基本信息!G4186),"")</f>
        <v/>
      </c>
    </row>
    <row r="4190" spans="2:2">
      <c r="B4190" s="1" t="str">
        <f>IF(MONTH(在职员工基本信息!G4187)=$L$4,MONTH(在职员工基本信息!G4187),"")</f>
        <v/>
      </c>
    </row>
    <row r="4191" spans="2:2">
      <c r="B4191" s="1" t="str">
        <f>IF(MONTH(在职员工基本信息!G4188)=$L$4,MONTH(在职员工基本信息!G4188),"")</f>
        <v/>
      </c>
    </row>
    <row r="4192" spans="2:2">
      <c r="B4192" s="1" t="str">
        <f>IF(MONTH(在职员工基本信息!G4189)=$L$4,MONTH(在职员工基本信息!G4189),"")</f>
        <v/>
      </c>
    </row>
    <row r="4193" spans="2:2">
      <c r="B4193" s="1" t="str">
        <f>IF(MONTH(在职员工基本信息!G4190)=$L$4,MONTH(在职员工基本信息!G4190),"")</f>
        <v/>
      </c>
    </row>
    <row r="4194" spans="2:2">
      <c r="B4194" s="1" t="str">
        <f>IF(MONTH(在职员工基本信息!G4191)=$L$4,MONTH(在职员工基本信息!G4191),"")</f>
        <v/>
      </c>
    </row>
    <row r="4195" spans="2:2">
      <c r="B4195" s="1" t="str">
        <f>IF(MONTH(在职员工基本信息!G4192)=$L$4,MONTH(在职员工基本信息!G4192),"")</f>
        <v/>
      </c>
    </row>
    <row r="4196" spans="2:2">
      <c r="B4196" s="1" t="str">
        <f>IF(MONTH(在职员工基本信息!G4193)=$L$4,MONTH(在职员工基本信息!G4193),"")</f>
        <v/>
      </c>
    </row>
    <row r="4197" spans="2:2">
      <c r="B4197" s="1" t="str">
        <f>IF(MONTH(在职员工基本信息!G4194)=$L$4,MONTH(在职员工基本信息!G4194),"")</f>
        <v/>
      </c>
    </row>
    <row r="4198" spans="2:2">
      <c r="B4198" s="1" t="str">
        <f>IF(MONTH(在职员工基本信息!G4195)=$L$4,MONTH(在职员工基本信息!G4195),"")</f>
        <v/>
      </c>
    </row>
    <row r="4199" spans="2:2">
      <c r="B4199" s="1" t="str">
        <f>IF(MONTH(在职员工基本信息!G4196)=$L$4,MONTH(在职员工基本信息!G4196),"")</f>
        <v/>
      </c>
    </row>
    <row r="4200" spans="2:2">
      <c r="B4200" s="1" t="str">
        <f>IF(MONTH(在职员工基本信息!G4197)=$L$4,MONTH(在职员工基本信息!G4197),"")</f>
        <v/>
      </c>
    </row>
    <row r="4201" spans="2:2">
      <c r="B4201" s="1" t="str">
        <f>IF(MONTH(在职员工基本信息!G4198)=$L$4,MONTH(在职员工基本信息!G4198),"")</f>
        <v/>
      </c>
    </row>
    <row r="4202" spans="2:2">
      <c r="B4202" s="1" t="str">
        <f>IF(MONTH(在职员工基本信息!G4199)=$L$4,MONTH(在职员工基本信息!G4199),"")</f>
        <v/>
      </c>
    </row>
    <row r="4203" spans="2:2">
      <c r="B4203" s="1" t="str">
        <f>IF(MONTH(在职员工基本信息!G4200)=$L$4,MONTH(在职员工基本信息!G4200),"")</f>
        <v/>
      </c>
    </row>
    <row r="4204" spans="2:2">
      <c r="B4204" s="1" t="str">
        <f>IF(MONTH(在职员工基本信息!G4201)=$L$4,MONTH(在职员工基本信息!G4201),"")</f>
        <v/>
      </c>
    </row>
    <row r="4205" spans="2:2">
      <c r="B4205" s="1" t="str">
        <f>IF(MONTH(在职员工基本信息!G4202)=$L$4,MONTH(在职员工基本信息!G4202),"")</f>
        <v/>
      </c>
    </row>
    <row r="4206" spans="2:2">
      <c r="B4206" s="1" t="str">
        <f>IF(MONTH(在职员工基本信息!G4203)=$L$4,MONTH(在职员工基本信息!G4203),"")</f>
        <v/>
      </c>
    </row>
    <row r="4207" spans="2:2">
      <c r="B4207" s="1" t="str">
        <f>IF(MONTH(在职员工基本信息!G4204)=$L$4,MONTH(在职员工基本信息!G4204),"")</f>
        <v/>
      </c>
    </row>
    <row r="4208" spans="2:2">
      <c r="B4208" s="1" t="str">
        <f>IF(MONTH(在职员工基本信息!G4205)=$L$4,MONTH(在职员工基本信息!G4205),"")</f>
        <v/>
      </c>
    </row>
    <row r="4209" spans="2:2">
      <c r="B4209" s="1" t="str">
        <f>IF(MONTH(在职员工基本信息!G4206)=$L$4,MONTH(在职员工基本信息!G4206),"")</f>
        <v/>
      </c>
    </row>
    <row r="4210" spans="2:2">
      <c r="B4210" s="1" t="str">
        <f>IF(MONTH(在职员工基本信息!G4207)=$L$4,MONTH(在职员工基本信息!G4207),"")</f>
        <v/>
      </c>
    </row>
    <row r="4211" spans="2:2">
      <c r="B4211" s="1" t="str">
        <f>IF(MONTH(在职员工基本信息!G4208)=$L$4,MONTH(在职员工基本信息!G4208),"")</f>
        <v/>
      </c>
    </row>
    <row r="4212" spans="2:2">
      <c r="B4212" s="1" t="str">
        <f>IF(MONTH(在职员工基本信息!G4209)=$L$4,MONTH(在职员工基本信息!G4209),"")</f>
        <v/>
      </c>
    </row>
    <row r="4213" spans="2:2">
      <c r="B4213" s="1" t="str">
        <f>IF(MONTH(在职员工基本信息!G4210)=$L$4,MONTH(在职员工基本信息!G4210),"")</f>
        <v/>
      </c>
    </row>
    <row r="4214" spans="2:2">
      <c r="B4214" s="1" t="str">
        <f>IF(MONTH(在职员工基本信息!G4211)=$L$4,MONTH(在职员工基本信息!G4211),"")</f>
        <v/>
      </c>
    </row>
    <row r="4215" spans="2:2">
      <c r="B4215" s="1" t="str">
        <f>IF(MONTH(在职员工基本信息!G4212)=$L$4,MONTH(在职员工基本信息!G4212),"")</f>
        <v/>
      </c>
    </row>
    <row r="4216" spans="2:2">
      <c r="B4216" s="1" t="str">
        <f>IF(MONTH(在职员工基本信息!G4213)=$L$4,MONTH(在职员工基本信息!G4213),"")</f>
        <v/>
      </c>
    </row>
    <row r="4217" spans="2:2">
      <c r="B4217" s="1" t="str">
        <f>IF(MONTH(在职员工基本信息!G4214)=$L$4,MONTH(在职员工基本信息!G4214),"")</f>
        <v/>
      </c>
    </row>
    <row r="4218" spans="2:2">
      <c r="B4218" s="1" t="str">
        <f>IF(MONTH(在职员工基本信息!G4215)=$L$4,MONTH(在职员工基本信息!G4215),"")</f>
        <v/>
      </c>
    </row>
    <row r="4219" spans="2:2">
      <c r="B4219" s="1" t="str">
        <f>IF(MONTH(在职员工基本信息!G4216)=$L$4,MONTH(在职员工基本信息!G4216),"")</f>
        <v/>
      </c>
    </row>
    <row r="4220" spans="2:2">
      <c r="B4220" s="1" t="str">
        <f>IF(MONTH(在职员工基本信息!G4217)=$L$4,MONTH(在职员工基本信息!G4217),"")</f>
        <v/>
      </c>
    </row>
    <row r="4221" spans="2:2">
      <c r="B4221" s="1" t="str">
        <f>IF(MONTH(在职员工基本信息!G4218)=$L$4,MONTH(在职员工基本信息!G4218),"")</f>
        <v/>
      </c>
    </row>
    <row r="4222" spans="2:2">
      <c r="B4222" s="1" t="str">
        <f>IF(MONTH(在职员工基本信息!G4219)=$L$4,MONTH(在职员工基本信息!G4219),"")</f>
        <v/>
      </c>
    </row>
    <row r="4223" spans="2:2">
      <c r="B4223" s="1" t="str">
        <f>IF(MONTH(在职员工基本信息!G4220)=$L$4,MONTH(在职员工基本信息!G4220),"")</f>
        <v/>
      </c>
    </row>
    <row r="4224" spans="2:2">
      <c r="B4224" s="1" t="str">
        <f>IF(MONTH(在职员工基本信息!G4221)=$L$4,MONTH(在职员工基本信息!G4221),"")</f>
        <v/>
      </c>
    </row>
    <row r="4225" spans="2:2">
      <c r="B4225" s="1" t="str">
        <f>IF(MONTH(在职员工基本信息!G4222)=$L$4,MONTH(在职员工基本信息!G4222),"")</f>
        <v/>
      </c>
    </row>
    <row r="4226" spans="2:2">
      <c r="B4226" s="1" t="str">
        <f>IF(MONTH(在职员工基本信息!G4223)=$L$4,MONTH(在职员工基本信息!G4223),"")</f>
        <v/>
      </c>
    </row>
    <row r="4227" spans="2:2">
      <c r="B4227" s="1" t="str">
        <f>IF(MONTH(在职员工基本信息!G4224)=$L$4,MONTH(在职员工基本信息!G4224),"")</f>
        <v/>
      </c>
    </row>
    <row r="4228" spans="2:2">
      <c r="B4228" s="1" t="str">
        <f>IF(MONTH(在职员工基本信息!G4225)=$L$4,MONTH(在职员工基本信息!G4225),"")</f>
        <v/>
      </c>
    </row>
    <row r="4229" spans="2:2">
      <c r="B4229" s="1" t="str">
        <f>IF(MONTH(在职员工基本信息!G4226)=$L$4,MONTH(在职员工基本信息!G4226),"")</f>
        <v/>
      </c>
    </row>
    <row r="4230" spans="2:2">
      <c r="B4230" s="1" t="str">
        <f>IF(MONTH(在职员工基本信息!G4227)=$L$4,MONTH(在职员工基本信息!G4227),"")</f>
        <v/>
      </c>
    </row>
    <row r="4231" spans="2:2">
      <c r="B4231" s="1" t="str">
        <f>IF(MONTH(在职员工基本信息!G4228)=$L$4,MONTH(在职员工基本信息!G4228),"")</f>
        <v/>
      </c>
    </row>
    <row r="4232" spans="2:2">
      <c r="B4232" s="1" t="str">
        <f>IF(MONTH(在职员工基本信息!G4229)=$L$4,MONTH(在职员工基本信息!G4229),"")</f>
        <v/>
      </c>
    </row>
    <row r="4233" spans="2:2">
      <c r="B4233" s="1" t="str">
        <f>IF(MONTH(在职员工基本信息!G4230)=$L$4,MONTH(在职员工基本信息!G4230),"")</f>
        <v/>
      </c>
    </row>
    <row r="4234" spans="2:2">
      <c r="B4234" s="1" t="str">
        <f>IF(MONTH(在职员工基本信息!G4231)=$L$4,MONTH(在职员工基本信息!G4231),"")</f>
        <v/>
      </c>
    </row>
    <row r="4235" spans="2:2">
      <c r="B4235" s="1" t="str">
        <f>IF(MONTH(在职员工基本信息!G4232)=$L$4,MONTH(在职员工基本信息!G4232),"")</f>
        <v/>
      </c>
    </row>
    <row r="4236" spans="2:2">
      <c r="B4236" s="1" t="str">
        <f>IF(MONTH(在职员工基本信息!G4233)=$L$4,MONTH(在职员工基本信息!G4233),"")</f>
        <v/>
      </c>
    </row>
    <row r="4237" spans="2:2">
      <c r="B4237" s="1" t="str">
        <f>IF(MONTH(在职员工基本信息!G4234)=$L$4,MONTH(在职员工基本信息!G4234),"")</f>
        <v/>
      </c>
    </row>
    <row r="4238" spans="2:2">
      <c r="B4238" s="1" t="str">
        <f>IF(MONTH(在职员工基本信息!G4235)=$L$4,MONTH(在职员工基本信息!G4235),"")</f>
        <v/>
      </c>
    </row>
    <row r="4239" spans="2:2">
      <c r="B4239" s="1" t="str">
        <f>IF(MONTH(在职员工基本信息!G4236)=$L$4,MONTH(在职员工基本信息!G4236),"")</f>
        <v/>
      </c>
    </row>
    <row r="4240" spans="2:2">
      <c r="B4240" s="1" t="str">
        <f>IF(MONTH(在职员工基本信息!G4237)=$L$4,MONTH(在职员工基本信息!G4237),"")</f>
        <v/>
      </c>
    </row>
    <row r="4241" spans="2:2">
      <c r="B4241" s="1" t="str">
        <f>IF(MONTH(在职员工基本信息!G4238)=$L$4,MONTH(在职员工基本信息!G4238),"")</f>
        <v/>
      </c>
    </row>
    <row r="4242" spans="2:2">
      <c r="B4242" s="1" t="str">
        <f>IF(MONTH(在职员工基本信息!G4239)=$L$4,MONTH(在职员工基本信息!G4239),"")</f>
        <v/>
      </c>
    </row>
    <row r="4243" spans="2:2">
      <c r="B4243" s="1" t="str">
        <f>IF(MONTH(在职员工基本信息!G4240)=$L$4,MONTH(在职员工基本信息!G4240),"")</f>
        <v/>
      </c>
    </row>
    <row r="4244" spans="2:2">
      <c r="B4244" s="1" t="str">
        <f>IF(MONTH(在职员工基本信息!G4241)=$L$4,MONTH(在职员工基本信息!G4241),"")</f>
        <v/>
      </c>
    </row>
    <row r="4245" spans="2:2">
      <c r="B4245" s="1" t="str">
        <f>IF(MONTH(在职员工基本信息!G4242)=$L$4,MONTH(在职员工基本信息!G4242),"")</f>
        <v/>
      </c>
    </row>
    <row r="4246" spans="2:2">
      <c r="B4246" s="1" t="str">
        <f>IF(MONTH(在职员工基本信息!G4243)=$L$4,MONTH(在职员工基本信息!G4243),"")</f>
        <v/>
      </c>
    </row>
    <row r="4247" spans="2:2">
      <c r="B4247" s="1" t="str">
        <f>IF(MONTH(在职员工基本信息!G4244)=$L$4,MONTH(在职员工基本信息!G4244),"")</f>
        <v/>
      </c>
    </row>
    <row r="4248" spans="2:2">
      <c r="B4248" s="1" t="str">
        <f>IF(MONTH(在职员工基本信息!G4245)=$L$4,MONTH(在职员工基本信息!G4245),"")</f>
        <v/>
      </c>
    </row>
    <row r="4249" spans="2:2">
      <c r="B4249" s="1" t="str">
        <f>IF(MONTH(在职员工基本信息!G4246)=$L$4,MONTH(在职员工基本信息!G4246),"")</f>
        <v/>
      </c>
    </row>
    <row r="4250" spans="2:2">
      <c r="B4250" s="1" t="str">
        <f>IF(MONTH(在职员工基本信息!G4247)=$L$4,MONTH(在职员工基本信息!G4247),"")</f>
        <v/>
      </c>
    </row>
    <row r="4251" spans="2:2">
      <c r="B4251" s="1" t="str">
        <f>IF(MONTH(在职员工基本信息!G4248)=$L$4,MONTH(在职员工基本信息!G4248),"")</f>
        <v/>
      </c>
    </row>
    <row r="4252" spans="2:2">
      <c r="B4252" s="1" t="str">
        <f>IF(MONTH(在职员工基本信息!G4249)=$L$4,MONTH(在职员工基本信息!G4249),"")</f>
        <v/>
      </c>
    </row>
    <row r="4253" spans="2:2">
      <c r="B4253" s="1" t="str">
        <f>IF(MONTH(在职员工基本信息!G4250)=$L$4,MONTH(在职员工基本信息!G4250),"")</f>
        <v/>
      </c>
    </row>
    <row r="4254" spans="2:2">
      <c r="B4254" s="1" t="str">
        <f>IF(MONTH(在职员工基本信息!G4251)=$L$4,MONTH(在职员工基本信息!G4251),"")</f>
        <v/>
      </c>
    </row>
    <row r="4255" spans="2:2">
      <c r="B4255" s="1" t="str">
        <f>IF(MONTH(在职员工基本信息!G4252)=$L$4,MONTH(在职员工基本信息!G4252),"")</f>
        <v/>
      </c>
    </row>
    <row r="4256" spans="2:2">
      <c r="B4256" s="1" t="str">
        <f>IF(MONTH(在职员工基本信息!G4253)=$L$4,MONTH(在职员工基本信息!G4253),"")</f>
        <v/>
      </c>
    </row>
    <row r="4257" spans="2:2">
      <c r="B4257" s="1" t="str">
        <f>IF(MONTH(在职员工基本信息!G4254)=$L$4,MONTH(在职员工基本信息!G4254),"")</f>
        <v/>
      </c>
    </row>
    <row r="4258" spans="2:2">
      <c r="B4258" s="1" t="str">
        <f>IF(MONTH(在职员工基本信息!G4255)=$L$4,MONTH(在职员工基本信息!G4255),"")</f>
        <v/>
      </c>
    </row>
    <row r="4259" spans="2:2">
      <c r="B4259" s="1" t="str">
        <f>IF(MONTH(在职员工基本信息!G4256)=$L$4,MONTH(在职员工基本信息!G4256),"")</f>
        <v/>
      </c>
    </row>
    <row r="4260" spans="2:2">
      <c r="B4260" s="1" t="str">
        <f>IF(MONTH(在职员工基本信息!G4257)=$L$4,MONTH(在职员工基本信息!G4257),"")</f>
        <v/>
      </c>
    </row>
    <row r="4261" spans="2:2">
      <c r="B4261" s="1" t="str">
        <f>IF(MONTH(在职员工基本信息!G4258)=$L$4,MONTH(在职员工基本信息!G4258),"")</f>
        <v/>
      </c>
    </row>
    <row r="4262" spans="2:2">
      <c r="B4262" s="1" t="str">
        <f>IF(MONTH(在职员工基本信息!G4259)=$L$4,MONTH(在职员工基本信息!G4259),"")</f>
        <v/>
      </c>
    </row>
    <row r="4263" spans="2:2">
      <c r="B4263" s="1" t="str">
        <f>IF(MONTH(在职员工基本信息!G4260)=$L$4,MONTH(在职员工基本信息!G4260),"")</f>
        <v/>
      </c>
    </row>
    <row r="4264" spans="2:2">
      <c r="B4264" s="1" t="str">
        <f>IF(MONTH(在职员工基本信息!G4261)=$L$4,MONTH(在职员工基本信息!G4261),"")</f>
        <v/>
      </c>
    </row>
    <row r="4265" spans="2:2">
      <c r="B4265" s="1" t="str">
        <f>IF(MONTH(在职员工基本信息!G4262)=$L$4,MONTH(在职员工基本信息!G4262),"")</f>
        <v/>
      </c>
    </row>
    <row r="4266" spans="2:2">
      <c r="B4266" s="1" t="str">
        <f>IF(MONTH(在职员工基本信息!G4263)=$L$4,MONTH(在职员工基本信息!G4263),"")</f>
        <v/>
      </c>
    </row>
    <row r="4267" spans="2:2">
      <c r="B4267" s="1" t="str">
        <f>IF(MONTH(在职员工基本信息!G4264)=$L$4,MONTH(在职员工基本信息!G4264),"")</f>
        <v/>
      </c>
    </row>
    <row r="4268" spans="2:2">
      <c r="B4268" s="1" t="str">
        <f>IF(MONTH(在职员工基本信息!G4265)=$L$4,MONTH(在职员工基本信息!G4265),"")</f>
        <v/>
      </c>
    </row>
    <row r="4269" spans="2:2">
      <c r="B4269" s="1" t="str">
        <f>IF(MONTH(在职员工基本信息!G4266)=$L$4,MONTH(在职员工基本信息!G4266),"")</f>
        <v/>
      </c>
    </row>
    <row r="4270" spans="2:2">
      <c r="B4270" s="1" t="str">
        <f>IF(MONTH(在职员工基本信息!G4267)=$L$4,MONTH(在职员工基本信息!G4267),"")</f>
        <v/>
      </c>
    </row>
    <row r="4271" spans="2:2">
      <c r="B4271" s="1" t="str">
        <f>IF(MONTH(在职员工基本信息!G4268)=$L$4,MONTH(在职员工基本信息!G4268),"")</f>
        <v/>
      </c>
    </row>
    <row r="4272" spans="2:2">
      <c r="B4272" s="1" t="str">
        <f>IF(MONTH(在职员工基本信息!G4269)=$L$4,MONTH(在职员工基本信息!G4269),"")</f>
        <v/>
      </c>
    </row>
    <row r="4273" spans="2:2">
      <c r="B4273" s="1" t="str">
        <f>IF(MONTH(在职员工基本信息!G4270)=$L$4,MONTH(在职员工基本信息!G4270),"")</f>
        <v/>
      </c>
    </row>
    <row r="4274" spans="2:2">
      <c r="B4274" s="1" t="str">
        <f>IF(MONTH(在职员工基本信息!G4271)=$L$4,MONTH(在职员工基本信息!G4271),"")</f>
        <v/>
      </c>
    </row>
    <row r="4275" spans="2:2">
      <c r="B4275" s="1" t="str">
        <f>IF(MONTH(在职员工基本信息!G4272)=$L$4,MONTH(在职员工基本信息!G4272),"")</f>
        <v/>
      </c>
    </row>
    <row r="4276" spans="2:2">
      <c r="B4276" s="1" t="str">
        <f>IF(MONTH(在职员工基本信息!G4273)=$L$4,MONTH(在职员工基本信息!G4273),"")</f>
        <v/>
      </c>
    </row>
    <row r="4277" spans="2:2">
      <c r="B4277" s="1" t="str">
        <f>IF(MONTH(在职员工基本信息!G4274)=$L$4,MONTH(在职员工基本信息!G4274),"")</f>
        <v/>
      </c>
    </row>
    <row r="4278" spans="2:2">
      <c r="B4278" s="1" t="str">
        <f>IF(MONTH(在职员工基本信息!G4275)=$L$4,MONTH(在职员工基本信息!G4275),"")</f>
        <v/>
      </c>
    </row>
    <row r="4279" spans="2:2">
      <c r="B4279" s="1" t="str">
        <f>IF(MONTH(在职员工基本信息!G4276)=$L$4,MONTH(在职员工基本信息!G4276),"")</f>
        <v/>
      </c>
    </row>
    <row r="4280" spans="2:2">
      <c r="B4280" s="1" t="str">
        <f>IF(MONTH(在职员工基本信息!G4277)=$L$4,MONTH(在职员工基本信息!G4277),"")</f>
        <v/>
      </c>
    </row>
    <row r="4281" spans="2:2">
      <c r="B4281" s="1" t="str">
        <f>IF(MONTH(在职员工基本信息!G4278)=$L$4,MONTH(在职员工基本信息!G4278),"")</f>
        <v/>
      </c>
    </row>
    <row r="4282" spans="2:2">
      <c r="B4282" s="1" t="str">
        <f>IF(MONTH(在职员工基本信息!G4279)=$L$4,MONTH(在职员工基本信息!G4279),"")</f>
        <v/>
      </c>
    </row>
    <row r="4283" spans="2:2">
      <c r="B4283" s="1" t="str">
        <f>IF(MONTH(在职员工基本信息!G4280)=$L$4,MONTH(在职员工基本信息!G4280),"")</f>
        <v/>
      </c>
    </row>
    <row r="4284" spans="2:2">
      <c r="B4284" s="1" t="str">
        <f>IF(MONTH(在职员工基本信息!G4281)=$L$4,MONTH(在职员工基本信息!G4281),"")</f>
        <v/>
      </c>
    </row>
    <row r="4285" spans="2:2">
      <c r="B4285" s="1" t="str">
        <f>IF(MONTH(在职员工基本信息!G4282)=$L$4,MONTH(在职员工基本信息!G4282),"")</f>
        <v/>
      </c>
    </row>
    <row r="4286" spans="2:2">
      <c r="B4286" s="1" t="str">
        <f>IF(MONTH(在职员工基本信息!G4283)=$L$4,MONTH(在职员工基本信息!G4283),"")</f>
        <v/>
      </c>
    </row>
    <row r="4287" spans="2:2">
      <c r="B4287" s="1" t="str">
        <f>IF(MONTH(在职员工基本信息!G4284)=$L$4,MONTH(在职员工基本信息!G4284),"")</f>
        <v/>
      </c>
    </row>
    <row r="4288" spans="2:2">
      <c r="B4288" s="1" t="str">
        <f>IF(MONTH(在职员工基本信息!G4285)=$L$4,MONTH(在职员工基本信息!G4285),"")</f>
        <v/>
      </c>
    </row>
    <row r="4289" spans="2:2">
      <c r="B4289" s="1" t="str">
        <f>IF(MONTH(在职员工基本信息!G4286)=$L$4,MONTH(在职员工基本信息!G4286),"")</f>
        <v/>
      </c>
    </row>
    <row r="4290" spans="2:2">
      <c r="B4290" s="1" t="str">
        <f>IF(MONTH(在职员工基本信息!G4287)=$L$4,MONTH(在职员工基本信息!G4287),"")</f>
        <v/>
      </c>
    </row>
    <row r="4291" spans="2:2">
      <c r="B4291" s="1" t="str">
        <f>IF(MONTH(在职员工基本信息!G4288)=$L$4,MONTH(在职员工基本信息!G4288),"")</f>
        <v/>
      </c>
    </row>
    <row r="4292" spans="2:2">
      <c r="B4292" s="1" t="str">
        <f>IF(MONTH(在职员工基本信息!G4289)=$L$4,MONTH(在职员工基本信息!G4289),"")</f>
        <v/>
      </c>
    </row>
    <row r="4293" spans="2:2">
      <c r="B4293" s="1" t="str">
        <f>IF(MONTH(在职员工基本信息!G4290)=$L$4,MONTH(在职员工基本信息!G4290),"")</f>
        <v/>
      </c>
    </row>
    <row r="4294" spans="2:2">
      <c r="B4294" s="1" t="str">
        <f>IF(MONTH(在职员工基本信息!G4291)=$L$4,MONTH(在职员工基本信息!G4291),"")</f>
        <v/>
      </c>
    </row>
    <row r="4295" spans="2:2">
      <c r="B4295" s="1" t="str">
        <f>IF(MONTH(在职员工基本信息!G4292)=$L$4,MONTH(在职员工基本信息!G4292),"")</f>
        <v/>
      </c>
    </row>
    <row r="4296" spans="2:2">
      <c r="B4296" s="1" t="str">
        <f>IF(MONTH(在职员工基本信息!G4293)=$L$4,MONTH(在职员工基本信息!G4293),"")</f>
        <v/>
      </c>
    </row>
    <row r="4297" spans="2:2">
      <c r="B4297" s="1" t="str">
        <f>IF(MONTH(在职员工基本信息!G4294)=$L$4,MONTH(在职员工基本信息!G4294),"")</f>
        <v/>
      </c>
    </row>
    <row r="4298" spans="2:2">
      <c r="B4298" s="1" t="str">
        <f>IF(MONTH(在职员工基本信息!G4295)=$L$4,MONTH(在职员工基本信息!G4295),"")</f>
        <v/>
      </c>
    </row>
    <row r="4299" spans="2:2">
      <c r="B4299" s="1" t="str">
        <f>IF(MONTH(在职员工基本信息!G4296)=$L$4,MONTH(在职员工基本信息!G4296),"")</f>
        <v/>
      </c>
    </row>
    <row r="4300" spans="2:2">
      <c r="B4300" s="1" t="str">
        <f>IF(MONTH(在职员工基本信息!G4297)=$L$4,MONTH(在职员工基本信息!G4297),"")</f>
        <v/>
      </c>
    </row>
    <row r="4301" spans="2:2">
      <c r="B4301" s="1" t="str">
        <f>IF(MONTH(在职员工基本信息!G4298)=$L$4,MONTH(在职员工基本信息!G4298),"")</f>
        <v/>
      </c>
    </row>
    <row r="4302" spans="2:2">
      <c r="B4302" s="1" t="str">
        <f>IF(MONTH(在职员工基本信息!G4299)=$L$4,MONTH(在职员工基本信息!G4299),"")</f>
        <v/>
      </c>
    </row>
    <row r="4303" spans="2:2">
      <c r="B4303" s="1" t="str">
        <f>IF(MONTH(在职员工基本信息!G4300)=$L$4,MONTH(在职员工基本信息!G4300),"")</f>
        <v/>
      </c>
    </row>
    <row r="4304" spans="2:2">
      <c r="B4304" s="1" t="str">
        <f>IF(MONTH(在职员工基本信息!G4301)=$L$4,MONTH(在职员工基本信息!G4301),"")</f>
        <v/>
      </c>
    </row>
    <row r="4305" spans="2:2">
      <c r="B4305" s="1" t="str">
        <f>IF(MONTH(在职员工基本信息!G4302)=$L$4,MONTH(在职员工基本信息!G4302),"")</f>
        <v/>
      </c>
    </row>
    <row r="4306" spans="2:2">
      <c r="B4306" s="1" t="str">
        <f>IF(MONTH(在职员工基本信息!G4303)=$L$4,MONTH(在职员工基本信息!G4303),"")</f>
        <v/>
      </c>
    </row>
    <row r="4307" spans="2:2">
      <c r="B4307" s="1" t="str">
        <f>IF(MONTH(在职员工基本信息!G4304)=$L$4,MONTH(在职员工基本信息!G4304),"")</f>
        <v/>
      </c>
    </row>
    <row r="4308" spans="2:2">
      <c r="B4308" s="1" t="str">
        <f>IF(MONTH(在职员工基本信息!G4305)=$L$4,MONTH(在职员工基本信息!G4305),"")</f>
        <v/>
      </c>
    </row>
    <row r="4309" spans="2:2">
      <c r="B4309" s="1" t="str">
        <f>IF(MONTH(在职员工基本信息!G4306)=$L$4,MONTH(在职员工基本信息!G4306),"")</f>
        <v/>
      </c>
    </row>
    <row r="4310" spans="2:2">
      <c r="B4310" s="1" t="str">
        <f>IF(MONTH(在职员工基本信息!G4307)=$L$4,MONTH(在职员工基本信息!G4307),"")</f>
        <v/>
      </c>
    </row>
    <row r="4311" spans="2:2">
      <c r="B4311" s="1" t="str">
        <f>IF(MONTH(在职员工基本信息!G4308)=$L$4,MONTH(在职员工基本信息!G4308),"")</f>
        <v/>
      </c>
    </row>
    <row r="4312" spans="2:2">
      <c r="B4312" s="1" t="str">
        <f>IF(MONTH(在职员工基本信息!G4309)=$L$4,MONTH(在职员工基本信息!G4309),"")</f>
        <v/>
      </c>
    </row>
    <row r="4313" spans="2:2">
      <c r="B4313" s="1" t="str">
        <f>IF(MONTH(在职员工基本信息!G4310)=$L$4,MONTH(在职员工基本信息!G4310),"")</f>
        <v/>
      </c>
    </row>
    <row r="4314" spans="2:2">
      <c r="B4314" s="1" t="str">
        <f>IF(MONTH(在职员工基本信息!G4311)=$L$4,MONTH(在职员工基本信息!G4311),"")</f>
        <v/>
      </c>
    </row>
    <row r="4315" spans="2:2">
      <c r="B4315" s="1" t="str">
        <f>IF(MONTH(在职员工基本信息!G4312)=$L$4,MONTH(在职员工基本信息!G4312),"")</f>
        <v/>
      </c>
    </row>
    <row r="4316" spans="2:2">
      <c r="B4316" s="1" t="str">
        <f>IF(MONTH(在职员工基本信息!G4313)=$L$4,MONTH(在职员工基本信息!G4313),"")</f>
        <v/>
      </c>
    </row>
    <row r="4317" spans="2:2">
      <c r="B4317" s="1" t="str">
        <f>IF(MONTH(在职员工基本信息!G4314)=$L$4,MONTH(在职员工基本信息!G4314),"")</f>
        <v/>
      </c>
    </row>
    <row r="4318" spans="2:2">
      <c r="B4318" s="1" t="str">
        <f>IF(MONTH(在职员工基本信息!G4315)=$L$4,MONTH(在职员工基本信息!G4315),"")</f>
        <v/>
      </c>
    </row>
    <row r="4319" spans="2:2">
      <c r="B4319" s="1" t="str">
        <f>IF(MONTH(在职员工基本信息!G4316)=$L$4,MONTH(在职员工基本信息!G4316),"")</f>
        <v/>
      </c>
    </row>
    <row r="4320" spans="2:2">
      <c r="B4320" s="1" t="str">
        <f>IF(MONTH(在职员工基本信息!G4317)=$L$4,MONTH(在职员工基本信息!G4317),"")</f>
        <v/>
      </c>
    </row>
    <row r="4321" spans="2:2">
      <c r="B4321" s="1" t="str">
        <f>IF(MONTH(在职员工基本信息!G4318)=$L$4,MONTH(在职员工基本信息!G4318),"")</f>
        <v/>
      </c>
    </row>
    <row r="4322" spans="2:2">
      <c r="B4322" s="1" t="str">
        <f>IF(MONTH(在职员工基本信息!G4319)=$L$4,MONTH(在职员工基本信息!G4319),"")</f>
        <v/>
      </c>
    </row>
    <row r="4323" spans="2:2">
      <c r="B4323" s="1" t="str">
        <f>IF(MONTH(在职员工基本信息!G4320)=$L$4,MONTH(在职员工基本信息!G4320),"")</f>
        <v/>
      </c>
    </row>
    <row r="4324" spans="2:2">
      <c r="B4324" s="1" t="str">
        <f>IF(MONTH(在职员工基本信息!G4321)=$L$4,MONTH(在职员工基本信息!G4321),"")</f>
        <v/>
      </c>
    </row>
    <row r="4325" spans="2:2">
      <c r="B4325" s="1" t="str">
        <f>IF(MONTH(在职员工基本信息!G4322)=$L$4,MONTH(在职员工基本信息!G4322),"")</f>
        <v/>
      </c>
    </row>
    <row r="4326" spans="2:2">
      <c r="B4326" s="1" t="str">
        <f>IF(MONTH(在职员工基本信息!G4323)=$L$4,MONTH(在职员工基本信息!G4323),"")</f>
        <v/>
      </c>
    </row>
    <row r="4327" spans="2:2">
      <c r="B4327" s="1" t="str">
        <f>IF(MONTH(在职员工基本信息!G4324)=$L$4,MONTH(在职员工基本信息!G4324),"")</f>
        <v/>
      </c>
    </row>
    <row r="4328" spans="2:2">
      <c r="B4328" s="1" t="str">
        <f>IF(MONTH(在职员工基本信息!G4325)=$L$4,MONTH(在职员工基本信息!G4325),"")</f>
        <v/>
      </c>
    </row>
    <row r="4329" spans="2:2">
      <c r="B4329" s="1" t="str">
        <f>IF(MONTH(在职员工基本信息!G4326)=$L$4,MONTH(在职员工基本信息!G4326),"")</f>
        <v/>
      </c>
    </row>
    <row r="4330" spans="2:2">
      <c r="B4330" s="1" t="str">
        <f>IF(MONTH(在职员工基本信息!G4327)=$L$4,MONTH(在职员工基本信息!G4327),"")</f>
        <v/>
      </c>
    </row>
    <row r="4331" spans="2:2">
      <c r="B4331" s="1" t="str">
        <f>IF(MONTH(在职员工基本信息!G4328)=$L$4,MONTH(在职员工基本信息!G4328),"")</f>
        <v/>
      </c>
    </row>
    <row r="4332" spans="2:2">
      <c r="B4332" s="1" t="str">
        <f>IF(MONTH(在职员工基本信息!G4329)=$L$4,MONTH(在职员工基本信息!G4329),"")</f>
        <v/>
      </c>
    </row>
    <row r="4333" spans="2:2">
      <c r="B4333" s="1" t="str">
        <f>IF(MONTH(在职员工基本信息!G4330)=$L$4,MONTH(在职员工基本信息!G4330),"")</f>
        <v/>
      </c>
    </row>
    <row r="4334" spans="2:2">
      <c r="B4334" s="1" t="str">
        <f>IF(MONTH(在职员工基本信息!G4331)=$L$4,MONTH(在职员工基本信息!G4331),"")</f>
        <v/>
      </c>
    </row>
    <row r="4335" spans="2:2">
      <c r="B4335" s="1" t="str">
        <f>IF(MONTH(在职员工基本信息!G4332)=$L$4,MONTH(在职员工基本信息!G4332),"")</f>
        <v/>
      </c>
    </row>
    <row r="4336" spans="2:2">
      <c r="B4336" s="1" t="str">
        <f>IF(MONTH(在职员工基本信息!G4333)=$L$4,MONTH(在职员工基本信息!G4333),"")</f>
        <v/>
      </c>
    </row>
    <row r="4337" spans="2:2">
      <c r="B4337" s="1" t="str">
        <f>IF(MONTH(在职员工基本信息!G4334)=$L$4,MONTH(在职员工基本信息!G4334),"")</f>
        <v/>
      </c>
    </row>
    <row r="4338" spans="2:2">
      <c r="B4338" s="1" t="str">
        <f>IF(MONTH(在职员工基本信息!G4335)=$L$4,MONTH(在职员工基本信息!G4335),"")</f>
        <v/>
      </c>
    </row>
    <row r="4339" spans="2:2">
      <c r="B4339" s="1" t="str">
        <f>IF(MONTH(在职员工基本信息!G4336)=$L$4,MONTH(在职员工基本信息!G4336),"")</f>
        <v/>
      </c>
    </row>
    <row r="4340" spans="2:2">
      <c r="B4340" s="1" t="str">
        <f>IF(MONTH(在职员工基本信息!G4337)=$L$4,MONTH(在职员工基本信息!G4337),"")</f>
        <v/>
      </c>
    </row>
    <row r="4341" spans="2:2">
      <c r="B4341" s="1" t="str">
        <f>IF(MONTH(在职员工基本信息!G4338)=$L$4,MONTH(在职员工基本信息!G4338),"")</f>
        <v/>
      </c>
    </row>
    <row r="4342" spans="2:2">
      <c r="B4342" s="1" t="str">
        <f>IF(MONTH(在职员工基本信息!G4339)=$L$4,MONTH(在职员工基本信息!G4339),"")</f>
        <v/>
      </c>
    </row>
    <row r="4343" spans="2:2">
      <c r="B4343" s="1" t="str">
        <f>IF(MONTH(在职员工基本信息!G4340)=$L$4,MONTH(在职员工基本信息!G4340),"")</f>
        <v/>
      </c>
    </row>
    <row r="4344" spans="2:2">
      <c r="B4344" s="1" t="str">
        <f>IF(MONTH(在职员工基本信息!G4341)=$L$4,MONTH(在职员工基本信息!G4341),"")</f>
        <v/>
      </c>
    </row>
    <row r="4345" spans="2:2">
      <c r="B4345" s="1" t="str">
        <f>IF(MONTH(在职员工基本信息!G4342)=$L$4,MONTH(在职员工基本信息!G4342),"")</f>
        <v/>
      </c>
    </row>
    <row r="4346" spans="2:2">
      <c r="B4346" s="1" t="str">
        <f>IF(MONTH(在职员工基本信息!G4343)=$L$4,MONTH(在职员工基本信息!G4343),"")</f>
        <v/>
      </c>
    </row>
    <row r="4347" spans="2:2">
      <c r="B4347" s="1" t="str">
        <f>IF(MONTH(在职员工基本信息!G4344)=$L$4,MONTH(在职员工基本信息!G4344),"")</f>
        <v/>
      </c>
    </row>
    <row r="4348" spans="2:2">
      <c r="B4348" s="1" t="str">
        <f>IF(MONTH(在职员工基本信息!G4345)=$L$4,MONTH(在职员工基本信息!G4345),"")</f>
        <v/>
      </c>
    </row>
    <row r="4349" spans="2:2">
      <c r="B4349" s="1" t="str">
        <f>IF(MONTH(在职员工基本信息!G4346)=$L$4,MONTH(在职员工基本信息!G4346),"")</f>
        <v/>
      </c>
    </row>
    <row r="4350" spans="2:2">
      <c r="B4350" s="1" t="str">
        <f>IF(MONTH(在职员工基本信息!G4347)=$L$4,MONTH(在职员工基本信息!G4347),"")</f>
        <v/>
      </c>
    </row>
    <row r="4351" spans="2:2">
      <c r="B4351" s="1" t="str">
        <f>IF(MONTH(在职员工基本信息!G4348)=$L$4,MONTH(在职员工基本信息!G4348),"")</f>
        <v/>
      </c>
    </row>
    <row r="4352" spans="2:2">
      <c r="B4352" s="1" t="str">
        <f>IF(MONTH(在职员工基本信息!G4349)=$L$4,MONTH(在职员工基本信息!G4349),"")</f>
        <v/>
      </c>
    </row>
    <row r="4353" spans="2:2">
      <c r="B4353" s="1" t="str">
        <f>IF(MONTH(在职员工基本信息!G4350)=$L$4,MONTH(在职员工基本信息!G4350),"")</f>
        <v/>
      </c>
    </row>
    <row r="4354" spans="2:2">
      <c r="B4354" s="1" t="str">
        <f>IF(MONTH(在职员工基本信息!G4351)=$L$4,MONTH(在职员工基本信息!G4351),"")</f>
        <v/>
      </c>
    </row>
    <row r="4355" spans="2:2">
      <c r="B4355" s="1" t="str">
        <f>IF(MONTH(在职员工基本信息!G4352)=$L$4,MONTH(在职员工基本信息!G4352),"")</f>
        <v/>
      </c>
    </row>
    <row r="4356" spans="2:2">
      <c r="B4356" s="1" t="str">
        <f>IF(MONTH(在职员工基本信息!G4353)=$L$4,MONTH(在职员工基本信息!G4353),"")</f>
        <v/>
      </c>
    </row>
    <row r="4357" spans="2:2">
      <c r="B4357" s="1" t="str">
        <f>IF(MONTH(在职员工基本信息!G4354)=$L$4,MONTH(在职员工基本信息!G4354),"")</f>
        <v/>
      </c>
    </row>
    <row r="4358" spans="2:2">
      <c r="B4358" s="1" t="str">
        <f>IF(MONTH(在职员工基本信息!G4355)=$L$4,MONTH(在职员工基本信息!G4355),"")</f>
        <v/>
      </c>
    </row>
    <row r="4359" spans="2:2">
      <c r="B4359" s="1" t="str">
        <f>IF(MONTH(在职员工基本信息!G4356)=$L$4,MONTH(在职员工基本信息!G4356),"")</f>
        <v/>
      </c>
    </row>
    <row r="4360" spans="2:2">
      <c r="B4360" s="1" t="str">
        <f>IF(MONTH(在职员工基本信息!G4357)=$L$4,MONTH(在职员工基本信息!G4357),"")</f>
        <v/>
      </c>
    </row>
    <row r="4361" spans="2:2">
      <c r="B4361" s="1" t="str">
        <f>IF(MONTH(在职员工基本信息!G4358)=$L$4,MONTH(在职员工基本信息!G4358),"")</f>
        <v/>
      </c>
    </row>
    <row r="4362" spans="2:2">
      <c r="B4362" s="1" t="str">
        <f>IF(MONTH(在职员工基本信息!G4359)=$L$4,MONTH(在职员工基本信息!G4359),"")</f>
        <v/>
      </c>
    </row>
    <row r="4363" spans="2:2">
      <c r="B4363" s="1" t="str">
        <f>IF(MONTH(在职员工基本信息!G4360)=$L$4,MONTH(在职员工基本信息!G4360),"")</f>
        <v/>
      </c>
    </row>
    <row r="4364" spans="2:2">
      <c r="B4364" s="1" t="str">
        <f>IF(MONTH(在职员工基本信息!G4361)=$L$4,MONTH(在职员工基本信息!G4361),"")</f>
        <v/>
      </c>
    </row>
    <row r="4365" spans="2:2">
      <c r="B4365" s="1" t="str">
        <f>IF(MONTH(在职员工基本信息!G4362)=$L$4,MONTH(在职员工基本信息!G4362),"")</f>
        <v/>
      </c>
    </row>
    <row r="4366" spans="2:2">
      <c r="B4366" s="1" t="str">
        <f>IF(MONTH(在职员工基本信息!G4363)=$L$4,MONTH(在职员工基本信息!G4363),"")</f>
        <v/>
      </c>
    </row>
    <row r="4367" spans="2:2">
      <c r="B4367" s="1" t="str">
        <f>IF(MONTH(在职员工基本信息!G4364)=$L$4,MONTH(在职员工基本信息!G4364),"")</f>
        <v/>
      </c>
    </row>
    <row r="4368" spans="2:2">
      <c r="B4368" s="1" t="str">
        <f>IF(MONTH(在职员工基本信息!G4365)=$L$4,MONTH(在职员工基本信息!G4365),"")</f>
        <v/>
      </c>
    </row>
    <row r="4369" spans="2:2">
      <c r="B4369" s="1" t="str">
        <f>IF(MONTH(在职员工基本信息!G4366)=$L$4,MONTH(在职员工基本信息!G4366),"")</f>
        <v/>
      </c>
    </row>
    <row r="4370" spans="2:2">
      <c r="B4370" s="1" t="str">
        <f>IF(MONTH(在职员工基本信息!G4367)=$L$4,MONTH(在职员工基本信息!G4367),"")</f>
        <v/>
      </c>
    </row>
    <row r="4371" spans="2:2">
      <c r="B4371" s="1" t="str">
        <f>IF(MONTH(在职员工基本信息!G4368)=$L$4,MONTH(在职员工基本信息!G4368),"")</f>
        <v/>
      </c>
    </row>
    <row r="4372" spans="2:2">
      <c r="B4372" s="1" t="str">
        <f>IF(MONTH(在职员工基本信息!G4369)=$L$4,MONTH(在职员工基本信息!G4369),"")</f>
        <v/>
      </c>
    </row>
    <row r="4373" spans="2:2">
      <c r="B4373" s="1" t="str">
        <f>IF(MONTH(在职员工基本信息!G4370)=$L$4,MONTH(在职员工基本信息!G4370),"")</f>
        <v/>
      </c>
    </row>
    <row r="4374" spans="2:2">
      <c r="B4374" s="1" t="str">
        <f>IF(MONTH(在职员工基本信息!G4371)=$L$4,MONTH(在职员工基本信息!G4371),"")</f>
        <v/>
      </c>
    </row>
    <row r="4375" spans="2:2">
      <c r="B4375" s="1" t="str">
        <f>IF(MONTH(在职员工基本信息!G4372)=$L$4,MONTH(在职员工基本信息!G4372),"")</f>
        <v/>
      </c>
    </row>
    <row r="4376" spans="2:2">
      <c r="B4376" s="1" t="str">
        <f>IF(MONTH(在职员工基本信息!G4373)=$L$4,MONTH(在职员工基本信息!G4373),"")</f>
        <v/>
      </c>
    </row>
    <row r="4377" spans="2:2">
      <c r="B4377" s="1" t="str">
        <f>IF(MONTH(在职员工基本信息!G4374)=$L$4,MONTH(在职员工基本信息!G4374),"")</f>
        <v/>
      </c>
    </row>
    <row r="4378" spans="2:2">
      <c r="B4378" s="1" t="str">
        <f>IF(MONTH(在职员工基本信息!G4375)=$L$4,MONTH(在职员工基本信息!G4375),"")</f>
        <v/>
      </c>
    </row>
    <row r="4379" spans="2:2">
      <c r="B4379" s="1" t="str">
        <f>IF(MONTH(在职员工基本信息!G4376)=$L$4,MONTH(在职员工基本信息!G4376),"")</f>
        <v/>
      </c>
    </row>
    <row r="4380" spans="2:2">
      <c r="B4380" s="1" t="str">
        <f>IF(MONTH(在职员工基本信息!G4377)=$L$4,MONTH(在职员工基本信息!G4377),"")</f>
        <v/>
      </c>
    </row>
    <row r="4381" spans="2:2">
      <c r="B4381" s="1" t="str">
        <f>IF(MONTH(在职员工基本信息!G4378)=$L$4,MONTH(在职员工基本信息!G4378),"")</f>
        <v/>
      </c>
    </row>
    <row r="4382" spans="2:2">
      <c r="B4382" s="1" t="str">
        <f>IF(MONTH(在职员工基本信息!G4379)=$L$4,MONTH(在职员工基本信息!G4379),"")</f>
        <v/>
      </c>
    </row>
    <row r="4383" spans="2:2">
      <c r="B4383" s="1" t="str">
        <f>IF(MONTH(在职员工基本信息!G4380)=$L$4,MONTH(在职员工基本信息!G4380),"")</f>
        <v/>
      </c>
    </row>
    <row r="4384" spans="2:2">
      <c r="B4384" s="1" t="str">
        <f>IF(MONTH(在职员工基本信息!G4381)=$L$4,MONTH(在职员工基本信息!G4381),"")</f>
        <v/>
      </c>
    </row>
    <row r="4385" spans="2:2">
      <c r="B4385" s="1" t="str">
        <f>IF(MONTH(在职员工基本信息!G4382)=$L$4,MONTH(在职员工基本信息!G4382),"")</f>
        <v/>
      </c>
    </row>
    <row r="4386" spans="2:2">
      <c r="B4386" s="1" t="str">
        <f>IF(MONTH(在职员工基本信息!G4383)=$L$4,MONTH(在职员工基本信息!G4383),"")</f>
        <v/>
      </c>
    </row>
    <row r="4387" spans="2:2">
      <c r="B4387" s="1" t="str">
        <f>IF(MONTH(在职员工基本信息!G4384)=$L$4,MONTH(在职员工基本信息!G4384),"")</f>
        <v/>
      </c>
    </row>
    <row r="4388" spans="2:2">
      <c r="B4388" s="1" t="str">
        <f>IF(MONTH(在职员工基本信息!G4385)=$L$4,MONTH(在职员工基本信息!G4385),"")</f>
        <v/>
      </c>
    </row>
    <row r="4389" spans="2:2">
      <c r="B4389" s="1" t="str">
        <f>IF(MONTH(在职员工基本信息!G4386)=$L$4,MONTH(在职员工基本信息!G4386),"")</f>
        <v/>
      </c>
    </row>
    <row r="4390" spans="2:2">
      <c r="B4390" s="1" t="str">
        <f>IF(MONTH(在职员工基本信息!G4387)=$L$4,MONTH(在职员工基本信息!G4387),"")</f>
        <v/>
      </c>
    </row>
    <row r="4391" spans="2:2">
      <c r="B4391" s="1" t="str">
        <f>IF(MONTH(在职员工基本信息!G4388)=$L$4,MONTH(在职员工基本信息!G4388),"")</f>
        <v/>
      </c>
    </row>
    <row r="4392" spans="2:2">
      <c r="B4392" s="1" t="str">
        <f>IF(MONTH(在职员工基本信息!G4389)=$L$4,MONTH(在职员工基本信息!G4389),"")</f>
        <v/>
      </c>
    </row>
    <row r="4393" spans="2:2">
      <c r="B4393" s="1" t="str">
        <f>IF(MONTH(在职员工基本信息!G4390)=$L$4,MONTH(在职员工基本信息!G4390),"")</f>
        <v/>
      </c>
    </row>
    <row r="4394" spans="2:2">
      <c r="B4394" s="1" t="str">
        <f>IF(MONTH(在职员工基本信息!G4391)=$L$4,MONTH(在职员工基本信息!G4391),"")</f>
        <v/>
      </c>
    </row>
    <row r="4395" spans="2:2">
      <c r="B4395" s="1" t="str">
        <f>IF(MONTH(在职员工基本信息!G4392)=$L$4,MONTH(在职员工基本信息!G4392),"")</f>
        <v/>
      </c>
    </row>
    <row r="4396" spans="2:2">
      <c r="B4396" s="1" t="str">
        <f>IF(MONTH(在职员工基本信息!G4393)=$L$4,MONTH(在职员工基本信息!G4393),"")</f>
        <v/>
      </c>
    </row>
    <row r="4397" spans="2:2">
      <c r="B4397" s="1" t="str">
        <f>IF(MONTH(在职员工基本信息!G4394)=$L$4,MONTH(在职员工基本信息!G4394),"")</f>
        <v/>
      </c>
    </row>
    <row r="4398" spans="2:2">
      <c r="B4398" s="1" t="str">
        <f>IF(MONTH(在职员工基本信息!G4395)=$L$4,MONTH(在职员工基本信息!G4395),"")</f>
        <v/>
      </c>
    </row>
    <row r="4399" spans="2:2">
      <c r="B4399" s="1" t="str">
        <f>IF(MONTH(在职员工基本信息!G4396)=$L$4,MONTH(在职员工基本信息!G4396),"")</f>
        <v/>
      </c>
    </row>
    <row r="4400" spans="2:2">
      <c r="B4400" s="1" t="str">
        <f>IF(MONTH(在职员工基本信息!G4397)=$L$4,MONTH(在职员工基本信息!G4397),"")</f>
        <v/>
      </c>
    </row>
    <row r="4401" spans="2:2">
      <c r="B4401" s="1" t="str">
        <f>IF(MONTH(在职员工基本信息!G4398)=$L$4,MONTH(在职员工基本信息!G4398),"")</f>
        <v/>
      </c>
    </row>
    <row r="4402" spans="2:2">
      <c r="B4402" s="1" t="str">
        <f>IF(MONTH(在职员工基本信息!G4399)=$L$4,MONTH(在职员工基本信息!G4399),"")</f>
        <v/>
      </c>
    </row>
    <row r="4403" spans="2:2">
      <c r="B4403" s="1" t="str">
        <f>IF(MONTH(在职员工基本信息!G4400)=$L$4,MONTH(在职员工基本信息!G4400),"")</f>
        <v/>
      </c>
    </row>
    <row r="4404" spans="2:2">
      <c r="B4404" s="1" t="str">
        <f>IF(MONTH(在职员工基本信息!G4401)=$L$4,MONTH(在职员工基本信息!G4401),"")</f>
        <v/>
      </c>
    </row>
    <row r="4405" spans="2:2">
      <c r="B4405" s="1" t="str">
        <f>IF(MONTH(在职员工基本信息!G4402)=$L$4,MONTH(在职员工基本信息!G4402),"")</f>
        <v/>
      </c>
    </row>
    <row r="4406" spans="2:2">
      <c r="B4406" s="1" t="str">
        <f>IF(MONTH(在职员工基本信息!G4403)=$L$4,MONTH(在职员工基本信息!G4403),"")</f>
        <v/>
      </c>
    </row>
    <row r="4407" spans="2:2">
      <c r="B4407" s="1" t="str">
        <f>IF(MONTH(在职员工基本信息!G4404)=$L$4,MONTH(在职员工基本信息!G4404),"")</f>
        <v/>
      </c>
    </row>
    <row r="4408" spans="2:2">
      <c r="B4408" s="1" t="str">
        <f>IF(MONTH(在职员工基本信息!G4405)=$L$4,MONTH(在职员工基本信息!G4405),"")</f>
        <v/>
      </c>
    </row>
    <row r="4409" spans="2:2">
      <c r="B4409" s="1" t="str">
        <f>IF(MONTH(在职员工基本信息!G4406)=$L$4,MONTH(在职员工基本信息!G4406),"")</f>
        <v/>
      </c>
    </row>
    <row r="4410" spans="2:2">
      <c r="B4410" s="1" t="str">
        <f>IF(MONTH(在职员工基本信息!G4407)=$L$4,MONTH(在职员工基本信息!G4407),"")</f>
        <v/>
      </c>
    </row>
    <row r="4411" spans="2:2">
      <c r="B4411" s="1" t="str">
        <f>IF(MONTH(在职员工基本信息!G4408)=$L$4,MONTH(在职员工基本信息!G4408),"")</f>
        <v/>
      </c>
    </row>
    <row r="4412" spans="2:2">
      <c r="B4412" s="1" t="str">
        <f>IF(MONTH(在职员工基本信息!G4409)=$L$4,MONTH(在职员工基本信息!G4409),"")</f>
        <v/>
      </c>
    </row>
    <row r="4413" spans="2:2">
      <c r="B4413" s="1" t="str">
        <f>IF(MONTH(在职员工基本信息!G4410)=$L$4,MONTH(在职员工基本信息!G4410),"")</f>
        <v/>
      </c>
    </row>
    <row r="4414" spans="2:2">
      <c r="B4414" s="1" t="str">
        <f>IF(MONTH(在职员工基本信息!G4411)=$L$4,MONTH(在职员工基本信息!G4411),"")</f>
        <v/>
      </c>
    </row>
    <row r="4415" spans="2:2">
      <c r="B4415" s="1" t="str">
        <f>IF(MONTH(在职员工基本信息!G4412)=$L$4,MONTH(在职员工基本信息!G4412),"")</f>
        <v/>
      </c>
    </row>
    <row r="4416" spans="2:2">
      <c r="B4416" s="1" t="str">
        <f>IF(MONTH(在职员工基本信息!G4413)=$L$4,MONTH(在职员工基本信息!G4413),"")</f>
        <v/>
      </c>
    </row>
    <row r="4417" spans="2:2">
      <c r="B4417" s="1" t="str">
        <f>IF(MONTH(在职员工基本信息!G4414)=$L$4,MONTH(在职员工基本信息!G4414),"")</f>
        <v/>
      </c>
    </row>
    <row r="4418" spans="2:2">
      <c r="B4418" s="1" t="str">
        <f>IF(MONTH(在职员工基本信息!G4415)=$L$4,MONTH(在职员工基本信息!G4415),"")</f>
        <v/>
      </c>
    </row>
    <row r="4419" spans="2:2">
      <c r="B4419" s="1" t="str">
        <f>IF(MONTH(在职员工基本信息!G4416)=$L$4,MONTH(在职员工基本信息!G4416),"")</f>
        <v/>
      </c>
    </row>
    <row r="4420" spans="2:2">
      <c r="B4420" s="1" t="str">
        <f>IF(MONTH(在职员工基本信息!G4417)=$L$4,MONTH(在职员工基本信息!G4417),"")</f>
        <v/>
      </c>
    </row>
    <row r="4421" spans="2:2">
      <c r="B4421" s="1" t="str">
        <f>IF(MONTH(在职员工基本信息!G4418)=$L$4,MONTH(在职员工基本信息!G4418),"")</f>
        <v/>
      </c>
    </row>
    <row r="4422" spans="2:2">
      <c r="B4422" s="1" t="str">
        <f>IF(MONTH(在职员工基本信息!G4419)=$L$4,MONTH(在职员工基本信息!G4419),"")</f>
        <v/>
      </c>
    </row>
    <row r="4423" spans="2:2">
      <c r="B4423" s="1" t="str">
        <f>IF(MONTH(在职员工基本信息!G4420)=$L$4,MONTH(在职员工基本信息!G4420),"")</f>
        <v/>
      </c>
    </row>
    <row r="4424" spans="2:2">
      <c r="B4424" s="1" t="str">
        <f>IF(MONTH(在职员工基本信息!G4421)=$L$4,MONTH(在职员工基本信息!G4421),"")</f>
        <v/>
      </c>
    </row>
    <row r="4425" spans="2:2">
      <c r="B4425" s="1" t="str">
        <f>IF(MONTH(在职员工基本信息!G4422)=$L$4,MONTH(在职员工基本信息!G4422),"")</f>
        <v/>
      </c>
    </row>
    <row r="4426" spans="2:2">
      <c r="B4426" s="1" t="str">
        <f>IF(MONTH(在职员工基本信息!G4423)=$L$4,MONTH(在职员工基本信息!G4423),"")</f>
        <v/>
      </c>
    </row>
    <row r="4427" spans="2:2">
      <c r="B4427" s="1" t="str">
        <f>IF(MONTH(在职员工基本信息!G4424)=$L$4,MONTH(在职员工基本信息!G4424),"")</f>
        <v/>
      </c>
    </row>
    <row r="4428" spans="2:2">
      <c r="B4428" s="1" t="str">
        <f>IF(MONTH(在职员工基本信息!G4425)=$L$4,MONTH(在职员工基本信息!G4425),"")</f>
        <v/>
      </c>
    </row>
    <row r="4429" spans="2:2">
      <c r="B4429" s="1" t="str">
        <f>IF(MONTH(在职员工基本信息!G4426)=$L$4,MONTH(在职员工基本信息!G4426),"")</f>
        <v/>
      </c>
    </row>
    <row r="4430" spans="2:2">
      <c r="B4430" s="1" t="str">
        <f>IF(MONTH(在职员工基本信息!G4427)=$L$4,MONTH(在职员工基本信息!G4427),"")</f>
        <v/>
      </c>
    </row>
    <row r="4431" spans="2:2">
      <c r="B4431" s="1" t="str">
        <f>IF(MONTH(在职员工基本信息!G4428)=$L$4,MONTH(在职员工基本信息!G4428),"")</f>
        <v/>
      </c>
    </row>
    <row r="4432" spans="2:2">
      <c r="B4432" s="1" t="str">
        <f>IF(MONTH(在职员工基本信息!G4429)=$L$4,MONTH(在职员工基本信息!G4429),"")</f>
        <v/>
      </c>
    </row>
    <row r="4433" spans="2:2">
      <c r="B4433" s="1" t="str">
        <f>IF(MONTH(在职员工基本信息!G4430)=$L$4,MONTH(在职员工基本信息!G4430),"")</f>
        <v/>
      </c>
    </row>
    <row r="4434" spans="2:2">
      <c r="B4434" s="1" t="str">
        <f>IF(MONTH(在职员工基本信息!G4431)=$L$4,MONTH(在职员工基本信息!G4431),"")</f>
        <v/>
      </c>
    </row>
    <row r="4435" spans="2:2">
      <c r="B4435" s="1" t="str">
        <f>IF(MONTH(在职员工基本信息!G4432)=$L$4,MONTH(在职员工基本信息!G4432),"")</f>
        <v/>
      </c>
    </row>
    <row r="4436" spans="2:2">
      <c r="B4436" s="1" t="str">
        <f>IF(MONTH(在职员工基本信息!G4433)=$L$4,MONTH(在职员工基本信息!G4433),"")</f>
        <v/>
      </c>
    </row>
    <row r="4437" spans="2:2">
      <c r="B4437" s="1" t="str">
        <f>IF(MONTH(在职员工基本信息!G4434)=$L$4,MONTH(在职员工基本信息!G4434),"")</f>
        <v/>
      </c>
    </row>
    <row r="4438" spans="2:2">
      <c r="B4438" s="1" t="str">
        <f>IF(MONTH(在职员工基本信息!G4435)=$L$4,MONTH(在职员工基本信息!G4435),"")</f>
        <v/>
      </c>
    </row>
    <row r="4439" spans="2:2">
      <c r="B4439" s="1" t="str">
        <f>IF(MONTH(在职员工基本信息!G4436)=$L$4,MONTH(在职员工基本信息!G4436),"")</f>
        <v/>
      </c>
    </row>
    <row r="4440" spans="2:2">
      <c r="B4440" s="1" t="str">
        <f>IF(MONTH(在职员工基本信息!G4437)=$L$4,MONTH(在职员工基本信息!G4437),"")</f>
        <v/>
      </c>
    </row>
    <row r="4441" spans="2:2">
      <c r="B4441" s="1" t="str">
        <f>IF(MONTH(在职员工基本信息!G4438)=$L$4,MONTH(在职员工基本信息!G4438),"")</f>
        <v/>
      </c>
    </row>
  </sheetData>
  <autoFilter ref="P7:T1873">
    <extLst/>
  </autoFilter>
  <mergeCells count="6">
    <mergeCell ref="J4:K4"/>
    <mergeCell ref="J6:N6"/>
    <mergeCell ref="P6:T6"/>
    <mergeCell ref="V3:X9"/>
    <mergeCell ref="J1:N2"/>
    <mergeCell ref="P1:T2"/>
  </mergeCells>
  <pageMargins left="0.699305555555556" right="0.699305555555556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Spinner 21" r:id="rId3">
              <controlPr print="0" defaultSize="0">
                <anchor moveWithCells="1" sizeWithCells="1">
                  <from>
                    <xdr:col>15</xdr:col>
                    <xdr:colOff>266700</xdr:colOff>
                    <xdr:row>3</xdr:row>
                    <xdr:rowOff>28575</xdr:rowOff>
                  </from>
                  <to>
                    <xdr:col>15</xdr:col>
                    <xdr:colOff>581025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Spinner 21" r:id="rId4">
              <controlPr print="0" defaultSize="0">
                <anchor moveWithCells="1" sizeWithCells="1">
                  <from>
                    <xdr:col>19</xdr:col>
                    <xdr:colOff>390525</xdr:colOff>
                    <xdr:row>3</xdr:row>
                    <xdr:rowOff>57150</xdr:rowOff>
                  </from>
                  <to>
                    <xdr:col>19</xdr:col>
                    <xdr:colOff>695325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Spinner 21" r:id="rId5">
              <controlPr print="0" defaultSize="0">
                <anchor moveWithCells="1" sizeWithCells="1">
                  <from>
                    <xdr:col>12</xdr:col>
                    <xdr:colOff>342900</xdr:colOff>
                    <xdr:row>3</xdr:row>
                    <xdr:rowOff>47625</xdr:rowOff>
                  </from>
                  <to>
                    <xdr:col>13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zoomScale="85" zoomScaleNormal="85" workbookViewId="0">
      <selection activeCell="J8" sqref="J8"/>
    </sheetView>
  </sheetViews>
  <sheetFormatPr defaultColWidth="9" defaultRowHeight="13.5"/>
  <cols>
    <col min="1" max="1" width="9" style="5"/>
    <col min="2" max="2" width="9.125" style="5" customWidth="1"/>
    <col min="3" max="3" width="10.5" style="6" customWidth="1"/>
    <col min="4" max="16384" width="9" style="5"/>
  </cols>
  <sheetData>
    <row r="1" ht="18" customHeight="1" spans="1:9">
      <c r="A1" s="7" t="s">
        <v>135</v>
      </c>
      <c r="B1" s="7"/>
      <c r="C1" s="7"/>
      <c r="D1" s="7"/>
      <c r="E1" s="7"/>
      <c r="F1" s="7"/>
      <c r="G1" s="7"/>
      <c r="H1" s="7"/>
      <c r="I1" s="7"/>
    </row>
    <row r="2" ht="26.25" customHeight="1" spans="1:9">
      <c r="A2" s="8"/>
      <c r="B2" s="8"/>
      <c r="C2" s="8"/>
      <c r="D2" s="8"/>
      <c r="E2" s="8"/>
      <c r="F2" s="8"/>
      <c r="G2" s="8"/>
      <c r="H2" s="8"/>
      <c r="I2" s="8"/>
    </row>
    <row r="3" ht="17.25" spans="1:9">
      <c r="A3" s="9"/>
      <c r="B3" s="9"/>
      <c r="C3" s="10"/>
      <c r="D3" s="9"/>
      <c r="E3" s="9"/>
      <c r="F3" s="9"/>
      <c r="G3" s="9"/>
      <c r="H3" s="9"/>
      <c r="I3" s="9"/>
    </row>
    <row r="4" ht="17.25" spans="1:9">
      <c r="A4" s="11" t="s">
        <v>136</v>
      </c>
      <c r="B4" s="11"/>
      <c r="C4" s="11"/>
      <c r="D4" s="9"/>
      <c r="E4" s="9"/>
      <c r="F4" s="9"/>
      <c r="G4" s="9"/>
      <c r="H4" s="9"/>
      <c r="I4" s="9"/>
    </row>
    <row r="5" ht="3" customHeight="1" spans="1:9">
      <c r="A5" s="12"/>
      <c r="B5" s="12"/>
      <c r="C5" s="12"/>
      <c r="D5" s="9"/>
      <c r="E5" s="9"/>
      <c r="F5" s="9"/>
      <c r="G5" s="9"/>
      <c r="H5" s="9"/>
      <c r="I5" s="9"/>
    </row>
    <row r="6" ht="16.5" spans="1:9">
      <c r="A6" s="13" t="s">
        <v>83</v>
      </c>
      <c r="B6" s="13" t="s">
        <v>137</v>
      </c>
      <c r="C6" s="14" t="s">
        <v>138</v>
      </c>
      <c r="D6" s="9"/>
      <c r="E6" s="9"/>
      <c r="F6" s="9"/>
      <c r="G6" s="9"/>
      <c r="H6" s="9"/>
      <c r="I6" s="9"/>
    </row>
    <row r="7" ht="16.5" spans="1:9">
      <c r="A7" s="15" t="s">
        <v>139</v>
      </c>
      <c r="B7" s="15">
        <f>COUNTIF(在职员工基本信息!S:S,员工结构分布!A7)</f>
        <v>0</v>
      </c>
      <c r="C7" s="16">
        <f>B7/$B$12</f>
        <v>0</v>
      </c>
      <c r="D7" s="9"/>
      <c r="E7" s="9"/>
      <c r="F7" s="9"/>
      <c r="G7" s="9"/>
      <c r="H7" s="9"/>
      <c r="I7" s="9"/>
    </row>
    <row r="8" ht="16.5" spans="1:9">
      <c r="A8" s="15" t="s">
        <v>95</v>
      </c>
      <c r="B8" s="15">
        <f>COUNTIF(在职员工基本信息!S:S,员工结构分布!A8)</f>
        <v>1</v>
      </c>
      <c r="C8" s="16">
        <f t="shared" ref="C8:C11" si="0">B8/$B$12</f>
        <v>0.125</v>
      </c>
      <c r="D8" s="9"/>
      <c r="E8" s="9"/>
      <c r="F8" s="9"/>
      <c r="G8" s="9"/>
      <c r="H8" s="9"/>
      <c r="I8" s="9"/>
    </row>
    <row r="9" ht="16.5" spans="1:9">
      <c r="A9" s="15" t="s">
        <v>102</v>
      </c>
      <c r="B9" s="15">
        <f>COUNTIF(在职员工基本信息!S:S,员工结构分布!A9)</f>
        <v>3</v>
      </c>
      <c r="C9" s="16">
        <f t="shared" si="0"/>
        <v>0.375</v>
      </c>
      <c r="D9" s="9"/>
      <c r="E9" s="9"/>
      <c r="F9" s="9"/>
      <c r="G9" s="9"/>
      <c r="H9" s="9"/>
      <c r="I9" s="9"/>
    </row>
    <row r="10" ht="16.5" spans="1:9">
      <c r="A10" s="15" t="s">
        <v>112</v>
      </c>
      <c r="B10" s="15">
        <f>COUNTIF(在职员工基本信息!S:S,员工结构分布!A10)</f>
        <v>3</v>
      </c>
      <c r="C10" s="16">
        <f t="shared" si="0"/>
        <v>0.375</v>
      </c>
      <c r="D10" s="9"/>
      <c r="E10" s="9"/>
      <c r="F10" s="9"/>
      <c r="G10" s="9"/>
      <c r="H10" s="9"/>
      <c r="I10" s="9"/>
    </row>
    <row r="11" ht="16.5" spans="1:9">
      <c r="A11" s="15" t="s">
        <v>121</v>
      </c>
      <c r="B11" s="15">
        <f>COUNTIF(在职员工基本信息!S:S,员工结构分布!A11)</f>
        <v>1</v>
      </c>
      <c r="C11" s="16">
        <f t="shared" si="0"/>
        <v>0.125</v>
      </c>
      <c r="D11" s="9"/>
      <c r="E11" s="9"/>
      <c r="F11" s="9"/>
      <c r="G11" s="9"/>
      <c r="H11" s="9"/>
      <c r="I11" s="9"/>
    </row>
    <row r="12" ht="16.5" spans="1:9">
      <c r="A12" s="15" t="s">
        <v>140</v>
      </c>
      <c r="B12" s="15">
        <f>SUM(B7:B11)</f>
        <v>8</v>
      </c>
      <c r="C12" s="16"/>
      <c r="D12" s="9"/>
      <c r="E12" s="9"/>
      <c r="F12" s="9"/>
      <c r="G12" s="9"/>
      <c r="H12" s="9"/>
      <c r="I12" s="9"/>
    </row>
    <row r="13" ht="16.5" spans="1:9">
      <c r="A13" s="17"/>
      <c r="B13" s="17"/>
      <c r="C13" s="18"/>
      <c r="D13" s="9"/>
      <c r="E13" s="9"/>
      <c r="F13" s="9"/>
      <c r="G13" s="9"/>
      <c r="H13" s="9"/>
      <c r="I13" s="9"/>
    </row>
    <row r="14" ht="16.5" spans="1:9">
      <c r="A14" s="17"/>
      <c r="B14" s="17"/>
      <c r="C14" s="18"/>
      <c r="D14" s="9"/>
      <c r="E14" s="9"/>
      <c r="F14" s="9"/>
      <c r="G14" s="9"/>
      <c r="H14" s="9"/>
      <c r="I14" s="9"/>
    </row>
    <row r="15" ht="17.25" spans="1:9">
      <c r="A15" s="11" t="s">
        <v>141</v>
      </c>
      <c r="B15" s="11"/>
      <c r="C15" s="11"/>
      <c r="D15" s="9"/>
      <c r="E15" s="9"/>
      <c r="F15" s="9"/>
      <c r="G15" s="9"/>
      <c r="H15" s="9"/>
      <c r="I15" s="9"/>
    </row>
    <row r="16" ht="3.75" customHeight="1" spans="1:9">
      <c r="A16" s="9"/>
      <c r="B16" s="9"/>
      <c r="C16" s="10"/>
      <c r="D16" s="9"/>
      <c r="E16" s="9"/>
      <c r="F16" s="9"/>
      <c r="G16" s="9"/>
      <c r="H16" s="9"/>
      <c r="I16" s="9"/>
    </row>
    <row r="17" ht="16.5" spans="1:9">
      <c r="A17" s="13" t="s">
        <v>72</v>
      </c>
      <c r="B17" s="13" t="s">
        <v>137</v>
      </c>
      <c r="C17" s="14" t="s">
        <v>138</v>
      </c>
      <c r="D17" s="9"/>
      <c r="E17" s="9"/>
      <c r="F17" s="9"/>
      <c r="G17" s="9"/>
      <c r="H17" s="9"/>
      <c r="I17" s="9"/>
    </row>
    <row r="18" ht="16.5" spans="1:9">
      <c r="A18" s="15" t="s">
        <v>142</v>
      </c>
      <c r="B18" s="15">
        <f ca="1">COUNTIF(在职员工基本信息!H:H,"&lt;=25")</f>
        <v>1</v>
      </c>
      <c r="C18" s="16">
        <f ca="1">B18/$B$22</f>
        <v>0.125</v>
      </c>
      <c r="D18" s="9"/>
      <c r="E18" s="9"/>
      <c r="F18" s="9"/>
      <c r="G18" s="9"/>
      <c r="H18" s="9"/>
      <c r="I18" s="9"/>
    </row>
    <row r="19" ht="16.5" spans="1:9">
      <c r="A19" s="15" t="s">
        <v>143</v>
      </c>
      <c r="B19" s="15">
        <f ca="1">COUNTIFS(在职员工基本信息!H:H,"&lt;=35",在职员工基本信息!H:H,"&gt;=26")</f>
        <v>5</v>
      </c>
      <c r="C19" s="16">
        <f ca="1">B19/$B$22</f>
        <v>0.625</v>
      </c>
      <c r="D19" s="9"/>
      <c r="E19" s="9"/>
      <c r="F19" s="9"/>
      <c r="G19" s="9"/>
      <c r="H19" s="9"/>
      <c r="I19" s="9"/>
    </row>
    <row r="20" ht="16.5" spans="1:9">
      <c r="A20" s="15" t="s">
        <v>144</v>
      </c>
      <c r="B20" s="15">
        <f ca="1">COUNTIFS(在职员工基本信息!H:H,"&lt;=45",在职员工基本信息!H:H,"&gt;=36")</f>
        <v>1</v>
      </c>
      <c r="C20" s="16">
        <f ca="1">B20/$B$22</f>
        <v>0.125</v>
      </c>
      <c r="D20" s="9"/>
      <c r="E20" s="9"/>
      <c r="F20" s="9"/>
      <c r="G20" s="9"/>
      <c r="H20" s="9"/>
      <c r="I20" s="9"/>
    </row>
    <row r="21" ht="16.5" spans="1:9">
      <c r="A21" s="15" t="s">
        <v>145</v>
      </c>
      <c r="B21" s="15">
        <f ca="1">COUNTIF(在职员工基本信息!H:H,"&gt;45")</f>
        <v>1</v>
      </c>
      <c r="C21" s="16">
        <f ca="1">B21/$B$22</f>
        <v>0.125</v>
      </c>
      <c r="D21" s="9"/>
      <c r="E21" s="9"/>
      <c r="F21" s="9"/>
      <c r="G21" s="9"/>
      <c r="H21" s="9"/>
      <c r="I21" s="9"/>
    </row>
    <row r="22" ht="16.5" spans="1:9">
      <c r="A22" s="15" t="s">
        <v>140</v>
      </c>
      <c r="B22" s="15">
        <f ca="1">SUM(B18:B21)</f>
        <v>8</v>
      </c>
      <c r="C22" s="16"/>
      <c r="D22" s="9"/>
      <c r="E22" s="9"/>
      <c r="F22" s="9"/>
      <c r="G22" s="9"/>
      <c r="H22" s="9"/>
      <c r="I22" s="9"/>
    </row>
    <row r="23" ht="16.5" spans="1:9">
      <c r="A23" s="19"/>
      <c r="B23" s="19"/>
      <c r="C23" s="20"/>
      <c r="D23" s="9"/>
      <c r="E23" s="9"/>
      <c r="F23" s="9"/>
      <c r="G23" s="9"/>
      <c r="H23" s="9"/>
      <c r="I23" s="9"/>
    </row>
    <row r="24" ht="16.5" spans="1:9">
      <c r="A24" s="9"/>
      <c r="B24" s="9"/>
      <c r="C24" s="10"/>
      <c r="D24" s="9"/>
      <c r="E24" s="9"/>
      <c r="F24" s="9"/>
      <c r="G24" s="9"/>
      <c r="H24" s="9"/>
      <c r="I24" s="9"/>
    </row>
    <row r="25" ht="17.25" spans="1:9">
      <c r="A25" s="11" t="s">
        <v>146</v>
      </c>
      <c r="B25" s="11"/>
      <c r="C25" s="11"/>
      <c r="D25" s="9"/>
      <c r="E25" s="9"/>
      <c r="F25" s="9"/>
      <c r="G25" s="9"/>
      <c r="H25" s="9"/>
      <c r="I25" s="9"/>
    </row>
    <row r="26" ht="6" customHeight="1" spans="1:9">
      <c r="A26" s="9"/>
      <c r="B26" s="9"/>
      <c r="C26" s="10"/>
      <c r="D26" s="9"/>
      <c r="E26" s="9"/>
      <c r="F26" s="9"/>
      <c r="G26" s="9"/>
      <c r="H26" s="9"/>
      <c r="I26" s="9"/>
    </row>
    <row r="27" ht="16.5" spans="1:9">
      <c r="A27" s="13" t="s">
        <v>147</v>
      </c>
      <c r="B27" s="13" t="s">
        <v>137</v>
      </c>
      <c r="C27" s="14" t="s">
        <v>138</v>
      </c>
      <c r="D27" s="9"/>
      <c r="E27" s="9"/>
      <c r="F27" s="9"/>
      <c r="G27" s="9"/>
      <c r="H27" s="9"/>
      <c r="I27" s="9"/>
    </row>
    <row r="28" ht="16.5" spans="1:9">
      <c r="A28" s="15" t="s">
        <v>148</v>
      </c>
      <c r="B28" s="15">
        <f ca="1">COUNTIF(在职员工基本信息!N:N,"&lt;=1")</f>
        <v>0</v>
      </c>
      <c r="C28" s="16">
        <f ca="1">B28/$B$32</f>
        <v>0</v>
      </c>
      <c r="D28" s="9"/>
      <c r="E28" s="9"/>
      <c r="F28" s="9"/>
      <c r="G28" s="9"/>
      <c r="H28" s="9"/>
      <c r="I28" s="9"/>
    </row>
    <row r="29" ht="16.5" spans="1:9">
      <c r="A29" s="15" t="s">
        <v>149</v>
      </c>
      <c r="B29" s="15">
        <f ca="1">COUNTIFS(在职员工基本信息!N:N,"&gt;1",在职员工基本信息!N:N,"&lt;=3")</f>
        <v>4</v>
      </c>
      <c r="C29" s="16">
        <f ca="1">B29/$B$32</f>
        <v>0.5</v>
      </c>
      <c r="D29" s="9"/>
      <c r="E29" s="9"/>
      <c r="F29" s="9"/>
      <c r="G29" s="9"/>
      <c r="H29" s="9"/>
      <c r="I29" s="9"/>
    </row>
    <row r="30" ht="16.5" spans="1:9">
      <c r="A30" s="15" t="s">
        <v>150</v>
      </c>
      <c r="B30" s="15">
        <f ca="1">COUNTIFS(在职员工基本信息!N:N,"&gt;3",在职员工基本信息!N:N,"&lt;=5")</f>
        <v>2</v>
      </c>
      <c r="C30" s="16">
        <f ca="1">B30/$B$32</f>
        <v>0.25</v>
      </c>
      <c r="D30" s="9"/>
      <c r="E30" s="9"/>
      <c r="F30" s="9"/>
      <c r="G30" s="9"/>
      <c r="H30" s="9"/>
      <c r="I30" s="9"/>
    </row>
    <row r="31" ht="16.5" spans="1:9">
      <c r="A31" s="15" t="s">
        <v>151</v>
      </c>
      <c r="B31" s="15">
        <f ca="1">COUNTIF(在职员工基本信息!N:N,"&gt;5")</f>
        <v>2</v>
      </c>
      <c r="C31" s="16">
        <f ca="1">B31/$B$32</f>
        <v>0.25</v>
      </c>
      <c r="D31" s="9"/>
      <c r="E31" s="9"/>
      <c r="F31" s="9"/>
      <c r="G31" s="9"/>
      <c r="H31" s="9"/>
      <c r="I31" s="9"/>
    </row>
    <row r="32" ht="16.5" spans="1:9">
      <c r="A32" s="15" t="s">
        <v>140</v>
      </c>
      <c r="B32" s="15">
        <f ca="1">SUM(B28:B31)</f>
        <v>8</v>
      </c>
      <c r="C32" s="16"/>
      <c r="D32" s="9"/>
      <c r="E32" s="9"/>
      <c r="F32" s="9"/>
      <c r="G32" s="9"/>
      <c r="H32" s="9"/>
      <c r="I32" s="9"/>
    </row>
    <row r="33" ht="16.5" spans="1:9">
      <c r="A33" s="9"/>
      <c r="B33" s="9"/>
      <c r="C33" s="10"/>
      <c r="D33" s="9"/>
      <c r="E33" s="9"/>
      <c r="F33" s="9"/>
      <c r="G33" s="9"/>
      <c r="H33" s="9"/>
      <c r="I33" s="9"/>
    </row>
    <row r="34" ht="16.5" spans="1:9">
      <c r="A34" s="9"/>
      <c r="B34" s="9"/>
      <c r="C34" s="10"/>
      <c r="D34" s="9"/>
      <c r="E34" s="9"/>
      <c r="F34" s="9"/>
      <c r="G34" s="9"/>
      <c r="H34" s="9"/>
      <c r="I34" s="9"/>
    </row>
  </sheetData>
  <mergeCells count="4">
    <mergeCell ref="A4:C4"/>
    <mergeCell ref="A15:C15"/>
    <mergeCell ref="A25:C25"/>
    <mergeCell ref="A1:I2"/>
  </mergeCells>
  <pageMargins left="0.707638888888889" right="0.707638888888889" top="0.747916666666667" bottom="0.747916666666667" header="0.313888888888889" footer="0.313888888888889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showGridLines="0" workbookViewId="0">
      <selection activeCell="G1" sqref="G1"/>
    </sheetView>
  </sheetViews>
  <sheetFormatPr defaultColWidth="9" defaultRowHeight="16.5" outlineLevelRow="4" outlineLevelCol="4"/>
  <cols>
    <col min="1" max="1" width="44.25" style="1" customWidth="1"/>
    <col min="2" max="16384" width="9" style="1"/>
  </cols>
  <sheetData>
    <row r="1" ht="39" customHeight="1" spans="1:5">
      <c r="A1" s="2" t="s">
        <v>152</v>
      </c>
      <c r="B1" s="2"/>
      <c r="C1" s="2"/>
      <c r="D1" s="2"/>
      <c r="E1" s="2"/>
    </row>
    <row r="2" ht="213.75" customHeight="1" spans="1:5">
      <c r="A2" s="3" t="s">
        <v>153</v>
      </c>
      <c r="B2" s="3"/>
      <c r="C2" s="3"/>
      <c r="D2" s="3"/>
      <c r="E2" s="3"/>
    </row>
    <row r="5" customHeight="1" spans="1:1">
      <c r="A5" s="4"/>
    </row>
  </sheetData>
  <mergeCells count="2">
    <mergeCell ref="A1:E1"/>
    <mergeCell ref="A2:E2"/>
  </mergeCell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首页</vt:lpstr>
      <vt:lpstr>员工通讯录</vt:lpstr>
      <vt:lpstr>在职员工基本信息</vt:lpstr>
      <vt:lpstr>员工事项提醒（生日、续合同）</vt:lpstr>
      <vt:lpstr>员工结构分布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</cp:lastModifiedBy>
  <dcterms:created xsi:type="dcterms:W3CDTF">2017-12-24T04:45:00Z</dcterms:created>
  <cp:lastPrinted>2017-12-26T06:19:00Z</cp:lastPrinted>
  <dcterms:modified xsi:type="dcterms:W3CDTF">2018-09-12T07:33:54Z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