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<sst xmlns="http://schemas.openxmlformats.org/spreadsheetml/2006/main" count="105" uniqueCount="105">
  <si>
    <t>XXXX化妆品旗舰店（京东）2018年运营计划</t>
  </si>
  <si>
    <t>概述</t>
  </si>
  <si>
    <t>年度销售目标：100万
年度运营费用预算：30万
备注：具体各大活动促销计划见每月运营计划</t>
  </si>
  <si>
    <t>内容</t>
  </si>
  <si>
    <t>季度</t>
  </si>
  <si>
    <t>第一季度(Q1)</t>
  </si>
  <si>
    <t>第二季度(Q2)</t>
  </si>
  <si>
    <t>第三季度(Q3)</t>
  </si>
  <si>
    <t>第四季度(Q4)</t>
  </si>
  <si>
    <t>月度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</si>
  <si>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</si>
  <si>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</si>
  <si>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</si>
  <si>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</si>
  <si>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</si>
  <si>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</si>
  <si>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</si>
  <si>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</si>
  <si>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</si>
  <si>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</si>
  <si>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</si>
  <si>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</si>
  <si>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销售目标分解</t>
  </si>
  <si>
    <t>季度销售目标（万）</t>
  </si>
  <si>
    <t>月度销售目标（万）</t>
  </si>
  <si>
    <t>月均UV预估（UV）</t>
  </si>
  <si>
    <t>日销售目标（元）</t>
  </si>
  <si>
    <t>日均UV预估（uv）</t>
  </si>
  <si>
    <t>客单价（元）</t>
  </si>
  <si>
    <t>平均转化率</t>
  </si>
  <si>
    <t>运营推广费用预算</t>
  </si>
  <si>
    <t>季度费用预算（万）</t>
  </si>
  <si>
    <t>季度费用率</t>
  </si>
  <si>
    <t>月度费用预算（万）</t>
  </si>
  <si>
    <t>月度费用率</t>
  </si>
  <si>
    <t>日均费用预算（元）</t>
  </si>
  <si>
    <t>产品</t>
  </si>
  <si>
    <t>电商专供产品</t>
  </si>
  <si>
    <t>开发线上专供产品</t>
  </si>
  <si>
    <t>体验装、旅行装</t>
  </si>
  <si>
    <t>促销活动</t>
  </si>
  <si>
    <t>节假日活动促销、电商节</t>
  </si>
  <si>
    <t>年货节</t>
  </si>
  <si>
    <t>春节</t>
  </si>
  <si>
    <t>情人节</t>
  </si>
  <si>
    <t>愚人节</t>
  </si>
  <si>
    <t>劳动节</t>
  </si>
  <si>
    <t>6.18年中大促</t>
  </si>
  <si>
    <t>端午节</t>
  </si>
  <si>
    <t>七夕情人节</t>
  </si>
  <si>
    <t>中秋佳节</t>
  </si>
  <si>
    <t>国庆黄金周</t>
  </si>
  <si>
    <t>双十一</t>
  </si>
  <si>
    <t>双十二、双旦</t>
  </si>
  <si>
    <t>店铺优惠券、商品优惠券</t>
  </si>
  <si>
    <t>日常活动</t>
  </si>
  <si>
    <t>赠品促销、满赠促销、满减促销、满减送</t>
  </si>
  <si>
    <t>常规活动设置，充分利用产品的使用装，通过赠品、满赠等促销活动，让更多顾客体验到我们产品得以宣传推广品牌</t>
  </si>
  <si>
    <t>套装、套组促销</t>
  </si>
  <si>
    <t>根据产品特点和卖点，组合打包产品进行捆绑销售，同时结合季节性变化，时节来确定主推套组；前期主推洗护沐经典套组、护肤三件客套组、家庭衣物净套组</t>
  </si>
  <si>
    <t>多买优惠促销</t>
  </si>
  <si>
    <t>常规活动设置，提升成交客单价，提升订单转化率</t>
  </si>
  <si>
    <t>单品促销、手机专享价</t>
  </si>
  <si>
    <t>通过后台设置手机专享价和单品限时促销价，提升搜索权重</t>
  </si>
  <si>
    <t>京东单品团、品牌团</t>
  </si>
  <si>
    <t>不定期提报单品团、品牌团；通过单品团，品牌团提升店铺整体销量，打造2-3款店铺爆款</t>
  </si>
  <si>
    <t>APP秒杀、品牌特卖</t>
  </si>
  <si>
    <t>不定期组织秒杀活动，快速打造爆款</t>
  </si>
  <si>
    <t>其他平台活动</t>
  </si>
  <si>
    <t>跟进日常平台活动报名</t>
  </si>
  <si>
    <t>推广运营</t>
  </si>
  <si>
    <t>站内付费推广</t>
  </si>
  <si>
    <t>京东快车</t>
  </si>
  <si>
    <t>免费曝光、按点击付费、在全网多平台精准投放商品/活动营销产品，主推2-3款产品</t>
  </si>
  <si>
    <t>京选展位</t>
  </si>
  <si>
    <t>实时竞价、按展现和报价收费，结合店铺各大主题活动有选择的投放推广</t>
  </si>
  <si>
    <t>京挑客</t>
  </si>
  <si>
    <t>按照实际成交额给推广者支付服务费的广告投放模式，即cps销售分成，设置好合理的销售佣金，做好产品基础销量让更多人参与推广</t>
  </si>
  <si>
    <t>京直投</t>
  </si>
  <si>
    <t>坐拥腾讯系PC端+无线端优质资源和广告位。海量优质流量，大数据精准营销，按效果付费高性价比</t>
  </si>
  <si>
    <t>站外付费推广</t>
  </si>
  <si>
    <t>会员短信、会员营销系统</t>
  </si>
  <si>
    <t>建立完善的会员营销系统，提升复购率</t>
  </si>
  <si>
    <t>广告联盟、外部相关行业网站合作推广</t>
  </si>
  <si>
    <t>针对选择一些站外推广资源，配合大型店铺活动，进行营销推广</t>
  </si>
  <si>
    <t>软文投放</t>
  </si>
  <si>
    <t>选取品牌轰动性营销事件、品牌活动，在各大网媒进行软文投放，增加各大搜索引擎的收录</t>
  </si>
  <si>
    <t>免费推广渠道</t>
  </si>
  <si>
    <t>哥弟期刊</t>
  </si>
  <si>
    <t>定期在哥弟内部期刊投放店铺产品宣传和店铺活动宣传</t>
  </si>
  <si>
    <t>线下实体店宣传物料包材</t>
  </si>
  <si>
    <t>线下实体店收银台台卡、宣传海报、产品手册等地方展示店铺二维码链接</t>
  </si>
  <si>
    <t>哥弟阿玛施官方微信公众号、微博</t>
  </si>
  <si>
    <t>同步宣传店铺各大促销活动，策划微信、微博营销活动，增加趣味性和粉丝黏度</t>
  </si>
  <si>
    <t>线下户外活动、展场宣传推广</t>
  </si>
  <si>
    <t>各类展场活动，标识线上旗舰店同步进行，欢迎网上选购</t>
  </si>
  <si>
    <t>物流包裹内容营销</t>
  </si>
  <si>
    <t>包裹优惠券、好评返现、会员卡、售后卡，外包装二维码等</t>
  </si>
  <si>
    <t>基础运营</t>
  </si>
  <si>
    <t>宝贝标题关键词优化</t>
  </si>
  <si>
    <t>日常基础运营工作</t>
  </si>
  <si>
    <t>店铺视觉装修，产品详细页优化</t>
  </si>
  <si>
    <t>宝贝首图优化</t>
  </si>
  <si>
    <t>店铺日常管理，订单处理</t>
  </si>
  <si>
    <t>新产品上架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</si>
</sst>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10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0"/>
      <name val="宋体"/>
      <family val="0"/>
    </font>
    <font>
      <sz val="10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9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9" fontId="3" fillId="0" borderId="30" xfId="25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10" fontId="3" fillId="0" borderId="34" xfId="0" applyNumberFormat="1" applyFont="1" applyFill="1" applyBorder="1" applyAlignment="1">
      <alignment horizontal="center" vertical="center" wrapText="1"/>
    </xf>
    <xf numFmtId="9" fontId="3" fillId="0" borderId="52" xfId="0" applyNumberFormat="1" applyFont="1" applyFill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9" fontId="3" fillId="0" borderId="51" xfId="25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="85" zoomScaleNormal="85" workbookViewId="0" topLeftCell="A1">
      <selection activeCell="Q19" sqref="Q19"/>
    </sheetView>
  </sheetViews>
  <sheetFormatPr defaultColWidth="9.00390625" defaultRowHeight="14.25"/>
  <cols>
    <col min="1" max="1" width="9.50390625" style="1" customWidth="1"/>
    <col min="2" max="2" width="12.25390625" style="2" customWidth="1"/>
    <col min="3" max="3" width="20.50390625" style="2" customWidth="1"/>
    <col min="4" max="4" width="10.50390625" style="3" customWidth="1"/>
    <col min="5" max="14" width="9.00390625" style="3" customWidth="1"/>
    <col min="15" max="15" width="10.00390625" style="3" customWidth="1"/>
    <col min="16" max="16384" width="9.00390625" style="4" customWidth="1"/>
  </cols>
  <sheetData>
    <row r="1" spans="1:15" ht="5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1"/>
    </row>
    <row r="2" spans="1:15" ht="57.75" customHeight="1">
      <c r="A2" s="7" t="s">
        <v>1</v>
      </c>
      <c r="B2" s="8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72"/>
    </row>
    <row r="3" spans="1:15" ht="18.75" customHeight="1">
      <c r="A3" s="10" t="s">
        <v>3</v>
      </c>
      <c r="B3" s="11" t="s">
        <v>4</v>
      </c>
      <c r="C3" s="12"/>
      <c r="D3" s="13" t="s">
        <v>5</v>
      </c>
      <c r="E3" s="13"/>
      <c r="F3" s="13"/>
      <c r="G3" s="13" t="s">
        <v>6</v>
      </c>
      <c r="H3" s="13"/>
      <c r="I3" s="13"/>
      <c r="J3" s="13" t="s">
        <v>7</v>
      </c>
      <c r="K3" s="13"/>
      <c r="L3" s="13"/>
      <c r="M3" s="13" t="s">
        <v>8</v>
      </c>
      <c r="N3" s="13"/>
      <c r="O3" s="73"/>
    </row>
    <row r="4" spans="1:15" ht="18.75" customHeight="1">
      <c r="A4" s="14"/>
      <c r="B4" s="15" t="s">
        <v>9</v>
      </c>
      <c r="C4" s="16"/>
      <c r="D4" s="17" t="s">
        <v>10</v>
      </c>
      <c r="E4" s="17" t="s">
        <v>11</v>
      </c>
      <c r="F4" s="17" t="s">
        <v>12</v>
      </c>
      <c r="G4" s="17" t="s">
        <v>13</v>
      </c>
      <c r="H4" s="17" t="s">
        <v>14</v>
      </c>
      <c r="I4" s="17" t="s">
        <v>15</v>
      </c>
      <c r="J4" s="17" t="s">
        <v>16</v>
      </c>
      <c r="K4" s="17" t="s">
        <v>17</v>
      </c>
      <c r="L4" s="17" t="s">
        <v>18</v>
      </c>
      <c r="M4" s="17" t="s">
        <v>19</v>
      </c>
      <c r="N4" s="17" t="s">
        <v>20</v>
      </c>
      <c r="O4" s="74" t="s">
        <v>21</v>
      </c>
    </row>
    <row r="5" spans="1:15" ht="18.75" customHeight="1">
      <c r="A5" s="18" t="s">
        <v>22</v>
      </c>
      <c r="B5" s="19" t="s">
        <v>23</v>
      </c>
      <c r="C5" s="20"/>
      <c r="D5" s="21">
        <v>8</v>
      </c>
      <c r="E5" s="21"/>
      <c r="F5" s="21"/>
      <c r="G5" s="21">
        <f>G6+H6+I6</f>
        <v>27</v>
      </c>
      <c r="H5" s="21"/>
      <c r="I5" s="21"/>
      <c r="J5" s="21">
        <f>J6+K6+L6</f>
        <v>29</v>
      </c>
      <c r="K5" s="21"/>
      <c r="L5" s="21"/>
      <c r="M5" s="21">
        <f>M6+N6+O6</f>
        <v>37</v>
      </c>
      <c r="N5" s="21"/>
      <c r="O5" s="75"/>
    </row>
    <row r="6" spans="1:15" ht="18.75" customHeight="1">
      <c r="A6" s="22"/>
      <c r="B6" s="23" t="s">
        <v>24</v>
      </c>
      <c r="C6" s="24"/>
      <c r="D6" s="25">
        <v>2</v>
      </c>
      <c r="E6" s="25">
        <v>1</v>
      </c>
      <c r="F6" s="25">
        <v>4</v>
      </c>
      <c r="G6" s="25">
        <v>6</v>
      </c>
      <c r="H6" s="25">
        <v>6</v>
      </c>
      <c r="I6" s="25">
        <v>15</v>
      </c>
      <c r="J6" s="25">
        <v>8</v>
      </c>
      <c r="K6" s="25">
        <v>12</v>
      </c>
      <c r="L6" s="25">
        <v>9</v>
      </c>
      <c r="M6" s="25">
        <v>9</v>
      </c>
      <c r="N6" s="25">
        <v>18</v>
      </c>
      <c r="O6" s="76">
        <v>10</v>
      </c>
    </row>
    <row r="7" spans="1:15" ht="18.75" customHeight="1">
      <c r="A7" s="22"/>
      <c r="B7" s="23" t="s">
        <v>25</v>
      </c>
      <c r="C7" s="24"/>
      <c r="D7" s="25">
        <f>D9*30</f>
        <v>2400</v>
      </c>
      <c r="E7" s="25">
        <f aca="true" t="shared" si="0" ref="E7:O7">E9*30</f>
        <v>2100</v>
      </c>
      <c r="F7" s="25">
        <f t="shared" si="0"/>
        <v>3600</v>
      </c>
      <c r="G7" s="25">
        <f t="shared" si="0"/>
        <v>6000</v>
      </c>
      <c r="H7" s="25">
        <f t="shared" si="0"/>
        <v>6900</v>
      </c>
      <c r="I7" s="25">
        <f t="shared" si="0"/>
        <v>27000</v>
      </c>
      <c r="J7" s="25">
        <f t="shared" si="0"/>
        <v>9900</v>
      </c>
      <c r="K7" s="25">
        <f t="shared" si="0"/>
        <v>18000</v>
      </c>
      <c r="L7" s="25">
        <f t="shared" si="0"/>
        <v>12000</v>
      </c>
      <c r="M7" s="25">
        <f t="shared" si="0"/>
        <v>11700</v>
      </c>
      <c r="N7" s="25">
        <f t="shared" si="0"/>
        <v>48000</v>
      </c>
      <c r="O7" s="76">
        <f t="shared" si="0"/>
        <v>13500</v>
      </c>
    </row>
    <row r="8" spans="1:15" ht="18.75" customHeight="1">
      <c r="A8" s="22"/>
      <c r="B8" s="23" t="s">
        <v>26</v>
      </c>
      <c r="C8" s="24"/>
      <c r="D8" s="25">
        <v>645</v>
      </c>
      <c r="E8" s="25">
        <v>690</v>
      </c>
      <c r="F8" s="25">
        <v>1290</v>
      </c>
      <c r="G8" s="25">
        <v>1667</v>
      </c>
      <c r="H8" s="25">
        <v>1935</v>
      </c>
      <c r="I8" s="25">
        <v>5000</v>
      </c>
      <c r="J8" s="25">
        <v>2580</v>
      </c>
      <c r="K8" s="25">
        <v>3870</v>
      </c>
      <c r="L8" s="25">
        <v>3000</v>
      </c>
      <c r="M8" s="25">
        <v>2903</v>
      </c>
      <c r="N8" s="25">
        <v>6000</v>
      </c>
      <c r="O8" s="76">
        <v>3225</v>
      </c>
    </row>
    <row r="9" spans="1:15" ht="18.75" customHeight="1">
      <c r="A9" s="22"/>
      <c r="B9" s="23" t="s">
        <v>27</v>
      </c>
      <c r="C9" s="24"/>
      <c r="D9" s="25">
        <v>80</v>
      </c>
      <c r="E9" s="25">
        <v>70</v>
      </c>
      <c r="F9" s="25">
        <v>120</v>
      </c>
      <c r="G9" s="25">
        <v>200</v>
      </c>
      <c r="H9" s="25">
        <v>230</v>
      </c>
      <c r="I9" s="25">
        <v>900</v>
      </c>
      <c r="J9" s="25">
        <v>330</v>
      </c>
      <c r="K9" s="25">
        <v>600</v>
      </c>
      <c r="L9" s="25">
        <v>400</v>
      </c>
      <c r="M9" s="25">
        <v>390</v>
      </c>
      <c r="N9" s="25">
        <v>1600</v>
      </c>
      <c r="O9" s="76">
        <v>450</v>
      </c>
    </row>
    <row r="10" spans="1:15" ht="18.75" customHeight="1">
      <c r="A10" s="22"/>
      <c r="B10" s="23" t="s">
        <v>28</v>
      </c>
      <c r="C10" s="24"/>
      <c r="D10" s="25">
        <v>155</v>
      </c>
      <c r="E10" s="25">
        <v>150</v>
      </c>
      <c r="F10" s="25">
        <v>148</v>
      </c>
      <c r="G10" s="25">
        <v>145</v>
      </c>
      <c r="H10" s="25">
        <v>145</v>
      </c>
      <c r="I10" s="25">
        <v>120</v>
      </c>
      <c r="J10" s="25">
        <v>140</v>
      </c>
      <c r="K10" s="25">
        <v>138</v>
      </c>
      <c r="L10" s="25">
        <v>145</v>
      </c>
      <c r="M10" s="25">
        <v>140</v>
      </c>
      <c r="N10" s="25">
        <v>100</v>
      </c>
      <c r="O10" s="76">
        <v>138</v>
      </c>
    </row>
    <row r="11" spans="1:15" ht="18.75" customHeight="1">
      <c r="A11" s="26"/>
      <c r="B11" s="27" t="s">
        <v>29</v>
      </c>
      <c r="C11" s="28"/>
      <c r="D11" s="29">
        <v>0.08</v>
      </c>
      <c r="E11" s="29">
        <v>0.08</v>
      </c>
      <c r="F11" s="29">
        <v>0.08</v>
      </c>
      <c r="G11" s="29">
        <v>0.07</v>
      </c>
      <c r="H11" s="29">
        <v>0.07</v>
      </c>
      <c r="I11" s="29">
        <v>0.05</v>
      </c>
      <c r="J11" s="29">
        <v>0.06</v>
      </c>
      <c r="K11" s="29">
        <v>0.05</v>
      </c>
      <c r="L11" s="77">
        <v>0.056</v>
      </c>
      <c r="M11" s="77">
        <v>0.056</v>
      </c>
      <c r="N11" s="29">
        <v>0.04</v>
      </c>
      <c r="O11" s="78">
        <v>0.06</v>
      </c>
    </row>
    <row r="12" spans="1:15" ht="18.75" customHeight="1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79"/>
    </row>
    <row r="13" spans="1:15" ht="18.75" customHeight="1">
      <c r="A13" s="32" t="s">
        <v>30</v>
      </c>
      <c r="B13" s="33" t="s">
        <v>31</v>
      </c>
      <c r="C13" s="34"/>
      <c r="D13" s="35">
        <v>2.5</v>
      </c>
      <c r="E13" s="35"/>
      <c r="F13" s="35"/>
      <c r="G13" s="36">
        <v>8</v>
      </c>
      <c r="H13" s="36"/>
      <c r="I13" s="36"/>
      <c r="J13" s="36">
        <v>8.5</v>
      </c>
      <c r="K13" s="36"/>
      <c r="L13" s="36"/>
      <c r="M13" s="36">
        <v>11</v>
      </c>
      <c r="N13" s="36"/>
      <c r="O13" s="80"/>
    </row>
    <row r="14" spans="1:15" ht="18.75" customHeight="1">
      <c r="A14" s="37"/>
      <c r="B14" s="38" t="s">
        <v>32</v>
      </c>
      <c r="C14" s="39"/>
      <c r="D14" s="40">
        <f>D13/D5</f>
        <v>0.3125</v>
      </c>
      <c r="E14" s="40"/>
      <c r="F14" s="40"/>
      <c r="G14" s="40">
        <f>G13/G5</f>
        <v>0.2962962962962963</v>
      </c>
      <c r="H14" s="40"/>
      <c r="I14" s="40"/>
      <c r="J14" s="40">
        <f>J13/J5</f>
        <v>0.29310344827586204</v>
      </c>
      <c r="K14" s="40"/>
      <c r="L14" s="40"/>
      <c r="M14" s="40">
        <f>M13/M5</f>
        <v>0.2972972972972973</v>
      </c>
      <c r="N14" s="40"/>
      <c r="O14" s="81"/>
    </row>
    <row r="15" spans="1:15" ht="18.75" customHeight="1">
      <c r="A15" s="37"/>
      <c r="B15" s="38" t="s">
        <v>33</v>
      </c>
      <c r="C15" s="39"/>
      <c r="D15" s="41">
        <v>0.5</v>
      </c>
      <c r="E15" s="41">
        <v>0.5</v>
      </c>
      <c r="F15" s="41">
        <v>1.5</v>
      </c>
      <c r="G15" s="41">
        <v>1.5</v>
      </c>
      <c r="H15" s="41">
        <v>1.5</v>
      </c>
      <c r="I15" s="41">
        <v>5</v>
      </c>
      <c r="J15" s="41">
        <v>2</v>
      </c>
      <c r="K15" s="41">
        <v>4</v>
      </c>
      <c r="L15" s="41">
        <v>2.5</v>
      </c>
      <c r="M15" s="41">
        <v>2.5</v>
      </c>
      <c r="N15" s="41">
        <v>5.5</v>
      </c>
      <c r="O15" s="82">
        <v>3</v>
      </c>
    </row>
    <row r="16" spans="1:15" ht="18.75" customHeight="1">
      <c r="A16" s="37"/>
      <c r="B16" s="38" t="s">
        <v>34</v>
      </c>
      <c r="C16" s="39"/>
      <c r="D16" s="40">
        <f aca="true" t="shared" si="1" ref="D16:O16">D15/D6</f>
        <v>0.25</v>
      </c>
      <c r="E16" s="40">
        <f t="shared" si="1"/>
        <v>0.5</v>
      </c>
      <c r="F16" s="40">
        <f t="shared" si="1"/>
        <v>0.375</v>
      </c>
      <c r="G16" s="40">
        <f t="shared" si="1"/>
        <v>0.25</v>
      </c>
      <c r="H16" s="40">
        <f t="shared" si="1"/>
        <v>0.25</v>
      </c>
      <c r="I16" s="40">
        <f t="shared" si="1"/>
        <v>0.3333333333333333</v>
      </c>
      <c r="J16" s="40">
        <f t="shared" si="1"/>
        <v>0.25</v>
      </c>
      <c r="K16" s="40">
        <f t="shared" si="1"/>
        <v>0.3333333333333333</v>
      </c>
      <c r="L16" s="40">
        <f t="shared" si="1"/>
        <v>0.2777777777777778</v>
      </c>
      <c r="M16" s="40">
        <f t="shared" si="1"/>
        <v>0.2777777777777778</v>
      </c>
      <c r="N16" s="40">
        <f t="shared" si="1"/>
        <v>0.3055555555555556</v>
      </c>
      <c r="O16" s="81">
        <f t="shared" si="1"/>
        <v>0.3</v>
      </c>
    </row>
    <row r="17" spans="1:15" ht="18.75" customHeight="1">
      <c r="A17" s="42"/>
      <c r="B17" s="43" t="s">
        <v>35</v>
      </c>
      <c r="C17" s="44"/>
      <c r="D17" s="45">
        <f>D15/30*10000</f>
        <v>166.66666666666666</v>
      </c>
      <c r="E17" s="45">
        <f aca="true" t="shared" si="2" ref="E17:O17">E15/30*10000</f>
        <v>166.66666666666666</v>
      </c>
      <c r="F17" s="45">
        <f t="shared" si="2"/>
        <v>500</v>
      </c>
      <c r="G17" s="45">
        <f t="shared" si="2"/>
        <v>500</v>
      </c>
      <c r="H17" s="45">
        <f t="shared" si="2"/>
        <v>500</v>
      </c>
      <c r="I17" s="45">
        <f t="shared" si="2"/>
        <v>1666.6666666666665</v>
      </c>
      <c r="J17" s="45">
        <f t="shared" si="2"/>
        <v>666.6666666666666</v>
      </c>
      <c r="K17" s="45">
        <f t="shared" si="2"/>
        <v>1333.3333333333333</v>
      </c>
      <c r="L17" s="45">
        <f t="shared" si="2"/>
        <v>833.3333333333333</v>
      </c>
      <c r="M17" s="45">
        <f t="shared" si="2"/>
        <v>833.3333333333333</v>
      </c>
      <c r="N17" s="45">
        <f t="shared" si="2"/>
        <v>1833.3333333333333</v>
      </c>
      <c r="O17" s="83">
        <f t="shared" si="2"/>
        <v>1000</v>
      </c>
    </row>
    <row r="18" spans="1:15" ht="18.7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84"/>
    </row>
    <row r="19" spans="1:15" ht="18.75" customHeight="1">
      <c r="A19" s="48" t="s">
        <v>36</v>
      </c>
      <c r="B19" s="33" t="s">
        <v>37</v>
      </c>
      <c r="C19" s="34"/>
      <c r="D19" s="49" t="s">
        <v>38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85"/>
    </row>
    <row r="20" spans="1:15" ht="18.75" customHeight="1">
      <c r="A20" s="51"/>
      <c r="B20" s="52" t="s">
        <v>39</v>
      </c>
      <c r="C20" s="53"/>
      <c r="D20" s="54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79"/>
    </row>
    <row r="21" spans="1:15" ht="1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79"/>
    </row>
    <row r="22" spans="1:15" ht="29.25" customHeight="1">
      <c r="A22" s="32" t="s">
        <v>40</v>
      </c>
      <c r="B22" s="33" t="s">
        <v>41</v>
      </c>
      <c r="C22" s="34"/>
      <c r="D22" s="55" t="s">
        <v>42</v>
      </c>
      <c r="E22" s="55" t="s">
        <v>43</v>
      </c>
      <c r="F22" s="55" t="s">
        <v>44</v>
      </c>
      <c r="G22" s="55" t="s">
        <v>45</v>
      </c>
      <c r="H22" s="55" t="s">
        <v>46</v>
      </c>
      <c r="I22" s="86" t="s">
        <v>47</v>
      </c>
      <c r="J22" s="55" t="s">
        <v>48</v>
      </c>
      <c r="K22" s="55" t="s">
        <v>49</v>
      </c>
      <c r="L22" s="55" t="s">
        <v>50</v>
      </c>
      <c r="M22" s="55" t="s">
        <v>51</v>
      </c>
      <c r="N22" s="86" t="s">
        <v>52</v>
      </c>
      <c r="O22" s="87" t="s">
        <v>53</v>
      </c>
    </row>
    <row r="23" spans="1:15" ht="22.5" customHeight="1">
      <c r="A23" s="37"/>
      <c r="B23" s="38" t="s">
        <v>54</v>
      </c>
      <c r="C23" s="39"/>
      <c r="D23" s="56" t="s">
        <v>55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88"/>
    </row>
    <row r="24" spans="1:15" ht="30.75" customHeight="1">
      <c r="A24" s="37"/>
      <c r="B24" s="38" t="s">
        <v>56</v>
      </c>
      <c r="C24" s="39"/>
      <c r="D24" s="56" t="s">
        <v>57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88"/>
    </row>
    <row r="25" spans="1:15" ht="26.25" customHeight="1">
      <c r="A25" s="37"/>
      <c r="B25" s="38" t="s">
        <v>58</v>
      </c>
      <c r="C25" s="39"/>
      <c r="D25" s="57" t="s">
        <v>59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89"/>
    </row>
    <row r="26" spans="1:15" ht="18.75" customHeight="1">
      <c r="A26" s="37"/>
      <c r="B26" s="38" t="s">
        <v>60</v>
      </c>
      <c r="C26" s="39"/>
      <c r="D26" s="57" t="s">
        <v>61</v>
      </c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89"/>
    </row>
    <row r="27" spans="1:15" ht="18.75" customHeight="1">
      <c r="A27" s="37"/>
      <c r="B27" s="38" t="s">
        <v>62</v>
      </c>
      <c r="C27" s="39"/>
      <c r="D27" s="57" t="s">
        <v>63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89"/>
    </row>
    <row r="28" spans="1:15" ht="18.75" customHeight="1">
      <c r="A28" s="37"/>
      <c r="B28" s="38" t="s">
        <v>64</v>
      </c>
      <c r="C28" s="39"/>
      <c r="D28" s="57" t="s">
        <v>65</v>
      </c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89"/>
    </row>
    <row r="29" spans="1:15" ht="18.75" customHeight="1">
      <c r="A29" s="37"/>
      <c r="B29" s="38" t="s">
        <v>66</v>
      </c>
      <c r="C29" s="39"/>
      <c r="D29" s="57" t="s">
        <v>67</v>
      </c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89"/>
    </row>
    <row r="30" spans="1:15" ht="18.75" customHeight="1">
      <c r="A30" s="58"/>
      <c r="B30" s="52" t="s">
        <v>68</v>
      </c>
      <c r="C30" s="53"/>
      <c r="D30" s="59" t="s">
        <v>69</v>
      </c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0"/>
    </row>
    <row r="31" spans="1:15" ht="18.7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79"/>
    </row>
    <row r="32" spans="1:15" ht="18.75" customHeight="1">
      <c r="A32" s="32" t="s">
        <v>70</v>
      </c>
      <c r="B32" s="60" t="s">
        <v>71</v>
      </c>
      <c r="C32" s="60" t="s">
        <v>72</v>
      </c>
      <c r="D32" s="61" t="s">
        <v>73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91"/>
    </row>
    <row r="33" spans="1:15" ht="18.75" customHeight="1">
      <c r="A33" s="37"/>
      <c r="B33" s="63"/>
      <c r="C33" s="63" t="s">
        <v>74</v>
      </c>
      <c r="D33" s="64" t="s">
        <v>75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92"/>
    </row>
    <row r="34" spans="1:15" ht="18.75" customHeight="1">
      <c r="A34" s="37"/>
      <c r="B34" s="63"/>
      <c r="C34" s="63" t="s">
        <v>76</v>
      </c>
      <c r="D34" s="64" t="s">
        <v>77</v>
      </c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92"/>
    </row>
    <row r="35" spans="1:15" ht="18.75" customHeight="1">
      <c r="A35" s="37"/>
      <c r="B35" s="63"/>
      <c r="C35" s="63" t="s">
        <v>78</v>
      </c>
      <c r="D35" s="64" t="s">
        <v>79</v>
      </c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92"/>
    </row>
    <row r="36" spans="1:15" ht="24.75" customHeight="1">
      <c r="A36" s="37"/>
      <c r="B36" s="63" t="s">
        <v>80</v>
      </c>
      <c r="C36" s="63" t="s">
        <v>81</v>
      </c>
      <c r="D36" s="64" t="s">
        <v>82</v>
      </c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92"/>
    </row>
    <row r="37" spans="1:15" ht="32.25" customHeight="1">
      <c r="A37" s="37"/>
      <c r="B37" s="63"/>
      <c r="C37" s="63" t="s">
        <v>83</v>
      </c>
      <c r="D37" s="64" t="s">
        <v>84</v>
      </c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92"/>
    </row>
    <row r="38" spans="1:15" ht="32.25" customHeight="1">
      <c r="A38" s="37"/>
      <c r="B38" s="63"/>
      <c r="C38" s="63" t="s">
        <v>85</v>
      </c>
      <c r="D38" s="64" t="s">
        <v>86</v>
      </c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92"/>
    </row>
    <row r="39" spans="1:15" ht="18.75" customHeight="1">
      <c r="A39" s="37"/>
      <c r="B39" s="63" t="s">
        <v>87</v>
      </c>
      <c r="C39" s="63" t="s">
        <v>88</v>
      </c>
      <c r="D39" s="64" t="s">
        <v>89</v>
      </c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92"/>
    </row>
    <row r="40" spans="1:15" ht="18.75" customHeight="1">
      <c r="A40" s="37"/>
      <c r="B40" s="63"/>
      <c r="C40" s="63" t="s">
        <v>90</v>
      </c>
      <c r="D40" s="64" t="s">
        <v>91</v>
      </c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92"/>
    </row>
    <row r="41" spans="1:15" ht="29.25" customHeight="1">
      <c r="A41" s="37"/>
      <c r="B41" s="63"/>
      <c r="C41" s="63" t="s">
        <v>92</v>
      </c>
      <c r="D41" s="64" t="s">
        <v>93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92"/>
    </row>
    <row r="42" spans="1:15" ht="29.25" customHeight="1">
      <c r="A42" s="37"/>
      <c r="B42" s="63"/>
      <c r="C42" s="63" t="s">
        <v>94</v>
      </c>
      <c r="D42" s="64" t="s">
        <v>95</v>
      </c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92"/>
    </row>
    <row r="43" spans="1:15" ht="18.75" customHeight="1">
      <c r="A43" s="58"/>
      <c r="B43" s="66"/>
      <c r="C43" s="66" t="s">
        <v>96</v>
      </c>
      <c r="D43" s="67" t="s">
        <v>97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93"/>
    </row>
    <row r="44" spans="1:15" ht="18.75" customHeight="1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84"/>
    </row>
    <row r="45" spans="1:15" ht="18.75" customHeight="1">
      <c r="A45" s="32" t="s">
        <v>98</v>
      </c>
      <c r="B45" s="60" t="s">
        <v>99</v>
      </c>
      <c r="C45" s="60"/>
      <c r="D45" s="49" t="s">
        <v>100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85"/>
    </row>
    <row r="46" spans="1:15" ht="24.75" customHeight="1">
      <c r="A46" s="37"/>
      <c r="B46" s="63" t="s">
        <v>101</v>
      </c>
      <c r="C46" s="63"/>
      <c r="D46" s="69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94"/>
    </row>
    <row r="47" spans="1:15" ht="24.75" customHeight="1">
      <c r="A47" s="37"/>
      <c r="B47" s="63" t="s">
        <v>102</v>
      </c>
      <c r="C47" s="63"/>
      <c r="D47" s="69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94"/>
    </row>
    <row r="48" spans="1:15" ht="24.75" customHeight="1">
      <c r="A48" s="37"/>
      <c r="B48" s="63" t="s">
        <v>103</v>
      </c>
      <c r="C48" s="63"/>
      <c r="D48" s="69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94"/>
    </row>
    <row r="49" spans="1:15" ht="24.75" customHeight="1">
      <c r="A49" s="58"/>
      <c r="B49" s="66" t="s">
        <v>104</v>
      </c>
      <c r="C49" s="66"/>
      <c r="D49" s="54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79"/>
    </row>
    <row r="50" ht="24.75" customHeight="1"/>
    <row r="51" ht="24.75" customHeight="1"/>
    <row r="52" ht="24.75" customHeight="1"/>
    <row r="53" ht="24.75" customHeight="1"/>
    <row r="54" ht="24.75" customHeight="1"/>
  </sheetData>
  <sheetProtection/>
  <mergeCells count="86">
    <mergeCell ref="A1:O1"/>
    <mergeCell ref="B2:O2"/>
    <mergeCell ref="B3:C3"/>
    <mergeCell ref="D3:F3"/>
    <mergeCell ref="G3:I3"/>
    <mergeCell ref="J3:L3"/>
    <mergeCell ref="M3:O3"/>
    <mergeCell ref="B4:C4"/>
    <mergeCell ref="B5:C5"/>
    <mergeCell ref="D5:F5"/>
    <mergeCell ref="G5:I5"/>
    <mergeCell ref="J5:L5"/>
    <mergeCell ref="M5:O5"/>
    <mergeCell ref="B6:C6"/>
    <mergeCell ref="B7:C7"/>
    <mergeCell ref="B8:C8"/>
    <mergeCell ref="B9:C9"/>
    <mergeCell ref="B10:C10"/>
    <mergeCell ref="B11:C11"/>
    <mergeCell ref="A12:O12"/>
    <mergeCell ref="B13:C13"/>
    <mergeCell ref="D13:F13"/>
    <mergeCell ref="G13:I13"/>
    <mergeCell ref="J13:L13"/>
    <mergeCell ref="M13:O13"/>
    <mergeCell ref="B14:C14"/>
    <mergeCell ref="D14:F14"/>
    <mergeCell ref="G14:I14"/>
    <mergeCell ref="J14:L14"/>
    <mergeCell ref="M14:O14"/>
    <mergeCell ref="B15:C15"/>
    <mergeCell ref="B16:C16"/>
    <mergeCell ref="B17:C17"/>
    <mergeCell ref="A18:O18"/>
    <mergeCell ref="B19:C19"/>
    <mergeCell ref="B20:C20"/>
    <mergeCell ref="A21:O21"/>
    <mergeCell ref="B22:C22"/>
    <mergeCell ref="B23:C23"/>
    <mergeCell ref="D23:O23"/>
    <mergeCell ref="B24:C24"/>
    <mergeCell ref="D24:O24"/>
    <mergeCell ref="B25:C25"/>
    <mergeCell ref="D25:O25"/>
    <mergeCell ref="B26:C26"/>
    <mergeCell ref="D26:O26"/>
    <mergeCell ref="B27:C27"/>
    <mergeCell ref="D27:O27"/>
    <mergeCell ref="B28:C28"/>
    <mergeCell ref="D28:O28"/>
    <mergeCell ref="B29:C29"/>
    <mergeCell ref="D29:O29"/>
    <mergeCell ref="B30:C30"/>
    <mergeCell ref="D30:O30"/>
    <mergeCell ref="A31:O31"/>
    <mergeCell ref="D32:O32"/>
    <mergeCell ref="D33:O33"/>
    <mergeCell ref="D34:O34"/>
    <mergeCell ref="D35:O35"/>
    <mergeCell ref="D36:O36"/>
    <mergeCell ref="D37:O37"/>
    <mergeCell ref="D38:O38"/>
    <mergeCell ref="D39:O39"/>
    <mergeCell ref="D40:O40"/>
    <mergeCell ref="D41:O41"/>
    <mergeCell ref="D42:O42"/>
    <mergeCell ref="D43:O43"/>
    <mergeCell ref="A44:O44"/>
    <mergeCell ref="B45:C45"/>
    <mergeCell ref="B46:C46"/>
    <mergeCell ref="B47:C47"/>
    <mergeCell ref="B48:C48"/>
    <mergeCell ref="B49:C49"/>
    <mergeCell ref="B50:C50"/>
    <mergeCell ref="A3:A4"/>
    <mergeCell ref="A5:A11"/>
    <mergeCell ref="A13:A17"/>
    <mergeCell ref="A19:A20"/>
    <mergeCell ref="A22:A30"/>
    <mergeCell ref="A32:A43"/>
    <mergeCell ref="A45:A49"/>
    <mergeCell ref="B32:B35"/>
    <mergeCell ref="B36:B38"/>
    <mergeCell ref="B39:B43"/>
    <mergeCell ref="D45:O49"/>
    <mergeCell ref="D19:O20"/>
  </mergeCells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1996-12-17T01:32:42Z</dcterms:created>
  <dcterms:modified xsi:type="dcterms:W3CDTF">2018-06-26T09:15:27Z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