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业务员发放表" sheetId="1" r:id="rId1"/>
  </sheets>
  <definedNames>
    <definedName name="_xlnm.Print_Area" localSheetId="0">'业务员发放表'!$A$1:$M$19</definedName>
    <definedName name="_xlnm._FilterDatabase" localSheetId="0" hidden="1">'业务员发放表'!$A$2:$M$20</definedName>
  </definedNames>
  <calcPr fullCalcOnLoad="1"/>
</workbook>
</file>

<file path=xl/sharedStrings.xml><?xml version="1.0" encoding="utf-8"?>
<sst xmlns="http://schemas.openxmlformats.org/spreadsheetml/2006/main" count="29" uniqueCount="20">
  <si>
    <t xml:space="preserve">                           个人代理手续费发放明细表  （计税模板）                               </t>
  </si>
  <si>
    <t>序号</t>
  </si>
  <si>
    <t>代理人姓名</t>
  </si>
  <si>
    <t>所属期间</t>
  </si>
  <si>
    <t>0811-0823</t>
  </si>
  <si>
    <t>手续费合计</t>
  </si>
  <si>
    <t>营业税</t>
  </si>
  <si>
    <t>城市维护建设税</t>
  </si>
  <si>
    <t>教育费附加</t>
  </si>
  <si>
    <t>地方教育费附加</t>
  </si>
  <si>
    <t>个人所得税</t>
  </si>
  <si>
    <t>实发金额</t>
  </si>
  <si>
    <t>业务员</t>
  </si>
  <si>
    <t>领款人签字</t>
  </si>
  <si>
    <t>06.17-06.30</t>
  </si>
  <si>
    <t>合   计</t>
  </si>
  <si>
    <t>单位负责人：</t>
  </si>
  <si>
    <t>销管部负责人：</t>
  </si>
  <si>
    <t>财务审核：</t>
  </si>
  <si>
    <t>制表人：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</si>
</sst>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  <numFmt numFmtId="180" formatCode="0.00;[Red]0.00"/>
  </numFmts>
  <fonts count="45">
    <font>
      <sz val="12"/>
      <name val="宋体"/>
      <family val="0"/>
    </font>
    <font>
      <b/>
      <sz val="18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58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?鹎%U龡&amp;H?_x0008_e_x0005_9_x0006__x0007__x0001__x0001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M1"/>
    </sheetView>
  </sheetViews>
  <sheetFormatPr defaultColWidth="8.00390625" defaultRowHeight="19.5" customHeight="1"/>
  <cols>
    <col min="1" max="1" width="4.50390625" style="2" customWidth="1"/>
    <col min="2" max="2" width="8.75390625" style="2" bestFit="1" customWidth="1"/>
    <col min="3" max="3" width="11.875" style="2" hidden="1" customWidth="1"/>
    <col min="4" max="4" width="12.125" style="2" customWidth="1"/>
    <col min="5" max="5" width="6.625" style="3" customWidth="1"/>
    <col min="6" max="6" width="7.25390625" style="2" customWidth="1"/>
    <col min="7" max="7" width="9.875" style="2" customWidth="1"/>
    <col min="8" max="8" width="9.625" style="2" customWidth="1"/>
    <col min="9" max="9" width="6.875" style="2" customWidth="1"/>
    <col min="10" max="10" width="9.75390625" style="2" bestFit="1" customWidth="1"/>
    <col min="11" max="11" width="8.00390625" style="4" customWidth="1"/>
    <col min="12" max="12" width="7.125" style="5" customWidth="1"/>
    <col min="13" max="13" width="9.625" style="2" customWidth="1"/>
    <col min="14" max="16384" width="7.875" style="6" bestFit="1" customWidth="1"/>
  </cols>
  <sheetData>
    <row r="1" spans="1:13" ht="31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4"/>
    </row>
    <row r="2" spans="1:13" s="1" customFormat="1" ht="54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5" t="s">
        <v>11</v>
      </c>
      <c r="L2" s="10" t="s">
        <v>12</v>
      </c>
      <c r="M2" s="10" t="s">
        <v>13</v>
      </c>
    </row>
    <row r="3" spans="1:13" ht="27.75" customHeight="1">
      <c r="A3" s="12">
        <v>1</v>
      </c>
      <c r="B3" s="13"/>
      <c r="C3" s="14" t="s">
        <v>14</v>
      </c>
      <c r="D3" s="14"/>
      <c r="E3" s="15"/>
      <c r="F3" s="16">
        <f aca="true" t="shared" si="0" ref="F3:F18">IF(E3&gt;=5000,E3*5%,0)</f>
        <v>0</v>
      </c>
      <c r="G3" s="16">
        <f aca="true" t="shared" si="1" ref="G3:G18">F3*7%</f>
        <v>0</v>
      </c>
      <c r="H3" s="16">
        <f aca="true" t="shared" si="2" ref="H3:H8">F3*3%</f>
        <v>0</v>
      </c>
      <c r="I3" s="16">
        <f aca="true" t="shared" si="3" ref="I3:I18">F3*1%</f>
        <v>0</v>
      </c>
      <c r="J3" s="16">
        <f aca="true" t="shared" si="4" ref="J3:J8">IF(E3&lt;=4000,IF(E3*0.6&lt;800,0,(E3*0.6-800-F3-G3-H3-I3)*0.2),IF(E3&lt;=20000,(E3*0.6-F3-G3-H3-I3)*0.16,IF(E3&lt;=50000,(E3*0.6-F3-G3-H3-I3)*0.24-2000,(E3*0.6-F3-G3-H3-I3)*0.32-7000)))</f>
        <v>0</v>
      </c>
      <c r="K3" s="26">
        <f aca="true" t="shared" si="5" ref="K3:K8">E3-F3-G3-H3-I3-J3</f>
        <v>0</v>
      </c>
      <c r="L3" s="27"/>
      <c r="M3" s="28"/>
    </row>
    <row r="4" spans="1:13" ht="27.75" customHeight="1">
      <c r="A4" s="12">
        <v>2</v>
      </c>
      <c r="B4" s="13"/>
      <c r="C4" s="14" t="s">
        <v>14</v>
      </c>
      <c r="D4" s="14"/>
      <c r="E4" s="15"/>
      <c r="F4" s="16">
        <f t="shared" si="0"/>
        <v>0</v>
      </c>
      <c r="G4" s="16">
        <f t="shared" si="1"/>
        <v>0</v>
      </c>
      <c r="H4" s="16">
        <f t="shared" si="2"/>
        <v>0</v>
      </c>
      <c r="I4" s="16">
        <f t="shared" si="3"/>
        <v>0</v>
      </c>
      <c r="J4" s="16">
        <f t="shared" si="4"/>
        <v>0</v>
      </c>
      <c r="K4" s="26">
        <f t="shared" si="5"/>
        <v>0</v>
      </c>
      <c r="L4" s="29"/>
      <c r="M4" s="18"/>
    </row>
    <row r="5" spans="1:13" ht="27.75" customHeight="1">
      <c r="A5" s="12">
        <v>3</v>
      </c>
      <c r="B5" s="13"/>
      <c r="C5" s="14" t="s">
        <v>14</v>
      </c>
      <c r="D5" s="14"/>
      <c r="E5" s="15"/>
      <c r="F5" s="16">
        <f t="shared" si="0"/>
        <v>0</v>
      </c>
      <c r="G5" s="16">
        <f t="shared" si="1"/>
        <v>0</v>
      </c>
      <c r="H5" s="16">
        <f t="shared" si="2"/>
        <v>0</v>
      </c>
      <c r="I5" s="16">
        <f t="shared" si="3"/>
        <v>0</v>
      </c>
      <c r="J5" s="16">
        <f t="shared" si="4"/>
        <v>0</v>
      </c>
      <c r="K5" s="26">
        <f t="shared" si="5"/>
        <v>0</v>
      </c>
      <c r="L5" s="29"/>
      <c r="M5" s="18"/>
    </row>
    <row r="6" spans="1:13" ht="27.75" customHeight="1">
      <c r="A6" s="12">
        <v>4</v>
      </c>
      <c r="B6" s="13"/>
      <c r="C6" s="14" t="s">
        <v>14</v>
      </c>
      <c r="D6" s="14"/>
      <c r="E6" s="15"/>
      <c r="F6" s="16">
        <f t="shared" si="0"/>
        <v>0</v>
      </c>
      <c r="G6" s="16">
        <f t="shared" si="1"/>
        <v>0</v>
      </c>
      <c r="H6" s="16">
        <f t="shared" si="2"/>
        <v>0</v>
      </c>
      <c r="I6" s="16">
        <f t="shared" si="3"/>
        <v>0</v>
      </c>
      <c r="J6" s="16">
        <f t="shared" si="4"/>
        <v>0</v>
      </c>
      <c r="K6" s="26">
        <f t="shared" si="5"/>
        <v>0</v>
      </c>
      <c r="L6" s="29"/>
      <c r="M6" s="18"/>
    </row>
    <row r="7" spans="1:13" ht="27.75" customHeight="1">
      <c r="A7" s="12">
        <v>5</v>
      </c>
      <c r="B7" s="13"/>
      <c r="C7" s="14" t="s">
        <v>14</v>
      </c>
      <c r="D7" s="14"/>
      <c r="E7" s="15"/>
      <c r="F7" s="16">
        <f t="shared" si="0"/>
        <v>0</v>
      </c>
      <c r="G7" s="16">
        <f t="shared" si="1"/>
        <v>0</v>
      </c>
      <c r="H7" s="16">
        <f t="shared" si="2"/>
        <v>0</v>
      </c>
      <c r="I7" s="16">
        <f t="shared" si="3"/>
        <v>0</v>
      </c>
      <c r="J7" s="16">
        <f t="shared" si="4"/>
        <v>0</v>
      </c>
      <c r="K7" s="26">
        <f t="shared" si="5"/>
        <v>0</v>
      </c>
      <c r="L7" s="27"/>
      <c r="M7" s="28"/>
    </row>
    <row r="8" spans="1:13" ht="27.75" customHeight="1">
      <c r="A8" s="12">
        <v>6</v>
      </c>
      <c r="B8" s="13"/>
      <c r="C8" s="14" t="s">
        <v>14</v>
      </c>
      <c r="D8" s="14"/>
      <c r="E8" s="15"/>
      <c r="F8" s="16">
        <f t="shared" si="0"/>
        <v>0</v>
      </c>
      <c r="G8" s="16">
        <f t="shared" si="1"/>
        <v>0</v>
      </c>
      <c r="H8" s="16">
        <f t="shared" si="2"/>
        <v>0</v>
      </c>
      <c r="I8" s="16">
        <f t="shared" si="3"/>
        <v>0</v>
      </c>
      <c r="J8" s="16">
        <f t="shared" si="4"/>
        <v>0</v>
      </c>
      <c r="K8" s="26">
        <f t="shared" si="5"/>
        <v>0</v>
      </c>
      <c r="L8" s="29"/>
      <c r="M8" s="18"/>
    </row>
    <row r="9" spans="1:13" ht="27.75" customHeight="1">
      <c r="A9" s="12">
        <v>7</v>
      </c>
      <c r="B9" s="13"/>
      <c r="C9" s="14" t="s">
        <v>14</v>
      </c>
      <c r="D9" s="14"/>
      <c r="E9" s="15"/>
      <c r="F9" s="16">
        <f t="shared" si="0"/>
        <v>0</v>
      </c>
      <c r="G9" s="16">
        <f t="shared" si="1"/>
        <v>0</v>
      </c>
      <c r="H9" s="16">
        <f aca="true" t="shared" si="6" ref="H9:H18">F9*3%</f>
        <v>0</v>
      </c>
      <c r="I9" s="16">
        <f t="shared" si="3"/>
        <v>0</v>
      </c>
      <c r="J9" s="16">
        <f aca="true" t="shared" si="7" ref="J9:J18">IF(E9&lt;=4000,IF(E9*0.6&lt;800,0,(E9*0.6-800-F9-G9-H9-I9)*0.2),IF(E9&lt;=20000,(E9*0.6-F9-G9-H9-I9)*0.16,IF(E9&lt;=50000,(E9*0.6-F9-G9-H9-I9)*0.24-2000,(E9*0.6-F9-G9-H9-I9)*0.32-7000)))</f>
        <v>0</v>
      </c>
      <c r="K9" s="26">
        <f aca="true" t="shared" si="8" ref="K9:K18">E9-F9-G9-H9-I9-J9</f>
        <v>0</v>
      </c>
      <c r="L9" s="29"/>
      <c r="M9" s="18"/>
    </row>
    <row r="10" spans="1:13" ht="27.75" customHeight="1">
      <c r="A10" s="12">
        <v>8</v>
      </c>
      <c r="B10" s="13"/>
      <c r="C10" s="14" t="s">
        <v>14</v>
      </c>
      <c r="D10" s="14"/>
      <c r="E10" s="15"/>
      <c r="F10" s="16">
        <f t="shared" si="0"/>
        <v>0</v>
      </c>
      <c r="G10" s="16">
        <f t="shared" si="1"/>
        <v>0</v>
      </c>
      <c r="H10" s="16">
        <f t="shared" si="6"/>
        <v>0</v>
      </c>
      <c r="I10" s="16">
        <f t="shared" si="3"/>
        <v>0</v>
      </c>
      <c r="J10" s="16">
        <f t="shared" si="7"/>
        <v>0</v>
      </c>
      <c r="K10" s="26">
        <f t="shared" si="8"/>
        <v>0</v>
      </c>
      <c r="L10" s="29"/>
      <c r="M10" s="18"/>
    </row>
    <row r="11" spans="1:13" ht="27.75" customHeight="1">
      <c r="A11" s="12">
        <v>9</v>
      </c>
      <c r="B11" s="13"/>
      <c r="C11" s="14" t="s">
        <v>14</v>
      </c>
      <c r="D11" s="14"/>
      <c r="E11" s="15"/>
      <c r="F11" s="16">
        <f t="shared" si="0"/>
        <v>0</v>
      </c>
      <c r="G11" s="16">
        <f t="shared" si="1"/>
        <v>0</v>
      </c>
      <c r="H11" s="16">
        <f t="shared" si="6"/>
        <v>0</v>
      </c>
      <c r="I11" s="16">
        <f t="shared" si="3"/>
        <v>0</v>
      </c>
      <c r="J11" s="16">
        <f t="shared" si="7"/>
        <v>0</v>
      </c>
      <c r="K11" s="26">
        <f t="shared" si="8"/>
        <v>0</v>
      </c>
      <c r="L11" s="27"/>
      <c r="M11" s="28"/>
    </row>
    <row r="12" spans="1:13" ht="27.75" customHeight="1">
      <c r="A12" s="12">
        <v>10</v>
      </c>
      <c r="B12" s="13"/>
      <c r="C12" s="14" t="s">
        <v>14</v>
      </c>
      <c r="D12" s="14"/>
      <c r="E12" s="15"/>
      <c r="F12" s="16">
        <f t="shared" si="0"/>
        <v>0</v>
      </c>
      <c r="G12" s="16">
        <f t="shared" si="1"/>
        <v>0</v>
      </c>
      <c r="H12" s="16">
        <f t="shared" si="6"/>
        <v>0</v>
      </c>
      <c r="I12" s="16">
        <f t="shared" si="3"/>
        <v>0</v>
      </c>
      <c r="J12" s="16">
        <f t="shared" si="7"/>
        <v>0</v>
      </c>
      <c r="K12" s="26">
        <f t="shared" si="8"/>
        <v>0</v>
      </c>
      <c r="L12" s="29"/>
      <c r="M12" s="18"/>
    </row>
    <row r="13" spans="1:13" ht="27.75" customHeight="1">
      <c r="A13" s="12">
        <v>11</v>
      </c>
      <c r="B13" s="13"/>
      <c r="C13" s="14"/>
      <c r="D13" s="14"/>
      <c r="E13" s="15"/>
      <c r="F13" s="16">
        <f t="shared" si="0"/>
        <v>0</v>
      </c>
      <c r="G13" s="16">
        <f t="shared" si="1"/>
        <v>0</v>
      </c>
      <c r="H13" s="16">
        <f t="shared" si="6"/>
        <v>0</v>
      </c>
      <c r="I13" s="16">
        <f t="shared" si="3"/>
        <v>0</v>
      </c>
      <c r="J13" s="16">
        <f t="shared" si="7"/>
        <v>0</v>
      </c>
      <c r="K13" s="26">
        <f t="shared" si="8"/>
        <v>0</v>
      </c>
      <c r="L13" s="29"/>
      <c r="M13" s="18"/>
    </row>
    <row r="14" spans="1:13" ht="27.75" customHeight="1">
      <c r="A14" s="12">
        <v>12</v>
      </c>
      <c r="B14" s="13"/>
      <c r="C14" s="14"/>
      <c r="D14" s="14"/>
      <c r="E14" s="15"/>
      <c r="F14" s="16">
        <f t="shared" si="0"/>
        <v>0</v>
      </c>
      <c r="G14" s="16">
        <f t="shared" si="1"/>
        <v>0</v>
      </c>
      <c r="H14" s="16">
        <f t="shared" si="6"/>
        <v>0</v>
      </c>
      <c r="I14" s="16">
        <f t="shared" si="3"/>
        <v>0</v>
      </c>
      <c r="J14" s="16">
        <f t="shared" si="7"/>
        <v>0</v>
      </c>
      <c r="K14" s="26">
        <f t="shared" si="8"/>
        <v>0</v>
      </c>
      <c r="L14" s="29"/>
      <c r="M14" s="18"/>
    </row>
    <row r="15" spans="1:13" ht="27.75" customHeight="1">
      <c r="A15" s="12">
        <v>13</v>
      </c>
      <c r="B15" s="13"/>
      <c r="C15" s="14"/>
      <c r="D15" s="14"/>
      <c r="E15" s="15"/>
      <c r="F15" s="16">
        <f t="shared" si="0"/>
        <v>0</v>
      </c>
      <c r="G15" s="16">
        <f t="shared" si="1"/>
        <v>0</v>
      </c>
      <c r="H15" s="16">
        <f t="shared" si="6"/>
        <v>0</v>
      </c>
      <c r="I15" s="16">
        <f t="shared" si="3"/>
        <v>0</v>
      </c>
      <c r="J15" s="16">
        <f t="shared" si="7"/>
        <v>0</v>
      </c>
      <c r="K15" s="26">
        <f t="shared" si="8"/>
        <v>0</v>
      </c>
      <c r="L15" s="29"/>
      <c r="M15" s="18"/>
    </row>
    <row r="16" spans="1:13" ht="27.75" customHeight="1">
      <c r="A16" s="12">
        <v>14</v>
      </c>
      <c r="B16" s="13"/>
      <c r="C16" s="14"/>
      <c r="D16" s="14"/>
      <c r="E16" s="15"/>
      <c r="F16" s="16">
        <f t="shared" si="0"/>
        <v>0</v>
      </c>
      <c r="G16" s="16">
        <f t="shared" si="1"/>
        <v>0</v>
      </c>
      <c r="H16" s="16">
        <f t="shared" si="6"/>
        <v>0</v>
      </c>
      <c r="I16" s="16">
        <f t="shared" si="3"/>
        <v>0</v>
      </c>
      <c r="J16" s="16">
        <f t="shared" si="7"/>
        <v>0</v>
      </c>
      <c r="K16" s="26">
        <f t="shared" si="8"/>
        <v>0</v>
      </c>
      <c r="L16" s="29"/>
      <c r="M16" s="18"/>
    </row>
    <row r="17" spans="1:13" ht="27.75" customHeight="1">
      <c r="A17" s="12">
        <v>15</v>
      </c>
      <c r="B17" s="13"/>
      <c r="C17" s="14"/>
      <c r="D17" s="14"/>
      <c r="E17" s="15"/>
      <c r="F17" s="16">
        <f t="shared" si="0"/>
        <v>0</v>
      </c>
      <c r="G17" s="16">
        <f t="shared" si="1"/>
        <v>0</v>
      </c>
      <c r="H17" s="16">
        <f t="shared" si="6"/>
        <v>0</v>
      </c>
      <c r="I17" s="16">
        <f t="shared" si="3"/>
        <v>0</v>
      </c>
      <c r="J17" s="16">
        <f t="shared" si="7"/>
        <v>0</v>
      </c>
      <c r="K17" s="26">
        <f t="shared" si="8"/>
        <v>0</v>
      </c>
      <c r="L17" s="29"/>
      <c r="M17" s="18"/>
    </row>
    <row r="18" spans="1:13" ht="27.75" customHeight="1">
      <c r="A18" s="12">
        <v>16</v>
      </c>
      <c r="B18" s="13"/>
      <c r="C18" s="14"/>
      <c r="D18" s="14"/>
      <c r="E18" s="15"/>
      <c r="F18" s="16">
        <f t="shared" si="0"/>
        <v>0</v>
      </c>
      <c r="G18" s="16">
        <f t="shared" si="1"/>
        <v>0</v>
      </c>
      <c r="H18" s="16">
        <f t="shared" si="6"/>
        <v>0</v>
      </c>
      <c r="I18" s="16">
        <f t="shared" si="3"/>
        <v>0</v>
      </c>
      <c r="J18" s="16">
        <f t="shared" si="7"/>
        <v>0</v>
      </c>
      <c r="K18" s="26">
        <f t="shared" si="8"/>
        <v>0</v>
      </c>
      <c r="L18" s="29"/>
      <c r="M18" s="18"/>
    </row>
    <row r="19" spans="1:13" ht="27.75" customHeight="1">
      <c r="A19" s="17">
        <v>17</v>
      </c>
      <c r="B19" s="18" t="s">
        <v>15</v>
      </c>
      <c r="C19" s="18"/>
      <c r="D19" s="18"/>
      <c r="E19" s="19"/>
      <c r="F19" s="19">
        <f aca="true" t="shared" si="9" ref="F19:K19">SUM(F3:F6)</f>
        <v>0</v>
      </c>
      <c r="G19" s="19">
        <f t="shared" si="9"/>
        <v>0</v>
      </c>
      <c r="H19" s="19">
        <f t="shared" si="9"/>
        <v>0</v>
      </c>
      <c r="I19" s="19">
        <f t="shared" si="9"/>
        <v>0</v>
      </c>
      <c r="J19" s="19">
        <f t="shared" si="9"/>
        <v>0</v>
      </c>
      <c r="K19" s="30">
        <f t="shared" si="9"/>
        <v>0</v>
      </c>
      <c r="L19" s="31"/>
      <c r="M19" s="18"/>
    </row>
    <row r="20" spans="1:13" ht="27.75" customHeight="1">
      <c r="A20" s="20" t="s">
        <v>16</v>
      </c>
      <c r="B20" s="20"/>
      <c r="C20" s="20"/>
      <c r="D20" s="20"/>
      <c r="E20" s="21" t="s">
        <v>17</v>
      </c>
      <c r="F20" s="20"/>
      <c r="G20" s="20"/>
      <c r="H20" s="20" t="s">
        <v>18</v>
      </c>
      <c r="I20" s="20"/>
      <c r="J20" s="20"/>
      <c r="K20" s="20" t="s">
        <v>19</v>
      </c>
      <c r="L20" s="20"/>
      <c r="M20" s="20"/>
    </row>
    <row r="21" spans="1:13" ht="19.5" customHeight="1">
      <c r="A21" s="22"/>
      <c r="B21" s="22"/>
      <c r="C21" s="22"/>
      <c r="D21" s="22"/>
      <c r="E21" s="23"/>
      <c r="F21" s="22"/>
      <c r="G21" s="22"/>
      <c r="H21" s="22"/>
      <c r="I21" s="22"/>
      <c r="J21" s="22"/>
      <c r="K21" s="32"/>
      <c r="L21" s="33"/>
      <c r="M21" s="22"/>
    </row>
    <row r="22" spans="1:13" ht="19.5" customHeight="1">
      <c r="A22" s="22"/>
      <c r="B22" s="22"/>
      <c r="C22" s="22"/>
      <c r="D22" s="22"/>
      <c r="E22" s="23"/>
      <c r="F22" s="22"/>
      <c r="G22" s="22"/>
      <c r="H22" s="22"/>
      <c r="I22" s="22"/>
      <c r="J22" s="22"/>
      <c r="K22" s="32"/>
      <c r="L22" s="33"/>
      <c r="M22" s="22"/>
    </row>
    <row r="23" spans="1:13" ht="19.5" customHeight="1">
      <c r="A23" s="22"/>
      <c r="B23" s="22"/>
      <c r="C23" s="22"/>
      <c r="D23" s="22"/>
      <c r="E23" s="23"/>
      <c r="F23" s="22"/>
      <c r="G23" s="22"/>
      <c r="H23" s="22"/>
      <c r="I23" s="22"/>
      <c r="J23" s="22"/>
      <c r="K23" s="32"/>
      <c r="L23" s="33"/>
      <c r="M23" s="22"/>
    </row>
    <row r="24" spans="1:13" ht="19.5" customHeight="1">
      <c r="A24" s="22"/>
      <c r="B24" s="22"/>
      <c r="C24" s="22"/>
      <c r="D24" s="22"/>
      <c r="E24" s="23"/>
      <c r="F24" s="22"/>
      <c r="G24" s="22"/>
      <c r="H24" s="22"/>
      <c r="I24" s="22"/>
      <c r="J24" s="22"/>
      <c r="K24" s="32"/>
      <c r="L24" s="33"/>
      <c r="M24" s="22"/>
    </row>
    <row r="25" spans="1:13" ht="19.5" customHeight="1">
      <c r="A25" s="22"/>
      <c r="B25" s="22"/>
      <c r="C25" s="22"/>
      <c r="D25" s="22"/>
      <c r="E25" s="23"/>
      <c r="F25" s="22"/>
      <c r="G25" s="22"/>
      <c r="H25" s="22"/>
      <c r="I25" s="22"/>
      <c r="J25" s="22"/>
      <c r="K25" s="32"/>
      <c r="L25" s="33"/>
      <c r="M25" s="22"/>
    </row>
  </sheetData>
  <sheetProtection/>
  <autoFilter ref="A2:M20"/>
  <mergeCells count="5">
    <mergeCell ref="A1:M1"/>
    <mergeCell ref="A20:B20"/>
    <mergeCell ref="F20:G20"/>
    <mergeCell ref="I20:J20"/>
    <mergeCell ref="L20:M20"/>
  </mergeCells>
  <printOptions horizontalCentered="1"/>
  <pageMargins left="0.16" right="0.16" top="0.39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fxy</cp:lastModifiedBy>
  <cp:lastPrinted>2009-11-30T07:01:40Z</cp:lastPrinted>
  <dcterms:created xsi:type="dcterms:W3CDTF">1996-12-17T01:32:42Z</dcterms:created>
  <dcterms:modified xsi:type="dcterms:W3CDTF">2017-07-28T09:43:57Z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